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Bruker\Documents\Sikkerlagring\FlowerPower\ADB_alien2020\D-arter\Digitalis\"/>
    </mc:Choice>
  </mc:AlternateContent>
  <xr:revisionPtr revIDLastSave="0" documentId="8_{30BBD5CC-8422-4898-A247-9A771AB58015}" xr6:coauthVersionLast="47" xr6:coauthVersionMax="47" xr10:uidLastSave="{00000000-0000-0000-0000-000000000000}"/>
  <bookViews>
    <workbookView xWindow="-108" yWindow="-108" windowWidth="23256" windowHeight="12576" xr2:uid="{1E4EF183-369A-4B3E-A417-FA71518BE810}"/>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5" i="1" l="1"/>
  <c r="I14" i="1"/>
  <c r="I13" i="1"/>
  <c r="I12" i="1"/>
  <c r="I11" i="1"/>
  <c r="I10" i="1"/>
  <c r="I8" i="1"/>
  <c r="I17" i="1"/>
  <c r="I15" i="1"/>
</calcChain>
</file>

<file path=xl/sharedStrings.xml><?xml version="1.0" encoding="utf-8"?>
<sst xmlns="http://schemas.openxmlformats.org/spreadsheetml/2006/main" count="412" uniqueCount="211">
  <si>
    <t>A</t>
  </si>
  <si>
    <t>O</t>
  </si>
  <si>
    <t>391014</t>
  </si>
  <si>
    <t>4A</t>
  </si>
  <si>
    <t>Digitalis grandiflora</t>
  </si>
  <si>
    <t>K</t>
  </si>
  <si>
    <t>259_6643</t>
  </si>
  <si>
    <t>Viken</t>
  </si>
  <si>
    <t>Nesodden</t>
  </si>
  <si>
    <t>OA</t>
  </si>
  <si>
    <t>Nesodden, Hellvik, nær stranden ca 200 m N for Hellvik brygge, Ø for Hellvikalleen 16. \Ca 10 individer, hver med mange stengler, plant...</t>
  </si>
  <si>
    <t>Tore Berg</t>
  </si>
  <si>
    <t>R. Elven | T. Berg</t>
  </si>
  <si>
    <t>OR</t>
  </si>
  <si>
    <t>https://www.unimus.no/felles/bilder/web_hent_bilde.php?id=13968538&amp;type=jpeg</t>
  </si>
  <si>
    <t>AlienSpecie</t>
  </si>
  <si>
    <t>Ingen kjent risiko (NK)</t>
  </si>
  <si>
    <t>POINT (258658 6642136)</t>
  </si>
  <si>
    <t>urn:catalog:O:V:391014</t>
  </si>
  <si>
    <t>Naturhistorisk Museum - UiO</t>
  </si>
  <si>
    <t>v</t>
  </si>
  <si>
    <t>ArtKart</t>
  </si>
  <si>
    <t>8_391014</t>
  </si>
  <si>
    <t>O_391014</t>
  </si>
  <si>
    <t>BioFokus</t>
  </si>
  <si>
    <t>AT20200826102520</t>
  </si>
  <si>
    <t>Obs</t>
  </si>
  <si>
    <t>Hellvikalleen</t>
  </si>
  <si>
    <t>Thylén, A.</t>
  </si>
  <si>
    <t>POINT (258619 6642100)</t>
  </si>
  <si>
    <t>biofokus</t>
  </si>
  <si>
    <t>59_AT20200826102520</t>
  </si>
  <si>
    <t>188168</t>
  </si>
  <si>
    <t>Hb</t>
  </si>
  <si>
    <t>1</t>
  </si>
  <si>
    <t>251_6645</t>
  </si>
  <si>
    <t>Asker</t>
  </si>
  <si>
    <t>Asker: Brønnøya, Oustsundveien, Ø-siden. \10 x i gjengroende kalktørreng/naturhave.</t>
  </si>
  <si>
    <t>POINT (250760 6644792)</t>
  </si>
  <si>
    <t>urn:catalog:O:V:188168</t>
  </si>
  <si>
    <t>8_188168</t>
  </si>
  <si>
    <t>O_188168</t>
  </si>
  <si>
    <t>NINA</t>
  </si>
  <si>
    <t>287102</t>
  </si>
  <si>
    <t>289_6687</t>
  </si>
  <si>
    <t>Eidsvoll</t>
  </si>
  <si>
    <t>Gullhaug</t>
  </si>
  <si>
    <t>Hanne Hegre</t>
  </si>
  <si>
    <t xml:space="preserve"> NonValid dynamicProperties: "{"Substrate":"", "Ecology":"", "Redlist status":"", "Relative abundance":"", "Antropokor":"0"}"</t>
  </si>
  <si>
    <t>POINT (289373 6687876)</t>
  </si>
  <si>
    <t>BB9C45AC-345F-42A9-8427-C413F365454C</t>
  </si>
  <si>
    <t>Norsk institutt for naturforskning</t>
  </si>
  <si>
    <t>n</t>
  </si>
  <si>
    <t>322_287102</t>
  </si>
  <si>
    <t>NBF</t>
  </si>
  <si>
    <t>14090617</t>
  </si>
  <si>
    <t>Ex</t>
  </si>
  <si>
    <t>Cult</t>
  </si>
  <si>
    <t>247_6635</t>
  </si>
  <si>
    <t>Bu</t>
  </si>
  <si>
    <t>Røyken</t>
  </si>
  <si>
    <t>Slemmestad-brygge-1, Asker, Vi \NA T Fastmarkssystemer Fjellskrent Opprinnelig ...</t>
  </si>
  <si>
    <t>Jan Sørensen</t>
  </si>
  <si>
    <t>Gammel hage.</t>
  </si>
  <si>
    <t>https://www.artsobservasjoner.no/Sighting/14090617</t>
  </si>
  <si>
    <t>POINT (247591 6635680)</t>
  </si>
  <si>
    <t>urn:uuid:f0f49bad-c3ab-4178-8d9f-7a739ff202ae</t>
  </si>
  <si>
    <t>Norsk botanisk forening</t>
  </si>
  <si>
    <t>so2-vascular</t>
  </si>
  <si>
    <t>1010_14090617</t>
  </si>
  <si>
    <t>17541146</t>
  </si>
  <si>
    <t>Slemmestadodden, Asker, Vi</t>
  </si>
  <si>
    <t>Steinar Stueflotten</t>
  </si>
  <si>
    <t>stor bestand av antatt storrevebjelle - Digitalis grandiflora i Østhellinga mot Geitungholmen, enda større bestand knapt 100 m lenger nord. .</t>
  </si>
  <si>
    <t>https://www.artsobservasjoner.no/Sighting/17541146</t>
  </si>
  <si>
    <t>POINT (247579 6635609)</t>
  </si>
  <si>
    <t>urn:uuid:85f6567d-fa0b-48f7-9c91-eadbd7eda54b</t>
  </si>
  <si>
    <t>1010_17541146</t>
  </si>
  <si>
    <t>17541140</t>
  </si>
  <si>
    <t>Stor bestand av antatt storrevebjelle på flere hundre planter i østhellinga mot Geitungholmen (oppdaget 3/7, men ble litt usikker på hvilken art det var, Digitalis grandiflora/lanata/lutea/). Mener dette må være D.grandiflora - storrevebjelle: Kroner 3-4 cm lange med brune årer inni, blad sagtanna, snaue oppå fint hårete under, stengel håret, kjertelhåret i blomsterstanden. Gul revebjelle har mindre blomster (2 cm) uten brune årer inni og snaue blad, prydrevebjelle har mye lengre midtflik på krona. Også en litt mindre bestand knapt 100 meter lenger sør. Antatt planta/utsådd eller spredt fra nærliggende hage..</t>
  </si>
  <si>
    <t>https://www.artsobservasjoner.no/Sighting/17541140</t>
  </si>
  <si>
    <t>POINT (247596 6635678)</t>
  </si>
  <si>
    <t>urn:uuid:274f3961-786b-4ce0-9d4c-8c3f906927ac</t>
  </si>
  <si>
    <t>1010_17541140</t>
  </si>
  <si>
    <t>189944</t>
  </si>
  <si>
    <t>Røyken: Slemmestadodden, Slemmestad. \Baserik, østvendt bergskrent. Gammelt park/hag...</t>
  </si>
  <si>
    <t>POINT (247585 6635612)</t>
  </si>
  <si>
    <t>urn:catalog:O:V:189944</t>
  </si>
  <si>
    <t>8_189944</t>
  </si>
  <si>
    <t>O_189944</t>
  </si>
  <si>
    <t>20344257</t>
  </si>
  <si>
    <t>Ole Bjørn Braathen</t>
  </si>
  <si>
    <t>https://www.artsobservasjoner.no/Sighting/20344257</t>
  </si>
  <si>
    <t>POINT (247600 6635705)</t>
  </si>
  <si>
    <t>urn:uuid:ce9e8335-fc70-4b86-bdb7-7a578935a988</t>
  </si>
  <si>
    <t>1010_20344257</t>
  </si>
  <si>
    <t>20356430</t>
  </si>
  <si>
    <t>Slemmestad Ø, Asker, Vi \ /[Kvant.:] 5</t>
  </si>
  <si>
    <t>Kjetil Johannessen</t>
  </si>
  <si>
    <t>30 m lenger sørøst enn tidl. plott i området. .</t>
  </si>
  <si>
    <t>https://www.artsobservasjoner.no/Sighting/20356430</t>
  </si>
  <si>
    <t>POINT (247579 6635646)</t>
  </si>
  <si>
    <t>urn:uuid:a5391a67-626b-497a-8b6f-5b02d4380e7b</t>
  </si>
  <si>
    <t>1010_20356430</t>
  </si>
  <si>
    <t>22468299</t>
  </si>
  <si>
    <t>Øystein Røsok</t>
  </si>
  <si>
    <t>https://www.artsobservasjoner.no/Sighting/22468299</t>
  </si>
  <si>
    <t>POINT (247590 6635614)</t>
  </si>
  <si>
    <t>urn:uuid:cfe3611b-01f9-42b5-a5dd-9b40ad44d36a</t>
  </si>
  <si>
    <t>1010_22468299</t>
  </si>
  <si>
    <t>22468309</t>
  </si>
  <si>
    <t>https://www.artsobservasjoner.no/Sighting/22468309</t>
  </si>
  <si>
    <t>POINT (247587 6635592)</t>
  </si>
  <si>
    <t>urn:uuid:90343942-4ee0-4eb3-8820-a5866700bc01</t>
  </si>
  <si>
    <t>1010_22468309</t>
  </si>
  <si>
    <t>25587260</t>
  </si>
  <si>
    <t>Forvillet i store mengder.</t>
  </si>
  <si>
    <t>https://www.artsobservasjoner.no/Sighting/25587260</t>
  </si>
  <si>
    <t>POINT (247591 6635590)</t>
  </si>
  <si>
    <t>urn:uuid:5dcccdaf-9c86-42d5-a9d1-54444a949f49</t>
  </si>
  <si>
    <t>1010_25587260</t>
  </si>
  <si>
    <t>21969971</t>
  </si>
  <si>
    <t>87_6459</t>
  </si>
  <si>
    <t>Agder</t>
  </si>
  <si>
    <t>Kristiansand</t>
  </si>
  <si>
    <t>VA</t>
  </si>
  <si>
    <t>Andåsveien 30, Kristiansand, Ag \ /[Kvant.:] 1 Plants</t>
  </si>
  <si>
    <t>Hans Vidar Løkken|Torhild Omestad</t>
  </si>
  <si>
    <t>Forvillet i veikanten ved Andåsveien 30.. Quantity: 1 Plants</t>
  </si>
  <si>
    <t>https://www.artsobservasjoner.no/Sighting/21969971</t>
  </si>
  <si>
    <t>POINT (86526 6458647)</t>
  </si>
  <si>
    <t>urn:uuid:0f4fcbed-ded1-485d-80f3-a93ef0fbeea2</t>
  </si>
  <si>
    <t>1010_21969971</t>
  </si>
  <si>
    <t>24556937</t>
  </si>
  <si>
    <t>95_6469</t>
  </si>
  <si>
    <t>Rundkjøringen ved Lauvåsen Hovedvei, Kristiansand, Ag \ /[Kvant.:] 8 Plants</t>
  </si>
  <si>
    <t>Hans Vidar Løkken</t>
  </si>
  <si>
    <t>Quantity: 8 Plants</t>
  </si>
  <si>
    <t>https://www.artsobservasjoner.no/Sighting/24556937</t>
  </si>
  <si>
    <t>POINT (94662 6469511)</t>
  </si>
  <si>
    <t>urn:uuid:f3277dec-dd84-420c-a215-17104444d16c</t>
  </si>
  <si>
    <t>1010_24556937</t>
  </si>
  <si>
    <t>Nr</t>
  </si>
  <si>
    <t>F3Nr</t>
  </si>
  <si>
    <t>Ny</t>
  </si>
  <si>
    <t>Ny2</t>
  </si>
  <si>
    <t>Ny2Sub</t>
  </si>
  <si>
    <t>N</t>
  </si>
  <si>
    <t>Institusj</t>
  </si>
  <si>
    <t>CatNr</t>
  </si>
  <si>
    <t>Type</t>
  </si>
  <si>
    <t>AntId</t>
  </si>
  <si>
    <t>Med</t>
  </si>
  <si>
    <t>Kat</t>
  </si>
  <si>
    <t>AdbNr</t>
  </si>
  <si>
    <t>RevNavn (Gyldig_ADB)</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</si>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</sst>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2" fillId="0" borderId="0" xfId="1" applyFill="1"/>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0" fontId="0" fillId="3" borderId="0" xfId="0" applyFill="1"/>
    <xf numFmtId="14" fontId="0" fillId="0" borderId="0" xfId="0" applyNumberFormat="1"/>
    <xf numFmtId="0" fontId="0" fillId="4" borderId="0" xfId="0" applyFill="1"/>
    <xf numFmtId="0" fontId="0" fillId="5" borderId="0" xfId="0" applyFill="1"/>
    <xf numFmtId="0" fontId="1" fillId="0" borderId="0" xfId="0" applyFont="1"/>
    <xf numFmtId="0" fontId="1" fillId="3" borderId="0" xfId="0" applyFont="1" applyFill="1" applyAlignment="1">
      <alignment horizontal="left"/>
    </xf>
    <xf numFmtId="0" fontId="1" fillId="5" borderId="0" xfId="0" applyFont="1" applyFill="1"/>
    <xf numFmtId="0" fontId="1" fillId="6"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0" fontId="2" fillId="0" borderId="0" xfId="1"/>
    <xf numFmtId="14" fontId="1" fillId="0" borderId="0" xfId="0" applyNumberFormat="1" applyFont="1"/>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4D0C4-D9A3-4BC9-B982-29891249D1E0}">
  <dimension ref="A1:BT17"/>
  <sheetViews>
    <sheetView tabSelected="1" workbookViewId="0">
      <selection activeCell="AB25" sqref="AB25"/>
    </sheetView>
  </sheetViews>
  <sheetFormatPr baseColWidth="10" defaultRowHeight="14.4" x14ac:dyDescent="0.3"/>
  <cols>
    <col min="1" max="2" width="7" bestFit="1" customWidth="1"/>
    <col min="3" max="3" width="3.33203125" bestFit="1" customWidth="1"/>
    <col min="4" max="4" width="4.33203125" bestFit="1" customWidth="1"/>
    <col min="5" max="5" width="7.5546875" bestFit="1" customWidth="1"/>
    <col min="6" max="6" width="2.33203125" bestFit="1" customWidth="1"/>
    <col min="7" max="7" width="8.33203125" bestFit="1" customWidth="1"/>
    <col min="8" max="8" width="17.21875" bestFit="1" customWidth="1"/>
    <col min="9" max="9" width="5.109375" bestFit="1" customWidth="1"/>
    <col min="10" max="10" width="5.6640625" bestFit="1" customWidth="1"/>
    <col min="11" max="11" width="4.88671875" bestFit="1" customWidth="1"/>
    <col min="12" max="12" width="3.77734375" bestFit="1" customWidth="1"/>
    <col min="13" max="13" width="7" bestFit="1" customWidth="1"/>
    <col min="14" max="14" width="20.21875" bestFit="1" customWidth="1"/>
    <col min="16" max="16" width="5.109375" bestFit="1" customWidth="1"/>
    <col min="17" max="17" width="4.5546875" bestFit="1" customWidth="1"/>
    <col min="18" max="18" width="8.77734375" bestFit="1" customWidth="1"/>
    <col min="19" max="19" width="5.6640625" bestFit="1" customWidth="1"/>
    <col min="20" max="20" width="9" bestFit="1" customWidth="1"/>
    <col min="21" max="21" width="4.33203125" bestFit="1" customWidth="1"/>
    <col min="22" max="22" width="5.6640625" bestFit="1" customWidth="1"/>
    <col min="24" max="24" width="3.44140625" bestFit="1" customWidth="1"/>
    <col min="25" max="25" width="3.88671875" bestFit="1" customWidth="1"/>
    <col min="26" max="26" width="5.21875" bestFit="1" customWidth="1"/>
    <col min="28" max="28" width="77.6640625" customWidth="1"/>
    <col min="29" max="29" width="5" bestFit="1" customWidth="1"/>
    <col min="30" max="30" width="4.5546875" bestFit="1" customWidth="1"/>
    <col min="31" max="31" width="3.44140625" bestFit="1" customWidth="1"/>
    <col min="34" max="34" width="7" bestFit="1" customWidth="1"/>
    <col min="35" max="35" width="8" bestFit="1" customWidth="1"/>
    <col min="36" max="36" width="8.77734375" bestFit="1" customWidth="1"/>
    <col min="37" max="37" width="8.6640625" bestFit="1" customWidth="1"/>
    <col min="41" max="41" width="57.44140625" customWidth="1"/>
  </cols>
  <sheetData>
    <row r="1" spans="1:72" x14ac:dyDescent="0.3">
      <c r="A1" s="10" t="s">
        <v>142</v>
      </c>
      <c r="B1" s="10" t="s">
        <v>143</v>
      </c>
      <c r="C1" s="10" t="s">
        <v>144</v>
      </c>
      <c r="D1" s="10" t="s">
        <v>145</v>
      </c>
      <c r="E1" s="10" t="s">
        <v>146</v>
      </c>
      <c r="F1" s="10" t="s">
        <v>147</v>
      </c>
      <c r="G1" s="10" t="s">
        <v>148</v>
      </c>
      <c r="H1" s="11" t="s">
        <v>149</v>
      </c>
      <c r="I1" s="10" t="s">
        <v>150</v>
      </c>
      <c r="J1" s="10" t="s">
        <v>151</v>
      </c>
      <c r="K1" s="10" t="s">
        <v>152</v>
      </c>
      <c r="L1" s="10" t="s">
        <v>153</v>
      </c>
      <c r="M1" s="10" t="s">
        <v>154</v>
      </c>
      <c r="N1" s="10" t="s">
        <v>155</v>
      </c>
      <c r="O1" s="12" t="s">
        <v>156</v>
      </c>
      <c r="P1" s="13" t="s">
        <v>157</v>
      </c>
      <c r="Q1" s="14" t="s">
        <v>158</v>
      </c>
      <c r="R1" s="14" t="s">
        <v>159</v>
      </c>
      <c r="S1" s="14" t="s">
        <v>160</v>
      </c>
      <c r="T1" s="15" t="s">
        <v>161</v>
      </c>
      <c r="U1" s="10" t="s">
        <v>162</v>
      </c>
      <c r="V1" s="10" t="s">
        <v>163</v>
      </c>
      <c r="W1" s="10" t="s">
        <v>164</v>
      </c>
      <c r="X1" s="4" t="s">
        <v>165</v>
      </c>
      <c r="Y1" s="4" t="s">
        <v>166</v>
      </c>
      <c r="Z1" s="10" t="s">
        <v>167</v>
      </c>
      <c r="AA1" s="10" t="s">
        <v>168</v>
      </c>
      <c r="AB1" s="10" t="s">
        <v>169</v>
      </c>
      <c r="AC1" s="10" t="s">
        <v>170</v>
      </c>
      <c r="AD1" s="10" t="s">
        <v>171</v>
      </c>
      <c r="AE1" s="10" t="s">
        <v>172</v>
      </c>
      <c r="AF1" s="10" t="s">
        <v>173</v>
      </c>
      <c r="AG1" s="10" t="s">
        <v>174</v>
      </c>
      <c r="AH1" s="15" t="s">
        <v>175</v>
      </c>
      <c r="AI1" s="15" t="s">
        <v>176</v>
      </c>
      <c r="AJ1" s="15" t="s">
        <v>177</v>
      </c>
      <c r="AK1" s="15" t="s">
        <v>178</v>
      </c>
      <c r="AL1" s="10" t="s">
        <v>179</v>
      </c>
      <c r="AM1" s="16" t="s">
        <v>180</v>
      </c>
      <c r="AN1" s="17" t="s">
        <v>181</v>
      </c>
      <c r="AO1" s="10" t="s">
        <v>182</v>
      </c>
      <c r="AP1" s="18" t="s">
        <v>183</v>
      </c>
      <c r="AQ1" s="10" t="s">
        <v>154</v>
      </c>
      <c r="AR1" s="10" t="s">
        <v>184</v>
      </c>
      <c r="AS1" s="10" t="s">
        <v>185</v>
      </c>
      <c r="AT1" s="10" t="s">
        <v>186</v>
      </c>
      <c r="AU1" s="10" t="s">
        <v>187</v>
      </c>
      <c r="AV1" s="10" t="s">
        <v>188</v>
      </c>
      <c r="AW1" s="10" t="s">
        <v>189</v>
      </c>
      <c r="AX1" s="10" t="s">
        <v>190</v>
      </c>
      <c r="AY1" s="10" t="s">
        <v>191</v>
      </c>
      <c r="AZ1" s="10" t="s">
        <v>192</v>
      </c>
      <c r="BA1" s="10" t="s">
        <v>193</v>
      </c>
      <c r="BB1" s="19" t="s">
        <v>194</v>
      </c>
      <c r="BC1" s="10" t="s">
        <v>195</v>
      </c>
      <c r="BD1" s="10" t="s">
        <v>160</v>
      </c>
      <c r="BE1" s="10" t="s">
        <v>196</v>
      </c>
      <c r="BF1" s="10" t="s">
        <v>197</v>
      </c>
      <c r="BG1" s="8" t="s">
        <v>198</v>
      </c>
      <c r="BH1" s="10" t="s">
        <v>199</v>
      </c>
      <c r="BI1" s="10" t="s">
        <v>200</v>
      </c>
      <c r="BJ1" s="10" t="s">
        <v>201</v>
      </c>
      <c r="BK1" s="10" t="s">
        <v>202</v>
      </c>
      <c r="BL1" t="s">
        <v>203</v>
      </c>
      <c r="BM1" t="s">
        <v>204</v>
      </c>
      <c r="BN1" t="s">
        <v>205</v>
      </c>
      <c r="BO1" t="s">
        <v>206</v>
      </c>
      <c r="BP1" s="10" t="s">
        <v>207</v>
      </c>
      <c r="BQ1" s="10" t="s">
        <v>208</v>
      </c>
      <c r="BR1" s="10" t="s">
        <v>209</v>
      </c>
      <c r="BS1" s="10" t="s">
        <v>210</v>
      </c>
      <c r="BT1" s="10" t="s">
        <v>142</v>
      </c>
    </row>
    <row r="2" spans="1:72" x14ac:dyDescent="0.3">
      <c r="A2">
        <v>304211</v>
      </c>
      <c r="C2">
        <v>1</v>
      </c>
      <c r="D2">
        <v>1</v>
      </c>
      <c r="E2">
        <v>1</v>
      </c>
      <c r="F2" t="s">
        <v>0</v>
      </c>
      <c r="G2" t="s">
        <v>1</v>
      </c>
      <c r="H2" t="s">
        <v>32</v>
      </c>
      <c r="I2" t="s">
        <v>33</v>
      </c>
      <c r="K2">
        <v>1</v>
      </c>
      <c r="L2" t="s">
        <v>3</v>
      </c>
      <c r="M2">
        <v>156424</v>
      </c>
      <c r="N2" t="s">
        <v>4</v>
      </c>
      <c r="O2" s="9" t="s">
        <v>34</v>
      </c>
      <c r="T2" t="s">
        <v>35</v>
      </c>
      <c r="U2" s="2">
        <v>1</v>
      </c>
      <c r="V2" t="s">
        <v>7</v>
      </c>
      <c r="W2" t="s">
        <v>36</v>
      </c>
      <c r="X2" s="3" t="s">
        <v>9</v>
      </c>
      <c r="Y2" s="4">
        <v>2</v>
      </c>
      <c r="Z2" s="5">
        <v>220</v>
      </c>
      <c r="AA2" s="5" t="s">
        <v>36</v>
      </c>
      <c r="AB2" t="s">
        <v>37</v>
      </c>
      <c r="AC2">
        <v>2015</v>
      </c>
      <c r="AD2">
        <v>7</v>
      </c>
      <c r="AE2">
        <v>27</v>
      </c>
      <c r="AF2" t="s">
        <v>11</v>
      </c>
      <c r="AG2" t="s">
        <v>11</v>
      </c>
      <c r="AH2">
        <v>250760</v>
      </c>
      <c r="AI2">
        <v>6644792</v>
      </c>
      <c r="AJ2" s="5">
        <v>251000</v>
      </c>
      <c r="AK2" s="5">
        <v>6645000</v>
      </c>
      <c r="AL2">
        <v>1</v>
      </c>
      <c r="AN2">
        <v>8</v>
      </c>
      <c r="AO2" t="s">
        <v>13</v>
      </c>
      <c r="AQ2">
        <v>156424</v>
      </c>
      <c r="AS2" s="6" t="s">
        <v>15</v>
      </c>
      <c r="AT2">
        <v>1</v>
      </c>
      <c r="AU2" t="s">
        <v>16</v>
      </c>
      <c r="AV2" t="s">
        <v>38</v>
      </c>
      <c r="AW2" t="s">
        <v>39</v>
      </c>
      <c r="AX2">
        <v>8</v>
      </c>
      <c r="AY2" t="s">
        <v>19</v>
      </c>
      <c r="AZ2" t="s">
        <v>20</v>
      </c>
      <c r="BB2" s="7">
        <v>43018</v>
      </c>
      <c r="BC2" s="8" t="s">
        <v>21</v>
      </c>
      <c r="BE2">
        <v>3</v>
      </c>
      <c r="BF2">
        <v>446839</v>
      </c>
      <c r="BH2" t="s">
        <v>40</v>
      </c>
      <c r="BJ2" t="s">
        <v>41</v>
      </c>
      <c r="BT2">
        <v>304211</v>
      </c>
    </row>
    <row r="3" spans="1:72" x14ac:dyDescent="0.3">
      <c r="A3">
        <v>458608</v>
      </c>
      <c r="C3">
        <v>1</v>
      </c>
      <c r="D3">
        <v>1</v>
      </c>
      <c r="E3">
        <v>1</v>
      </c>
      <c r="F3" t="s">
        <v>0</v>
      </c>
      <c r="G3" t="s">
        <v>42</v>
      </c>
      <c r="H3" t="s">
        <v>43</v>
      </c>
      <c r="I3" t="s">
        <v>26</v>
      </c>
      <c r="K3">
        <v>1</v>
      </c>
      <c r="L3" t="s">
        <v>3</v>
      </c>
      <c r="M3">
        <v>156424</v>
      </c>
      <c r="N3" t="s">
        <v>4</v>
      </c>
      <c r="T3" t="s">
        <v>44</v>
      </c>
      <c r="U3" s="2">
        <v>1</v>
      </c>
      <c r="V3" t="s">
        <v>7</v>
      </c>
      <c r="W3" t="s">
        <v>45</v>
      </c>
      <c r="X3" s="3" t="s">
        <v>9</v>
      </c>
      <c r="Y3" s="4">
        <v>2</v>
      </c>
      <c r="Z3" s="5">
        <v>237</v>
      </c>
      <c r="AA3" s="5" t="s">
        <v>45</v>
      </c>
      <c r="AB3" t="s">
        <v>46</v>
      </c>
      <c r="AC3">
        <v>2020</v>
      </c>
      <c r="AD3">
        <v>9</v>
      </c>
      <c r="AE3">
        <v>9</v>
      </c>
      <c r="AF3" t="s">
        <v>47</v>
      </c>
      <c r="AG3" t="s">
        <v>47</v>
      </c>
      <c r="AH3">
        <v>289373</v>
      </c>
      <c r="AI3">
        <v>6687876</v>
      </c>
      <c r="AJ3" s="5">
        <v>289000</v>
      </c>
      <c r="AK3" s="5">
        <v>6687000</v>
      </c>
      <c r="AL3">
        <v>125</v>
      </c>
      <c r="AN3">
        <v>322</v>
      </c>
      <c r="AO3" t="s">
        <v>48</v>
      </c>
      <c r="AP3" s="7"/>
      <c r="AQ3">
        <v>156424</v>
      </c>
      <c r="AS3" s="6" t="s">
        <v>15</v>
      </c>
      <c r="AT3">
        <v>1</v>
      </c>
      <c r="AU3" t="s">
        <v>16</v>
      </c>
      <c r="AV3" t="s">
        <v>49</v>
      </c>
      <c r="AW3" t="s">
        <v>50</v>
      </c>
      <c r="AX3">
        <v>322</v>
      </c>
      <c r="AY3" t="s">
        <v>51</v>
      </c>
      <c r="AZ3" t="s">
        <v>52</v>
      </c>
      <c r="BB3" s="7">
        <v>44162.391799074103</v>
      </c>
      <c r="BC3" s="8" t="s">
        <v>21</v>
      </c>
      <c r="BE3">
        <v>5</v>
      </c>
      <c r="BF3">
        <v>335602</v>
      </c>
      <c r="BH3" t="s">
        <v>53</v>
      </c>
      <c r="BT3">
        <v>458608</v>
      </c>
    </row>
    <row r="4" spans="1:72" x14ac:dyDescent="0.3">
      <c r="A4">
        <v>126577</v>
      </c>
      <c r="C4">
        <v>1</v>
      </c>
      <c r="D4">
        <v>1</v>
      </c>
      <c r="E4">
        <v>1</v>
      </c>
      <c r="F4" t="s">
        <v>0</v>
      </c>
      <c r="G4" t="s">
        <v>54</v>
      </c>
      <c r="H4" t="s">
        <v>121</v>
      </c>
      <c r="I4" t="s">
        <v>26</v>
      </c>
      <c r="K4">
        <v>1</v>
      </c>
      <c r="L4" t="s">
        <v>3</v>
      </c>
      <c r="M4">
        <v>156424</v>
      </c>
      <c r="N4" t="s">
        <v>4</v>
      </c>
      <c r="T4" t="s">
        <v>122</v>
      </c>
      <c r="U4" s="2">
        <v>1</v>
      </c>
      <c r="V4" t="s">
        <v>123</v>
      </c>
      <c r="W4" t="s">
        <v>124</v>
      </c>
      <c r="X4" t="s">
        <v>125</v>
      </c>
      <c r="Y4" s="4">
        <v>10</v>
      </c>
      <c r="Z4" s="5">
        <v>1001</v>
      </c>
      <c r="AA4" s="5" t="s">
        <v>124</v>
      </c>
      <c r="AB4" t="s">
        <v>126</v>
      </c>
      <c r="AC4">
        <v>2019</v>
      </c>
      <c r="AD4">
        <v>6</v>
      </c>
      <c r="AE4">
        <v>10</v>
      </c>
      <c r="AF4" t="s">
        <v>127</v>
      </c>
      <c r="AH4">
        <v>86526</v>
      </c>
      <c r="AI4">
        <v>6458647</v>
      </c>
      <c r="AJ4" s="5">
        <v>87000</v>
      </c>
      <c r="AK4" s="5">
        <v>6459000</v>
      </c>
      <c r="AL4">
        <v>5</v>
      </c>
      <c r="AN4">
        <v>1010</v>
      </c>
      <c r="AO4" t="s">
        <v>128</v>
      </c>
      <c r="AP4" s="7" t="s">
        <v>129</v>
      </c>
      <c r="AQ4">
        <v>156424</v>
      </c>
      <c r="AS4" s="6" t="s">
        <v>15</v>
      </c>
      <c r="AT4">
        <v>1</v>
      </c>
      <c r="AU4" t="s">
        <v>16</v>
      </c>
      <c r="AV4" t="s">
        <v>130</v>
      </c>
      <c r="AW4" t="s">
        <v>131</v>
      </c>
      <c r="AX4">
        <v>1010</v>
      </c>
      <c r="AY4" t="s">
        <v>67</v>
      </c>
      <c r="AZ4" t="s">
        <v>68</v>
      </c>
      <c r="BB4" s="7">
        <v>44441.664629629602</v>
      </c>
      <c r="BC4" s="8" t="s">
        <v>21</v>
      </c>
      <c r="BE4">
        <v>6</v>
      </c>
      <c r="BF4">
        <v>202382</v>
      </c>
      <c r="BH4" t="s">
        <v>132</v>
      </c>
      <c r="BT4">
        <v>126577</v>
      </c>
    </row>
    <row r="5" spans="1:72" x14ac:dyDescent="0.3">
      <c r="A5">
        <v>138204</v>
      </c>
      <c r="C5">
        <v>1</v>
      </c>
      <c r="D5">
        <v>1</v>
      </c>
      <c r="E5">
        <v>1</v>
      </c>
      <c r="F5" t="s">
        <v>0</v>
      </c>
      <c r="G5" t="s">
        <v>54</v>
      </c>
      <c r="H5" t="s">
        <v>133</v>
      </c>
      <c r="I5" s="1" t="str">
        <f>HYPERLINK(AP5,"Foto")</f>
        <v>Foto</v>
      </c>
      <c r="K5">
        <v>1</v>
      </c>
      <c r="L5" t="s">
        <v>3</v>
      </c>
      <c r="M5">
        <v>156424</v>
      </c>
      <c r="N5" t="s">
        <v>4</v>
      </c>
      <c r="T5" t="s">
        <v>134</v>
      </c>
      <c r="U5" s="2">
        <v>1</v>
      </c>
      <c r="V5" t="s">
        <v>123</v>
      </c>
      <c r="W5" t="s">
        <v>124</v>
      </c>
      <c r="X5" t="s">
        <v>125</v>
      </c>
      <c r="Y5" s="4">
        <v>10</v>
      </c>
      <c r="Z5" s="5">
        <v>1001</v>
      </c>
      <c r="AA5" s="5" t="s">
        <v>124</v>
      </c>
      <c r="AB5" t="s">
        <v>135</v>
      </c>
      <c r="AC5">
        <v>2020</v>
      </c>
      <c r="AD5">
        <v>6</v>
      </c>
      <c r="AE5">
        <v>27</v>
      </c>
      <c r="AF5" t="s">
        <v>136</v>
      </c>
      <c r="AH5">
        <v>94662</v>
      </c>
      <c r="AI5">
        <v>6469511</v>
      </c>
      <c r="AJ5" s="5">
        <v>95000</v>
      </c>
      <c r="AK5" s="5">
        <v>6469000</v>
      </c>
      <c r="AL5">
        <v>25</v>
      </c>
      <c r="AN5">
        <v>1010</v>
      </c>
      <c r="AO5" t="s">
        <v>137</v>
      </c>
      <c r="AP5" s="7" t="s">
        <v>138</v>
      </c>
      <c r="AQ5">
        <v>156424</v>
      </c>
      <c r="AS5" s="6" t="s">
        <v>15</v>
      </c>
      <c r="AT5">
        <v>1</v>
      </c>
      <c r="AU5" t="s">
        <v>16</v>
      </c>
      <c r="AV5" t="s">
        <v>139</v>
      </c>
      <c r="AW5" t="s">
        <v>140</v>
      </c>
      <c r="AX5">
        <v>1010</v>
      </c>
      <c r="AY5" t="s">
        <v>67</v>
      </c>
      <c r="AZ5" t="s">
        <v>68</v>
      </c>
      <c r="BA5">
        <v>1</v>
      </c>
      <c r="BB5" s="7">
        <v>44215.816793981503</v>
      </c>
      <c r="BC5" s="8" t="s">
        <v>21</v>
      </c>
      <c r="BE5">
        <v>6</v>
      </c>
      <c r="BF5">
        <v>240250</v>
      </c>
      <c r="BH5" t="s">
        <v>141</v>
      </c>
      <c r="BT5">
        <v>138204</v>
      </c>
    </row>
    <row r="6" spans="1:72" x14ac:dyDescent="0.3">
      <c r="A6">
        <v>347791</v>
      </c>
      <c r="C6">
        <v>1</v>
      </c>
      <c r="F6" t="s">
        <v>0</v>
      </c>
      <c r="G6" t="s">
        <v>24</v>
      </c>
      <c r="H6" t="s">
        <v>25</v>
      </c>
      <c r="I6" t="s">
        <v>26</v>
      </c>
      <c r="K6">
        <v>1</v>
      </c>
      <c r="L6" t="s">
        <v>3</v>
      </c>
      <c r="M6">
        <v>156424</v>
      </c>
      <c r="N6" t="s">
        <v>4</v>
      </c>
      <c r="T6" t="s">
        <v>6</v>
      </c>
      <c r="U6" s="2">
        <v>1</v>
      </c>
      <c r="V6" t="s">
        <v>7</v>
      </c>
      <c r="W6" t="s">
        <v>8</v>
      </c>
      <c r="X6" s="3" t="s">
        <v>9</v>
      </c>
      <c r="Y6" s="4">
        <v>2</v>
      </c>
      <c r="Z6" s="5">
        <v>216</v>
      </c>
      <c r="AA6" s="5" t="s">
        <v>8</v>
      </c>
      <c r="AB6" t="s">
        <v>27</v>
      </c>
      <c r="AC6">
        <v>2020</v>
      </c>
      <c r="AD6">
        <v>8</v>
      </c>
      <c r="AE6">
        <v>26</v>
      </c>
      <c r="AF6" t="s">
        <v>28</v>
      </c>
      <c r="AG6" t="s">
        <v>28</v>
      </c>
      <c r="AH6">
        <v>258619</v>
      </c>
      <c r="AI6">
        <v>6642100</v>
      </c>
      <c r="AJ6" s="5">
        <v>259000</v>
      </c>
      <c r="AK6" s="5">
        <v>6643000</v>
      </c>
      <c r="AL6">
        <v>10</v>
      </c>
      <c r="AN6">
        <v>59</v>
      </c>
      <c r="AQ6">
        <v>156424</v>
      </c>
      <c r="AS6" s="6" t="s">
        <v>15</v>
      </c>
      <c r="AT6">
        <v>1</v>
      </c>
      <c r="AU6" t="s">
        <v>16</v>
      </c>
      <c r="AV6" t="s">
        <v>29</v>
      </c>
      <c r="AW6" t="s">
        <v>25</v>
      </c>
      <c r="AX6">
        <v>59</v>
      </c>
      <c r="AY6" t="s">
        <v>24</v>
      </c>
      <c r="AZ6" t="s">
        <v>30</v>
      </c>
      <c r="BB6" s="7">
        <v>44069</v>
      </c>
      <c r="BC6" s="8" t="s">
        <v>21</v>
      </c>
      <c r="BE6">
        <v>4</v>
      </c>
      <c r="BF6">
        <v>394511</v>
      </c>
      <c r="BH6" t="s">
        <v>31</v>
      </c>
      <c r="BT6">
        <v>347791</v>
      </c>
    </row>
    <row r="7" spans="1:72" x14ac:dyDescent="0.3">
      <c r="A7">
        <v>294057</v>
      </c>
      <c r="C7">
        <v>1</v>
      </c>
      <c r="F7" t="s">
        <v>0</v>
      </c>
      <c r="G7" t="s">
        <v>54</v>
      </c>
      <c r="H7" t="s">
        <v>70</v>
      </c>
      <c r="I7" t="s">
        <v>26</v>
      </c>
      <c r="K7">
        <v>1</v>
      </c>
      <c r="L7" t="s">
        <v>3</v>
      </c>
      <c r="M7">
        <v>156424</v>
      </c>
      <c r="N7" t="s">
        <v>4</v>
      </c>
      <c r="T7" t="s">
        <v>58</v>
      </c>
      <c r="U7" s="2">
        <v>1</v>
      </c>
      <c r="V7" t="s">
        <v>7</v>
      </c>
      <c r="W7" t="s">
        <v>36</v>
      </c>
      <c r="X7" t="s">
        <v>59</v>
      </c>
      <c r="Y7" s="4">
        <v>6</v>
      </c>
      <c r="Z7" s="5">
        <v>627</v>
      </c>
      <c r="AA7" t="s">
        <v>60</v>
      </c>
      <c r="AB7" t="s">
        <v>71</v>
      </c>
      <c r="AC7">
        <v>2017</v>
      </c>
      <c r="AD7">
        <v>7</v>
      </c>
      <c r="AE7">
        <v>3</v>
      </c>
      <c r="AF7" t="s">
        <v>72</v>
      </c>
      <c r="AH7">
        <v>247579</v>
      </c>
      <c r="AI7">
        <v>6635609</v>
      </c>
      <c r="AJ7" s="5">
        <v>247000</v>
      </c>
      <c r="AK7" s="5">
        <v>6635000</v>
      </c>
      <c r="AL7">
        <v>10</v>
      </c>
      <c r="AN7">
        <v>1010</v>
      </c>
      <c r="AO7" t="s">
        <v>73</v>
      </c>
      <c r="AP7" s="7" t="s">
        <v>74</v>
      </c>
      <c r="AQ7">
        <v>156424</v>
      </c>
      <c r="AS7" s="6" t="s">
        <v>15</v>
      </c>
      <c r="AT7">
        <v>1</v>
      </c>
      <c r="AU7" t="s">
        <v>16</v>
      </c>
      <c r="AV7" t="s">
        <v>75</v>
      </c>
      <c r="AW7" t="s">
        <v>76</v>
      </c>
      <c r="AX7">
        <v>1010</v>
      </c>
      <c r="AY7" t="s">
        <v>67</v>
      </c>
      <c r="AZ7" t="s">
        <v>68</v>
      </c>
      <c r="BB7" s="7">
        <v>42927.9284722222</v>
      </c>
      <c r="BC7" s="8" t="s">
        <v>21</v>
      </c>
      <c r="BE7">
        <v>6</v>
      </c>
      <c r="BF7">
        <v>126140</v>
      </c>
      <c r="BH7" t="s">
        <v>77</v>
      </c>
      <c r="BT7">
        <v>294057</v>
      </c>
    </row>
    <row r="8" spans="1:72" x14ac:dyDescent="0.3">
      <c r="A8">
        <v>294177</v>
      </c>
      <c r="C8">
        <v>1</v>
      </c>
      <c r="F8" t="s">
        <v>0</v>
      </c>
      <c r="G8" t="s">
        <v>54</v>
      </c>
      <c r="H8" t="s">
        <v>78</v>
      </c>
      <c r="I8" s="1" t="str">
        <f>HYPERLINK(AP8,"Foto")</f>
        <v>Foto</v>
      </c>
      <c r="K8">
        <v>1</v>
      </c>
      <c r="L8" t="s">
        <v>3</v>
      </c>
      <c r="M8">
        <v>156424</v>
      </c>
      <c r="N8" t="s">
        <v>4</v>
      </c>
      <c r="T8" t="s">
        <v>58</v>
      </c>
      <c r="U8" s="2">
        <v>1</v>
      </c>
      <c r="V8" t="s">
        <v>7</v>
      </c>
      <c r="W8" t="s">
        <v>36</v>
      </c>
      <c r="X8" t="s">
        <v>59</v>
      </c>
      <c r="Y8" s="4">
        <v>6</v>
      </c>
      <c r="Z8" s="5">
        <v>627</v>
      </c>
      <c r="AA8" t="s">
        <v>60</v>
      </c>
      <c r="AB8" t="s">
        <v>71</v>
      </c>
      <c r="AC8">
        <v>2017</v>
      </c>
      <c r="AD8">
        <v>7</v>
      </c>
      <c r="AE8">
        <v>4</v>
      </c>
      <c r="AF8" t="s">
        <v>72</v>
      </c>
      <c r="AH8">
        <v>247596</v>
      </c>
      <c r="AI8">
        <v>6635678</v>
      </c>
      <c r="AJ8" s="5">
        <v>247000</v>
      </c>
      <c r="AK8" s="5">
        <v>6635000</v>
      </c>
      <c r="AL8">
        <v>25</v>
      </c>
      <c r="AN8">
        <v>1010</v>
      </c>
      <c r="AO8" t="s">
        <v>79</v>
      </c>
      <c r="AP8" s="7" t="s">
        <v>80</v>
      </c>
      <c r="AQ8">
        <v>156424</v>
      </c>
      <c r="AS8" s="6" t="s">
        <v>15</v>
      </c>
      <c r="AT8">
        <v>1</v>
      </c>
      <c r="AU8" t="s">
        <v>16</v>
      </c>
      <c r="AV8" t="s">
        <v>81</v>
      </c>
      <c r="AW8" t="s">
        <v>82</v>
      </c>
      <c r="AX8">
        <v>1010</v>
      </c>
      <c r="AY8" t="s">
        <v>67</v>
      </c>
      <c r="AZ8" t="s">
        <v>68</v>
      </c>
      <c r="BA8">
        <v>1</v>
      </c>
      <c r="BB8" s="7">
        <v>43002.105555555601</v>
      </c>
      <c r="BC8" s="8" t="s">
        <v>21</v>
      </c>
      <c r="BE8">
        <v>6</v>
      </c>
      <c r="BF8">
        <v>126139</v>
      </c>
      <c r="BH8" t="s">
        <v>83</v>
      </c>
      <c r="BT8">
        <v>294177</v>
      </c>
    </row>
    <row r="9" spans="1:72" x14ac:dyDescent="0.3">
      <c r="A9">
        <v>294119</v>
      </c>
      <c r="C9">
        <v>1</v>
      </c>
      <c r="F9" t="s">
        <v>0</v>
      </c>
      <c r="G9" t="s">
        <v>1</v>
      </c>
      <c r="H9" t="s">
        <v>84</v>
      </c>
      <c r="I9" t="s">
        <v>33</v>
      </c>
      <c r="K9">
        <v>1</v>
      </c>
      <c r="L9" t="s">
        <v>3</v>
      </c>
      <c r="M9">
        <v>156424</v>
      </c>
      <c r="N9" t="s">
        <v>4</v>
      </c>
      <c r="T9" t="s">
        <v>58</v>
      </c>
      <c r="U9" s="2">
        <v>1</v>
      </c>
      <c r="V9" t="s">
        <v>7</v>
      </c>
      <c r="W9" t="s">
        <v>36</v>
      </c>
      <c r="X9" t="s">
        <v>59</v>
      </c>
      <c r="Y9" s="4">
        <v>6</v>
      </c>
      <c r="Z9" s="5">
        <v>627</v>
      </c>
      <c r="AA9" t="s">
        <v>60</v>
      </c>
      <c r="AB9" t="s">
        <v>85</v>
      </c>
      <c r="AC9">
        <v>2017</v>
      </c>
      <c r="AD9">
        <v>7</v>
      </c>
      <c r="AE9">
        <v>4</v>
      </c>
      <c r="AF9" t="s">
        <v>72</v>
      </c>
      <c r="AG9" t="s">
        <v>72</v>
      </c>
      <c r="AH9">
        <v>247585</v>
      </c>
      <c r="AI9">
        <v>6635612</v>
      </c>
      <c r="AJ9" s="5">
        <v>247000</v>
      </c>
      <c r="AK9" s="5">
        <v>6635000</v>
      </c>
      <c r="AL9">
        <v>7</v>
      </c>
      <c r="AN9">
        <v>8</v>
      </c>
      <c r="AO9" t="s">
        <v>13</v>
      </c>
      <c r="AQ9">
        <v>156424</v>
      </c>
      <c r="AS9" s="6" t="s">
        <v>15</v>
      </c>
      <c r="AT9">
        <v>1</v>
      </c>
      <c r="AU9" t="s">
        <v>16</v>
      </c>
      <c r="AV9" t="s">
        <v>86</v>
      </c>
      <c r="AW9" t="s">
        <v>87</v>
      </c>
      <c r="AX9">
        <v>8</v>
      </c>
      <c r="AY9" t="s">
        <v>19</v>
      </c>
      <c r="AZ9" t="s">
        <v>20</v>
      </c>
      <c r="BB9" s="7">
        <v>43271</v>
      </c>
      <c r="BC9" s="8" t="s">
        <v>21</v>
      </c>
      <c r="BE9">
        <v>3</v>
      </c>
      <c r="BF9">
        <v>447568</v>
      </c>
      <c r="BH9" t="s">
        <v>88</v>
      </c>
      <c r="BJ9" t="s">
        <v>89</v>
      </c>
      <c r="BT9">
        <v>294119</v>
      </c>
    </row>
    <row r="10" spans="1:72" x14ac:dyDescent="0.3">
      <c r="A10">
        <v>294195</v>
      </c>
      <c r="C10">
        <v>1</v>
      </c>
      <c r="F10" t="s">
        <v>0</v>
      </c>
      <c r="G10" t="s">
        <v>54</v>
      </c>
      <c r="H10" t="s">
        <v>90</v>
      </c>
      <c r="I10" s="1" t="str">
        <f>HYPERLINK(AP10,"Foto")</f>
        <v>Foto</v>
      </c>
      <c r="K10">
        <v>1</v>
      </c>
      <c r="L10" t="s">
        <v>3</v>
      </c>
      <c r="M10">
        <v>156424</v>
      </c>
      <c r="N10" t="s">
        <v>4</v>
      </c>
      <c r="T10" t="s">
        <v>58</v>
      </c>
      <c r="U10" s="2">
        <v>1</v>
      </c>
      <c r="V10" t="s">
        <v>7</v>
      </c>
      <c r="W10" t="s">
        <v>36</v>
      </c>
      <c r="X10" t="s">
        <v>59</v>
      </c>
      <c r="Y10" s="4">
        <v>6</v>
      </c>
      <c r="Z10" s="5">
        <v>627</v>
      </c>
      <c r="AA10" t="s">
        <v>60</v>
      </c>
      <c r="AB10" t="s">
        <v>71</v>
      </c>
      <c r="AC10">
        <v>2018</v>
      </c>
      <c r="AD10">
        <v>9</v>
      </c>
      <c r="AE10">
        <v>22</v>
      </c>
      <c r="AF10" t="s">
        <v>91</v>
      </c>
      <c r="AH10">
        <v>247600</v>
      </c>
      <c r="AI10">
        <v>6635705</v>
      </c>
      <c r="AJ10" s="5">
        <v>247000</v>
      </c>
      <c r="AK10" s="5">
        <v>6635000</v>
      </c>
      <c r="AL10">
        <v>25</v>
      </c>
      <c r="AN10">
        <v>1010</v>
      </c>
      <c r="AP10" s="7" t="s">
        <v>92</v>
      </c>
      <c r="AQ10">
        <v>156424</v>
      </c>
      <c r="AS10" s="6" t="s">
        <v>15</v>
      </c>
      <c r="AT10">
        <v>1</v>
      </c>
      <c r="AU10" t="s">
        <v>16</v>
      </c>
      <c r="AV10" t="s">
        <v>93</v>
      </c>
      <c r="AW10" t="s">
        <v>94</v>
      </c>
      <c r="AX10">
        <v>1010</v>
      </c>
      <c r="AY10" t="s">
        <v>67</v>
      </c>
      <c r="AZ10" t="s">
        <v>68</v>
      </c>
      <c r="BA10">
        <v>1</v>
      </c>
      <c r="BB10" s="7">
        <v>43365.665497685201</v>
      </c>
      <c r="BC10" s="8" t="s">
        <v>21</v>
      </c>
      <c r="BE10">
        <v>6</v>
      </c>
      <c r="BF10">
        <v>167219</v>
      </c>
      <c r="BH10" t="s">
        <v>95</v>
      </c>
      <c r="BT10">
        <v>294195</v>
      </c>
    </row>
    <row r="11" spans="1:72" x14ac:dyDescent="0.3">
      <c r="A11">
        <v>294058</v>
      </c>
      <c r="C11">
        <v>1</v>
      </c>
      <c r="F11" t="s">
        <v>0</v>
      </c>
      <c r="G11" t="s">
        <v>54</v>
      </c>
      <c r="H11" t="s">
        <v>96</v>
      </c>
      <c r="I11" s="1" t="str">
        <f>HYPERLINK(AP11,"Foto")</f>
        <v>Foto</v>
      </c>
      <c r="K11">
        <v>1</v>
      </c>
      <c r="L11" t="s">
        <v>3</v>
      </c>
      <c r="M11">
        <v>156424</v>
      </c>
      <c r="N11" t="s">
        <v>4</v>
      </c>
      <c r="T11" t="s">
        <v>58</v>
      </c>
      <c r="U11" s="2">
        <v>1</v>
      </c>
      <c r="V11" t="s">
        <v>7</v>
      </c>
      <c r="W11" t="s">
        <v>36</v>
      </c>
      <c r="X11" t="s">
        <v>59</v>
      </c>
      <c r="Y11" s="4">
        <v>6</v>
      </c>
      <c r="Z11" s="5">
        <v>627</v>
      </c>
      <c r="AA11" t="s">
        <v>60</v>
      </c>
      <c r="AB11" t="s">
        <v>97</v>
      </c>
      <c r="AC11">
        <v>2018</v>
      </c>
      <c r="AD11">
        <v>9</v>
      </c>
      <c r="AE11">
        <v>24</v>
      </c>
      <c r="AF11" t="s">
        <v>98</v>
      </c>
      <c r="AH11">
        <v>247579</v>
      </c>
      <c r="AI11">
        <v>6635646</v>
      </c>
      <c r="AJ11" s="5">
        <v>247000</v>
      </c>
      <c r="AK11" s="5">
        <v>6635000</v>
      </c>
      <c r="AL11">
        <v>100</v>
      </c>
      <c r="AN11">
        <v>1010</v>
      </c>
      <c r="AO11" t="s">
        <v>99</v>
      </c>
      <c r="AP11" s="7" t="s">
        <v>100</v>
      </c>
      <c r="AQ11">
        <v>156424</v>
      </c>
      <c r="AS11" s="6" t="s">
        <v>15</v>
      </c>
      <c r="AT11">
        <v>1</v>
      </c>
      <c r="AU11" t="s">
        <v>16</v>
      </c>
      <c r="AV11" t="s">
        <v>101</v>
      </c>
      <c r="AW11" t="s">
        <v>102</v>
      </c>
      <c r="AX11">
        <v>1010</v>
      </c>
      <c r="AY11" t="s">
        <v>67</v>
      </c>
      <c r="AZ11" t="s">
        <v>68</v>
      </c>
      <c r="BA11">
        <v>1</v>
      </c>
      <c r="BB11" s="7">
        <v>43530.570925925902</v>
      </c>
      <c r="BC11" s="8" t="s">
        <v>21</v>
      </c>
      <c r="BE11">
        <v>6</v>
      </c>
      <c r="BF11">
        <v>167325</v>
      </c>
      <c r="BH11" t="s">
        <v>103</v>
      </c>
      <c r="BT11">
        <v>294058</v>
      </c>
    </row>
    <row r="12" spans="1:72" x14ac:dyDescent="0.3">
      <c r="A12">
        <v>294154</v>
      </c>
      <c r="C12">
        <v>1</v>
      </c>
      <c r="F12" t="s">
        <v>0</v>
      </c>
      <c r="G12" t="s">
        <v>54</v>
      </c>
      <c r="H12" t="s">
        <v>104</v>
      </c>
      <c r="I12" s="1" t="str">
        <f>HYPERLINK(AP12,"Foto")</f>
        <v>Foto</v>
      </c>
      <c r="K12">
        <v>1</v>
      </c>
      <c r="L12" t="s">
        <v>3</v>
      </c>
      <c r="M12">
        <v>156424</v>
      </c>
      <c r="N12" t="s">
        <v>4</v>
      </c>
      <c r="T12" t="s">
        <v>58</v>
      </c>
      <c r="U12" s="2">
        <v>1</v>
      </c>
      <c r="V12" t="s">
        <v>7</v>
      </c>
      <c r="W12" t="s">
        <v>36</v>
      </c>
      <c r="X12" t="s">
        <v>59</v>
      </c>
      <c r="Y12" s="4">
        <v>6</v>
      </c>
      <c r="Z12" s="5">
        <v>627</v>
      </c>
      <c r="AA12" t="s">
        <v>60</v>
      </c>
      <c r="AB12" t="s">
        <v>71</v>
      </c>
      <c r="AC12">
        <v>2019</v>
      </c>
      <c r="AD12">
        <v>7</v>
      </c>
      <c r="AE12">
        <v>4</v>
      </c>
      <c r="AF12" t="s">
        <v>105</v>
      </c>
      <c r="AH12">
        <v>247590</v>
      </c>
      <c r="AI12">
        <v>6635614</v>
      </c>
      <c r="AJ12" s="5">
        <v>247000</v>
      </c>
      <c r="AK12" s="5">
        <v>6635000</v>
      </c>
      <c r="AL12">
        <v>5</v>
      </c>
      <c r="AN12">
        <v>1010</v>
      </c>
      <c r="AP12" s="7" t="s">
        <v>106</v>
      </c>
      <c r="AQ12">
        <v>156424</v>
      </c>
      <c r="AS12" s="6" t="s">
        <v>15</v>
      </c>
      <c r="AT12">
        <v>1</v>
      </c>
      <c r="AU12" t="s">
        <v>16</v>
      </c>
      <c r="AV12" t="s">
        <v>107</v>
      </c>
      <c r="AW12" t="s">
        <v>108</v>
      </c>
      <c r="AX12">
        <v>1010</v>
      </c>
      <c r="AY12" t="s">
        <v>67</v>
      </c>
      <c r="AZ12" t="s">
        <v>68</v>
      </c>
      <c r="BA12">
        <v>1</v>
      </c>
      <c r="BB12" s="7">
        <v>43687.702557870398</v>
      </c>
      <c r="BC12" s="8" t="s">
        <v>21</v>
      </c>
      <c r="BE12">
        <v>6</v>
      </c>
      <c r="BF12">
        <v>213842</v>
      </c>
      <c r="BH12" t="s">
        <v>109</v>
      </c>
      <c r="BT12">
        <v>294154</v>
      </c>
    </row>
    <row r="13" spans="1:72" x14ac:dyDescent="0.3">
      <c r="A13">
        <v>294136</v>
      </c>
      <c r="C13">
        <v>1</v>
      </c>
      <c r="F13" t="s">
        <v>0</v>
      </c>
      <c r="G13" t="s">
        <v>54</v>
      </c>
      <c r="H13" t="s">
        <v>110</v>
      </c>
      <c r="I13" s="1" t="str">
        <f>HYPERLINK(AP13,"Foto")</f>
        <v>Foto</v>
      </c>
      <c r="K13">
        <v>1</v>
      </c>
      <c r="L13" t="s">
        <v>3</v>
      </c>
      <c r="M13">
        <v>156424</v>
      </c>
      <c r="N13" t="s">
        <v>4</v>
      </c>
      <c r="T13" t="s">
        <v>58</v>
      </c>
      <c r="U13" s="2">
        <v>1</v>
      </c>
      <c r="V13" t="s">
        <v>7</v>
      </c>
      <c r="W13" t="s">
        <v>36</v>
      </c>
      <c r="X13" t="s">
        <v>59</v>
      </c>
      <c r="Y13" s="4">
        <v>6</v>
      </c>
      <c r="Z13" s="5">
        <v>627</v>
      </c>
      <c r="AA13" t="s">
        <v>60</v>
      </c>
      <c r="AB13" t="s">
        <v>71</v>
      </c>
      <c r="AC13">
        <v>2019</v>
      </c>
      <c r="AD13">
        <v>7</v>
      </c>
      <c r="AE13">
        <v>4</v>
      </c>
      <c r="AF13" t="s">
        <v>105</v>
      </c>
      <c r="AH13">
        <v>247587</v>
      </c>
      <c r="AI13">
        <v>6635592</v>
      </c>
      <c r="AJ13" s="5">
        <v>247000</v>
      </c>
      <c r="AK13" s="5">
        <v>6635000</v>
      </c>
      <c r="AL13">
        <v>5</v>
      </c>
      <c r="AN13">
        <v>1010</v>
      </c>
      <c r="AP13" s="7" t="s">
        <v>111</v>
      </c>
      <c r="AQ13">
        <v>156424</v>
      </c>
      <c r="AS13" s="6" t="s">
        <v>15</v>
      </c>
      <c r="AT13">
        <v>1</v>
      </c>
      <c r="AU13" t="s">
        <v>16</v>
      </c>
      <c r="AV13" t="s">
        <v>112</v>
      </c>
      <c r="AW13" t="s">
        <v>113</v>
      </c>
      <c r="AX13">
        <v>1010</v>
      </c>
      <c r="AY13" t="s">
        <v>67</v>
      </c>
      <c r="AZ13" t="s">
        <v>68</v>
      </c>
      <c r="BA13">
        <v>1</v>
      </c>
      <c r="BB13" s="7">
        <v>43687.705069444397</v>
      </c>
      <c r="BC13" s="8" t="s">
        <v>21</v>
      </c>
      <c r="BE13">
        <v>6</v>
      </c>
      <c r="BF13">
        <v>213843</v>
      </c>
      <c r="BH13" t="s">
        <v>114</v>
      </c>
      <c r="BT13">
        <v>294136</v>
      </c>
    </row>
    <row r="14" spans="1:72" x14ac:dyDescent="0.3">
      <c r="A14">
        <v>294166</v>
      </c>
      <c r="C14">
        <v>1</v>
      </c>
      <c r="F14" t="s">
        <v>0</v>
      </c>
      <c r="G14" t="s">
        <v>54</v>
      </c>
      <c r="H14" t="s">
        <v>115</v>
      </c>
      <c r="I14" s="1" t="str">
        <f>HYPERLINK(AP14,"Foto")</f>
        <v>Foto</v>
      </c>
      <c r="K14">
        <v>1</v>
      </c>
      <c r="L14" t="s">
        <v>3</v>
      </c>
      <c r="M14">
        <v>156424</v>
      </c>
      <c r="N14" t="s">
        <v>4</v>
      </c>
      <c r="T14" t="s">
        <v>58</v>
      </c>
      <c r="U14" s="2">
        <v>1</v>
      </c>
      <c r="V14" t="s">
        <v>7</v>
      </c>
      <c r="W14" t="s">
        <v>36</v>
      </c>
      <c r="X14" t="s">
        <v>59</v>
      </c>
      <c r="Y14" s="4">
        <v>6</v>
      </c>
      <c r="Z14" s="5">
        <v>627</v>
      </c>
      <c r="AA14" t="s">
        <v>60</v>
      </c>
      <c r="AB14" t="s">
        <v>71</v>
      </c>
      <c r="AC14">
        <v>2020</v>
      </c>
      <c r="AD14">
        <v>6</v>
      </c>
      <c r="AE14">
        <v>10</v>
      </c>
      <c r="AF14" t="s">
        <v>91</v>
      </c>
      <c r="AH14">
        <v>247591</v>
      </c>
      <c r="AI14">
        <v>6635590</v>
      </c>
      <c r="AJ14" s="5">
        <v>247000</v>
      </c>
      <c r="AK14" s="5">
        <v>6635000</v>
      </c>
      <c r="AL14">
        <v>25</v>
      </c>
      <c r="AN14">
        <v>1010</v>
      </c>
      <c r="AO14" t="s">
        <v>116</v>
      </c>
      <c r="AP14" s="7" t="s">
        <v>117</v>
      </c>
      <c r="AQ14">
        <v>156424</v>
      </c>
      <c r="AS14" s="6" t="s">
        <v>15</v>
      </c>
      <c r="AT14">
        <v>1</v>
      </c>
      <c r="AU14" t="s">
        <v>16</v>
      </c>
      <c r="AV14" t="s">
        <v>118</v>
      </c>
      <c r="AW14" t="s">
        <v>119</v>
      </c>
      <c r="AX14">
        <v>1010</v>
      </c>
      <c r="AY14" t="s">
        <v>67</v>
      </c>
      <c r="AZ14" t="s">
        <v>68</v>
      </c>
      <c r="BA14">
        <v>1</v>
      </c>
      <c r="BB14" s="7">
        <v>44151.640451388899</v>
      </c>
      <c r="BC14" s="8" t="s">
        <v>21</v>
      </c>
      <c r="BE14">
        <v>6</v>
      </c>
      <c r="BF14">
        <v>257173</v>
      </c>
      <c r="BH14" t="s">
        <v>120</v>
      </c>
      <c r="BT14">
        <v>294166</v>
      </c>
    </row>
    <row r="15" spans="1:72" x14ac:dyDescent="0.3">
      <c r="A15">
        <v>347941</v>
      </c>
      <c r="B15">
        <v>300871</v>
      </c>
      <c r="F15" t="s">
        <v>0</v>
      </c>
      <c r="G15" t="s">
        <v>1</v>
      </c>
      <c r="H15" t="s">
        <v>2</v>
      </c>
      <c r="I15" s="1" t="str">
        <f>HYPERLINK(AP15,"Hb")</f>
        <v>Hb</v>
      </c>
      <c r="K15">
        <v>1</v>
      </c>
      <c r="L15" t="s">
        <v>3</v>
      </c>
      <c r="M15">
        <v>156424</v>
      </c>
      <c r="N15" t="s">
        <v>4</v>
      </c>
      <c r="Q15" t="s">
        <v>5</v>
      </c>
      <c r="T15" t="s">
        <v>6</v>
      </c>
      <c r="U15" s="2">
        <v>1</v>
      </c>
      <c r="V15" t="s">
        <v>7</v>
      </c>
      <c r="W15" t="s">
        <v>8</v>
      </c>
      <c r="X15" s="3" t="s">
        <v>9</v>
      </c>
      <c r="Y15" s="4">
        <v>2</v>
      </c>
      <c r="Z15" s="5">
        <v>216</v>
      </c>
      <c r="AA15" s="5" t="s">
        <v>8</v>
      </c>
      <c r="AB15" t="s">
        <v>10</v>
      </c>
      <c r="AC15">
        <v>2010</v>
      </c>
      <c r="AD15">
        <v>8</v>
      </c>
      <c r="AE15">
        <v>14</v>
      </c>
      <c r="AF15" t="s">
        <v>11</v>
      </c>
      <c r="AG15" t="s">
        <v>12</v>
      </c>
      <c r="AH15">
        <v>258658</v>
      </c>
      <c r="AI15">
        <v>6642136</v>
      </c>
      <c r="AJ15" s="5">
        <v>259000</v>
      </c>
      <c r="AK15" s="5">
        <v>6643000</v>
      </c>
      <c r="AL15">
        <v>7</v>
      </c>
      <c r="AN15">
        <v>8</v>
      </c>
      <c r="AO15" t="s">
        <v>13</v>
      </c>
      <c r="AP15" t="s">
        <v>14</v>
      </c>
      <c r="AQ15">
        <v>156424</v>
      </c>
      <c r="AS15" s="6" t="s">
        <v>15</v>
      </c>
      <c r="AT15">
        <v>1</v>
      </c>
      <c r="AU15" t="s">
        <v>16</v>
      </c>
      <c r="AV15" t="s">
        <v>17</v>
      </c>
      <c r="AW15" t="s">
        <v>18</v>
      </c>
      <c r="AX15">
        <v>8</v>
      </c>
      <c r="AY15" t="s">
        <v>19</v>
      </c>
      <c r="AZ15" t="s">
        <v>20</v>
      </c>
      <c r="BA15">
        <v>1</v>
      </c>
      <c r="BB15" s="7">
        <v>42781</v>
      </c>
      <c r="BC15" s="8" t="s">
        <v>21</v>
      </c>
      <c r="BE15">
        <v>3</v>
      </c>
      <c r="BF15">
        <v>473894</v>
      </c>
      <c r="BG15">
        <v>59930</v>
      </c>
      <c r="BH15" t="s">
        <v>22</v>
      </c>
      <c r="BJ15" t="s">
        <v>23</v>
      </c>
      <c r="BT15">
        <v>347941</v>
      </c>
    </row>
    <row r="17" spans="1:72" x14ac:dyDescent="0.3">
      <c r="A17">
        <v>294163</v>
      </c>
      <c r="B17">
        <v>116569</v>
      </c>
      <c r="F17" t="s">
        <v>0</v>
      </c>
      <c r="G17" t="s">
        <v>54</v>
      </c>
      <c r="H17" t="s">
        <v>55</v>
      </c>
      <c r="I17" s="1" t="str">
        <f>HYPERLINK(AP17,"Foto")</f>
        <v>Foto</v>
      </c>
      <c r="K17">
        <v>1</v>
      </c>
      <c r="L17" t="s">
        <v>3</v>
      </c>
      <c r="M17">
        <v>156424</v>
      </c>
      <c r="N17" t="s">
        <v>4</v>
      </c>
      <c r="R17" t="s">
        <v>56</v>
      </c>
      <c r="S17" t="s">
        <v>57</v>
      </c>
      <c r="T17" t="s">
        <v>58</v>
      </c>
      <c r="U17" s="2">
        <v>1</v>
      </c>
      <c r="V17" t="s">
        <v>7</v>
      </c>
      <c r="W17" t="s">
        <v>36</v>
      </c>
      <c r="X17" t="s">
        <v>59</v>
      </c>
      <c r="Y17" s="4">
        <v>6</v>
      </c>
      <c r="Z17" s="5">
        <v>627</v>
      </c>
      <c r="AA17" t="s">
        <v>60</v>
      </c>
      <c r="AB17" t="s">
        <v>61</v>
      </c>
      <c r="AC17">
        <v>2012</v>
      </c>
      <c r="AD17">
        <v>6</v>
      </c>
      <c r="AE17">
        <v>27</v>
      </c>
      <c r="AF17" t="s">
        <v>62</v>
      </c>
      <c r="AH17">
        <v>247591</v>
      </c>
      <c r="AI17">
        <v>6635680</v>
      </c>
      <c r="AJ17" s="5">
        <v>247000</v>
      </c>
      <c r="AK17" s="5">
        <v>6635000</v>
      </c>
      <c r="AL17">
        <v>50</v>
      </c>
      <c r="AN17">
        <v>1010</v>
      </c>
      <c r="AO17" t="s">
        <v>63</v>
      </c>
      <c r="AP17" s="7" t="s">
        <v>64</v>
      </c>
      <c r="AQ17">
        <v>156424</v>
      </c>
      <c r="AS17" s="6" t="s">
        <v>15</v>
      </c>
      <c r="AT17">
        <v>1</v>
      </c>
      <c r="AU17" t="s">
        <v>16</v>
      </c>
      <c r="AV17" t="s">
        <v>65</v>
      </c>
      <c r="AW17" t="s">
        <v>66</v>
      </c>
      <c r="AX17">
        <v>1010</v>
      </c>
      <c r="AY17" t="s">
        <v>67</v>
      </c>
      <c r="AZ17" t="s">
        <v>68</v>
      </c>
      <c r="BA17">
        <v>1</v>
      </c>
      <c r="BB17" s="7">
        <v>43710.332638888904</v>
      </c>
      <c r="BC17" s="8" t="s">
        <v>21</v>
      </c>
      <c r="BE17">
        <v>6</v>
      </c>
      <c r="BF17">
        <v>101801</v>
      </c>
      <c r="BG17">
        <v>59939</v>
      </c>
      <c r="BH17" t="s">
        <v>69</v>
      </c>
      <c r="BT17">
        <v>294163</v>
      </c>
    </row>
  </sheetData>
  <sortState xmlns:xlrd2="http://schemas.microsoft.com/office/spreadsheetml/2017/richdata2" ref="A2:CP15">
    <sortCondition ref="C2:C15"/>
    <sortCondition ref="D2:D15"/>
    <sortCondition ref="E2:E1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Bruker</dc:creator>
  <cp:lastModifiedBy>Bruker</cp:lastModifiedBy>
  <dcterms:created xsi:type="dcterms:W3CDTF">2022-11-14T11:01:06Z</dcterms:created>
  <dcterms:modified xsi:type="dcterms:W3CDTF">2022-11-14T11:07:39Z</dcterms:modified>
</cp:coreProperties>
</file>