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42" documentId="8_{0988820A-5504-4453-9564-F61EB6930742}" xr6:coauthVersionLast="47" xr6:coauthVersionMax="47" xr10:uidLastSave="{C11D7A20-A367-4415-BCB6-1DF0377D3D07}"/>
  <bookViews>
    <workbookView xWindow="-120" yWindow="-120" windowWidth="25755" windowHeight="16440" xr2:uid="{5B4650FE-B896-47CA-9BFF-6F445C83C58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/>
  <c r="I9" i="1"/>
  <c r="I12" i="1"/>
  <c r="I14" i="1"/>
  <c r="I15" i="1"/>
  <c r="I16" i="1"/>
  <c r="I17" i="1"/>
  <c r="I20" i="1"/>
  <c r="I21" i="1"/>
  <c r="I22" i="1"/>
  <c r="I26" i="1"/>
  <c r="I31" i="1"/>
  <c r="I32" i="1"/>
  <c r="I35" i="1"/>
  <c r="I36" i="1"/>
  <c r="I37" i="1"/>
  <c r="I39" i="1"/>
  <c r="I41" i="1"/>
  <c r="I43" i="1"/>
  <c r="I44" i="1"/>
  <c r="I45" i="1"/>
  <c r="I47" i="1"/>
  <c r="I49" i="1"/>
  <c r="I51" i="1"/>
  <c r="I52" i="1"/>
  <c r="I54" i="1"/>
  <c r="I55" i="1"/>
  <c r="I56" i="1"/>
  <c r="I57" i="1"/>
  <c r="I59" i="1"/>
  <c r="I60" i="1"/>
  <c r="I61" i="1"/>
  <c r="I62" i="1"/>
  <c r="I64" i="1"/>
  <c r="I65" i="1"/>
  <c r="I66" i="1"/>
  <c r="I69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2" i="1"/>
  <c r="I95" i="1"/>
  <c r="I100" i="1"/>
  <c r="I102" i="1"/>
</calcChain>
</file>

<file path=xl/sharedStrings.xml><?xml version="1.0" encoding="utf-8"?>
<sst xmlns="http://schemas.openxmlformats.org/spreadsheetml/2006/main" count="2772" uniqueCount="930">
  <si>
    <t>A</t>
  </si>
  <si>
    <t>NBF</t>
  </si>
  <si>
    <t>27180051</t>
  </si>
  <si>
    <t>Obs</t>
  </si>
  <si>
    <t>4A</t>
  </si>
  <si>
    <t>Lathyrus latifolius</t>
  </si>
  <si>
    <t>301_6551</t>
  </si>
  <si>
    <t>Viken</t>
  </si>
  <si>
    <t>Halden</t>
  </si>
  <si>
    <t>Øf</t>
  </si>
  <si>
    <t>Brutjernkollen, Halden, Vi</t>
  </si>
  <si>
    <t>Anders Gunnar Helle|Mette Mebostad</t>
  </si>
  <si>
    <t>L.</t>
  </si>
  <si>
    <t>https://www.artsobservasjoner.no/Sighting/27180051</t>
  </si>
  <si>
    <t>AlienSpecie</t>
  </si>
  <si>
    <t>Lav risiko (LO)</t>
  </si>
  <si>
    <t>POINT (301059 6551543)</t>
  </si>
  <si>
    <t>urn:uuid:1f4b0c0b-aa64-4288-9c79-d013846c0da8</t>
  </si>
  <si>
    <t>Norsk botanisk forening</t>
  </si>
  <si>
    <t>so2-vascular</t>
  </si>
  <si>
    <t>ArtKart</t>
  </si>
  <si>
    <t>1010_27180051</t>
  </si>
  <si>
    <t>13411431</t>
  </si>
  <si>
    <t>K</t>
  </si>
  <si>
    <t>Ex</t>
  </si>
  <si>
    <t>Tax</t>
  </si>
  <si>
    <t>255_6605</t>
  </si>
  <si>
    <t>Moss</t>
  </si>
  <si>
    <t>Jeløya Nord, Kullebunn, Moss, Vi</t>
  </si>
  <si>
    <t>Morten Nilsen</t>
  </si>
  <si>
    <t>https://www.artsobservasjoner.no/Sighting/13411431</t>
  </si>
  <si>
    <t>POINT (254234 6604027)</t>
  </si>
  <si>
    <t>urn:uuid:f4f25250-3c0a-4cbd-8537-9660b1e473d9</t>
  </si>
  <si>
    <t>1010_13411431</t>
  </si>
  <si>
    <t>O</t>
  </si>
  <si>
    <t>320122</t>
  </si>
  <si>
    <t>257_6597</t>
  </si>
  <si>
    <t>Patterød, utfyllingsplassen 300 m nord for Solgård avfallsplass, på fyllmasse</t>
  </si>
  <si>
    <t>Kåre Arnstein Lye</t>
  </si>
  <si>
    <t>OR</t>
  </si>
  <si>
    <t>https://www.unimus.no/felles/bilder/web_hent_bilde.php?id=13314850&amp;type=jpeg</t>
  </si>
  <si>
    <t>POINT (256894 6597245)</t>
  </si>
  <si>
    <t>urn:catalog:O:V:320122</t>
  </si>
  <si>
    <t>Naturhistorisk Museum - UiO</t>
  </si>
  <si>
    <t>v</t>
  </si>
  <si>
    <t>8_320122</t>
  </si>
  <si>
    <t>O_320122</t>
  </si>
  <si>
    <t>257898</t>
  </si>
  <si>
    <t>Moss, Patterød, Solgård, V for Gjenvinningspesialisten (Industriveien 54) \En plante med flere stengler, ingen i blomst</t>
  </si>
  <si>
    <t>Kåre A. Lye | Tore Berg</t>
  </si>
  <si>
    <t>GS</t>
  </si>
  <si>
    <t>https://www.unimus.no/felles/bilder/web_hent_bilde.php?id=13984269&amp;type=jpeg</t>
  </si>
  <si>
    <t>POINT (256995 6596970)</t>
  </si>
  <si>
    <t>urn:catalog:O:V:257898</t>
  </si>
  <si>
    <t>8_257898</t>
  </si>
  <si>
    <t>O_257898</t>
  </si>
  <si>
    <t>27360527</t>
  </si>
  <si>
    <t>261_6571</t>
  </si>
  <si>
    <t>Fredrikstad</t>
  </si>
  <si>
    <t>Vikane, Fredrikstad, Vi</t>
  </si>
  <si>
    <t>Bård Haugsrud</t>
  </si>
  <si>
    <t>https://www.artsobservasjoner.no/Sighting/27360527</t>
  </si>
  <si>
    <t>POINT (260000 6571180)</t>
  </si>
  <si>
    <t>urn:uuid:13879c0b-e3af-4656-9318-87003a5d645c</t>
  </si>
  <si>
    <t>1010_27360527</t>
  </si>
  <si>
    <t>327956</t>
  </si>
  <si>
    <t>273_6551</t>
  </si>
  <si>
    <t>Hvaler</t>
  </si>
  <si>
    <t>Hvaler. Veikant ved veien til Hellekilen, Kirkeøy.</t>
  </si>
  <si>
    <t>Øivind Johansen</t>
  </si>
  <si>
    <t>Hanne H. Grundt</t>
  </si>
  <si>
    <t>https://www.unimus.no/felles/bilder/web_hent_bilde.php?id=13318602&amp;type=jpeg</t>
  </si>
  <si>
    <t>POINT (273176 6551121)</t>
  </si>
  <si>
    <t>urn:catalog:O:V:327956</t>
  </si>
  <si>
    <t>8_327956</t>
  </si>
  <si>
    <t>O_327956</t>
  </si>
  <si>
    <t>160853</t>
  </si>
  <si>
    <t>Kirkeøy: ved veien til Hellekilen</t>
  </si>
  <si>
    <t>Reidar Elven</t>
  </si>
  <si>
    <t>https://www.unimus.no/felles/bilder/web_hent_bilde.php?id=13295188&amp;type=jpeg</t>
  </si>
  <si>
    <t>POINT (272805 6551456)</t>
  </si>
  <si>
    <t>urn:catalog:O:V:160853</t>
  </si>
  <si>
    <t>8_160853</t>
  </si>
  <si>
    <t>O_160853</t>
  </si>
  <si>
    <t>NLH</t>
  </si>
  <si>
    <t>3239</t>
  </si>
  <si>
    <t>Hb</t>
  </si>
  <si>
    <t>Kjerkøy: Koltorp,</t>
  </si>
  <si>
    <t>Lye, Kåre A.; Berg, Tore</t>
  </si>
  <si>
    <t>POINT (273345 6551145)</t>
  </si>
  <si>
    <t>urn:catalog:NLH:V:3239</t>
  </si>
  <si>
    <t>Norges miljø- og biovitenskapelige universitet</t>
  </si>
  <si>
    <t>68_3239</t>
  </si>
  <si>
    <t>NLH_3239</t>
  </si>
  <si>
    <t>43068</t>
  </si>
  <si>
    <t>Kjerkøy: Koltorp \i kanten av fjellknaus</t>
  </si>
  <si>
    <t>Kåre Arnstein Lye | Tore Berg</t>
  </si>
  <si>
    <t>https://www.unimus.no/felles/bilder/web_hent_bilde.php?id=13270423&amp;type=jpeg</t>
  </si>
  <si>
    <t>POINT (273345 6551147)</t>
  </si>
  <si>
    <t>urn:catalog:O:V:43068</t>
  </si>
  <si>
    <t>8_43068</t>
  </si>
  <si>
    <t>O_43068</t>
  </si>
  <si>
    <t>161081</t>
  </si>
  <si>
    <t>Kirkeøy: ved veien V f Kaltorp (ml Kaltorp og Kjørholt) mot bergvegg, svær vase. Vokste som om den v</t>
  </si>
  <si>
    <t>Tore Berg | Kåre Arnstein Lye</t>
  </si>
  <si>
    <t>https://www.unimus.no/felles/bilder/web_hent_bilde.php?id=13295294&amp;type=jpeg</t>
  </si>
  <si>
    <t>POINT (273302 6551404)</t>
  </si>
  <si>
    <t>urn:catalog:O:V:161081</t>
  </si>
  <si>
    <t>8_161081</t>
  </si>
  <si>
    <t>O_161081</t>
  </si>
  <si>
    <t>26548236</t>
  </si>
  <si>
    <t>Belagt</t>
  </si>
  <si>
    <t>Hvaler, Kirkøy, V for Hellekilen, Hvaler, Vi \S-vendt berg i kant mot vei</t>
  </si>
  <si>
    <t>Gunnar Engan</t>
  </si>
  <si>
    <t>Koordinat fra ØK-plott.</t>
  </si>
  <si>
    <t>https://www.artsobservasjoner.no/Sighting/26548236</t>
  </si>
  <si>
    <t>POINT (273189 6551122)</t>
  </si>
  <si>
    <t>urn:uuid:a9d71719-836f-410b-bfc7-d98660687242</t>
  </si>
  <si>
    <t>1010_26548236</t>
  </si>
  <si>
    <t>237254</t>
  </si>
  <si>
    <t>Kirkøy, langs Fv. 507 midt mellom Kjølholt og Kasa inntil N-siden av veien, i skog.</t>
  </si>
  <si>
    <t>Jan Ingar Båtvik</t>
  </si>
  <si>
    <t>https://www.unimus.no/felles/bilder/web_hent_bilde.php?id=13301602&amp;type=jpeg</t>
  </si>
  <si>
    <t>POINT (273242 6551153)</t>
  </si>
  <si>
    <t>urn:catalog:O:V:237254</t>
  </si>
  <si>
    <t>8_237254</t>
  </si>
  <si>
    <t>O_237254</t>
  </si>
  <si>
    <t>23610986</t>
  </si>
  <si>
    <t>Helleskilveien, Hvaler, Vi</t>
  </si>
  <si>
    <t>https://www.artsobservasjoner.no/Sighting/23610986</t>
  </si>
  <si>
    <t>POINT (273193 6551116)</t>
  </si>
  <si>
    <t>urn:uuid:fbf4d458-b64a-40bf-a651-6f606c13f252</t>
  </si>
  <si>
    <t>1010_23610986</t>
  </si>
  <si>
    <t>11837234</t>
  </si>
  <si>
    <t>Helleskilen, vf, Hvaler, Vi</t>
  </si>
  <si>
    <t>https://www.artsobservasjoner.no/Sighting/11837234</t>
  </si>
  <si>
    <t>POINT (273190 6551128)</t>
  </si>
  <si>
    <t>urn:uuid:b06bd2d7-7ab6-47f8-92b2-58d40c4de530</t>
  </si>
  <si>
    <t>1010_11837234</t>
  </si>
  <si>
    <t>11825580</t>
  </si>
  <si>
    <t>Hvaler, Kirkøy, V for Hellekilen, Hvaler, Vi \Veikant mot S-vendt berg</t>
  </si>
  <si>
    <t>Gunnar Engan|Lars Dalen</t>
  </si>
  <si>
    <t>God bestand .</t>
  </si>
  <si>
    <t>https://www.artsobservasjoner.no/Sighting/11825580</t>
  </si>
  <si>
    <t>POINT (273190 6551132)</t>
  </si>
  <si>
    <t>urn:uuid:038f98f1-945b-43e6-854c-c960016c4cc0</t>
  </si>
  <si>
    <t>1010_11825580</t>
  </si>
  <si>
    <t>645465</t>
  </si>
  <si>
    <t>Hvaler: Kirkøy: V for Koltorp \steingjerde</t>
  </si>
  <si>
    <t>Hanne Hegre Grundt | Reidar Elven</t>
  </si>
  <si>
    <t>https://www.unimus.no/felles/bilder/web_hent_bilde.php?id=15000620&amp;type=jpeg</t>
  </si>
  <si>
    <t>POINT (273230 6551163)</t>
  </si>
  <si>
    <t>urn:catalog:O:V:645465</t>
  </si>
  <si>
    <t>8_645465</t>
  </si>
  <si>
    <t>O_645465</t>
  </si>
  <si>
    <t>14701572</t>
  </si>
  <si>
    <t>nær Helleskilen, Kirkøy, Hvaler (Øf), Hvaler, Vi \i skogkanten</t>
  </si>
  <si>
    <t>https://www.artsobservasjoner.no/Sighting/14701572</t>
  </si>
  <si>
    <t>POINT (273189 6551154)</t>
  </si>
  <si>
    <t>urn:uuid:e1eab2af-c036-4e56-8b51-73bc1feb162e</t>
  </si>
  <si>
    <t>1010_14701572</t>
  </si>
  <si>
    <t>15311627</t>
  </si>
  <si>
    <t>Bård Haugsrud|Øystein Ruden</t>
  </si>
  <si>
    <t>https://www.artsobservasjoner.no/Sighting/15311627</t>
  </si>
  <si>
    <t>urn:uuid:b9711324-5014-4d42-9750-6041a26999c3</t>
  </si>
  <si>
    <t>1010_15311627</t>
  </si>
  <si>
    <t>25205819</t>
  </si>
  <si>
    <t>Kjølholt på Kirkøy, Hvaler i Østfold, Hvaler, Vi \under berget</t>
  </si>
  <si>
    <t>Kåre Arnstein Lye|John Sandve</t>
  </si>
  <si>
    <t>https://www.artsobservasjoner.no/Sighting/25205819</t>
  </si>
  <si>
    <t>POINT (273186 6551119)</t>
  </si>
  <si>
    <t>urn:uuid:b5befb7a-1c48-4ca7-a4a3-4f55c00b5f62</t>
  </si>
  <si>
    <t>1010_25205819</t>
  </si>
  <si>
    <t>221057</t>
  </si>
  <si>
    <t>261_6585</t>
  </si>
  <si>
    <t>Råde</t>
  </si>
  <si>
    <t>Råde: Aker. I veikant på N-siden av Rv. 116.</t>
  </si>
  <si>
    <t>Torunn Bjørnstad Båtvik | Jan Ingar I. Båtvik</t>
  </si>
  <si>
    <t>https://www.unimus.no/felles/bilder/web_hent_bilde.php?id=13300818&amp;type=jpeg</t>
  </si>
  <si>
    <t>POINT (261197 6584899)</t>
  </si>
  <si>
    <t>urn:catalog:O:V:221057</t>
  </si>
  <si>
    <t>8_221057</t>
  </si>
  <si>
    <t>O_221057</t>
  </si>
  <si>
    <t>25226</t>
  </si>
  <si>
    <t>261_6621</t>
  </si>
  <si>
    <t>Ås</t>
  </si>
  <si>
    <t>OA</t>
  </si>
  <si>
    <t>Landbrukshøgskulen, ugras</t>
  </si>
  <si>
    <t>Johannes Lid</t>
  </si>
  <si>
    <t>Finn Wischmann</t>
  </si>
  <si>
    <t>https://www.unimus.no/felles/bilder/web_hent_bilde.php?id=13270420&amp;type=jpeg</t>
  </si>
  <si>
    <t>POINT (261576 6621779)</t>
  </si>
  <si>
    <t>urn:catalog:O:V:25226</t>
  </si>
  <si>
    <t>8_25226</t>
  </si>
  <si>
    <t>O_25226</t>
  </si>
  <si>
    <t>25225</t>
  </si>
  <si>
    <t>263_6621</t>
  </si>
  <si>
    <t>ugras ved nye undervisningsbygning</t>
  </si>
  <si>
    <t>Jens Holmboe</t>
  </si>
  <si>
    <t>https://www.unimus.no/felles/bilder/web_hent_bilde.php?id=13270422&amp;type=jpeg</t>
  </si>
  <si>
    <t>POINT (262076 6621736)</t>
  </si>
  <si>
    <t>urn:catalog:O:V:25225</t>
  </si>
  <si>
    <t>8_25225</t>
  </si>
  <si>
    <t>O_25225</t>
  </si>
  <si>
    <t>247883</t>
  </si>
  <si>
    <t>247_6641</t>
  </si>
  <si>
    <t>Asker</t>
  </si>
  <si>
    <t>Asker k.: Løkenes-Vettre \på vegskråning</t>
  </si>
  <si>
    <t>POINT (246826 6641071)</t>
  </si>
  <si>
    <t>urn:catalog:O:V:247883</t>
  </si>
  <si>
    <t>8_247883</t>
  </si>
  <si>
    <t>O_247883</t>
  </si>
  <si>
    <t>15132775</t>
  </si>
  <si>
    <t>Løkenes-Vettre, Asker, Vi \på vegskråning</t>
  </si>
  <si>
    <t>https://www.artsobservasjoner.no/Sighting/15132775</t>
  </si>
  <si>
    <t>urn:uuid:cf432601-c4a0-4906-9aac-4416ed4ec8d9</t>
  </si>
  <si>
    <t>1010_15132775</t>
  </si>
  <si>
    <t>350254</t>
  </si>
  <si>
    <t>249_6641</t>
  </si>
  <si>
    <t>Leangenhalvøya, N-siden av gml Konglungv, N f Konglungv 57. I kanten av kalkfuruskog, en plante m ma</t>
  </si>
  <si>
    <t>Tore Berg</t>
  </si>
  <si>
    <t>https://www.unimus.no/felles/bilder/web_hent_bilde.php?id=13319124&amp;type=jpeg</t>
  </si>
  <si>
    <t>POINT (248062 6641959)</t>
  </si>
  <si>
    <t>urn:catalog:O:V:350254</t>
  </si>
  <si>
    <t>8_350254</t>
  </si>
  <si>
    <t>O_350254</t>
  </si>
  <si>
    <t>11825366</t>
  </si>
  <si>
    <t>267_6653</t>
  </si>
  <si>
    <t>Oslo</t>
  </si>
  <si>
    <t>Utfartsveien, Oslo, Os \Veikant</t>
  </si>
  <si>
    <t>Berit Nyrud</t>
  </si>
  <si>
    <t>https://www.artsobservasjoner.no/Sighting/11825366</t>
  </si>
  <si>
    <t>POINT (267780 6652984)</t>
  </si>
  <si>
    <t>urn:uuid:6d2ae759-e961-42e5-99d5-c45f79d07ab2</t>
  </si>
  <si>
    <t>1010_11825366</t>
  </si>
  <si>
    <t>12829284</t>
  </si>
  <si>
    <t>Kolås ved Utfartsveien, Oslo, Os \Liten eng ved vei</t>
  </si>
  <si>
    <t>https://www.artsobservasjoner.no/Sighting/12829284</t>
  </si>
  <si>
    <t>POINT (267765 6652980)</t>
  </si>
  <si>
    <t>urn:uuid:f5625ba1-e4b3-4d76-ab17-2bbaecd5caf6</t>
  </si>
  <si>
    <t>1010_12829284</t>
  </si>
  <si>
    <t>15149819</t>
  </si>
  <si>
    <t>https://www.artsobservasjoner.no/Sighting/15149819</t>
  </si>
  <si>
    <t>POINT (267723 6653074)</t>
  </si>
  <si>
    <t>urn:uuid:50bcd352-000d-4f19-9d29-d6e950557316</t>
  </si>
  <si>
    <t>1010_15149819</t>
  </si>
  <si>
    <t>15156943</t>
  </si>
  <si>
    <t>https://www.artsobservasjoner.no/Sighting/15156943</t>
  </si>
  <si>
    <t>POINT (267757 6652790)</t>
  </si>
  <si>
    <t>urn:uuid:437529ea-07f6-4cbe-9cb5-c4de91c35d39</t>
  </si>
  <si>
    <t>1010_15156943</t>
  </si>
  <si>
    <t>187848</t>
  </si>
  <si>
    <t>233_6625</t>
  </si>
  <si>
    <t>Drammen</t>
  </si>
  <si>
    <t>Bu</t>
  </si>
  <si>
    <t>Drammen: Lindum avfallsplass, SV-hjørnet. \En plante, mot gjerde.</t>
  </si>
  <si>
    <t>Tore Berg | Reidar Elven</t>
  </si>
  <si>
    <t>POINT (233778 6625928)</t>
  </si>
  <si>
    <t>urn:catalog:O:V:187848</t>
  </si>
  <si>
    <t>8_187848</t>
  </si>
  <si>
    <t>O_187848</t>
  </si>
  <si>
    <t>189109</t>
  </si>
  <si>
    <t>Drammen: Lindum avfallsplass, nær NØ-hjørnet. \En kraftig plante med mange stengler, på et gan...</t>
  </si>
  <si>
    <t>urn:catalog:O:V:189109</t>
  </si>
  <si>
    <t>8_189109</t>
  </si>
  <si>
    <t>O_189109</t>
  </si>
  <si>
    <t>661338</t>
  </si>
  <si>
    <t>233_6627</t>
  </si>
  <si>
    <t>Drammen, Lindum avfallsplass \En plante med 6 skudd</t>
  </si>
  <si>
    <t>Tore Berg | Øystein Ruden</t>
  </si>
  <si>
    <t>https://www.unimus.no/felles/bilder/web_hent_bilde.php?id=15000927&amp;type=jpeg</t>
  </si>
  <si>
    <t>POINT (233992 6626706)</t>
  </si>
  <si>
    <t>urn:catalog:O:V:661338</t>
  </si>
  <si>
    <t>8_661338</t>
  </si>
  <si>
    <t>O_661338</t>
  </si>
  <si>
    <t>22799738</t>
  </si>
  <si>
    <t>235_6627</t>
  </si>
  <si>
    <t>Lindum avfallsdeponi, Drammen, Vi \Avfallsdeponi</t>
  </si>
  <si>
    <t>Jan Sørensen|Elin Viker Thorkildsen|Inger-Lill  Portaasen|Tore Berg</t>
  </si>
  <si>
    <t>https://www.artsobservasjoner.no/Sighting/22799738</t>
  </si>
  <si>
    <t>POINT (234010 6626004)</t>
  </si>
  <si>
    <t>urn:uuid:eb0846e7-ae54-4d0e-91b1-1f6c0523c641</t>
  </si>
  <si>
    <t>1010_22799738</t>
  </si>
  <si>
    <t>25335652</t>
  </si>
  <si>
    <t>Lindum avfallsdeponi, Drammen, Vi</t>
  </si>
  <si>
    <t>Jan Sørensen|Tore Berg|Ole Bjørn Braathen|Inger-Lill  Portaasen</t>
  </si>
  <si>
    <t>https://www.artsobservasjoner.no/Sighting/25335652</t>
  </si>
  <si>
    <t>urn:uuid:9b620632-a84f-47f2-883c-997bee3fa4d4</t>
  </si>
  <si>
    <t>1010_25335652</t>
  </si>
  <si>
    <t>22310098</t>
  </si>
  <si>
    <t>233_6635</t>
  </si>
  <si>
    <t>Lier</t>
  </si>
  <si>
    <t>Jensvoll-2, Lier, Vi \Eng</t>
  </si>
  <si>
    <t>Jan Sørensen</t>
  </si>
  <si>
    <t>https://www.artsobservasjoner.no/Sighting/22310098</t>
  </si>
  <si>
    <t>POINT (233123 6634190)</t>
  </si>
  <si>
    <t>urn:uuid:40c64aa0-2a4e-4411-98d3-bcda5deed0c0</t>
  </si>
  <si>
    <t>1010_22310098</t>
  </si>
  <si>
    <t>22310122</t>
  </si>
  <si>
    <t>Jensvoll-3, Lier, Vi</t>
  </si>
  <si>
    <t>https://www.artsobservasjoner.no/Sighting/22310122</t>
  </si>
  <si>
    <t>POINT (233183 6634148)</t>
  </si>
  <si>
    <t>urn:uuid:32443d1a-f48e-45df-81a6-97dbc3310a04</t>
  </si>
  <si>
    <t>1010_22310122</t>
  </si>
  <si>
    <t>22584842</t>
  </si>
  <si>
    <t>Jensvoll, Lier, Vi</t>
  </si>
  <si>
    <t>Ole Bjørn Braathen</t>
  </si>
  <si>
    <t>Forvillet, ruderat.</t>
  </si>
  <si>
    <t>https://www.artsobservasjoner.no/Sighting/22584842</t>
  </si>
  <si>
    <t>POINT (233136 6634144)</t>
  </si>
  <si>
    <t>urn:uuid:791d9e74-e898-4112-81f9-7f14af26fbe8</t>
  </si>
  <si>
    <t>1010_22584842</t>
  </si>
  <si>
    <t>27793284</t>
  </si>
  <si>
    <t>241_6599</t>
  </si>
  <si>
    <t>Vestfold og Telemark</t>
  </si>
  <si>
    <t>Horten</t>
  </si>
  <si>
    <t>Vf</t>
  </si>
  <si>
    <t>Løvøya Løvøyveien, Horten, Vt \Avfallsplass</t>
  </si>
  <si>
    <t>https://www.artsobservasjoner.no/Sighting/27793284</t>
  </si>
  <si>
    <t>POINT (241529 6598780)</t>
  </si>
  <si>
    <t>urn:uuid:b0fc1d71-9b52-4e14-bd08-7d064767616f</t>
  </si>
  <si>
    <t>1010_27793284</t>
  </si>
  <si>
    <t>396662</t>
  </si>
  <si>
    <t>243_6595</t>
  </si>
  <si>
    <t>Horten, Sollistrand, \på ruderatmark mot sjøen på jordhauger og grus....</t>
  </si>
  <si>
    <t>Tore Berg | Knut Vik Jahnsen</t>
  </si>
  <si>
    <t>Mangler koordinat - satt til kommunesenter basert på navn:Horten</t>
  </si>
  <si>
    <t>https://www.unimus.no/felles/bilder/web_hent_bilde.php?id=13986346&amp;type=jpeg</t>
  </si>
  <si>
    <t>POINT (242743 6594030)</t>
  </si>
  <si>
    <t>urn:catalog:O:V:396662</t>
  </si>
  <si>
    <t>8_396662</t>
  </si>
  <si>
    <t>O_396662</t>
  </si>
  <si>
    <t>289490</t>
  </si>
  <si>
    <t>Jernbanestasjonen (nedlagt), ved skinneganger.</t>
  </si>
  <si>
    <t>Knut Fredriksen</t>
  </si>
  <si>
    <t>https://www.unimus.no/felles/bilder/web_hent_bilde.php?id=13305049&amp;type=jpeg</t>
  </si>
  <si>
    <t>POINT (243930 6594999)</t>
  </si>
  <si>
    <t>urn:catalog:O:V:289490</t>
  </si>
  <si>
    <t>8_289490</t>
  </si>
  <si>
    <t>O_289490</t>
  </si>
  <si>
    <t>397270</t>
  </si>
  <si>
    <t>Horten: Bankløkka, tidligere søppelplass</t>
  </si>
  <si>
    <t>Trond Grøstad</t>
  </si>
  <si>
    <t>POINT (243523 6595875)</t>
  </si>
  <si>
    <t>urn:catalog:O:V:397270</t>
  </si>
  <si>
    <t>8_397270</t>
  </si>
  <si>
    <t>O_397270</t>
  </si>
  <si>
    <t>255539</t>
  </si>
  <si>
    <t>urn:catalog:O:V:255539</t>
  </si>
  <si>
    <t>8_255539</t>
  </si>
  <si>
    <t>O_255539</t>
  </si>
  <si>
    <t>25564393</t>
  </si>
  <si>
    <t>Horten jernbanestasjon, Horten, Vt</t>
  </si>
  <si>
    <t>Forvillet langs gjerde.</t>
  </si>
  <si>
    <t>https://www.artsobservasjoner.no/Sighting/25564393</t>
  </si>
  <si>
    <t>POINT (243919 6594575)</t>
  </si>
  <si>
    <t>urn:uuid:e9d2d060-140f-4d17-9a5f-680d74e28ca4</t>
  </si>
  <si>
    <t>1010_25564393</t>
  </si>
  <si>
    <t>27646529</t>
  </si>
  <si>
    <t>243_6597</t>
  </si>
  <si>
    <t>selviken, Horten, Vt \ /[Kvant.:] 1</t>
  </si>
  <si>
    <t>Kjetil Johannessen</t>
  </si>
  <si>
    <t>https://www.artsobservasjoner.no/Sighting/27646529</t>
  </si>
  <si>
    <t>POINT (242554 6596582)</t>
  </si>
  <si>
    <t>urn:uuid:216f7233-951b-4f56-819f-8af93b8ec271</t>
  </si>
  <si>
    <t>1010_27646529</t>
  </si>
  <si>
    <t>195405</t>
  </si>
  <si>
    <t>231_6583</t>
  </si>
  <si>
    <t>Tønsberg</t>
  </si>
  <si>
    <t>Tønsberg: Taranrød avfallsplass</t>
  </si>
  <si>
    <t>Roger Halvorsen | Trond Grøstad</t>
  </si>
  <si>
    <t>https://www.unimus.no/felles/bilder/web_hent_bilde.php?id=13299010&amp;type=jpeg</t>
  </si>
  <si>
    <t>POINT (231937 6583520)</t>
  </si>
  <si>
    <t>urn:catalog:O:V:195405</t>
  </si>
  <si>
    <t>8_195405</t>
  </si>
  <si>
    <t>O_195405</t>
  </si>
  <si>
    <t>285799</t>
  </si>
  <si>
    <t>233_6583</t>
  </si>
  <si>
    <t>Tarangrød, \skrotemark.</t>
  </si>
  <si>
    <t>Trond Grøstad | Roger Halvorsen</t>
  </si>
  <si>
    <t>https://www.unimus.no/felles/bilder/web_hent_bilde.php?id=13304673&amp;type=jpeg</t>
  </si>
  <si>
    <t>POINT (232012 6583771)</t>
  </si>
  <si>
    <t>urn:catalog:O:V:285799</t>
  </si>
  <si>
    <t>8_285799</t>
  </si>
  <si>
    <t>O_285799</t>
  </si>
  <si>
    <t>25183494</t>
  </si>
  <si>
    <t>Taranrød i Tønsberg i Vestfold, Tønsberg, Vt \på komposthaug</t>
  </si>
  <si>
    <t>https://www.artsobservasjoner.no/Sighting/25183494</t>
  </si>
  <si>
    <t>POINT (232312 6582626)</t>
  </si>
  <si>
    <t>urn:uuid:0be97ae6-11d6-4760-91e3-8ee3be45ae66</t>
  </si>
  <si>
    <t>1010_25183494</t>
  </si>
  <si>
    <t>397386</t>
  </si>
  <si>
    <t>227_6565</t>
  </si>
  <si>
    <t>Sandefjord</t>
  </si>
  <si>
    <t>Sandefjord: Mo \utafor støyskjerm, stor bestand</t>
  </si>
  <si>
    <t>POINT (226055 6565704)</t>
  </si>
  <si>
    <t>urn:catalog:O:V:397386</t>
  </si>
  <si>
    <t>8_397386</t>
  </si>
  <si>
    <t>O_397386</t>
  </si>
  <si>
    <t>255660</t>
  </si>
  <si>
    <t>urn:catalog:O:V:255660</t>
  </si>
  <si>
    <t>8_255660</t>
  </si>
  <si>
    <t>O_255660</t>
  </si>
  <si>
    <t>224661</t>
  </si>
  <si>
    <t>229_6565</t>
  </si>
  <si>
    <t>Sandefjord: Gjekstadveien 70, Lahelle. \Vegkant i boligfelt.</t>
  </si>
  <si>
    <t>John Inge Johnsen</t>
  </si>
  <si>
    <t>POINT (229325 6564297)</t>
  </si>
  <si>
    <t>urn:catalog:O:V:224661</t>
  </si>
  <si>
    <t>8_224661</t>
  </si>
  <si>
    <t>O_224661</t>
  </si>
  <si>
    <t>11826508</t>
  </si>
  <si>
    <t>207_6553</t>
  </si>
  <si>
    <t>Larvik</t>
  </si>
  <si>
    <t>Halle mølle, Larvik, Vt</t>
  </si>
  <si>
    <t>Øystein Nilsen</t>
  </si>
  <si>
    <t>https://www.artsobservasjoner.no/Sighting/11826508</t>
  </si>
  <si>
    <t>POINT (207949 6552886)</t>
  </si>
  <si>
    <t>urn:uuid:de1902ca-11a5-4bda-8539-17cd4804d434</t>
  </si>
  <si>
    <t>1010_11826508</t>
  </si>
  <si>
    <t>11823896</t>
  </si>
  <si>
    <t>Halle Mølle, Larvik, Vt \Tørrbakke på museumsområde</t>
  </si>
  <si>
    <t>Tove Hafnor Dahl|Kåre Homble</t>
  </si>
  <si>
    <t>https://www.artsobservasjoner.no/Sighting/11823896</t>
  </si>
  <si>
    <t>POINT (207956 6552888)</t>
  </si>
  <si>
    <t>urn:uuid:5d07ab8b-6214-495a-9da7-ec46f4a19214</t>
  </si>
  <si>
    <t>1010_11823896</t>
  </si>
  <si>
    <t>499590</t>
  </si>
  <si>
    <t>213_6555</t>
  </si>
  <si>
    <t>Larvik: Tveitane \skrotemark</t>
  </si>
  <si>
    <t>https://www.unimus.no/felles/bilder/web_hent_bilde.php?id=13951457&amp;type=jpeg</t>
  </si>
  <si>
    <t>POINT (212402 6554471)</t>
  </si>
  <si>
    <t>urn:catalog:O:V:499590</t>
  </si>
  <si>
    <t>8_499590</t>
  </si>
  <si>
    <t>O_499590</t>
  </si>
  <si>
    <t>289946</t>
  </si>
  <si>
    <t>215_6549</t>
  </si>
  <si>
    <t>Like ved Stavernshallen, \ruderat.</t>
  </si>
  <si>
    <t>https://www.unimus.no/felles/bilder/web_hent_bilde.php?id=13305111&amp;type=jpeg</t>
  </si>
  <si>
    <t>POINT (214637 6549911)</t>
  </si>
  <si>
    <t>urn:catalog:O:V:289946</t>
  </si>
  <si>
    <t>8_289946</t>
  </si>
  <si>
    <t>O_289946</t>
  </si>
  <si>
    <t>25239905</t>
  </si>
  <si>
    <t>215_6551</t>
  </si>
  <si>
    <t>Risøya, Stavern by, Larvik, Vt</t>
  </si>
  <si>
    <t>Julie Brastein Halvorsen</t>
  </si>
  <si>
    <t>https://www.artsobservasjoner.no/Sighting/25239905</t>
  </si>
  <si>
    <t>POINT (215299 6550798)</t>
  </si>
  <si>
    <t>urn:uuid:c400a93e-151d-48e8-94af-507b5b259b9b</t>
  </si>
  <si>
    <t>1010_25239905</t>
  </si>
  <si>
    <t>15195260</t>
  </si>
  <si>
    <t>215_6555</t>
  </si>
  <si>
    <t>Revet,, Larvik, Vt</t>
  </si>
  <si>
    <t>Dagny Mandt|Hanne Marie Bjørnøy|Tor Harald Melseth</t>
  </si>
  <si>
    <t>Tur med Larvik Botaniske Forening.</t>
  </si>
  <si>
    <t>https://www.artsobservasjoner.no/Sighting/15195260</t>
  </si>
  <si>
    <t>POINT (215997 6554772)</t>
  </si>
  <si>
    <t>urn:uuid:5562be53-16d4-4686-8502-a29217cf32e3</t>
  </si>
  <si>
    <t>1010_15195260</t>
  </si>
  <si>
    <t>351068</t>
  </si>
  <si>
    <t>237_6609</t>
  </si>
  <si>
    <t>Holmestrand</t>
  </si>
  <si>
    <t>Sande</t>
  </si>
  <si>
    <t>Sande: Bjerkøya NV \Veikant, forbygning, stort bestand</t>
  </si>
  <si>
    <t>POINT (236212 6608011)</t>
  </si>
  <si>
    <t>urn:catalog:O:V:351068</t>
  </si>
  <si>
    <t>8_351068</t>
  </si>
  <si>
    <t>O_351068</t>
  </si>
  <si>
    <t>191535</t>
  </si>
  <si>
    <t>237_6571</t>
  </si>
  <si>
    <t>Færder</t>
  </si>
  <si>
    <t>Nøtterøy</t>
  </si>
  <si>
    <t>Nøtterøy, Brattås, Norsk Gjenvinningsdeponi, \skrotemark</t>
  </si>
  <si>
    <t>https://www.unimus.no/felles/bilder/web_hent_bilde.php?id=13298483&amp;type=jpeg</t>
  </si>
  <si>
    <t>POINT (237164 6571289)</t>
  </si>
  <si>
    <t>urn:catalog:O:V:191535</t>
  </si>
  <si>
    <t>8_191535</t>
  </si>
  <si>
    <t>O_191535</t>
  </si>
  <si>
    <t>11837528</t>
  </si>
  <si>
    <t>245_6571</t>
  </si>
  <si>
    <t>Ramsholmen, Færder, Vt \Lavfuruskog</t>
  </si>
  <si>
    <t>Turid Nakling Kristiansen|Per Marstad|Terje Kristiansen</t>
  </si>
  <si>
    <t>Jan Wesenberg og Alf Marius Dahl Bysveen</t>
  </si>
  <si>
    <t>Artsbestemt på Spør en biolog. Jan Wesenberg og Alf Marius Dahl Bysveen.</t>
  </si>
  <si>
    <t>https://www.artsobservasjoner.no/Sighting/11837528</t>
  </si>
  <si>
    <t>POINT (245737 6570123)</t>
  </si>
  <si>
    <t>urn:uuid:fd92d025-c4d3-4983-9d8e-2c894864aa20</t>
  </si>
  <si>
    <t>1010_11837528</t>
  </si>
  <si>
    <t>p</t>
  </si>
  <si>
    <t>op</t>
  </si>
  <si>
    <t>19_356</t>
  </si>
  <si>
    <t>Ramsholmen</t>
  </si>
  <si>
    <t>Pedersen, Oddvar</t>
  </si>
  <si>
    <t>op/gps</t>
  </si>
  <si>
    <t>Fr-etab</t>
  </si>
  <si>
    <t>OP19</t>
  </si>
  <si>
    <t>op19_356</t>
  </si>
  <si>
    <t>21_409</t>
  </si>
  <si>
    <t>OP21</t>
  </si>
  <si>
    <t>op21_409</t>
  </si>
  <si>
    <t>KMN</t>
  </si>
  <si>
    <t>45579</t>
  </si>
  <si>
    <t>131_6575</t>
  </si>
  <si>
    <t>Nissedal</t>
  </si>
  <si>
    <t>Te</t>
  </si>
  <si>
    <t>Nirisrud Kyrkjebygd</t>
  </si>
  <si>
    <t>Johs. Johannessen</t>
  </si>
  <si>
    <t>POINT (131616 6575034)</t>
  </si>
  <si>
    <t>urn:catalog:KMN:V:45579</t>
  </si>
  <si>
    <t>Agder naturmuseum</t>
  </si>
  <si>
    <t>33_45579</t>
  </si>
  <si>
    <t>KMN_45579</t>
  </si>
  <si>
    <t>22166452</t>
  </si>
  <si>
    <t>165_6523</t>
  </si>
  <si>
    <t>Agder</t>
  </si>
  <si>
    <t>Risør</t>
  </si>
  <si>
    <t>AA</t>
  </si>
  <si>
    <t>Gamle kranveien, Risør, Ag \knaus og flellskråning</t>
  </si>
  <si>
    <t>Arild Omberg</t>
  </si>
  <si>
    <t>https://www.artsobservasjoner.no/Sighting/22166452</t>
  </si>
  <si>
    <t>POINT (165802 6523741)</t>
  </si>
  <si>
    <t>urn:uuid:1b6f59b3-5685-4aac-879e-6e0e0de99c19</t>
  </si>
  <si>
    <t>1010_22166452</t>
  </si>
  <si>
    <t>11837118</t>
  </si>
  <si>
    <t>167_6523</t>
  </si>
  <si>
    <t>Risør, nederst i Nygata, Risør, Ag</t>
  </si>
  <si>
    <t>Bernt Kåre Knutsen</t>
  </si>
  <si>
    <t>https://www.artsobservasjoner.no/Sighting/11837118</t>
  </si>
  <si>
    <t>POINT (166591 6522978)</t>
  </si>
  <si>
    <t>urn:uuid:0543e1a6-72b0-4b4c-b9b5-11dcfbbca2ca</t>
  </si>
  <si>
    <t>1010_11837118</t>
  </si>
  <si>
    <t>20403858</t>
  </si>
  <si>
    <t>solsiden indre havn, Risør, Risør, Ag</t>
  </si>
  <si>
    <t>https://www.artsobservasjoner.no/Sighting/20403858</t>
  </si>
  <si>
    <t>POINT (166630 6523432)</t>
  </si>
  <si>
    <t>urn:uuid:61d847de-9fb0-4d59-a724-98e0b4a96197</t>
  </si>
  <si>
    <t>1010_20403858</t>
  </si>
  <si>
    <t>21943989</t>
  </si>
  <si>
    <t>https://www.artsobservasjoner.no/Sighting/21943989</t>
  </si>
  <si>
    <t>urn:uuid:a62fd911-5e7a-44b3-a2d0-ee7ce2a8a5aa</t>
  </si>
  <si>
    <t>1010_21943989</t>
  </si>
  <si>
    <t>27435860</t>
  </si>
  <si>
    <t>solsiden indre havn, Risør, Risør, Ag \bed</t>
  </si>
  <si>
    <t>https://www.artsobservasjoner.no/Sighting/27435860</t>
  </si>
  <si>
    <t>urn:uuid:2028c66b-0ae3-4ea2-8ba7-15793b3b473c</t>
  </si>
  <si>
    <t>1010_27435860</t>
  </si>
  <si>
    <t>51569</t>
  </si>
  <si>
    <t>135_6493</t>
  </si>
  <si>
    <t>Arendal</t>
  </si>
  <si>
    <t>His: Flødeviga forvillet ved et gjerde</t>
  </si>
  <si>
    <t>Per Størmer</t>
  </si>
  <si>
    <t>https://www.unimus.no/felles/bilder/web_hent_bilde.php?id=13270419&amp;type=jpeg</t>
  </si>
  <si>
    <t>POINT (135268 6492846)</t>
  </si>
  <si>
    <t>urn:catalog:O:V:51569</t>
  </si>
  <si>
    <t>8_51569</t>
  </si>
  <si>
    <t>O_51569</t>
  </si>
  <si>
    <t>GBIF</t>
  </si>
  <si>
    <t>2873714417</t>
  </si>
  <si>
    <t>137_6493</t>
  </si>
  <si>
    <t>Jens-Christian Svenning</t>
  </si>
  <si>
    <t>http://www.gbif.org/occurrence/2873714417</t>
  </si>
  <si>
    <t>https://www.inaturalist.org/observations/53952898</t>
  </si>
  <si>
    <t>POINT (136108 6492955)</t>
  </si>
  <si>
    <t>GBIF-noder utenfor Norge</t>
  </si>
  <si>
    <t>import</t>
  </si>
  <si>
    <t>40_2873714417</t>
  </si>
  <si>
    <t>BioFokus</t>
  </si>
  <si>
    <t>258216</t>
  </si>
  <si>
    <t>139_6497</t>
  </si>
  <si>
    <t>Færvik</t>
  </si>
  <si>
    <t>Olsen, K.M.</t>
  </si>
  <si>
    <t>POINT (139401 6496001)</t>
  </si>
  <si>
    <t>biofokus</t>
  </si>
  <si>
    <t>59_258216</t>
  </si>
  <si>
    <t>5423</t>
  </si>
  <si>
    <t>141_6499</t>
  </si>
  <si>
    <t>Saltrød ved Eydehavn (Stuenestoppen)</t>
  </si>
  <si>
    <t>Elisabeth Bodvin, Jan-Henrik Bodvin</t>
  </si>
  <si>
    <t>POINT (140939 6499777)</t>
  </si>
  <si>
    <t>urn:catalog:KMN:V:5423</t>
  </si>
  <si>
    <t>33_5423</t>
  </si>
  <si>
    <t>KMN_5423</t>
  </si>
  <si>
    <t>396849</t>
  </si>
  <si>
    <t>147_6493</t>
  </si>
  <si>
    <t>Arendal: St. Hansheia, snaue 50 m bak ( N for) Kystveien 35, \2 svære tuer med mange stengler, i ruderatprege...</t>
  </si>
  <si>
    <t>Mangler koordinat - satt til kommunesenter basert på navn:Arendal</t>
  </si>
  <si>
    <t>https://www.unimus.no/felles/bilder/web_hent_bilde.php?id=13986398&amp;type=jpeg</t>
  </si>
  <si>
    <t>POINT (147724 6492795)</t>
  </si>
  <si>
    <t>urn:catalog:O:V:396849</t>
  </si>
  <si>
    <t>8_396849</t>
  </si>
  <si>
    <t>O_396849</t>
  </si>
  <si>
    <t>48371</t>
  </si>
  <si>
    <t>Cult</t>
  </si>
  <si>
    <t>111_6477</t>
  </si>
  <si>
    <t>Lillesand</t>
  </si>
  <si>
    <t>Holta ved Lundemoen // Nyere, dyrket i hagen til Astrid Jaksholt Økland</t>
  </si>
  <si>
    <t>Asbjørn Lie</t>
  </si>
  <si>
    <t>Per Arvid Åsen</t>
  </si>
  <si>
    <t>POINT (110817 6476373)</t>
  </si>
  <si>
    <t>urn:catalog:KMN:V:48371</t>
  </si>
  <si>
    <t>33_48371</t>
  </si>
  <si>
    <t>KMN_48371</t>
  </si>
  <si>
    <t>22300713</t>
  </si>
  <si>
    <t>83_6467</t>
  </si>
  <si>
    <t>Kristiansand</t>
  </si>
  <si>
    <t>VA</t>
  </si>
  <si>
    <t>Tomta til Bydalslia 8-16, Fidjane, Kristiansand, Ag \ /[Kvant.:] 3 m2</t>
  </si>
  <si>
    <t>Hans Vidar Løkken</t>
  </si>
  <si>
    <t>Fordelt på to forekomster.. Quantity: 3 m2</t>
  </si>
  <si>
    <t>https://www.artsobservasjoner.no/Sighting/22300713</t>
  </si>
  <si>
    <t>POINT (83526 6466943)</t>
  </si>
  <si>
    <t>urn:uuid:749c01d7-a014-4f82-83ff-3313255a9726</t>
  </si>
  <si>
    <t>1010_22300713</t>
  </si>
  <si>
    <t>22140126</t>
  </si>
  <si>
    <t>85_6467</t>
  </si>
  <si>
    <t>Fjellro, Fjellrodammen, Kristiansand, Ag \ /[Kvant.:] 1 Plants</t>
  </si>
  <si>
    <t>Quantity: 1 Plants</t>
  </si>
  <si>
    <t>https://www.artsobservasjoner.no/Sighting/22140126</t>
  </si>
  <si>
    <t>POINT (84961 6466089)</t>
  </si>
  <si>
    <t>urn:uuid:522635f9-d15f-4188-953b-94f28f8d7486</t>
  </si>
  <si>
    <t>1010_22140126</t>
  </si>
  <si>
    <t>22567765</t>
  </si>
  <si>
    <t>85_6469</t>
  </si>
  <si>
    <t>Dalane massedeponi, Dalane, Kristiansand, Ag \ /[Kvant.:] 1 Plants</t>
  </si>
  <si>
    <t>Hans Vidar Løkken|Torhild Omestad</t>
  </si>
  <si>
    <t>https://www.artsobservasjoner.no/Sighting/22567765</t>
  </si>
  <si>
    <t>POINT (85354 6469041)</t>
  </si>
  <si>
    <t>urn:uuid:1b24b2a5-ebdc-4941-8edc-bf6294232bce</t>
  </si>
  <si>
    <t>1010_22567765</t>
  </si>
  <si>
    <t>66392</t>
  </si>
  <si>
    <t>87_6461</t>
  </si>
  <si>
    <t>Vågsbygd, SV på Sumatra \Veikant, nær have</t>
  </si>
  <si>
    <t>Torleif Lindebø</t>
  </si>
  <si>
    <t>POINT (87160 6461589)</t>
  </si>
  <si>
    <t>urn:catalog:KMN:V:66392</t>
  </si>
  <si>
    <t>33_66392</t>
  </si>
  <si>
    <t>KMN_66392</t>
  </si>
  <si>
    <t>27285251</t>
  </si>
  <si>
    <t>Sumatra, Kristiansand, Ag</t>
  </si>
  <si>
    <t>Syvert  Åsland</t>
  </si>
  <si>
    <t>https://www.artsobservasjoner.no/Sighting/27285251</t>
  </si>
  <si>
    <t>POINT (87163 6461639)</t>
  </si>
  <si>
    <t>urn:uuid:1351a3be-cc6a-4efa-b43f-aff5db6c81a0</t>
  </si>
  <si>
    <t>1010_27285251</t>
  </si>
  <si>
    <t>57139</t>
  </si>
  <si>
    <t>87_6467</t>
  </si>
  <si>
    <t>Banehaven 8 // Gjenstående i hagerest</t>
  </si>
  <si>
    <t>Per Arvid Åsen, Per Harald Salvesen</t>
  </si>
  <si>
    <t>POINT (87615 6466679)</t>
  </si>
  <si>
    <t>urn:catalog:KMN:V:57139</t>
  </si>
  <si>
    <t>33_57139</t>
  </si>
  <si>
    <t>KMN_57139</t>
  </si>
  <si>
    <t>6676</t>
  </si>
  <si>
    <t>89_6467</t>
  </si>
  <si>
    <t>Avfallsplassen på Tangen</t>
  </si>
  <si>
    <t>John Nuland</t>
  </si>
  <si>
    <t>POINT (88935 6466261)</t>
  </si>
  <si>
    <t>urn:catalog:KMN:V:6676</t>
  </si>
  <si>
    <t>33_6676</t>
  </si>
  <si>
    <t>KMN_6676</t>
  </si>
  <si>
    <t>51725</t>
  </si>
  <si>
    <t>på avfallsplassen Tangen også funnet ved Tordenskj.gt. skole i Kr.sand S</t>
  </si>
  <si>
    <t>https://www.unimus.no/felles/bilder/web_hent_bilde.php?id=13270416&amp;type=jpeg</t>
  </si>
  <si>
    <t>urn:catalog:O:V:51725</t>
  </si>
  <si>
    <t>8_51725</t>
  </si>
  <si>
    <t>O_51725</t>
  </si>
  <si>
    <t>27678</t>
  </si>
  <si>
    <t>Tangen</t>
  </si>
  <si>
    <t>Anders Wulff</t>
  </si>
  <si>
    <t>urn:catalog:KMN:V:27678</t>
  </si>
  <si>
    <t>33_27678</t>
  </si>
  <si>
    <t>KMN_27678</t>
  </si>
  <si>
    <t>M</t>
  </si>
  <si>
    <t>Tangen, avfallsplass</t>
  </si>
  <si>
    <t>Svein Svendsen</t>
  </si>
  <si>
    <t>V</t>
  </si>
  <si>
    <t>https://www.unimus.no/felles/bilder/web_hent_bilde.php?id=13270418&amp;type=jpeg</t>
  </si>
  <si>
    <t>D56A678A-E74B-11E4-A3D0-00155D012A60</t>
  </si>
  <si>
    <t>MusIt</t>
  </si>
  <si>
    <t>O_40976</t>
  </si>
  <si>
    <t>32V MK 415-418,451-455</t>
  </si>
  <si>
    <t>WGS84</t>
  </si>
  <si>
    <t>21877256</t>
  </si>
  <si>
    <t>89_6469</t>
  </si>
  <si>
    <t>Jegersberg gård, Jegersberg, Kristiansand, Ag \ /[Kvant.:] 1 Plants</t>
  </si>
  <si>
    <t>Bak hestemøkka.. Quantity: 1 Plants</t>
  </si>
  <si>
    <t>https://www.artsobservasjoner.no/Sighting/21877256</t>
  </si>
  <si>
    <t>POINT (88915 6468649)</t>
  </si>
  <si>
    <t>urn:uuid:ba6b359a-d945-4b1c-9706-a9d67aa5ce7a</t>
  </si>
  <si>
    <t>1010_21877256</t>
  </si>
  <si>
    <t>22537449</t>
  </si>
  <si>
    <t>avfallsplass for hestemøkk, Jegersberg Gård, Jegersberg, Kristiansand, Ag \ /[Kvant.:] 1 Plants</t>
  </si>
  <si>
    <t>https://www.artsobservasjoner.no/Sighting/22537449</t>
  </si>
  <si>
    <t>POINT (88914 6468543)</t>
  </si>
  <si>
    <t>urn:uuid:5283ecb4-994b-44f6-b798-8cb6527d5634</t>
  </si>
  <si>
    <t>1010_22537449</t>
  </si>
  <si>
    <t>25123760</t>
  </si>
  <si>
    <t>avfallsplass for hestemøkk, Jegersberg Gård, Jegersberg, Kristiansand, Ag \ /[Kvant.:] 2 Plants</t>
  </si>
  <si>
    <t>Quantity: 2 Plants</t>
  </si>
  <si>
    <t>https://www.artsobservasjoner.no/Sighting/25123760</t>
  </si>
  <si>
    <t>urn:uuid:a605b2be-c963-4035-a744-bd16f4222892</t>
  </si>
  <si>
    <t>1010_25123760</t>
  </si>
  <si>
    <t>22337928</t>
  </si>
  <si>
    <t>93_6463</t>
  </si>
  <si>
    <t>Grøntareal langs Dvergsnesveien, Dvergsnestangen, Kristiansand, Ag \ /[Kvant.:] 2 Plants</t>
  </si>
  <si>
    <t>https://www.artsobservasjoner.no/Sighting/22337928</t>
  </si>
  <si>
    <t>POINT (92292 6463812)</t>
  </si>
  <si>
    <t>urn:uuid:140c45d6-f729-4719-912a-c40e15ced8f9</t>
  </si>
  <si>
    <t>1010_22337928</t>
  </si>
  <si>
    <t>27326048</t>
  </si>
  <si>
    <t>93_6465</t>
  </si>
  <si>
    <t>Odderhei Platå, Kristiansand, Ag \ /[Kvant.:] 4 Plants</t>
  </si>
  <si>
    <t>Gry Dolva</t>
  </si>
  <si>
    <t>Glatte stengler/blader, uten duft. Funn bakerst i bed/delvis kompost. Quantity: 4 Plants</t>
  </si>
  <si>
    <t>https://www.artsobservasjoner.no/Sighting/27326048</t>
  </si>
  <si>
    <t>POINT (93035 6464641)</t>
  </si>
  <si>
    <t>urn:uuid:24d5da34-0555-44bc-a347-4b70db69358b</t>
  </si>
  <si>
    <t>1010_27326048</t>
  </si>
  <si>
    <t>24816966</t>
  </si>
  <si>
    <t>93_6469</t>
  </si>
  <si>
    <t>Ruderat mellom Randesund Hagesenter og bensinstasjonen, Hånes, Kristiansand, Ag \ /[Kvant.:] 2 Plants</t>
  </si>
  <si>
    <t>https://www.artsobservasjoner.no/Sighting/24816966</t>
  </si>
  <si>
    <t>POINT (93988 6468109)</t>
  </si>
  <si>
    <t>urn:uuid:94814615-9b0c-4b1b-9993-b4aa4a245319</t>
  </si>
  <si>
    <t>1010_24816966</t>
  </si>
  <si>
    <t>21877575</t>
  </si>
  <si>
    <t>93_6473</t>
  </si>
  <si>
    <t>Kjevikstranda og området rett innenfor, Kjevik, Kristiansand, Ag \ /[Kvant.:] 1 Plants</t>
  </si>
  <si>
    <t>Hans Vidar Løkken|Ragnar Tømmerstø|Torhild Omestad</t>
  </si>
  <si>
    <t>https://www.artsobservasjoner.no/Sighting/21877575</t>
  </si>
  <si>
    <t>POINT (93186 6472030)</t>
  </si>
  <si>
    <t>urn:uuid:3523cd69-14a3-4c62-bd54-4c799900ac23</t>
  </si>
  <si>
    <t>1010_21877575</t>
  </si>
  <si>
    <t>21380895</t>
  </si>
  <si>
    <t>95_6463</t>
  </si>
  <si>
    <t>Selåsen massedeponi, Hoksvann, Kristiansand, Ag \ /[Kvant.:] 3 Plants</t>
  </si>
  <si>
    <t>Hans Vidar Løkken|Roy Erling Wrånes</t>
  </si>
  <si>
    <t>Quantity: 3 Plants</t>
  </si>
  <si>
    <t>https://www.artsobservasjoner.no/Sighting/21380895</t>
  </si>
  <si>
    <t>POINT (94986 6463304)</t>
  </si>
  <si>
    <t>urn:uuid:45780d84-f5dc-4e67-8813-8f66791e9a30</t>
  </si>
  <si>
    <t>1010_21380895</t>
  </si>
  <si>
    <t>22133105</t>
  </si>
  <si>
    <t>Selåsen massedeponi, Hoksvann, Kristiansand, Ag \ /[Kvant.:] 2 Plants</t>
  </si>
  <si>
    <t>https://www.artsobservasjoner.no/Sighting/22133105</t>
  </si>
  <si>
    <t>urn:uuid:d278df7b-629a-4d9a-b3cd-b5483b20f040</t>
  </si>
  <si>
    <t>1010_22133105</t>
  </si>
  <si>
    <t>22464330</t>
  </si>
  <si>
    <t>95_6471</t>
  </si>
  <si>
    <t>Monelia, innerst, Moneheia, Kristiansand, Ag \ /[Kvant.:] 2 m2</t>
  </si>
  <si>
    <t>Ved trafokiosken.. Quantity: 2 m2</t>
  </si>
  <si>
    <t>https://www.artsobservasjoner.no/Sighting/22464330</t>
  </si>
  <si>
    <t>POINT (94598 6470615)</t>
  </si>
  <si>
    <t>urn:uuid:4e052528-de93-4237-8935-2b9aece68fa1</t>
  </si>
  <si>
    <t>1010_22464330</t>
  </si>
  <si>
    <t>27263917</t>
  </si>
  <si>
    <t>97_6469</t>
  </si>
  <si>
    <t>Stemmane Ruderat, Kristiansand, Ag \ /[Kvant.:] 2 Plants</t>
  </si>
  <si>
    <t>https://www.artsobservasjoner.no/Sighting/27263917</t>
  </si>
  <si>
    <t>POINT (96853 6468677)</t>
  </si>
  <si>
    <t>urn:uuid:dead80e4-2108-470a-9396-ab7acd58abcc</t>
  </si>
  <si>
    <t>1010_27263917</t>
  </si>
  <si>
    <t>12918680</t>
  </si>
  <si>
    <t>55_6457</t>
  </si>
  <si>
    <t>Lindesnes</t>
  </si>
  <si>
    <t>Mandal</t>
  </si>
  <si>
    <t>Mandal kirke, Lindesnes, Ag \Veikant langs mur</t>
  </si>
  <si>
    <t>Åge Oterhals</t>
  </si>
  <si>
    <t>https://www.artsobservasjoner.no/Sighting/12918680</t>
  </si>
  <si>
    <t>POINT (55248 6456986)</t>
  </si>
  <si>
    <t>urn:uuid:38fa3128-31aa-401e-a3d4-a8f2b4ab2931</t>
  </si>
  <si>
    <t>1010_12918680</t>
  </si>
  <si>
    <t>64199</t>
  </si>
  <si>
    <t>3_6485</t>
  </si>
  <si>
    <t>Flekkefjord</t>
  </si>
  <si>
    <t>Hidra kirke, Kirkehavn \Forvillet på skrotemark ved parkeringsplass nor...</t>
  </si>
  <si>
    <t>POINT (3587 6485868)</t>
  </si>
  <si>
    <t>urn:catalog:KMN:V:64199</t>
  </si>
  <si>
    <t>33_64199</t>
  </si>
  <si>
    <t>KMN_64199</t>
  </si>
  <si>
    <t>22198891</t>
  </si>
  <si>
    <t>81_6465</t>
  </si>
  <si>
    <t>Songdalen</t>
  </si>
  <si>
    <t>Frustøl massedeponi, Mjåvatn, Songdalen, Kristiansand, Ag \ /[Kvant.:] 7 m2</t>
  </si>
  <si>
    <t>Spredt rundt om i området.. Quantity: 7 m2</t>
  </si>
  <si>
    <t>https://www.artsobservasjoner.no/Sighting/22198891</t>
  </si>
  <si>
    <t>POINT (80236 6465962)</t>
  </si>
  <si>
    <t>urn:uuid:806ee138-9fc3-46dd-a239-5222ddebfb77</t>
  </si>
  <si>
    <t>1010_22198891</t>
  </si>
  <si>
    <t>52922</t>
  </si>
  <si>
    <t>83_6459</t>
  </si>
  <si>
    <t>Søgne</t>
  </si>
  <si>
    <t>Romsviga // Gjenstående i bed oppetter uthus</t>
  </si>
  <si>
    <t>POINT (82514 6459093)</t>
  </si>
  <si>
    <t>urn:catalog:KMN:V:52922</t>
  </si>
  <si>
    <t>33_52922</t>
  </si>
  <si>
    <t>KMN_52922</t>
  </si>
  <si>
    <t>22510887</t>
  </si>
  <si>
    <t>-37_6571</t>
  </si>
  <si>
    <t>Rogaland</t>
  </si>
  <si>
    <t>Stavanger</t>
  </si>
  <si>
    <t>Ro</t>
  </si>
  <si>
    <t>Teigen, Stavanger, Ro \strandeng, skogsmark</t>
  </si>
  <si>
    <t>Jan Alsvik|Marit Karin Alsvik</t>
  </si>
  <si>
    <t>https://www.artsobservasjoner.no/Sighting/22510887</t>
  </si>
  <si>
    <t>POINT (-36802 6570498)</t>
  </si>
  <si>
    <t>urn:uuid:0b4555dd-9c7b-4a5a-bade-f1e5ba47cafa</t>
  </si>
  <si>
    <t>1010_22510887</t>
  </si>
  <si>
    <t>24404065</t>
  </si>
  <si>
    <t>Teigen, Stavanger, Ro</t>
  </si>
  <si>
    <t>Jan Alsvik</t>
  </si>
  <si>
    <t>Gjenfunn.</t>
  </si>
  <si>
    <t>https://www.artsobservasjoner.no/Sighting/24404065</t>
  </si>
  <si>
    <t>urn:uuid:6f9b13c1-bc8b-4111-8c44-ea7370a5853c</t>
  </si>
  <si>
    <t>1010_24404065</t>
  </si>
  <si>
    <t>25206583</t>
  </si>
  <si>
    <t>-51_6611</t>
  </si>
  <si>
    <t>Karmøy</t>
  </si>
  <si>
    <t>Stølabukta, Karmøy, Ro</t>
  </si>
  <si>
    <t>Alf Harry Øygarden</t>
  </si>
  <si>
    <t>https://www.artsobservasjoner.no/Sighting/25206583</t>
  </si>
  <si>
    <t>POINT (-51429 6611924)</t>
  </si>
  <si>
    <t>urn:uuid:dccd9546-0393-4421-973c-08ce011742d7</t>
  </si>
  <si>
    <t>1010_25206583</t>
  </si>
  <si>
    <t>25206584</t>
  </si>
  <si>
    <t>https://www.artsobservasjoner.no/Sighting/25206584</t>
  </si>
  <si>
    <t>POINT (-51429 6611911)</t>
  </si>
  <si>
    <t>urn:uuid:88a6f5bb-bec4-426f-bd78-d6dc77ce87d6</t>
  </si>
  <si>
    <t>1010_25206584</t>
  </si>
  <si>
    <t>25206585</t>
  </si>
  <si>
    <t>https://www.artsobservasjoner.no/Sighting/25206585</t>
  </si>
  <si>
    <t>POINT (-51445 6611865)</t>
  </si>
  <si>
    <t>urn:uuid:e276a73a-8f5e-4a17-87c9-87b317506329</t>
  </si>
  <si>
    <t>1010_25206585</t>
  </si>
  <si>
    <t>11827247</t>
  </si>
  <si>
    <t>-19_6647</t>
  </si>
  <si>
    <t>Vindafjord</t>
  </si>
  <si>
    <t>Ølen</t>
  </si>
  <si>
    <t>Hamre, Ølen, Vindafjord, Ro \Vegkant prega av sådde/forvilla artar - komne f...</t>
  </si>
  <si>
    <t>Lars Dalen|Randi Holmsen Dalen</t>
  </si>
  <si>
    <t>https://www.artsobservasjoner.no/Sighting/11827247</t>
  </si>
  <si>
    <t>POINT (-18043 6646525)</t>
  </si>
  <si>
    <t>urn:uuid:3c2da6ec-ed5b-4c26-b595-24d4012107fd</t>
  </si>
  <si>
    <t>1010_11827247</t>
  </si>
  <si>
    <t>20179298</t>
  </si>
  <si>
    <t>57_6957</t>
  </si>
  <si>
    <t>Møre og Romsdal</t>
  </si>
  <si>
    <t>Ålesund</t>
  </si>
  <si>
    <t>MR</t>
  </si>
  <si>
    <t>Plantasjen AS Ålesund, Ålesund, Mr \ /[Kvant.:] 1 Plants</t>
  </si>
  <si>
    <t>Dag Holtan</t>
  </si>
  <si>
    <t>Innført ugress. Quantity: 1 Plants</t>
  </si>
  <si>
    <t>https://www.artsobservasjoner.no/Sighting/20179298</t>
  </si>
  <si>
    <t>POINT (56043 6956460)</t>
  </si>
  <si>
    <t>urn:uuid:c5e12e68-8cf0-48fb-9572-815857217447</t>
  </si>
  <si>
    <t>1010_20179298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</si>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</sst>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CC24-5416-4340-B1B1-BF3D0F4323C0}">
  <dimension ref="A1:BX106"/>
  <sheetViews>
    <sheetView tabSelected="1" zoomScale="95" zoomScaleNormal="95" workbookViewId="0">
      <selection activeCell="F22" sqref="F22"/>
    </sheetView>
  </sheetViews>
  <sheetFormatPr defaultRowHeight="15" x14ac:dyDescent="0.25"/>
  <cols>
    <col min="28" max="28" width="9.140625" customWidth="1"/>
    <col min="29" max="29" width="29.28515625" customWidth="1"/>
  </cols>
  <sheetData>
    <row r="1" spans="1:76" x14ac:dyDescent="0.25">
      <c r="A1" s="11" t="s">
        <v>857</v>
      </c>
      <c r="B1" s="11" t="s">
        <v>858</v>
      </c>
      <c r="C1" s="11" t="s">
        <v>859</v>
      </c>
      <c r="D1" s="11" t="s">
        <v>860</v>
      </c>
      <c r="E1" s="11" t="s">
        <v>861</v>
      </c>
      <c r="F1" s="11" t="s">
        <v>862</v>
      </c>
      <c r="G1" s="11" t="s">
        <v>863</v>
      </c>
      <c r="H1" s="12" t="s">
        <v>864</v>
      </c>
      <c r="I1" s="11" t="s">
        <v>865</v>
      </c>
      <c r="J1" s="11" t="s">
        <v>866</v>
      </c>
      <c r="K1" s="11" t="s">
        <v>867</v>
      </c>
      <c r="L1" s="11" t="s">
        <v>868</v>
      </c>
      <c r="M1" s="11" t="s">
        <v>869</v>
      </c>
      <c r="N1" s="11" t="s">
        <v>870</v>
      </c>
      <c r="O1" s="11" t="s">
        <v>871</v>
      </c>
      <c r="P1" s="13" t="s">
        <v>872</v>
      </c>
      <c r="Q1" s="14" t="s">
        <v>873</v>
      </c>
      <c r="R1" s="15" t="s">
        <v>874</v>
      </c>
      <c r="S1" s="15" t="s">
        <v>875</v>
      </c>
      <c r="T1" s="15" t="s">
        <v>876</v>
      </c>
      <c r="U1" s="16" t="s">
        <v>877</v>
      </c>
      <c r="V1" s="11" t="s">
        <v>878</v>
      </c>
      <c r="W1" s="11" t="s">
        <v>879</v>
      </c>
      <c r="X1" s="11" t="s">
        <v>880</v>
      </c>
      <c r="Y1" s="3" t="s">
        <v>881</v>
      </c>
      <c r="Z1" s="3" t="s">
        <v>882</v>
      </c>
      <c r="AA1" s="11" t="s">
        <v>883</v>
      </c>
      <c r="AB1" s="11" t="s">
        <v>884</v>
      </c>
      <c r="AC1" s="11" t="s">
        <v>885</v>
      </c>
      <c r="AD1" s="11" t="s">
        <v>886</v>
      </c>
      <c r="AE1" s="11" t="s">
        <v>887</v>
      </c>
      <c r="AF1" s="11" t="s">
        <v>888</v>
      </c>
      <c r="AG1" s="11" t="s">
        <v>889</v>
      </c>
      <c r="AH1" s="11" t="s">
        <v>890</v>
      </c>
      <c r="AI1" s="11"/>
      <c r="AJ1" s="11" t="s">
        <v>891</v>
      </c>
      <c r="AK1" s="11" t="s">
        <v>892</v>
      </c>
      <c r="AL1" s="16" t="s">
        <v>893</v>
      </c>
      <c r="AM1" s="16" t="s">
        <v>894</v>
      </c>
      <c r="AN1" s="16" t="s">
        <v>895</v>
      </c>
      <c r="AO1" s="16" t="s">
        <v>896</v>
      </c>
      <c r="AP1" s="11" t="s">
        <v>897</v>
      </c>
      <c r="AQ1" s="17" t="s">
        <v>898</v>
      </c>
      <c r="AR1" s="18" t="s">
        <v>899</v>
      </c>
      <c r="AS1" s="11" t="s">
        <v>900</v>
      </c>
      <c r="AT1" s="19" t="s">
        <v>901</v>
      </c>
      <c r="AU1" s="11" t="s">
        <v>869</v>
      </c>
      <c r="AV1" s="11" t="s">
        <v>902</v>
      </c>
      <c r="AW1" s="11" t="s">
        <v>903</v>
      </c>
      <c r="AX1" s="11" t="s">
        <v>904</v>
      </c>
      <c r="AY1" s="11" t="s">
        <v>905</v>
      </c>
      <c r="AZ1" s="11" t="s">
        <v>906</v>
      </c>
      <c r="BA1" s="11" t="s">
        <v>907</v>
      </c>
      <c r="BB1" s="11" t="s">
        <v>908</v>
      </c>
      <c r="BC1" s="11" t="s">
        <v>909</v>
      </c>
      <c r="BD1" s="11" t="s">
        <v>910</v>
      </c>
      <c r="BE1" s="11" t="s">
        <v>911</v>
      </c>
      <c r="BF1" s="20" t="s">
        <v>912</v>
      </c>
      <c r="BG1" s="11" t="s">
        <v>913</v>
      </c>
      <c r="BH1" s="11" t="s">
        <v>876</v>
      </c>
      <c r="BI1" s="11" t="s">
        <v>914</v>
      </c>
      <c r="BJ1" s="11" t="s">
        <v>915</v>
      </c>
      <c r="BK1" s="7" t="s">
        <v>916</v>
      </c>
      <c r="BL1" s="11" t="s">
        <v>917</v>
      </c>
      <c r="BM1" s="11" t="s">
        <v>918</v>
      </c>
      <c r="BN1" s="11" t="s">
        <v>919</v>
      </c>
      <c r="BO1" s="11" t="s">
        <v>920</v>
      </c>
      <c r="BP1" t="s">
        <v>921</v>
      </c>
      <c r="BQ1" t="s">
        <v>922</v>
      </c>
      <c r="BR1" t="s">
        <v>923</v>
      </c>
      <c r="BS1" t="s">
        <v>924</v>
      </c>
      <c r="BT1" s="11" t="s">
        <v>925</v>
      </c>
      <c r="BU1" s="11" t="s">
        <v>926</v>
      </c>
      <c r="BV1" s="11" t="s">
        <v>927</v>
      </c>
      <c r="BW1" s="11" t="s">
        <v>928</v>
      </c>
      <c r="BX1" s="11" t="s">
        <v>929</v>
      </c>
    </row>
    <row r="2" spans="1:76" x14ac:dyDescent="0.25">
      <c r="A2">
        <v>475919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101951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2021</v>
      </c>
      <c r="AE2">
        <v>7</v>
      </c>
      <c r="AF2">
        <v>3</v>
      </c>
      <c r="AG2" t="s">
        <v>11</v>
      </c>
      <c r="AJ2" t="s">
        <v>5</v>
      </c>
      <c r="AK2" t="s">
        <v>12</v>
      </c>
      <c r="AL2">
        <v>301059</v>
      </c>
      <c r="AM2">
        <v>6551543</v>
      </c>
      <c r="AN2" s="4">
        <v>301000</v>
      </c>
      <c r="AO2" s="4">
        <v>6551000</v>
      </c>
      <c r="AP2">
        <v>5</v>
      </c>
      <c r="AR2">
        <v>1010</v>
      </c>
      <c r="AT2" s="5" t="s">
        <v>13</v>
      </c>
      <c r="AU2">
        <v>101951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1010</v>
      </c>
      <c r="BC2" t="s">
        <v>18</v>
      </c>
      <c r="BD2" t="s">
        <v>19</v>
      </c>
      <c r="BF2" s="5">
        <v>44381.855034722197</v>
      </c>
      <c r="BG2" s="7" t="s">
        <v>20</v>
      </c>
      <c r="BI2">
        <v>6</v>
      </c>
      <c r="BJ2">
        <v>273669</v>
      </c>
      <c r="BL2" t="s">
        <v>21</v>
      </c>
      <c r="BX2">
        <v>475919</v>
      </c>
    </row>
    <row r="3" spans="1:76" x14ac:dyDescent="0.25">
      <c r="A3">
        <v>353687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56</v>
      </c>
      <c r="I3" t="s">
        <v>3</v>
      </c>
      <c r="K3">
        <v>1</v>
      </c>
      <c r="L3" t="s">
        <v>4</v>
      </c>
      <c r="M3">
        <v>101951</v>
      </c>
      <c r="N3" t="s">
        <v>5</v>
      </c>
      <c r="O3" t="s">
        <v>5</v>
      </c>
      <c r="U3" t="s">
        <v>57</v>
      </c>
      <c r="V3" s="1">
        <v>1</v>
      </c>
      <c r="W3" t="s">
        <v>7</v>
      </c>
      <c r="X3" t="s">
        <v>58</v>
      </c>
      <c r="Y3" s="2" t="s">
        <v>9</v>
      </c>
      <c r="Z3" s="3">
        <v>1</v>
      </c>
      <c r="AA3" s="4">
        <v>106</v>
      </c>
      <c r="AB3" s="4" t="s">
        <v>58</v>
      </c>
      <c r="AC3" t="s">
        <v>59</v>
      </c>
      <c r="AD3">
        <v>2021</v>
      </c>
      <c r="AE3">
        <v>7</v>
      </c>
      <c r="AF3">
        <v>30</v>
      </c>
      <c r="AG3" t="s">
        <v>60</v>
      </c>
      <c r="AJ3" t="s">
        <v>5</v>
      </c>
      <c r="AK3" t="s">
        <v>12</v>
      </c>
      <c r="AL3">
        <v>260000</v>
      </c>
      <c r="AM3">
        <v>6571180</v>
      </c>
      <c r="AN3" s="4">
        <v>261000</v>
      </c>
      <c r="AO3" s="4">
        <v>6571000</v>
      </c>
      <c r="AP3">
        <v>100</v>
      </c>
      <c r="AR3">
        <v>1010</v>
      </c>
      <c r="AT3" s="5" t="s">
        <v>61</v>
      </c>
      <c r="AU3">
        <v>101951</v>
      </c>
      <c r="AW3" s="6" t="s">
        <v>14</v>
      </c>
      <c r="AX3">
        <v>1</v>
      </c>
      <c r="AY3" t="s">
        <v>15</v>
      </c>
      <c r="AZ3" t="s">
        <v>62</v>
      </c>
      <c r="BA3" t="s">
        <v>63</v>
      </c>
      <c r="BB3">
        <v>1010</v>
      </c>
      <c r="BC3" t="s">
        <v>18</v>
      </c>
      <c r="BD3" t="s">
        <v>19</v>
      </c>
      <c r="BF3" s="5">
        <v>44408.322222222203</v>
      </c>
      <c r="BG3" s="7" t="s">
        <v>20</v>
      </c>
      <c r="BI3">
        <v>6</v>
      </c>
      <c r="BJ3">
        <v>276119</v>
      </c>
      <c r="BL3" t="s">
        <v>64</v>
      </c>
      <c r="BX3">
        <v>353687</v>
      </c>
    </row>
    <row r="4" spans="1:76" x14ac:dyDescent="0.25">
      <c r="A4">
        <v>425545</v>
      </c>
      <c r="C4">
        <v>1</v>
      </c>
      <c r="F4" t="s">
        <v>0</v>
      </c>
      <c r="G4" t="s">
        <v>1</v>
      </c>
      <c r="H4" t="s">
        <v>110</v>
      </c>
      <c r="I4" s="9" t="s">
        <v>111</v>
      </c>
      <c r="K4">
        <v>1</v>
      </c>
      <c r="L4" t="s">
        <v>4</v>
      </c>
      <c r="M4">
        <v>101951</v>
      </c>
      <c r="N4" t="s">
        <v>5</v>
      </c>
      <c r="O4" t="s">
        <v>5</v>
      </c>
      <c r="U4" t="s">
        <v>66</v>
      </c>
      <c r="V4" s="1">
        <v>1</v>
      </c>
      <c r="W4" t="s">
        <v>7</v>
      </c>
      <c r="X4" t="s">
        <v>67</v>
      </c>
      <c r="Y4" s="2" t="s">
        <v>9</v>
      </c>
      <c r="Z4" s="3">
        <v>1</v>
      </c>
      <c r="AA4" s="4">
        <v>111</v>
      </c>
      <c r="AB4" s="4" t="s">
        <v>67</v>
      </c>
      <c r="AC4" t="s">
        <v>112</v>
      </c>
      <c r="AD4">
        <v>1994</v>
      </c>
      <c r="AE4">
        <v>7</v>
      </c>
      <c r="AF4">
        <v>25</v>
      </c>
      <c r="AG4" t="s">
        <v>113</v>
      </c>
      <c r="AJ4" t="s">
        <v>5</v>
      </c>
      <c r="AK4" t="s">
        <v>12</v>
      </c>
      <c r="AL4">
        <v>273189</v>
      </c>
      <c r="AM4">
        <v>6551122</v>
      </c>
      <c r="AN4" s="4">
        <v>273000</v>
      </c>
      <c r="AO4" s="4">
        <v>6551000</v>
      </c>
      <c r="AP4">
        <v>25</v>
      </c>
      <c r="AR4">
        <v>1010</v>
      </c>
      <c r="AS4" t="s">
        <v>114</v>
      </c>
      <c r="AT4" s="5" t="s">
        <v>115</v>
      </c>
      <c r="AU4">
        <v>101951</v>
      </c>
      <c r="AW4" s="6" t="s">
        <v>14</v>
      </c>
      <c r="AX4">
        <v>1</v>
      </c>
      <c r="AY4" t="s">
        <v>15</v>
      </c>
      <c r="AZ4" t="s">
        <v>116</v>
      </c>
      <c r="BA4" t="s">
        <v>117</v>
      </c>
      <c r="BB4">
        <v>1010</v>
      </c>
      <c r="BC4" t="s">
        <v>18</v>
      </c>
      <c r="BD4" t="s">
        <v>19</v>
      </c>
      <c r="BF4" s="5">
        <v>44317.412002314799</v>
      </c>
      <c r="BG4" s="7" t="s">
        <v>20</v>
      </c>
      <c r="BI4">
        <v>6</v>
      </c>
      <c r="BJ4">
        <v>267947</v>
      </c>
      <c r="BL4" t="s">
        <v>118</v>
      </c>
      <c r="BX4">
        <v>425545</v>
      </c>
    </row>
    <row r="5" spans="1:76" x14ac:dyDescent="0.25">
      <c r="A5">
        <v>425555</v>
      </c>
      <c r="C5">
        <v>1</v>
      </c>
      <c r="F5" t="s">
        <v>0</v>
      </c>
      <c r="G5" t="s">
        <v>1</v>
      </c>
      <c r="H5" t="s">
        <v>127</v>
      </c>
      <c r="I5" s="8" t="str">
        <f>HYPERLINK(AT5,"Foto")</f>
        <v>Foto</v>
      </c>
      <c r="K5">
        <v>1</v>
      </c>
      <c r="L5" t="s">
        <v>4</v>
      </c>
      <c r="M5">
        <v>101951</v>
      </c>
      <c r="N5" t="s">
        <v>5</v>
      </c>
      <c r="O5" t="s">
        <v>5</v>
      </c>
      <c r="U5" t="s">
        <v>66</v>
      </c>
      <c r="V5" s="1">
        <v>1</v>
      </c>
      <c r="W5" t="s">
        <v>7</v>
      </c>
      <c r="X5" t="s">
        <v>67</v>
      </c>
      <c r="Y5" s="2" t="s">
        <v>9</v>
      </c>
      <c r="Z5" s="3">
        <v>1</v>
      </c>
      <c r="AA5" s="4">
        <v>111</v>
      </c>
      <c r="AB5" s="4" t="s">
        <v>67</v>
      </c>
      <c r="AC5" t="s">
        <v>128</v>
      </c>
      <c r="AD5">
        <v>2005</v>
      </c>
      <c r="AE5">
        <v>7</v>
      </c>
      <c r="AF5">
        <v>28</v>
      </c>
      <c r="AG5" t="s">
        <v>60</v>
      </c>
      <c r="AJ5" t="s">
        <v>5</v>
      </c>
      <c r="AK5" t="s">
        <v>12</v>
      </c>
      <c r="AL5">
        <v>273193</v>
      </c>
      <c r="AM5">
        <v>6551116</v>
      </c>
      <c r="AN5" s="4">
        <v>273000</v>
      </c>
      <c r="AO5" s="4">
        <v>6551000</v>
      </c>
      <c r="AP5">
        <v>10</v>
      </c>
      <c r="AR5">
        <v>1010</v>
      </c>
      <c r="AT5" s="5" t="s">
        <v>129</v>
      </c>
      <c r="AU5">
        <v>101951</v>
      </c>
      <c r="AW5" s="6" t="s">
        <v>14</v>
      </c>
      <c r="AX5">
        <v>1</v>
      </c>
      <c r="AY5" t="s">
        <v>15</v>
      </c>
      <c r="AZ5" t="s">
        <v>130</v>
      </c>
      <c r="BA5" t="s">
        <v>131</v>
      </c>
      <c r="BB5">
        <v>1010</v>
      </c>
      <c r="BC5" t="s">
        <v>18</v>
      </c>
      <c r="BD5" t="s">
        <v>19</v>
      </c>
      <c r="BE5">
        <v>1</v>
      </c>
      <c r="BF5" s="5">
        <v>43909.778182870403</v>
      </c>
      <c r="BG5" s="7" t="s">
        <v>20</v>
      </c>
      <c r="BI5">
        <v>6</v>
      </c>
      <c r="BJ5">
        <v>232312</v>
      </c>
      <c r="BL5" t="s">
        <v>132</v>
      </c>
      <c r="BX5">
        <v>425555</v>
      </c>
    </row>
    <row r="6" spans="1:76" x14ac:dyDescent="0.25">
      <c r="A6">
        <v>425553</v>
      </c>
      <c r="C6">
        <v>1</v>
      </c>
      <c r="F6" t="s">
        <v>0</v>
      </c>
      <c r="G6" t="s">
        <v>1</v>
      </c>
      <c r="H6" t="s">
        <v>161</v>
      </c>
      <c r="I6" t="s">
        <v>3</v>
      </c>
      <c r="K6">
        <v>1</v>
      </c>
      <c r="L6" t="s">
        <v>4</v>
      </c>
      <c r="M6">
        <v>101951</v>
      </c>
      <c r="N6" t="s">
        <v>5</v>
      </c>
      <c r="O6" t="s">
        <v>5</v>
      </c>
      <c r="U6" t="s">
        <v>66</v>
      </c>
      <c r="V6" s="1">
        <v>1</v>
      </c>
      <c r="W6" t="s">
        <v>7</v>
      </c>
      <c r="X6" t="s">
        <v>67</v>
      </c>
      <c r="Y6" s="2" t="s">
        <v>9</v>
      </c>
      <c r="Z6" s="3">
        <v>1</v>
      </c>
      <c r="AA6" s="4">
        <v>111</v>
      </c>
      <c r="AB6" s="4" t="s">
        <v>67</v>
      </c>
      <c r="AC6" t="s">
        <v>128</v>
      </c>
      <c r="AD6">
        <v>2016</v>
      </c>
      <c r="AE6">
        <v>8</v>
      </c>
      <c r="AF6">
        <v>30</v>
      </c>
      <c r="AG6" t="s">
        <v>162</v>
      </c>
      <c r="AJ6" t="s">
        <v>5</v>
      </c>
      <c r="AK6" t="s">
        <v>12</v>
      </c>
      <c r="AL6">
        <v>273193</v>
      </c>
      <c r="AM6">
        <v>6551116</v>
      </c>
      <c r="AN6" s="4">
        <v>273000</v>
      </c>
      <c r="AO6" s="4">
        <v>6551000</v>
      </c>
      <c r="AP6">
        <v>8</v>
      </c>
      <c r="AR6">
        <v>1010</v>
      </c>
      <c r="AT6" s="5" t="s">
        <v>163</v>
      </c>
      <c r="AU6">
        <v>101951</v>
      </c>
      <c r="AW6" s="6" t="s">
        <v>14</v>
      </c>
      <c r="AX6">
        <v>1</v>
      </c>
      <c r="AY6" t="s">
        <v>15</v>
      </c>
      <c r="AZ6" t="s">
        <v>130</v>
      </c>
      <c r="BA6" t="s">
        <v>164</v>
      </c>
      <c r="BB6">
        <v>1010</v>
      </c>
      <c r="BC6" t="s">
        <v>18</v>
      </c>
      <c r="BD6" t="s">
        <v>19</v>
      </c>
      <c r="BF6" s="5">
        <v>42613.855972222198</v>
      </c>
      <c r="BG6" s="7" t="s">
        <v>20</v>
      </c>
      <c r="BI6">
        <v>6</v>
      </c>
      <c r="BJ6">
        <v>112358</v>
      </c>
      <c r="BL6" t="s">
        <v>165</v>
      </c>
      <c r="BX6">
        <v>425553</v>
      </c>
    </row>
    <row r="7" spans="1:76" x14ac:dyDescent="0.25">
      <c r="A7">
        <v>425536</v>
      </c>
      <c r="C7">
        <v>1</v>
      </c>
      <c r="F7" t="s">
        <v>0</v>
      </c>
      <c r="G7" t="s">
        <v>1</v>
      </c>
      <c r="H7" t="s">
        <v>166</v>
      </c>
      <c r="I7" s="8" t="str">
        <f>HYPERLINK(AT7,"Foto")</f>
        <v>Foto</v>
      </c>
      <c r="K7">
        <v>1</v>
      </c>
      <c r="L7" t="s">
        <v>4</v>
      </c>
      <c r="M7">
        <v>101951</v>
      </c>
      <c r="N7" t="s">
        <v>5</v>
      </c>
      <c r="O7" t="s">
        <v>5</v>
      </c>
      <c r="U7" t="s">
        <v>66</v>
      </c>
      <c r="V7" s="1">
        <v>1</v>
      </c>
      <c r="W7" t="s">
        <v>7</v>
      </c>
      <c r="X7" t="s">
        <v>67</v>
      </c>
      <c r="Y7" s="2" t="s">
        <v>9</v>
      </c>
      <c r="Z7" s="3">
        <v>1</v>
      </c>
      <c r="AA7" s="4">
        <v>111</v>
      </c>
      <c r="AB7" s="4" t="s">
        <v>67</v>
      </c>
      <c r="AC7" t="s">
        <v>167</v>
      </c>
      <c r="AD7">
        <v>2020</v>
      </c>
      <c r="AE7">
        <v>9</v>
      </c>
      <c r="AF7">
        <v>18</v>
      </c>
      <c r="AG7" t="s">
        <v>168</v>
      </c>
      <c r="AJ7" t="s">
        <v>5</v>
      </c>
      <c r="AK7" t="s">
        <v>12</v>
      </c>
      <c r="AL7">
        <v>273186</v>
      </c>
      <c r="AM7">
        <v>6551119</v>
      </c>
      <c r="AN7" s="4">
        <v>273000</v>
      </c>
      <c r="AO7" s="4">
        <v>6551000</v>
      </c>
      <c r="AP7">
        <v>20</v>
      </c>
      <c r="AR7">
        <v>1010</v>
      </c>
      <c r="AT7" s="5" t="s">
        <v>169</v>
      </c>
      <c r="AU7">
        <v>101951</v>
      </c>
      <c r="AW7" s="6" t="s">
        <v>14</v>
      </c>
      <c r="AX7">
        <v>1</v>
      </c>
      <c r="AY7" t="s">
        <v>15</v>
      </c>
      <c r="AZ7" t="s">
        <v>170</v>
      </c>
      <c r="BA7" t="s">
        <v>171</v>
      </c>
      <c r="BB7">
        <v>1010</v>
      </c>
      <c r="BC7" t="s">
        <v>18</v>
      </c>
      <c r="BD7" t="s">
        <v>19</v>
      </c>
      <c r="BE7">
        <v>1</v>
      </c>
      <c r="BF7" s="5">
        <v>44094.7391319444</v>
      </c>
      <c r="BG7" s="7" t="s">
        <v>20</v>
      </c>
      <c r="BI7">
        <v>6</v>
      </c>
      <c r="BJ7">
        <v>250704</v>
      </c>
      <c r="BL7" t="s">
        <v>172</v>
      </c>
      <c r="BX7">
        <v>425536</v>
      </c>
    </row>
    <row r="8" spans="1:76" x14ac:dyDescent="0.25">
      <c r="A8">
        <v>289617</v>
      </c>
      <c r="C8">
        <v>1</v>
      </c>
      <c r="F8" t="s">
        <v>0</v>
      </c>
      <c r="G8" t="s">
        <v>34</v>
      </c>
      <c r="H8" t="s">
        <v>204</v>
      </c>
      <c r="I8" t="s">
        <v>86</v>
      </c>
      <c r="K8">
        <v>1</v>
      </c>
      <c r="L8" t="s">
        <v>4</v>
      </c>
      <c r="M8">
        <v>101951</v>
      </c>
      <c r="N8" t="s">
        <v>5</v>
      </c>
      <c r="O8" t="s">
        <v>5</v>
      </c>
      <c r="U8" t="s">
        <v>205</v>
      </c>
      <c r="V8" s="1">
        <v>1</v>
      </c>
      <c r="W8" t="s">
        <v>7</v>
      </c>
      <c r="X8" t="s">
        <v>206</v>
      </c>
      <c r="Y8" s="2" t="s">
        <v>186</v>
      </c>
      <c r="Z8" s="3">
        <v>2</v>
      </c>
      <c r="AA8" s="4">
        <v>220</v>
      </c>
      <c r="AB8" s="4" t="s">
        <v>206</v>
      </c>
      <c r="AC8" t="s">
        <v>207</v>
      </c>
      <c r="AD8">
        <v>2016</v>
      </c>
      <c r="AE8">
        <v>8</v>
      </c>
      <c r="AF8">
        <v>3</v>
      </c>
      <c r="AG8" t="s">
        <v>38</v>
      </c>
      <c r="AH8" t="s">
        <v>38</v>
      </c>
      <c r="AJ8" t="s">
        <v>5</v>
      </c>
      <c r="AK8" t="s">
        <v>12</v>
      </c>
      <c r="AL8">
        <v>246826</v>
      </c>
      <c r="AM8">
        <v>6641071</v>
      </c>
      <c r="AN8" s="4">
        <v>247000</v>
      </c>
      <c r="AO8" s="4">
        <v>6641000</v>
      </c>
      <c r="AP8">
        <v>20</v>
      </c>
      <c r="AR8">
        <v>8</v>
      </c>
      <c r="AS8" t="s">
        <v>39</v>
      </c>
      <c r="AU8">
        <v>101951</v>
      </c>
      <c r="AW8" s="6" t="s">
        <v>14</v>
      </c>
      <c r="AX8">
        <v>1</v>
      </c>
      <c r="AY8" t="s">
        <v>15</v>
      </c>
      <c r="AZ8" t="s">
        <v>208</v>
      </c>
      <c r="BA8" t="s">
        <v>209</v>
      </c>
      <c r="BB8">
        <v>8</v>
      </c>
      <c r="BC8" t="s">
        <v>43</v>
      </c>
      <c r="BD8" t="s">
        <v>44</v>
      </c>
      <c r="BF8" s="5">
        <v>42773</v>
      </c>
      <c r="BG8" s="7" t="s">
        <v>20</v>
      </c>
      <c r="BI8">
        <v>3</v>
      </c>
      <c r="BJ8">
        <v>453410</v>
      </c>
      <c r="BL8" t="s">
        <v>210</v>
      </c>
      <c r="BN8" t="s">
        <v>211</v>
      </c>
      <c r="BX8">
        <v>289617</v>
      </c>
    </row>
    <row r="9" spans="1:76" x14ac:dyDescent="0.25">
      <c r="A9">
        <v>403886</v>
      </c>
      <c r="C9">
        <v>1</v>
      </c>
      <c r="F9" t="s">
        <v>0</v>
      </c>
      <c r="G9" t="s">
        <v>1</v>
      </c>
      <c r="H9" t="s">
        <v>246</v>
      </c>
      <c r="I9" s="8" t="str">
        <f>HYPERLINK(AT9,"Foto")</f>
        <v>Foto</v>
      </c>
      <c r="K9">
        <v>1</v>
      </c>
      <c r="L9" t="s">
        <v>4</v>
      </c>
      <c r="M9">
        <v>101951</v>
      </c>
      <c r="N9" t="s">
        <v>5</v>
      </c>
      <c r="O9" t="s">
        <v>5</v>
      </c>
      <c r="U9" t="s">
        <v>227</v>
      </c>
      <c r="V9" s="1">
        <v>1</v>
      </c>
      <c r="W9" t="s">
        <v>228</v>
      </c>
      <c r="X9" t="s">
        <v>228</v>
      </c>
      <c r="Y9" s="2" t="s">
        <v>186</v>
      </c>
      <c r="Z9" s="3">
        <v>2</v>
      </c>
      <c r="AA9" s="4">
        <v>301</v>
      </c>
      <c r="AB9" s="4" t="s">
        <v>228</v>
      </c>
      <c r="AC9" t="s">
        <v>229</v>
      </c>
      <c r="AD9">
        <v>2016</v>
      </c>
      <c r="AE9">
        <v>7</v>
      </c>
      <c r="AF9">
        <v>27</v>
      </c>
      <c r="AG9" t="s">
        <v>230</v>
      </c>
      <c r="AJ9" t="s">
        <v>5</v>
      </c>
      <c r="AK9" t="s">
        <v>12</v>
      </c>
      <c r="AL9">
        <v>267757</v>
      </c>
      <c r="AM9">
        <v>6652790</v>
      </c>
      <c r="AN9" s="4">
        <v>267000</v>
      </c>
      <c r="AO9" s="4">
        <v>6653000</v>
      </c>
      <c r="AP9">
        <v>10</v>
      </c>
      <c r="AR9">
        <v>1010</v>
      </c>
      <c r="AT9" s="5" t="s">
        <v>247</v>
      </c>
      <c r="AU9">
        <v>101951</v>
      </c>
      <c r="AW9" s="6" t="s">
        <v>14</v>
      </c>
      <c r="AX9">
        <v>1</v>
      </c>
      <c r="AY9" t="s">
        <v>15</v>
      </c>
      <c r="AZ9" t="s">
        <v>248</v>
      </c>
      <c r="BA9" t="s">
        <v>249</v>
      </c>
      <c r="BB9">
        <v>1010</v>
      </c>
      <c r="BC9" t="s">
        <v>18</v>
      </c>
      <c r="BD9" t="s">
        <v>19</v>
      </c>
      <c r="BE9">
        <v>1</v>
      </c>
      <c r="BF9" s="5">
        <v>43710.333333333299</v>
      </c>
      <c r="BG9" s="7" t="s">
        <v>20</v>
      </c>
      <c r="BI9">
        <v>6</v>
      </c>
      <c r="BJ9">
        <v>110220</v>
      </c>
      <c r="BL9" t="s">
        <v>250</v>
      </c>
      <c r="BX9">
        <v>403886</v>
      </c>
    </row>
    <row r="10" spans="1:76" x14ac:dyDescent="0.25">
      <c r="A10">
        <v>243114</v>
      </c>
      <c r="C10">
        <v>1</v>
      </c>
      <c r="D10">
        <v>1</v>
      </c>
      <c r="E10">
        <v>1</v>
      </c>
      <c r="F10" t="s">
        <v>0</v>
      </c>
      <c r="G10" t="s">
        <v>34</v>
      </c>
      <c r="H10" t="s">
        <v>251</v>
      </c>
      <c r="I10" t="s">
        <v>86</v>
      </c>
      <c r="K10">
        <v>1</v>
      </c>
      <c r="L10" t="s">
        <v>4</v>
      </c>
      <c r="M10">
        <v>101951</v>
      </c>
      <c r="N10" t="s">
        <v>5</v>
      </c>
      <c r="O10" t="s">
        <v>5</v>
      </c>
      <c r="U10" t="s">
        <v>252</v>
      </c>
      <c r="V10" s="1">
        <v>1</v>
      </c>
      <c r="W10" t="s">
        <v>7</v>
      </c>
      <c r="X10" t="s">
        <v>253</v>
      </c>
      <c r="Y10" t="s">
        <v>254</v>
      </c>
      <c r="Z10" s="3">
        <v>6</v>
      </c>
      <c r="AA10" s="4">
        <v>602</v>
      </c>
      <c r="AB10" s="4" t="s">
        <v>253</v>
      </c>
      <c r="AC10" t="s">
        <v>255</v>
      </c>
      <c r="AD10">
        <v>2015</v>
      </c>
      <c r="AE10">
        <v>10</v>
      </c>
      <c r="AF10">
        <v>1</v>
      </c>
      <c r="AG10" t="s">
        <v>256</v>
      </c>
      <c r="AH10" t="s">
        <v>256</v>
      </c>
      <c r="AJ10" t="s">
        <v>5</v>
      </c>
      <c r="AK10" t="s">
        <v>12</v>
      </c>
      <c r="AL10">
        <v>233778</v>
      </c>
      <c r="AM10">
        <v>6625928</v>
      </c>
      <c r="AN10" s="4">
        <v>233000</v>
      </c>
      <c r="AO10" s="4">
        <v>6625000</v>
      </c>
      <c r="AP10">
        <v>1</v>
      </c>
      <c r="AR10">
        <v>8</v>
      </c>
      <c r="AS10" t="s">
        <v>39</v>
      </c>
      <c r="AU10">
        <v>101951</v>
      </c>
      <c r="AW10" s="6" t="s">
        <v>14</v>
      </c>
      <c r="AX10">
        <v>1</v>
      </c>
      <c r="AY10" t="s">
        <v>15</v>
      </c>
      <c r="AZ10" t="s">
        <v>257</v>
      </c>
      <c r="BA10" t="s">
        <v>258</v>
      </c>
      <c r="BB10">
        <v>8</v>
      </c>
      <c r="BC10" t="s">
        <v>43</v>
      </c>
      <c r="BD10" t="s">
        <v>44</v>
      </c>
      <c r="BF10" s="5">
        <v>42999</v>
      </c>
      <c r="BG10" s="7" t="s">
        <v>20</v>
      </c>
      <c r="BI10">
        <v>3</v>
      </c>
      <c r="BJ10">
        <v>446648</v>
      </c>
      <c r="BL10" t="s">
        <v>259</v>
      </c>
      <c r="BN10" t="s">
        <v>260</v>
      </c>
      <c r="BX10">
        <v>243114</v>
      </c>
    </row>
    <row r="11" spans="1:76" x14ac:dyDescent="0.25">
      <c r="A11">
        <v>243115</v>
      </c>
      <c r="C11">
        <v>1</v>
      </c>
      <c r="D11">
        <v>1</v>
      </c>
      <c r="E11">
        <v>2</v>
      </c>
      <c r="F11" t="s">
        <v>0</v>
      </c>
      <c r="G11" t="s">
        <v>34</v>
      </c>
      <c r="H11" t="s">
        <v>261</v>
      </c>
      <c r="I11" t="s">
        <v>86</v>
      </c>
      <c r="K11">
        <v>1</v>
      </c>
      <c r="L11" t="s">
        <v>4</v>
      </c>
      <c r="M11">
        <v>101951</v>
      </c>
      <c r="N11" t="s">
        <v>5</v>
      </c>
      <c r="O11" t="s">
        <v>5</v>
      </c>
      <c r="U11" t="s">
        <v>252</v>
      </c>
      <c r="V11" s="1">
        <v>1</v>
      </c>
      <c r="W11" t="s">
        <v>7</v>
      </c>
      <c r="X11" t="s">
        <v>253</v>
      </c>
      <c r="Y11" t="s">
        <v>254</v>
      </c>
      <c r="Z11" s="3">
        <v>6</v>
      </c>
      <c r="AA11" s="4">
        <v>602</v>
      </c>
      <c r="AB11" s="4" t="s">
        <v>253</v>
      </c>
      <c r="AC11" t="s">
        <v>262</v>
      </c>
      <c r="AD11">
        <v>2016</v>
      </c>
      <c r="AE11">
        <v>10</v>
      </c>
      <c r="AF11">
        <v>11</v>
      </c>
      <c r="AG11" t="s">
        <v>220</v>
      </c>
      <c r="AH11" t="s">
        <v>220</v>
      </c>
      <c r="AJ11" t="s">
        <v>5</v>
      </c>
      <c r="AK11" t="s">
        <v>12</v>
      </c>
      <c r="AL11">
        <v>233778</v>
      </c>
      <c r="AM11">
        <v>6625928</v>
      </c>
      <c r="AN11" s="4">
        <v>233000</v>
      </c>
      <c r="AO11" s="4">
        <v>6625000</v>
      </c>
      <c r="AP11">
        <v>1</v>
      </c>
      <c r="AR11">
        <v>8</v>
      </c>
      <c r="AS11" t="s">
        <v>39</v>
      </c>
      <c r="AU11">
        <v>101951</v>
      </c>
      <c r="AW11" s="6" t="s">
        <v>14</v>
      </c>
      <c r="AX11">
        <v>1</v>
      </c>
      <c r="AY11" t="s">
        <v>15</v>
      </c>
      <c r="AZ11" t="s">
        <v>257</v>
      </c>
      <c r="BA11" t="s">
        <v>263</v>
      </c>
      <c r="BB11">
        <v>8</v>
      </c>
      <c r="BC11" t="s">
        <v>43</v>
      </c>
      <c r="BD11" t="s">
        <v>44</v>
      </c>
      <c r="BF11" s="5">
        <v>43081</v>
      </c>
      <c r="BG11" s="7" t="s">
        <v>20</v>
      </c>
      <c r="BI11">
        <v>3</v>
      </c>
      <c r="BJ11">
        <v>447325</v>
      </c>
      <c r="BL11" t="s">
        <v>264</v>
      </c>
      <c r="BN11" t="s">
        <v>265</v>
      </c>
      <c r="BX11">
        <v>243115</v>
      </c>
    </row>
    <row r="12" spans="1:76" x14ac:dyDescent="0.25">
      <c r="A12">
        <v>243846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275</v>
      </c>
      <c r="I12" s="8" t="str">
        <f>HYPERLINK(AT12,"Foto")</f>
        <v>Foto</v>
      </c>
      <c r="K12">
        <v>1</v>
      </c>
      <c r="L12" t="s">
        <v>4</v>
      </c>
      <c r="M12">
        <v>101951</v>
      </c>
      <c r="N12" t="s">
        <v>5</v>
      </c>
      <c r="O12" t="s">
        <v>5</v>
      </c>
      <c r="U12" t="s">
        <v>276</v>
      </c>
      <c r="V12" s="1">
        <v>1</v>
      </c>
      <c r="W12" t="s">
        <v>7</v>
      </c>
      <c r="X12" t="s">
        <v>253</v>
      </c>
      <c r="Y12" t="s">
        <v>254</v>
      </c>
      <c r="Z12" s="3">
        <v>6</v>
      </c>
      <c r="AA12" s="4">
        <v>602</v>
      </c>
      <c r="AB12" s="4" t="s">
        <v>253</v>
      </c>
      <c r="AC12" t="s">
        <v>277</v>
      </c>
      <c r="AD12">
        <v>2019</v>
      </c>
      <c r="AE12">
        <v>10</v>
      </c>
      <c r="AF12">
        <v>3</v>
      </c>
      <c r="AG12" t="s">
        <v>278</v>
      </c>
      <c r="AJ12" t="s">
        <v>5</v>
      </c>
      <c r="AK12" t="s">
        <v>12</v>
      </c>
      <c r="AL12">
        <v>234010</v>
      </c>
      <c r="AM12">
        <v>6626004</v>
      </c>
      <c r="AN12" s="4">
        <v>235000</v>
      </c>
      <c r="AO12" s="4">
        <v>6627000</v>
      </c>
      <c r="AP12">
        <v>125</v>
      </c>
      <c r="AR12">
        <v>1010</v>
      </c>
      <c r="AT12" s="5" t="s">
        <v>279</v>
      </c>
      <c r="AU12">
        <v>101951</v>
      </c>
      <c r="AW12" s="6" t="s">
        <v>14</v>
      </c>
      <c r="AX12">
        <v>1</v>
      </c>
      <c r="AY12" t="s">
        <v>15</v>
      </c>
      <c r="AZ12" t="s">
        <v>280</v>
      </c>
      <c r="BA12" t="s">
        <v>281</v>
      </c>
      <c r="BB12">
        <v>1010</v>
      </c>
      <c r="BC12" t="s">
        <v>18</v>
      </c>
      <c r="BD12" t="s">
        <v>19</v>
      </c>
      <c r="BE12">
        <v>1</v>
      </c>
      <c r="BF12" s="5">
        <v>43752.566041666701</v>
      </c>
      <c r="BG12" s="7" t="s">
        <v>20</v>
      </c>
      <c r="BI12">
        <v>6</v>
      </c>
      <c r="BJ12">
        <v>220011</v>
      </c>
      <c r="BL12" t="s">
        <v>282</v>
      </c>
      <c r="BX12">
        <v>243846</v>
      </c>
    </row>
    <row r="13" spans="1:76" x14ac:dyDescent="0.25">
      <c r="A13">
        <v>243913</v>
      </c>
      <c r="C13">
        <v>1</v>
      </c>
      <c r="D13">
        <v>1</v>
      </c>
      <c r="E13">
        <v>2</v>
      </c>
      <c r="F13" t="s">
        <v>0</v>
      </c>
      <c r="G13" t="s">
        <v>1</v>
      </c>
      <c r="H13" t="s">
        <v>283</v>
      </c>
      <c r="I13" t="s">
        <v>3</v>
      </c>
      <c r="K13">
        <v>1</v>
      </c>
      <c r="L13" t="s">
        <v>4</v>
      </c>
      <c r="M13">
        <v>101951</v>
      </c>
      <c r="N13" t="s">
        <v>5</v>
      </c>
      <c r="O13" t="s">
        <v>5</v>
      </c>
      <c r="U13" t="s">
        <v>276</v>
      </c>
      <c r="V13" s="1">
        <v>1</v>
      </c>
      <c r="W13" t="s">
        <v>7</v>
      </c>
      <c r="X13" t="s">
        <v>253</v>
      </c>
      <c r="Y13" t="s">
        <v>254</v>
      </c>
      <c r="Z13" s="3">
        <v>6</v>
      </c>
      <c r="AA13" s="4">
        <v>602</v>
      </c>
      <c r="AB13" s="4" t="s">
        <v>253</v>
      </c>
      <c r="AC13" t="s">
        <v>284</v>
      </c>
      <c r="AD13">
        <v>2020</v>
      </c>
      <c r="AE13">
        <v>10</v>
      </c>
      <c r="AF13">
        <v>1</v>
      </c>
      <c r="AG13" t="s">
        <v>285</v>
      </c>
      <c r="AJ13" t="s">
        <v>5</v>
      </c>
      <c r="AK13" t="s">
        <v>12</v>
      </c>
      <c r="AL13">
        <v>234010</v>
      </c>
      <c r="AM13">
        <v>6626004</v>
      </c>
      <c r="AN13" s="4">
        <v>235000</v>
      </c>
      <c r="AO13" s="4">
        <v>6627000</v>
      </c>
      <c r="AP13">
        <v>125</v>
      </c>
      <c r="AR13">
        <v>1010</v>
      </c>
      <c r="AT13" s="5" t="s">
        <v>286</v>
      </c>
      <c r="AU13">
        <v>101951</v>
      </c>
      <c r="AW13" s="6" t="s">
        <v>14</v>
      </c>
      <c r="AX13">
        <v>1</v>
      </c>
      <c r="AY13" t="s">
        <v>15</v>
      </c>
      <c r="AZ13" t="s">
        <v>280</v>
      </c>
      <c r="BA13" t="s">
        <v>287</v>
      </c>
      <c r="BB13">
        <v>1010</v>
      </c>
      <c r="BC13" t="s">
        <v>18</v>
      </c>
      <c r="BD13" t="s">
        <v>19</v>
      </c>
      <c r="BF13" s="5">
        <v>44112.929074074098</v>
      </c>
      <c r="BG13" s="7" t="s">
        <v>20</v>
      </c>
      <c r="BI13">
        <v>6</v>
      </c>
      <c r="BJ13">
        <v>252819</v>
      </c>
      <c r="BL13" t="s">
        <v>288</v>
      </c>
      <c r="BX13">
        <v>243913</v>
      </c>
    </row>
    <row r="14" spans="1:76" x14ac:dyDescent="0.25">
      <c r="A14">
        <v>240591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289</v>
      </c>
      <c r="I14" s="8" t="str">
        <f>HYPERLINK(AT14,"Foto")</f>
        <v>Foto</v>
      </c>
      <c r="K14">
        <v>1</v>
      </c>
      <c r="L14" t="s">
        <v>4</v>
      </c>
      <c r="M14">
        <v>101951</v>
      </c>
      <c r="N14" t="s">
        <v>5</v>
      </c>
      <c r="O14" t="s">
        <v>5</v>
      </c>
      <c r="U14" t="s">
        <v>290</v>
      </c>
      <c r="V14" s="1">
        <v>1</v>
      </c>
      <c r="W14" t="s">
        <v>7</v>
      </c>
      <c r="X14" t="s">
        <v>291</v>
      </c>
      <c r="Y14" t="s">
        <v>254</v>
      </c>
      <c r="Z14" s="3">
        <v>6</v>
      </c>
      <c r="AA14" s="4">
        <v>626</v>
      </c>
      <c r="AB14" s="4" t="s">
        <v>291</v>
      </c>
      <c r="AC14" t="s">
        <v>292</v>
      </c>
      <c r="AD14">
        <v>2019</v>
      </c>
      <c r="AE14">
        <v>7</v>
      </c>
      <c r="AF14">
        <v>29</v>
      </c>
      <c r="AG14" t="s">
        <v>293</v>
      </c>
      <c r="AJ14" t="s">
        <v>5</v>
      </c>
      <c r="AK14" t="s">
        <v>12</v>
      </c>
      <c r="AL14">
        <v>233123</v>
      </c>
      <c r="AM14">
        <v>6634190</v>
      </c>
      <c r="AN14" s="4">
        <v>233000</v>
      </c>
      <c r="AO14" s="4">
        <v>6635000</v>
      </c>
      <c r="AP14">
        <v>25</v>
      </c>
      <c r="AR14">
        <v>1010</v>
      </c>
      <c r="AT14" s="5" t="s">
        <v>294</v>
      </c>
      <c r="AU14">
        <v>101951</v>
      </c>
      <c r="AW14" s="6" t="s">
        <v>14</v>
      </c>
      <c r="AX14">
        <v>1</v>
      </c>
      <c r="AY14" t="s">
        <v>15</v>
      </c>
      <c r="AZ14" t="s">
        <v>295</v>
      </c>
      <c r="BA14" t="s">
        <v>296</v>
      </c>
      <c r="BB14">
        <v>1010</v>
      </c>
      <c r="BC14" t="s">
        <v>18</v>
      </c>
      <c r="BD14" t="s">
        <v>19</v>
      </c>
      <c r="BE14">
        <v>1</v>
      </c>
      <c r="BF14" s="5">
        <v>43905.662604166697</v>
      </c>
      <c r="BG14" s="7" t="s">
        <v>20</v>
      </c>
      <c r="BI14">
        <v>6</v>
      </c>
      <c r="BJ14">
        <v>211703</v>
      </c>
      <c r="BL14" t="s">
        <v>297</v>
      </c>
      <c r="BX14">
        <v>240591</v>
      </c>
    </row>
    <row r="15" spans="1:76" x14ac:dyDescent="0.25">
      <c r="A15">
        <v>240830</v>
      </c>
      <c r="C15">
        <v>1</v>
      </c>
      <c r="D15">
        <v>1</v>
      </c>
      <c r="E15">
        <v>2</v>
      </c>
      <c r="F15" t="s">
        <v>0</v>
      </c>
      <c r="G15" t="s">
        <v>1</v>
      </c>
      <c r="H15" t="s">
        <v>298</v>
      </c>
      <c r="I15" s="8" t="str">
        <f>HYPERLINK(AT15,"Foto")</f>
        <v>Foto</v>
      </c>
      <c r="K15">
        <v>1</v>
      </c>
      <c r="L15" t="s">
        <v>4</v>
      </c>
      <c r="M15">
        <v>101951</v>
      </c>
      <c r="N15" t="s">
        <v>5</v>
      </c>
      <c r="O15" t="s">
        <v>5</v>
      </c>
      <c r="U15" t="s">
        <v>290</v>
      </c>
      <c r="V15" s="1">
        <v>1</v>
      </c>
      <c r="W15" t="s">
        <v>7</v>
      </c>
      <c r="X15" t="s">
        <v>291</v>
      </c>
      <c r="Y15" t="s">
        <v>254</v>
      </c>
      <c r="Z15" s="3">
        <v>6</v>
      </c>
      <c r="AA15" s="4">
        <v>626</v>
      </c>
      <c r="AB15" s="4" t="s">
        <v>291</v>
      </c>
      <c r="AC15" t="s">
        <v>299</v>
      </c>
      <c r="AD15">
        <v>2019</v>
      </c>
      <c r="AE15">
        <v>7</v>
      </c>
      <c r="AF15">
        <v>29</v>
      </c>
      <c r="AG15" t="s">
        <v>293</v>
      </c>
      <c r="AJ15" t="s">
        <v>5</v>
      </c>
      <c r="AK15" t="s">
        <v>12</v>
      </c>
      <c r="AL15">
        <v>233183</v>
      </c>
      <c r="AM15">
        <v>6634148</v>
      </c>
      <c r="AN15" s="4">
        <v>233000</v>
      </c>
      <c r="AO15" s="4">
        <v>6635000</v>
      </c>
      <c r="AP15">
        <v>10</v>
      </c>
      <c r="AR15">
        <v>1010</v>
      </c>
      <c r="AT15" s="5" t="s">
        <v>300</v>
      </c>
      <c r="AU15">
        <v>101951</v>
      </c>
      <c r="AW15" s="6" t="s">
        <v>14</v>
      </c>
      <c r="AX15">
        <v>1</v>
      </c>
      <c r="AY15" t="s">
        <v>15</v>
      </c>
      <c r="AZ15" t="s">
        <v>301</v>
      </c>
      <c r="BA15" t="s">
        <v>302</v>
      </c>
      <c r="BB15">
        <v>1010</v>
      </c>
      <c r="BC15" t="s">
        <v>18</v>
      </c>
      <c r="BD15" t="s">
        <v>19</v>
      </c>
      <c r="BE15">
        <v>1</v>
      </c>
      <c r="BF15" s="5">
        <v>43899.5004050926</v>
      </c>
      <c r="BG15" s="7" t="s">
        <v>20</v>
      </c>
      <c r="BI15">
        <v>6</v>
      </c>
      <c r="BJ15">
        <v>211705</v>
      </c>
      <c r="BL15" t="s">
        <v>303</v>
      </c>
      <c r="BX15">
        <v>240830</v>
      </c>
    </row>
    <row r="16" spans="1:76" x14ac:dyDescent="0.25">
      <c r="A16">
        <v>240664</v>
      </c>
      <c r="C16">
        <v>1</v>
      </c>
      <c r="D16">
        <v>1</v>
      </c>
      <c r="E16">
        <v>3</v>
      </c>
      <c r="F16" t="s">
        <v>0</v>
      </c>
      <c r="G16" t="s">
        <v>1</v>
      </c>
      <c r="H16" t="s">
        <v>304</v>
      </c>
      <c r="I16" s="8" t="str">
        <f>HYPERLINK(AT16,"Foto")</f>
        <v>Foto</v>
      </c>
      <c r="K16">
        <v>1</v>
      </c>
      <c r="L16" t="s">
        <v>4</v>
      </c>
      <c r="M16">
        <v>101951</v>
      </c>
      <c r="N16" t="s">
        <v>5</v>
      </c>
      <c r="O16" t="s">
        <v>5</v>
      </c>
      <c r="U16" t="s">
        <v>290</v>
      </c>
      <c r="V16" s="1">
        <v>1</v>
      </c>
      <c r="W16" t="s">
        <v>7</v>
      </c>
      <c r="X16" t="s">
        <v>291</v>
      </c>
      <c r="Y16" t="s">
        <v>254</v>
      </c>
      <c r="Z16" s="3">
        <v>6</v>
      </c>
      <c r="AA16" s="4">
        <v>626</v>
      </c>
      <c r="AB16" s="4" t="s">
        <v>291</v>
      </c>
      <c r="AC16" t="s">
        <v>305</v>
      </c>
      <c r="AD16">
        <v>2019</v>
      </c>
      <c r="AE16">
        <v>8</v>
      </c>
      <c r="AF16">
        <v>19</v>
      </c>
      <c r="AG16" t="s">
        <v>306</v>
      </c>
      <c r="AJ16" t="s">
        <v>5</v>
      </c>
      <c r="AK16" t="s">
        <v>12</v>
      </c>
      <c r="AL16">
        <v>233136</v>
      </c>
      <c r="AM16">
        <v>6634144</v>
      </c>
      <c r="AN16" s="4">
        <v>233000</v>
      </c>
      <c r="AO16" s="4">
        <v>6635000</v>
      </c>
      <c r="AP16">
        <v>25</v>
      </c>
      <c r="AR16">
        <v>1010</v>
      </c>
      <c r="AS16" t="s">
        <v>307</v>
      </c>
      <c r="AT16" s="5" t="s">
        <v>308</v>
      </c>
      <c r="AU16">
        <v>101951</v>
      </c>
      <c r="AW16" s="6" t="s">
        <v>14</v>
      </c>
      <c r="AX16">
        <v>1</v>
      </c>
      <c r="AY16" t="s">
        <v>15</v>
      </c>
      <c r="AZ16" t="s">
        <v>309</v>
      </c>
      <c r="BA16" t="s">
        <v>310</v>
      </c>
      <c r="BB16">
        <v>1010</v>
      </c>
      <c r="BC16" t="s">
        <v>18</v>
      </c>
      <c r="BD16" t="s">
        <v>19</v>
      </c>
      <c r="BE16">
        <v>1</v>
      </c>
      <c r="BF16" s="5">
        <v>43705.8882407407</v>
      </c>
      <c r="BG16" s="7" t="s">
        <v>20</v>
      </c>
      <c r="BI16">
        <v>6</v>
      </c>
      <c r="BJ16">
        <v>216229</v>
      </c>
      <c r="BL16" t="s">
        <v>311</v>
      </c>
      <c r="BX16">
        <v>240664</v>
      </c>
    </row>
    <row r="17" spans="1:76" x14ac:dyDescent="0.25">
      <c r="A17">
        <v>267411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312</v>
      </c>
      <c r="I17" s="8" t="str">
        <f>HYPERLINK(AT17,"Foto")</f>
        <v>Foto</v>
      </c>
      <c r="K17">
        <v>1</v>
      </c>
      <c r="L17" t="s">
        <v>4</v>
      </c>
      <c r="M17">
        <v>101951</v>
      </c>
      <c r="N17" t="s">
        <v>5</v>
      </c>
      <c r="O17" t="s">
        <v>5</v>
      </c>
      <c r="U17" t="s">
        <v>313</v>
      </c>
      <c r="V17" s="1">
        <v>1</v>
      </c>
      <c r="W17" t="s">
        <v>314</v>
      </c>
      <c r="X17" t="s">
        <v>315</v>
      </c>
      <c r="Y17" s="2" t="s">
        <v>316</v>
      </c>
      <c r="Z17" s="3">
        <v>7</v>
      </c>
      <c r="AA17" s="4">
        <v>701</v>
      </c>
      <c r="AB17" s="4" t="s">
        <v>315</v>
      </c>
      <c r="AC17" t="s">
        <v>317</v>
      </c>
      <c r="AD17">
        <v>2021</v>
      </c>
      <c r="AE17">
        <v>7</v>
      </c>
      <c r="AF17">
        <v>6</v>
      </c>
      <c r="AG17" t="s">
        <v>293</v>
      </c>
      <c r="AJ17" t="s">
        <v>5</v>
      </c>
      <c r="AK17" t="s">
        <v>12</v>
      </c>
      <c r="AL17">
        <v>241529</v>
      </c>
      <c r="AM17">
        <v>6598780</v>
      </c>
      <c r="AN17" s="4">
        <v>241000</v>
      </c>
      <c r="AO17" s="4">
        <v>6599000</v>
      </c>
      <c r="AP17">
        <v>10</v>
      </c>
      <c r="AR17">
        <v>1010</v>
      </c>
      <c r="AT17" s="5" t="s">
        <v>318</v>
      </c>
      <c r="AU17">
        <v>101951</v>
      </c>
      <c r="AW17" s="6" t="s">
        <v>14</v>
      </c>
      <c r="AX17">
        <v>1</v>
      </c>
      <c r="AY17" t="s">
        <v>15</v>
      </c>
      <c r="AZ17" t="s">
        <v>319</v>
      </c>
      <c r="BA17" t="s">
        <v>320</v>
      </c>
      <c r="BB17">
        <v>1010</v>
      </c>
      <c r="BC17" t="s">
        <v>18</v>
      </c>
      <c r="BD17" t="s">
        <v>19</v>
      </c>
      <c r="BE17">
        <v>1</v>
      </c>
      <c r="BF17" s="5">
        <v>44475.469143518501</v>
      </c>
      <c r="BG17" s="7" t="s">
        <v>20</v>
      </c>
      <c r="BI17">
        <v>6</v>
      </c>
      <c r="BJ17">
        <v>281552</v>
      </c>
      <c r="BL17" t="s">
        <v>321</v>
      </c>
      <c r="BX17">
        <v>267411</v>
      </c>
    </row>
    <row r="18" spans="1:76" x14ac:dyDescent="0.25">
      <c r="A18">
        <v>274286</v>
      </c>
      <c r="C18">
        <v>1</v>
      </c>
      <c r="F18" t="s">
        <v>0</v>
      </c>
      <c r="G18" t="s">
        <v>34</v>
      </c>
      <c r="H18" t="s">
        <v>340</v>
      </c>
      <c r="I18" t="s">
        <v>86</v>
      </c>
      <c r="K18">
        <v>1</v>
      </c>
      <c r="L18" t="s">
        <v>4</v>
      </c>
      <c r="M18">
        <v>101951</v>
      </c>
      <c r="N18" t="s">
        <v>5</v>
      </c>
      <c r="O18" t="s">
        <v>5</v>
      </c>
      <c r="U18" t="s">
        <v>323</v>
      </c>
      <c r="V18" s="1">
        <v>1</v>
      </c>
      <c r="W18" t="s">
        <v>314</v>
      </c>
      <c r="X18" t="s">
        <v>315</v>
      </c>
      <c r="Y18" s="2" t="s">
        <v>316</v>
      </c>
      <c r="Z18" s="3">
        <v>7</v>
      </c>
      <c r="AA18" s="4">
        <v>701</v>
      </c>
      <c r="AB18" s="4" t="s">
        <v>315</v>
      </c>
      <c r="AC18" t="s">
        <v>341</v>
      </c>
      <c r="AD18">
        <v>2017</v>
      </c>
      <c r="AE18">
        <v>7</v>
      </c>
      <c r="AF18">
        <v>11</v>
      </c>
      <c r="AG18" t="s">
        <v>342</v>
      </c>
      <c r="AH18" t="s">
        <v>342</v>
      </c>
      <c r="AJ18" t="s">
        <v>5</v>
      </c>
      <c r="AK18" t="s">
        <v>12</v>
      </c>
      <c r="AL18">
        <v>243523</v>
      </c>
      <c r="AM18">
        <v>6595875</v>
      </c>
      <c r="AN18" s="4">
        <v>243000</v>
      </c>
      <c r="AO18" s="4">
        <v>6595000</v>
      </c>
      <c r="AP18">
        <v>7</v>
      </c>
      <c r="AR18">
        <v>8</v>
      </c>
      <c r="AS18" t="s">
        <v>39</v>
      </c>
      <c r="AU18">
        <v>101951</v>
      </c>
      <c r="AW18" s="6" t="s">
        <v>14</v>
      </c>
      <c r="AX18">
        <v>1</v>
      </c>
      <c r="AY18" t="s">
        <v>15</v>
      </c>
      <c r="AZ18" t="s">
        <v>343</v>
      </c>
      <c r="BA18" t="s">
        <v>344</v>
      </c>
      <c r="BB18">
        <v>8</v>
      </c>
      <c r="BC18" t="s">
        <v>43</v>
      </c>
      <c r="BD18" t="s">
        <v>44</v>
      </c>
      <c r="BF18" s="5">
        <v>43760</v>
      </c>
      <c r="BG18" s="7" t="s">
        <v>20</v>
      </c>
      <c r="BI18">
        <v>3</v>
      </c>
      <c r="BJ18">
        <v>476465</v>
      </c>
      <c r="BL18" t="s">
        <v>345</v>
      </c>
      <c r="BN18" t="s">
        <v>346</v>
      </c>
      <c r="BX18">
        <v>274286</v>
      </c>
    </row>
    <row r="19" spans="1:76" x14ac:dyDescent="0.25">
      <c r="A19">
        <v>274282</v>
      </c>
      <c r="C19">
        <v>1</v>
      </c>
      <c r="F19" t="s">
        <v>0</v>
      </c>
      <c r="G19" t="s">
        <v>34</v>
      </c>
      <c r="H19" t="s">
        <v>347</v>
      </c>
      <c r="I19" t="s">
        <v>86</v>
      </c>
      <c r="K19">
        <v>1</v>
      </c>
      <c r="L19" t="s">
        <v>4</v>
      </c>
      <c r="M19">
        <v>101951</v>
      </c>
      <c r="N19" t="s">
        <v>5</v>
      </c>
      <c r="O19" t="s">
        <v>5</v>
      </c>
      <c r="U19" t="s">
        <v>323</v>
      </c>
      <c r="V19" s="1">
        <v>1</v>
      </c>
      <c r="W19" t="s">
        <v>314</v>
      </c>
      <c r="X19" t="s">
        <v>315</v>
      </c>
      <c r="Y19" s="2" t="s">
        <v>316</v>
      </c>
      <c r="Z19" s="3">
        <v>7</v>
      </c>
      <c r="AA19" s="4">
        <v>701</v>
      </c>
      <c r="AB19" s="4" t="s">
        <v>315</v>
      </c>
      <c r="AC19" t="s">
        <v>341</v>
      </c>
      <c r="AD19">
        <v>2018</v>
      </c>
      <c r="AE19">
        <v>5</v>
      </c>
      <c r="AF19">
        <v>13</v>
      </c>
      <c r="AG19" t="s">
        <v>342</v>
      </c>
      <c r="AH19" t="s">
        <v>342</v>
      </c>
      <c r="AJ19" t="s">
        <v>5</v>
      </c>
      <c r="AK19" t="s">
        <v>12</v>
      </c>
      <c r="AL19">
        <v>243523</v>
      </c>
      <c r="AM19">
        <v>6595875</v>
      </c>
      <c r="AN19" s="4">
        <v>243000</v>
      </c>
      <c r="AO19" s="4">
        <v>6595000</v>
      </c>
      <c r="AP19">
        <v>7</v>
      </c>
      <c r="AR19">
        <v>8</v>
      </c>
      <c r="AS19" t="s">
        <v>39</v>
      </c>
      <c r="AU19">
        <v>101951</v>
      </c>
      <c r="AW19" s="6" t="s">
        <v>14</v>
      </c>
      <c r="AX19">
        <v>1</v>
      </c>
      <c r="AY19" t="s">
        <v>15</v>
      </c>
      <c r="AZ19" t="s">
        <v>343</v>
      </c>
      <c r="BA19" t="s">
        <v>348</v>
      </c>
      <c r="BB19">
        <v>8</v>
      </c>
      <c r="BC19" t="s">
        <v>43</v>
      </c>
      <c r="BD19" t="s">
        <v>44</v>
      </c>
      <c r="BF19" s="5">
        <v>43508</v>
      </c>
      <c r="BG19" s="7" t="s">
        <v>20</v>
      </c>
      <c r="BI19">
        <v>3</v>
      </c>
      <c r="BJ19">
        <v>454676</v>
      </c>
      <c r="BL19" t="s">
        <v>349</v>
      </c>
      <c r="BN19" t="s">
        <v>350</v>
      </c>
      <c r="BX19">
        <v>274282</v>
      </c>
    </row>
    <row r="20" spans="1:76" x14ac:dyDescent="0.25">
      <c r="A20">
        <v>276304</v>
      </c>
      <c r="C20">
        <v>1</v>
      </c>
      <c r="F20" t="s">
        <v>0</v>
      </c>
      <c r="G20" t="s">
        <v>1</v>
      </c>
      <c r="H20" t="s">
        <v>351</v>
      </c>
      <c r="I20" s="8" t="str">
        <f>HYPERLINK(AT20,"Foto")</f>
        <v>Foto</v>
      </c>
      <c r="K20">
        <v>1</v>
      </c>
      <c r="L20" t="s">
        <v>4</v>
      </c>
      <c r="M20">
        <v>101951</v>
      </c>
      <c r="N20" t="s">
        <v>5</v>
      </c>
      <c r="O20" t="s">
        <v>5</v>
      </c>
      <c r="U20" t="s">
        <v>323</v>
      </c>
      <c r="V20" s="1">
        <v>1</v>
      </c>
      <c r="W20" t="s">
        <v>314</v>
      </c>
      <c r="X20" t="s">
        <v>315</v>
      </c>
      <c r="Y20" s="2" t="s">
        <v>316</v>
      </c>
      <c r="Z20" s="3">
        <v>7</v>
      </c>
      <c r="AA20" s="4">
        <v>701</v>
      </c>
      <c r="AB20" s="4" t="s">
        <v>315</v>
      </c>
      <c r="AC20" t="s">
        <v>352</v>
      </c>
      <c r="AD20">
        <v>2020</v>
      </c>
      <c r="AE20">
        <v>7</v>
      </c>
      <c r="AF20">
        <v>15</v>
      </c>
      <c r="AG20" t="s">
        <v>306</v>
      </c>
      <c r="AJ20" t="s">
        <v>5</v>
      </c>
      <c r="AK20" t="s">
        <v>12</v>
      </c>
      <c r="AL20">
        <v>243919</v>
      </c>
      <c r="AM20">
        <v>6594575</v>
      </c>
      <c r="AN20" s="4">
        <v>243000</v>
      </c>
      <c r="AO20" s="4">
        <v>6595000</v>
      </c>
      <c r="AP20">
        <v>10</v>
      </c>
      <c r="AR20">
        <v>1010</v>
      </c>
      <c r="AS20" t="s">
        <v>353</v>
      </c>
      <c r="AT20" s="5" t="s">
        <v>354</v>
      </c>
      <c r="AU20">
        <v>101951</v>
      </c>
      <c r="AW20" s="6" t="s">
        <v>14</v>
      </c>
      <c r="AX20">
        <v>1</v>
      </c>
      <c r="AY20" t="s">
        <v>15</v>
      </c>
      <c r="AZ20" t="s">
        <v>355</v>
      </c>
      <c r="BA20" t="s">
        <v>356</v>
      </c>
      <c r="BB20">
        <v>1010</v>
      </c>
      <c r="BC20" t="s">
        <v>18</v>
      </c>
      <c r="BD20" t="s">
        <v>19</v>
      </c>
      <c r="BE20">
        <v>1</v>
      </c>
      <c r="BF20" s="5">
        <v>44147.645775463003</v>
      </c>
      <c r="BG20" s="7" t="s">
        <v>20</v>
      </c>
      <c r="BI20">
        <v>6</v>
      </c>
      <c r="BJ20">
        <v>256781</v>
      </c>
      <c r="BL20" t="s">
        <v>357</v>
      </c>
      <c r="BX20">
        <v>276304</v>
      </c>
    </row>
    <row r="21" spans="1:76" x14ac:dyDescent="0.25">
      <c r="A21">
        <v>270234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358</v>
      </c>
      <c r="I21" s="8" t="str">
        <f>HYPERLINK(AT21,"Foto")</f>
        <v>Foto</v>
      </c>
      <c r="K21">
        <v>1</v>
      </c>
      <c r="L21" t="s">
        <v>4</v>
      </c>
      <c r="M21">
        <v>101951</v>
      </c>
      <c r="N21" t="s">
        <v>5</v>
      </c>
      <c r="O21" t="s">
        <v>5</v>
      </c>
      <c r="U21" t="s">
        <v>359</v>
      </c>
      <c r="V21" s="1">
        <v>1</v>
      </c>
      <c r="W21" t="s">
        <v>314</v>
      </c>
      <c r="X21" t="s">
        <v>315</v>
      </c>
      <c r="Y21" s="2" t="s">
        <v>316</v>
      </c>
      <c r="Z21" s="3">
        <v>7</v>
      </c>
      <c r="AA21" s="4">
        <v>701</v>
      </c>
      <c r="AB21" s="4" t="s">
        <v>315</v>
      </c>
      <c r="AC21" t="s">
        <v>360</v>
      </c>
      <c r="AD21">
        <v>2021</v>
      </c>
      <c r="AE21">
        <v>7</v>
      </c>
      <c r="AF21">
        <v>17</v>
      </c>
      <c r="AG21" t="s">
        <v>361</v>
      </c>
      <c r="AJ21" t="s">
        <v>5</v>
      </c>
      <c r="AK21" t="s">
        <v>12</v>
      </c>
      <c r="AL21">
        <v>242554</v>
      </c>
      <c r="AM21">
        <v>6596582</v>
      </c>
      <c r="AN21" s="4">
        <v>243000</v>
      </c>
      <c r="AO21" s="4">
        <v>6597000</v>
      </c>
      <c r="AP21">
        <v>25</v>
      </c>
      <c r="AR21">
        <v>1010</v>
      </c>
      <c r="AT21" s="5" t="s">
        <v>362</v>
      </c>
      <c r="AU21">
        <v>101951</v>
      </c>
      <c r="AW21" s="6" t="s">
        <v>14</v>
      </c>
      <c r="AX21">
        <v>1</v>
      </c>
      <c r="AY21" t="s">
        <v>15</v>
      </c>
      <c r="AZ21" t="s">
        <v>363</v>
      </c>
      <c r="BA21" t="s">
        <v>364</v>
      </c>
      <c r="BB21">
        <v>1010</v>
      </c>
      <c r="BC21" t="s">
        <v>18</v>
      </c>
      <c r="BD21" t="s">
        <v>19</v>
      </c>
      <c r="BE21">
        <v>1</v>
      </c>
      <c r="BF21" s="5">
        <v>44450.853067129603</v>
      </c>
      <c r="BG21" s="7" t="s">
        <v>20</v>
      </c>
      <c r="BI21">
        <v>6</v>
      </c>
      <c r="BJ21">
        <v>279973</v>
      </c>
      <c r="BL21" t="s">
        <v>365</v>
      </c>
      <c r="BX21">
        <v>270234</v>
      </c>
    </row>
    <row r="22" spans="1:76" x14ac:dyDescent="0.25">
      <c r="A22">
        <v>236674</v>
      </c>
      <c r="C22">
        <v>1</v>
      </c>
      <c r="F22" t="s">
        <v>0</v>
      </c>
      <c r="G22" t="s">
        <v>1</v>
      </c>
      <c r="H22" t="s">
        <v>385</v>
      </c>
      <c r="I22" s="8" t="str">
        <f>HYPERLINK(AT22,"Foto")</f>
        <v>Foto</v>
      </c>
      <c r="K22">
        <v>1</v>
      </c>
      <c r="L22" t="s">
        <v>4</v>
      </c>
      <c r="M22">
        <v>101951</v>
      </c>
      <c r="N22" t="s">
        <v>5</v>
      </c>
      <c r="O22" t="s">
        <v>5</v>
      </c>
      <c r="U22" t="s">
        <v>377</v>
      </c>
      <c r="V22" s="1">
        <v>1</v>
      </c>
      <c r="W22" t="s">
        <v>314</v>
      </c>
      <c r="X22" t="s">
        <v>368</v>
      </c>
      <c r="Y22" s="2" t="s">
        <v>316</v>
      </c>
      <c r="Z22" s="3">
        <v>7</v>
      </c>
      <c r="AA22" s="4">
        <v>704</v>
      </c>
      <c r="AB22" t="s">
        <v>368</v>
      </c>
      <c r="AC22" t="s">
        <v>386</v>
      </c>
      <c r="AD22">
        <v>2020</v>
      </c>
      <c r="AE22">
        <v>9</v>
      </c>
      <c r="AF22">
        <v>14</v>
      </c>
      <c r="AG22" t="s">
        <v>168</v>
      </c>
      <c r="AJ22" t="s">
        <v>5</v>
      </c>
      <c r="AK22" t="s">
        <v>12</v>
      </c>
      <c r="AL22">
        <v>232312</v>
      </c>
      <c r="AM22">
        <v>6582626</v>
      </c>
      <c r="AN22" s="4">
        <v>233000</v>
      </c>
      <c r="AO22" s="4">
        <v>6583000</v>
      </c>
      <c r="AP22">
        <v>20</v>
      </c>
      <c r="AR22">
        <v>1010</v>
      </c>
      <c r="AT22" s="5" t="s">
        <v>387</v>
      </c>
      <c r="AU22">
        <v>101951</v>
      </c>
      <c r="AW22" s="6" t="s">
        <v>14</v>
      </c>
      <c r="AX22">
        <v>1</v>
      </c>
      <c r="AY22" t="s">
        <v>15</v>
      </c>
      <c r="AZ22" t="s">
        <v>388</v>
      </c>
      <c r="BA22" t="s">
        <v>389</v>
      </c>
      <c r="BB22">
        <v>1010</v>
      </c>
      <c r="BC22" t="s">
        <v>18</v>
      </c>
      <c r="BD22" t="s">
        <v>19</v>
      </c>
      <c r="BE22">
        <v>1</v>
      </c>
      <c r="BF22" s="5">
        <v>44089.462974536997</v>
      </c>
      <c r="BG22" s="7" t="s">
        <v>20</v>
      </c>
      <c r="BI22">
        <v>6</v>
      </c>
      <c r="BJ22">
        <v>250445</v>
      </c>
      <c r="BL22" t="s">
        <v>390</v>
      </c>
      <c r="BX22">
        <v>236674</v>
      </c>
    </row>
    <row r="23" spans="1:76" x14ac:dyDescent="0.25">
      <c r="A23">
        <v>222244</v>
      </c>
      <c r="C23">
        <v>1</v>
      </c>
      <c r="D23">
        <v>1</v>
      </c>
      <c r="E23">
        <v>1</v>
      </c>
      <c r="F23" t="s">
        <v>0</v>
      </c>
      <c r="G23" t="s">
        <v>34</v>
      </c>
      <c r="H23" t="s">
        <v>391</v>
      </c>
      <c r="I23" t="s">
        <v>86</v>
      </c>
      <c r="K23">
        <v>1</v>
      </c>
      <c r="L23" t="s">
        <v>4</v>
      </c>
      <c r="M23">
        <v>101951</v>
      </c>
      <c r="N23" t="s">
        <v>5</v>
      </c>
      <c r="O23" t="s">
        <v>5</v>
      </c>
      <c r="U23" t="s">
        <v>392</v>
      </c>
      <c r="V23" s="1">
        <v>1</v>
      </c>
      <c r="W23" t="s">
        <v>314</v>
      </c>
      <c r="X23" t="s">
        <v>393</v>
      </c>
      <c r="Y23" s="2" t="s">
        <v>316</v>
      </c>
      <c r="Z23" s="3">
        <v>7</v>
      </c>
      <c r="AA23" s="4">
        <v>706</v>
      </c>
      <c r="AB23" s="4" t="s">
        <v>393</v>
      </c>
      <c r="AC23" t="s">
        <v>394</v>
      </c>
      <c r="AD23">
        <v>2017</v>
      </c>
      <c r="AE23">
        <v>7</v>
      </c>
      <c r="AF23">
        <v>20</v>
      </c>
      <c r="AG23" t="s">
        <v>342</v>
      </c>
      <c r="AH23" t="s">
        <v>342</v>
      </c>
      <c r="AJ23" t="s">
        <v>5</v>
      </c>
      <c r="AK23" t="s">
        <v>12</v>
      </c>
      <c r="AL23">
        <v>226055</v>
      </c>
      <c r="AM23">
        <v>6565704</v>
      </c>
      <c r="AN23" s="4">
        <v>227000</v>
      </c>
      <c r="AO23" s="4">
        <v>6565000</v>
      </c>
      <c r="AP23">
        <v>7</v>
      </c>
      <c r="AR23">
        <v>8</v>
      </c>
      <c r="AS23" t="s">
        <v>39</v>
      </c>
      <c r="AU23">
        <v>101951</v>
      </c>
      <c r="AW23" s="6" t="s">
        <v>14</v>
      </c>
      <c r="AX23">
        <v>1</v>
      </c>
      <c r="AY23" t="s">
        <v>15</v>
      </c>
      <c r="AZ23" t="s">
        <v>395</v>
      </c>
      <c r="BA23" t="s">
        <v>396</v>
      </c>
      <c r="BB23">
        <v>8</v>
      </c>
      <c r="BC23" t="s">
        <v>43</v>
      </c>
      <c r="BD23" t="s">
        <v>44</v>
      </c>
      <c r="BF23" s="5">
        <v>43760</v>
      </c>
      <c r="BG23" s="7" t="s">
        <v>20</v>
      </c>
      <c r="BI23">
        <v>3</v>
      </c>
      <c r="BJ23">
        <v>476509</v>
      </c>
      <c r="BL23" t="s">
        <v>397</v>
      </c>
      <c r="BN23" t="s">
        <v>398</v>
      </c>
      <c r="BX23">
        <v>222244</v>
      </c>
    </row>
    <row r="24" spans="1:76" x14ac:dyDescent="0.25">
      <c r="A24">
        <v>222243</v>
      </c>
      <c r="C24">
        <v>1</v>
      </c>
      <c r="D24">
        <v>1</v>
      </c>
      <c r="E24">
        <v>2</v>
      </c>
      <c r="F24" t="s">
        <v>0</v>
      </c>
      <c r="G24" t="s">
        <v>34</v>
      </c>
      <c r="H24" t="s">
        <v>399</v>
      </c>
      <c r="I24" t="s">
        <v>86</v>
      </c>
      <c r="K24">
        <v>1</v>
      </c>
      <c r="L24" t="s">
        <v>4</v>
      </c>
      <c r="M24">
        <v>101951</v>
      </c>
      <c r="N24" t="s">
        <v>5</v>
      </c>
      <c r="O24" t="s">
        <v>5</v>
      </c>
      <c r="U24" t="s">
        <v>392</v>
      </c>
      <c r="V24" s="1">
        <v>1</v>
      </c>
      <c r="W24" t="s">
        <v>314</v>
      </c>
      <c r="X24" t="s">
        <v>393</v>
      </c>
      <c r="Y24" s="2" t="s">
        <v>316</v>
      </c>
      <c r="Z24" s="3">
        <v>7</v>
      </c>
      <c r="AA24" s="4">
        <v>706</v>
      </c>
      <c r="AB24" s="4" t="s">
        <v>393</v>
      </c>
      <c r="AC24" t="s">
        <v>394</v>
      </c>
      <c r="AD24">
        <v>2018</v>
      </c>
      <c r="AE24">
        <v>6</v>
      </c>
      <c r="AF24">
        <v>25</v>
      </c>
      <c r="AG24" t="s">
        <v>342</v>
      </c>
      <c r="AH24" t="s">
        <v>342</v>
      </c>
      <c r="AJ24" t="s">
        <v>5</v>
      </c>
      <c r="AK24" t="s">
        <v>12</v>
      </c>
      <c r="AL24">
        <v>226055</v>
      </c>
      <c r="AM24">
        <v>6565704</v>
      </c>
      <c r="AN24" s="4">
        <v>227000</v>
      </c>
      <c r="AO24" s="4">
        <v>6565000</v>
      </c>
      <c r="AP24">
        <v>7</v>
      </c>
      <c r="AR24">
        <v>8</v>
      </c>
      <c r="AS24" t="s">
        <v>39</v>
      </c>
      <c r="AU24">
        <v>101951</v>
      </c>
      <c r="AW24" s="6" t="s">
        <v>14</v>
      </c>
      <c r="AX24">
        <v>1</v>
      </c>
      <c r="AY24" t="s">
        <v>15</v>
      </c>
      <c r="AZ24" t="s">
        <v>395</v>
      </c>
      <c r="BA24" t="s">
        <v>400</v>
      </c>
      <c r="BB24">
        <v>8</v>
      </c>
      <c r="BC24" t="s">
        <v>43</v>
      </c>
      <c r="BD24" t="s">
        <v>44</v>
      </c>
      <c r="BF24" s="5">
        <v>43508</v>
      </c>
      <c r="BG24" s="7" t="s">
        <v>20</v>
      </c>
      <c r="BI24">
        <v>3</v>
      </c>
      <c r="BJ24">
        <v>454718</v>
      </c>
      <c r="BL24" t="s">
        <v>401</v>
      </c>
      <c r="BN24" t="s">
        <v>402</v>
      </c>
      <c r="BX24">
        <v>222243</v>
      </c>
    </row>
    <row r="25" spans="1:76" x14ac:dyDescent="0.25">
      <c r="A25">
        <v>229257</v>
      </c>
      <c r="C25">
        <v>1</v>
      </c>
      <c r="D25">
        <v>1</v>
      </c>
      <c r="E25">
        <v>1</v>
      </c>
      <c r="F25" t="s">
        <v>0</v>
      </c>
      <c r="G25" t="s">
        <v>34</v>
      </c>
      <c r="H25" t="s">
        <v>403</v>
      </c>
      <c r="I25" t="s">
        <v>86</v>
      </c>
      <c r="K25">
        <v>1</v>
      </c>
      <c r="L25" t="s">
        <v>4</v>
      </c>
      <c r="M25">
        <v>101951</v>
      </c>
      <c r="N25" t="s">
        <v>5</v>
      </c>
      <c r="O25" t="s">
        <v>5</v>
      </c>
      <c r="U25" t="s">
        <v>404</v>
      </c>
      <c r="V25" s="1">
        <v>1</v>
      </c>
      <c r="W25" t="s">
        <v>314</v>
      </c>
      <c r="X25" t="s">
        <v>393</v>
      </c>
      <c r="Y25" s="2" t="s">
        <v>316</v>
      </c>
      <c r="Z25" s="3">
        <v>7</v>
      </c>
      <c r="AA25" s="4">
        <v>706</v>
      </c>
      <c r="AB25" s="4" t="s">
        <v>393</v>
      </c>
      <c r="AC25" t="s">
        <v>405</v>
      </c>
      <c r="AD25">
        <v>2019</v>
      </c>
      <c r="AE25">
        <v>6</v>
      </c>
      <c r="AF25">
        <v>9</v>
      </c>
      <c r="AG25" t="s">
        <v>406</v>
      </c>
      <c r="AH25" t="s">
        <v>406</v>
      </c>
      <c r="AJ25" t="s">
        <v>5</v>
      </c>
      <c r="AK25" t="s">
        <v>12</v>
      </c>
      <c r="AL25">
        <v>229325</v>
      </c>
      <c r="AM25">
        <v>6564297</v>
      </c>
      <c r="AN25" s="4">
        <v>229000</v>
      </c>
      <c r="AO25" s="4">
        <v>6565000</v>
      </c>
      <c r="AP25">
        <v>0</v>
      </c>
      <c r="AR25">
        <v>8</v>
      </c>
      <c r="AS25" t="s">
        <v>39</v>
      </c>
      <c r="AU25">
        <v>101951</v>
      </c>
      <c r="AW25" s="6" t="s">
        <v>14</v>
      </c>
      <c r="AX25">
        <v>1</v>
      </c>
      <c r="AY25" t="s">
        <v>15</v>
      </c>
      <c r="AZ25" t="s">
        <v>407</v>
      </c>
      <c r="BA25" t="s">
        <v>408</v>
      </c>
      <c r="BB25">
        <v>8</v>
      </c>
      <c r="BC25" t="s">
        <v>43</v>
      </c>
      <c r="BD25" t="s">
        <v>44</v>
      </c>
      <c r="BF25" s="5">
        <v>44166</v>
      </c>
      <c r="BG25" s="7" t="s">
        <v>20</v>
      </c>
      <c r="BI25">
        <v>3</v>
      </c>
      <c r="BJ25">
        <v>450959</v>
      </c>
      <c r="BL25" t="s">
        <v>409</v>
      </c>
      <c r="BN25" t="s">
        <v>410</v>
      </c>
      <c r="BX25">
        <v>229257</v>
      </c>
    </row>
    <row r="26" spans="1:76" x14ac:dyDescent="0.25">
      <c r="A26">
        <v>206742</v>
      </c>
      <c r="C26">
        <v>1</v>
      </c>
      <c r="F26" t="s">
        <v>0</v>
      </c>
      <c r="G26" t="s">
        <v>1</v>
      </c>
      <c r="H26" t="s">
        <v>411</v>
      </c>
      <c r="I26" s="8" t="str">
        <f>HYPERLINK(AT26,"Foto")</f>
        <v>Foto</v>
      </c>
      <c r="K26">
        <v>1</v>
      </c>
      <c r="L26" t="s">
        <v>4</v>
      </c>
      <c r="M26">
        <v>101951</v>
      </c>
      <c r="N26" t="s">
        <v>5</v>
      </c>
      <c r="O26" t="s">
        <v>5</v>
      </c>
      <c r="U26" t="s">
        <v>412</v>
      </c>
      <c r="V26" s="1">
        <v>1</v>
      </c>
      <c r="W26" t="s">
        <v>314</v>
      </c>
      <c r="X26" t="s">
        <v>413</v>
      </c>
      <c r="Y26" s="2" t="s">
        <v>316</v>
      </c>
      <c r="Z26" s="3">
        <v>7</v>
      </c>
      <c r="AA26" s="4">
        <v>709</v>
      </c>
      <c r="AB26" s="4" t="s">
        <v>413</v>
      </c>
      <c r="AC26" t="s">
        <v>414</v>
      </c>
      <c r="AD26">
        <v>2011</v>
      </c>
      <c r="AE26">
        <v>8</v>
      </c>
      <c r="AF26">
        <v>20</v>
      </c>
      <c r="AG26" t="s">
        <v>415</v>
      </c>
      <c r="AJ26" t="s">
        <v>5</v>
      </c>
      <c r="AK26" t="s">
        <v>12</v>
      </c>
      <c r="AL26">
        <v>207949</v>
      </c>
      <c r="AM26">
        <v>6552886</v>
      </c>
      <c r="AN26" s="4">
        <v>207000</v>
      </c>
      <c r="AO26" s="4">
        <v>6553000</v>
      </c>
      <c r="AP26">
        <v>25</v>
      </c>
      <c r="AR26">
        <v>1010</v>
      </c>
      <c r="AT26" s="5" t="s">
        <v>416</v>
      </c>
      <c r="AU26">
        <v>101951</v>
      </c>
      <c r="AW26" s="6" t="s">
        <v>14</v>
      </c>
      <c r="AX26">
        <v>1</v>
      </c>
      <c r="AY26" t="s">
        <v>15</v>
      </c>
      <c r="AZ26" t="s">
        <v>417</v>
      </c>
      <c r="BA26" t="s">
        <v>418</v>
      </c>
      <c r="BB26">
        <v>1010</v>
      </c>
      <c r="BC26" t="s">
        <v>18</v>
      </c>
      <c r="BD26" t="s">
        <v>19</v>
      </c>
      <c r="BE26">
        <v>1</v>
      </c>
      <c r="BF26" s="5">
        <v>43002.093055555597</v>
      </c>
      <c r="BG26" s="7" t="s">
        <v>20</v>
      </c>
      <c r="BI26">
        <v>6</v>
      </c>
      <c r="BJ26">
        <v>43671</v>
      </c>
      <c r="BL26" t="s">
        <v>419</v>
      </c>
      <c r="BX26">
        <v>206742</v>
      </c>
    </row>
    <row r="27" spans="1:76" x14ac:dyDescent="0.25">
      <c r="A27">
        <v>212457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443</v>
      </c>
      <c r="I27" t="s">
        <v>3</v>
      </c>
      <c r="K27">
        <v>1</v>
      </c>
      <c r="L27" t="s">
        <v>4</v>
      </c>
      <c r="M27">
        <v>101951</v>
      </c>
      <c r="N27" t="s">
        <v>5</v>
      </c>
      <c r="O27" t="s">
        <v>5</v>
      </c>
      <c r="U27" t="s">
        <v>444</v>
      </c>
      <c r="V27" s="1">
        <v>1</v>
      </c>
      <c r="W27" t="s">
        <v>314</v>
      </c>
      <c r="X27" t="s">
        <v>413</v>
      </c>
      <c r="Y27" s="2" t="s">
        <v>316</v>
      </c>
      <c r="Z27" s="3">
        <v>7</v>
      </c>
      <c r="AA27" s="4">
        <v>709</v>
      </c>
      <c r="AB27" s="4" t="s">
        <v>413</v>
      </c>
      <c r="AC27" t="s">
        <v>445</v>
      </c>
      <c r="AD27">
        <v>2020</v>
      </c>
      <c r="AE27">
        <v>9</v>
      </c>
      <c r="AF27">
        <v>24</v>
      </c>
      <c r="AG27" t="s">
        <v>446</v>
      </c>
      <c r="AJ27" t="s">
        <v>5</v>
      </c>
      <c r="AK27" t="s">
        <v>12</v>
      </c>
      <c r="AL27">
        <v>215299</v>
      </c>
      <c r="AM27">
        <v>6550798</v>
      </c>
      <c r="AN27" s="4">
        <v>215000</v>
      </c>
      <c r="AO27" s="4">
        <v>6551000</v>
      </c>
      <c r="AP27">
        <v>5</v>
      </c>
      <c r="AR27">
        <v>1010</v>
      </c>
      <c r="AT27" s="5" t="s">
        <v>447</v>
      </c>
      <c r="AU27">
        <v>101951</v>
      </c>
      <c r="AW27" s="6" t="s">
        <v>14</v>
      </c>
      <c r="AX27">
        <v>1</v>
      </c>
      <c r="AY27" t="s">
        <v>15</v>
      </c>
      <c r="AZ27" t="s">
        <v>448</v>
      </c>
      <c r="BA27" t="s">
        <v>449</v>
      </c>
      <c r="BB27">
        <v>1010</v>
      </c>
      <c r="BC27" t="s">
        <v>18</v>
      </c>
      <c r="BD27" t="s">
        <v>19</v>
      </c>
      <c r="BF27" s="5">
        <v>44099.4630555556</v>
      </c>
      <c r="BG27" s="7" t="s">
        <v>20</v>
      </c>
      <c r="BI27">
        <v>6</v>
      </c>
      <c r="BJ27">
        <v>251338</v>
      </c>
      <c r="BL27" t="s">
        <v>450</v>
      </c>
      <c r="BX27">
        <v>212457</v>
      </c>
    </row>
    <row r="28" spans="1:76" x14ac:dyDescent="0.25">
      <c r="A28">
        <v>251327</v>
      </c>
      <c r="C28">
        <v>1</v>
      </c>
      <c r="D28">
        <v>1</v>
      </c>
      <c r="E28">
        <v>1</v>
      </c>
      <c r="F28" t="s">
        <v>0</v>
      </c>
      <c r="G28" t="s">
        <v>34</v>
      </c>
      <c r="H28" t="s">
        <v>460</v>
      </c>
      <c r="I28" t="s">
        <v>86</v>
      </c>
      <c r="K28">
        <v>1</v>
      </c>
      <c r="L28" t="s">
        <v>4</v>
      </c>
      <c r="M28">
        <v>101951</v>
      </c>
      <c r="N28" t="s">
        <v>5</v>
      </c>
      <c r="O28" t="s">
        <v>5</v>
      </c>
      <c r="U28" t="s">
        <v>461</v>
      </c>
      <c r="V28" s="1">
        <v>1</v>
      </c>
      <c r="W28" t="s">
        <v>314</v>
      </c>
      <c r="X28" t="s">
        <v>462</v>
      </c>
      <c r="Y28" s="2" t="s">
        <v>316</v>
      </c>
      <c r="Z28" s="3">
        <v>7</v>
      </c>
      <c r="AA28" s="4">
        <v>713</v>
      </c>
      <c r="AB28" t="s">
        <v>463</v>
      </c>
      <c r="AC28" t="s">
        <v>464</v>
      </c>
      <c r="AD28">
        <v>2016</v>
      </c>
      <c r="AE28">
        <v>6</v>
      </c>
      <c r="AF28">
        <v>6</v>
      </c>
      <c r="AG28" t="s">
        <v>78</v>
      </c>
      <c r="AH28" t="s">
        <v>78</v>
      </c>
      <c r="AJ28" t="s">
        <v>5</v>
      </c>
      <c r="AK28" t="s">
        <v>12</v>
      </c>
      <c r="AL28">
        <v>236212</v>
      </c>
      <c r="AM28">
        <v>6608011</v>
      </c>
      <c r="AN28" s="4">
        <v>237000</v>
      </c>
      <c r="AO28" s="4">
        <v>6609000</v>
      </c>
      <c r="AP28">
        <v>707</v>
      </c>
      <c r="AR28">
        <v>8</v>
      </c>
      <c r="AS28" t="s">
        <v>39</v>
      </c>
      <c r="AU28">
        <v>101951</v>
      </c>
      <c r="AW28" s="6" t="s">
        <v>14</v>
      </c>
      <c r="AX28">
        <v>1</v>
      </c>
      <c r="AY28" t="s">
        <v>15</v>
      </c>
      <c r="AZ28" t="s">
        <v>465</v>
      </c>
      <c r="BA28" t="s">
        <v>466</v>
      </c>
      <c r="BB28">
        <v>8</v>
      </c>
      <c r="BC28" t="s">
        <v>43</v>
      </c>
      <c r="BD28" t="s">
        <v>44</v>
      </c>
      <c r="BF28" s="5">
        <v>43431</v>
      </c>
      <c r="BG28" s="7" t="s">
        <v>20</v>
      </c>
      <c r="BI28">
        <v>3</v>
      </c>
      <c r="BJ28">
        <v>468128</v>
      </c>
      <c r="BL28" t="s">
        <v>467</v>
      </c>
      <c r="BN28" t="s">
        <v>468</v>
      </c>
      <c r="BX28">
        <v>251327</v>
      </c>
    </row>
    <row r="29" spans="1:76" x14ac:dyDescent="0.25">
      <c r="A29">
        <v>285067</v>
      </c>
      <c r="C29">
        <v>1</v>
      </c>
      <c r="F29" t="s">
        <v>489</v>
      </c>
      <c r="G29" t="s">
        <v>490</v>
      </c>
      <c r="H29" t="s">
        <v>491</v>
      </c>
      <c r="I29" t="s">
        <v>3</v>
      </c>
      <c r="J29">
        <v>1</v>
      </c>
      <c r="K29">
        <v>1</v>
      </c>
      <c r="L29" t="s">
        <v>4</v>
      </c>
      <c r="M29">
        <v>101951</v>
      </c>
      <c r="N29" t="s">
        <v>5</v>
      </c>
      <c r="O29" t="s">
        <v>5</v>
      </c>
      <c r="U29" t="s">
        <v>480</v>
      </c>
      <c r="V29" s="1">
        <v>1</v>
      </c>
      <c r="W29" t="s">
        <v>314</v>
      </c>
      <c r="X29" t="s">
        <v>471</v>
      </c>
      <c r="Y29" t="s">
        <v>316</v>
      </c>
      <c r="Z29" s="3">
        <v>7</v>
      </c>
      <c r="AA29" s="4">
        <v>722</v>
      </c>
      <c r="AB29" s="4" t="s">
        <v>472</v>
      </c>
      <c r="AC29" t="s">
        <v>492</v>
      </c>
      <c r="AD29">
        <v>2019</v>
      </c>
      <c r="AE29">
        <v>5</v>
      </c>
      <c r="AF29">
        <v>27</v>
      </c>
      <c r="AG29" t="s">
        <v>493</v>
      </c>
      <c r="AJ29" t="s">
        <v>5</v>
      </c>
      <c r="AL29" s="4">
        <v>245733.26130499999</v>
      </c>
      <c r="AM29" s="4">
        <v>6570129.0000600005</v>
      </c>
      <c r="AN29" s="4">
        <v>245000</v>
      </c>
      <c r="AO29" s="4">
        <v>6571000</v>
      </c>
      <c r="AP29" s="4">
        <v>5</v>
      </c>
      <c r="AR29" t="s">
        <v>494</v>
      </c>
      <c r="AU29">
        <v>101951</v>
      </c>
      <c r="AW29" t="s">
        <v>495</v>
      </c>
      <c r="BF29" s="5">
        <v>44568</v>
      </c>
      <c r="BG29" t="s">
        <v>496</v>
      </c>
      <c r="BI29">
        <v>3</v>
      </c>
      <c r="BJ29">
        <v>356</v>
      </c>
      <c r="BL29" t="s">
        <v>497</v>
      </c>
      <c r="BX29">
        <v>285067</v>
      </c>
    </row>
    <row r="30" spans="1:76" x14ac:dyDescent="0.25">
      <c r="A30">
        <v>285059</v>
      </c>
      <c r="C30">
        <v>1</v>
      </c>
      <c r="F30" t="s">
        <v>489</v>
      </c>
      <c r="G30" t="s">
        <v>490</v>
      </c>
      <c r="H30" t="s">
        <v>498</v>
      </c>
      <c r="I30" t="s">
        <v>3</v>
      </c>
      <c r="J30">
        <v>1</v>
      </c>
      <c r="K30">
        <v>1</v>
      </c>
      <c r="L30" t="s">
        <v>4</v>
      </c>
      <c r="M30">
        <v>101951</v>
      </c>
      <c r="N30" t="s">
        <v>5</v>
      </c>
      <c r="O30" t="s">
        <v>5</v>
      </c>
      <c r="U30" t="s">
        <v>480</v>
      </c>
      <c r="V30" s="1">
        <v>1</v>
      </c>
      <c r="W30" t="s">
        <v>314</v>
      </c>
      <c r="X30" t="s">
        <v>471</v>
      </c>
      <c r="Y30" t="s">
        <v>316</v>
      </c>
      <c r="Z30" s="3">
        <v>7</v>
      </c>
      <c r="AA30">
        <v>722</v>
      </c>
      <c r="AB30" t="s">
        <v>472</v>
      </c>
      <c r="AC30" t="s">
        <v>492</v>
      </c>
      <c r="AD30">
        <v>2021</v>
      </c>
      <c r="AE30">
        <v>9</v>
      </c>
      <c r="AF30">
        <v>17</v>
      </c>
      <c r="AG30" t="s">
        <v>493</v>
      </c>
      <c r="AJ30" t="s">
        <v>5</v>
      </c>
      <c r="AL30" s="4">
        <v>245732.38468399999</v>
      </c>
      <c r="AM30" s="4">
        <v>6570120.9862599997</v>
      </c>
      <c r="AN30" s="4">
        <v>245000</v>
      </c>
      <c r="AO30" s="4">
        <v>6571000</v>
      </c>
      <c r="AP30" s="4">
        <v>5</v>
      </c>
      <c r="AR30" t="s">
        <v>494</v>
      </c>
      <c r="AU30">
        <v>101951</v>
      </c>
      <c r="AW30" t="s">
        <v>495</v>
      </c>
      <c r="BF30" s="5">
        <v>44566</v>
      </c>
      <c r="BG30" s="1" t="s">
        <v>499</v>
      </c>
      <c r="BI30">
        <v>3</v>
      </c>
      <c r="BJ30">
        <v>409</v>
      </c>
      <c r="BL30" t="s">
        <v>500</v>
      </c>
      <c r="BX30">
        <v>285059</v>
      </c>
    </row>
    <row r="31" spans="1:76" x14ac:dyDescent="0.25">
      <c r="A31">
        <v>179528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513</v>
      </c>
      <c r="I31" s="8" t="str">
        <f>HYPERLINK(AT31,"Foto")</f>
        <v>Foto</v>
      </c>
      <c r="K31">
        <v>1</v>
      </c>
      <c r="L31" t="s">
        <v>4</v>
      </c>
      <c r="M31">
        <v>101951</v>
      </c>
      <c r="N31" t="s">
        <v>5</v>
      </c>
      <c r="O31" t="s">
        <v>5</v>
      </c>
      <c r="U31" t="s">
        <v>514</v>
      </c>
      <c r="V31" s="1">
        <v>1</v>
      </c>
      <c r="W31" t="s">
        <v>515</v>
      </c>
      <c r="X31" t="s">
        <v>516</v>
      </c>
      <c r="Y31" t="s">
        <v>517</v>
      </c>
      <c r="Z31" s="3">
        <v>9</v>
      </c>
      <c r="AA31" s="4">
        <v>901</v>
      </c>
      <c r="AB31" t="s">
        <v>516</v>
      </c>
      <c r="AC31" t="s">
        <v>518</v>
      </c>
      <c r="AD31">
        <v>2019</v>
      </c>
      <c r="AE31">
        <v>7</v>
      </c>
      <c r="AF31">
        <v>9</v>
      </c>
      <c r="AG31" t="s">
        <v>519</v>
      </c>
      <c r="AJ31" t="s">
        <v>5</v>
      </c>
      <c r="AK31" t="s">
        <v>12</v>
      </c>
      <c r="AL31">
        <v>165802</v>
      </c>
      <c r="AM31">
        <v>6523741</v>
      </c>
      <c r="AN31" s="4">
        <v>165000</v>
      </c>
      <c r="AO31" s="4">
        <v>6523000</v>
      </c>
      <c r="AP31">
        <v>75</v>
      </c>
      <c r="AR31">
        <v>1010</v>
      </c>
      <c r="AT31" s="5" t="s">
        <v>520</v>
      </c>
      <c r="AU31">
        <v>101951</v>
      </c>
      <c r="AW31" s="6" t="s">
        <v>14</v>
      </c>
      <c r="AX31">
        <v>1</v>
      </c>
      <c r="AY31" t="s">
        <v>15</v>
      </c>
      <c r="AZ31" t="s">
        <v>521</v>
      </c>
      <c r="BA31" t="s">
        <v>522</v>
      </c>
      <c r="BB31">
        <v>1010</v>
      </c>
      <c r="BC31" t="s">
        <v>18</v>
      </c>
      <c r="BD31" t="s">
        <v>19</v>
      </c>
      <c r="BE31">
        <v>1</v>
      </c>
      <c r="BF31" s="5">
        <v>43713.546527777798</v>
      </c>
      <c r="BG31" s="7" t="s">
        <v>20</v>
      </c>
      <c r="BI31">
        <v>6</v>
      </c>
      <c r="BJ31">
        <v>207345</v>
      </c>
      <c r="BL31" t="s">
        <v>523</v>
      </c>
      <c r="BX31">
        <v>179528</v>
      </c>
    </row>
    <row r="32" spans="1:76" x14ac:dyDescent="0.25">
      <c r="A32">
        <v>180069</v>
      </c>
      <c r="C32">
        <v>1</v>
      </c>
      <c r="F32" t="s">
        <v>0</v>
      </c>
      <c r="G32" t="s">
        <v>1</v>
      </c>
      <c r="H32" t="s">
        <v>532</v>
      </c>
      <c r="I32" s="8" t="str">
        <f>HYPERLINK(AT32,"Foto")</f>
        <v>Foto</v>
      </c>
      <c r="K32">
        <v>1</v>
      </c>
      <c r="L32" t="s">
        <v>4</v>
      </c>
      <c r="M32">
        <v>101951</v>
      </c>
      <c r="N32" t="s">
        <v>5</v>
      </c>
      <c r="O32" t="s">
        <v>5</v>
      </c>
      <c r="U32" t="s">
        <v>525</v>
      </c>
      <c r="V32" s="1">
        <v>1</v>
      </c>
      <c r="W32" t="s">
        <v>515</v>
      </c>
      <c r="X32" t="s">
        <v>516</v>
      </c>
      <c r="Y32" t="s">
        <v>517</v>
      </c>
      <c r="Z32" s="3">
        <v>9</v>
      </c>
      <c r="AA32" s="4">
        <v>901</v>
      </c>
      <c r="AB32" t="s">
        <v>516</v>
      </c>
      <c r="AC32" t="s">
        <v>533</v>
      </c>
      <c r="AD32">
        <v>2018</v>
      </c>
      <c r="AE32">
        <v>10</v>
      </c>
      <c r="AF32">
        <v>3</v>
      </c>
      <c r="AG32" t="s">
        <v>519</v>
      </c>
      <c r="AJ32" t="s">
        <v>5</v>
      </c>
      <c r="AK32" t="s">
        <v>12</v>
      </c>
      <c r="AL32">
        <v>166630</v>
      </c>
      <c r="AM32">
        <v>6523432</v>
      </c>
      <c r="AN32" s="4">
        <v>167000</v>
      </c>
      <c r="AO32" s="4">
        <v>6523000</v>
      </c>
      <c r="AP32">
        <v>59</v>
      </c>
      <c r="AR32">
        <v>1010</v>
      </c>
      <c r="AT32" s="5" t="s">
        <v>534</v>
      </c>
      <c r="AU32">
        <v>101951</v>
      </c>
      <c r="AW32" s="6" t="s">
        <v>14</v>
      </c>
      <c r="AX32">
        <v>1</v>
      </c>
      <c r="AY32" t="s">
        <v>15</v>
      </c>
      <c r="AZ32" t="s">
        <v>535</v>
      </c>
      <c r="BA32" t="s">
        <v>536</v>
      </c>
      <c r="BB32">
        <v>1010</v>
      </c>
      <c r="BC32" t="s">
        <v>18</v>
      </c>
      <c r="BD32" t="s">
        <v>19</v>
      </c>
      <c r="BE32">
        <v>1</v>
      </c>
      <c r="BF32" s="5">
        <v>43376.928946759297</v>
      </c>
      <c r="BG32" s="7" t="s">
        <v>20</v>
      </c>
      <c r="BI32">
        <v>6</v>
      </c>
      <c r="BJ32">
        <v>167898</v>
      </c>
      <c r="BL32" t="s">
        <v>537</v>
      </c>
      <c r="BX32">
        <v>180069</v>
      </c>
    </row>
    <row r="33" spans="1:76" x14ac:dyDescent="0.25">
      <c r="A33">
        <v>180078</v>
      </c>
      <c r="C33">
        <v>1</v>
      </c>
      <c r="F33" t="s">
        <v>0</v>
      </c>
      <c r="G33" t="s">
        <v>1</v>
      </c>
      <c r="H33" t="s">
        <v>538</v>
      </c>
      <c r="I33" t="s">
        <v>3</v>
      </c>
      <c r="K33">
        <v>1</v>
      </c>
      <c r="L33" t="s">
        <v>4</v>
      </c>
      <c r="M33">
        <v>101951</v>
      </c>
      <c r="N33" t="s">
        <v>5</v>
      </c>
      <c r="O33" t="s">
        <v>5</v>
      </c>
      <c r="U33" t="s">
        <v>525</v>
      </c>
      <c r="V33" s="1">
        <v>1</v>
      </c>
      <c r="W33" t="s">
        <v>515</v>
      </c>
      <c r="X33" t="s">
        <v>516</v>
      </c>
      <c r="Y33" t="s">
        <v>517</v>
      </c>
      <c r="Z33" s="3">
        <v>9</v>
      </c>
      <c r="AA33" s="4">
        <v>901</v>
      </c>
      <c r="AB33" t="s">
        <v>516</v>
      </c>
      <c r="AC33" t="s">
        <v>533</v>
      </c>
      <c r="AD33">
        <v>2019</v>
      </c>
      <c r="AE33">
        <v>6</v>
      </c>
      <c r="AF33">
        <v>9</v>
      </c>
      <c r="AG33" t="s">
        <v>519</v>
      </c>
      <c r="AJ33" t="s">
        <v>5</v>
      </c>
      <c r="AK33" t="s">
        <v>12</v>
      </c>
      <c r="AL33">
        <v>166630</v>
      </c>
      <c r="AM33">
        <v>6523432</v>
      </c>
      <c r="AN33" s="4">
        <v>167000</v>
      </c>
      <c r="AO33" s="4">
        <v>6523000</v>
      </c>
      <c r="AP33">
        <v>59</v>
      </c>
      <c r="AR33">
        <v>1010</v>
      </c>
      <c r="AT33" s="5" t="s">
        <v>539</v>
      </c>
      <c r="AU33">
        <v>101951</v>
      </c>
      <c r="AW33" s="6" t="s">
        <v>14</v>
      </c>
      <c r="AX33">
        <v>1</v>
      </c>
      <c r="AY33" t="s">
        <v>15</v>
      </c>
      <c r="AZ33" t="s">
        <v>535</v>
      </c>
      <c r="BA33" t="s">
        <v>540</v>
      </c>
      <c r="BB33">
        <v>1010</v>
      </c>
      <c r="BC33" t="s">
        <v>18</v>
      </c>
      <c r="BD33" t="s">
        <v>19</v>
      </c>
      <c r="BF33" s="5">
        <v>43625.901678240698</v>
      </c>
      <c r="BG33" s="7" t="s">
        <v>20</v>
      </c>
      <c r="BI33">
        <v>6</v>
      </c>
      <c r="BJ33">
        <v>201829</v>
      </c>
      <c r="BL33" t="s">
        <v>541</v>
      </c>
      <c r="BX33">
        <v>180078</v>
      </c>
    </row>
    <row r="34" spans="1:76" x14ac:dyDescent="0.25">
      <c r="A34">
        <v>180092</v>
      </c>
      <c r="C34">
        <v>1</v>
      </c>
      <c r="F34" t="s">
        <v>0</v>
      </c>
      <c r="G34" t="s">
        <v>1</v>
      </c>
      <c r="H34" t="s">
        <v>542</v>
      </c>
      <c r="I34" t="s">
        <v>3</v>
      </c>
      <c r="K34">
        <v>1</v>
      </c>
      <c r="L34" t="s">
        <v>4</v>
      </c>
      <c r="M34">
        <v>101951</v>
      </c>
      <c r="N34" t="s">
        <v>5</v>
      </c>
      <c r="O34" t="s">
        <v>5</v>
      </c>
      <c r="U34" t="s">
        <v>525</v>
      </c>
      <c r="V34" s="1">
        <v>1</v>
      </c>
      <c r="W34" t="s">
        <v>515</v>
      </c>
      <c r="X34" t="s">
        <v>516</v>
      </c>
      <c r="Y34" t="s">
        <v>517</v>
      </c>
      <c r="Z34" s="3">
        <v>9</v>
      </c>
      <c r="AA34" s="4">
        <v>901</v>
      </c>
      <c r="AB34" t="s">
        <v>516</v>
      </c>
      <c r="AC34" t="s">
        <v>543</v>
      </c>
      <c r="AD34">
        <v>2021</v>
      </c>
      <c r="AE34">
        <v>8</v>
      </c>
      <c r="AF34">
        <v>10</v>
      </c>
      <c r="AG34" t="s">
        <v>519</v>
      </c>
      <c r="AJ34" t="s">
        <v>5</v>
      </c>
      <c r="AK34" t="s">
        <v>12</v>
      </c>
      <c r="AL34">
        <v>166630</v>
      </c>
      <c r="AM34">
        <v>6523432</v>
      </c>
      <c r="AN34" s="4">
        <v>167000</v>
      </c>
      <c r="AO34" s="4">
        <v>6523000</v>
      </c>
      <c r="AP34">
        <v>59</v>
      </c>
      <c r="AR34">
        <v>1010</v>
      </c>
      <c r="AT34" s="5" t="s">
        <v>544</v>
      </c>
      <c r="AU34">
        <v>101951</v>
      </c>
      <c r="AW34" s="6" t="s">
        <v>14</v>
      </c>
      <c r="AX34">
        <v>1</v>
      </c>
      <c r="AY34" t="s">
        <v>15</v>
      </c>
      <c r="AZ34" t="s">
        <v>535</v>
      </c>
      <c r="BA34" t="s">
        <v>545</v>
      </c>
      <c r="BB34">
        <v>1010</v>
      </c>
      <c r="BC34" t="s">
        <v>18</v>
      </c>
      <c r="BD34" t="s">
        <v>19</v>
      </c>
      <c r="BF34" s="5">
        <v>44418.7168634259</v>
      </c>
      <c r="BG34" s="7" t="s">
        <v>20</v>
      </c>
      <c r="BI34">
        <v>6</v>
      </c>
      <c r="BJ34">
        <v>277164</v>
      </c>
      <c r="BL34" t="s">
        <v>546</v>
      </c>
      <c r="BX34">
        <v>180092</v>
      </c>
    </row>
    <row r="35" spans="1:76" x14ac:dyDescent="0.25">
      <c r="A35">
        <v>160464</v>
      </c>
      <c r="C35">
        <v>1</v>
      </c>
      <c r="D35">
        <v>1</v>
      </c>
      <c r="E35">
        <v>1</v>
      </c>
      <c r="F35" t="s">
        <v>0</v>
      </c>
      <c r="G35" t="s">
        <v>557</v>
      </c>
      <c r="H35" t="s">
        <v>558</v>
      </c>
      <c r="I35" s="8" t="str">
        <f>HYPERLINK(AT35,"Obs")</f>
        <v>Obs</v>
      </c>
      <c r="K35">
        <v>1</v>
      </c>
      <c r="L35" t="s">
        <v>4</v>
      </c>
      <c r="M35">
        <v>101951</v>
      </c>
      <c r="N35" t="s">
        <v>5</v>
      </c>
      <c r="O35" t="s">
        <v>5</v>
      </c>
      <c r="U35" t="s">
        <v>559</v>
      </c>
      <c r="V35" s="1">
        <v>1</v>
      </c>
      <c r="W35" t="s">
        <v>515</v>
      </c>
      <c r="X35" t="s">
        <v>549</v>
      </c>
      <c r="Y35" t="s">
        <v>517</v>
      </c>
      <c r="Z35" s="3">
        <v>9</v>
      </c>
      <c r="AA35" s="4">
        <v>906</v>
      </c>
      <c r="AB35" s="4" t="s">
        <v>549</v>
      </c>
      <c r="AD35">
        <v>2020</v>
      </c>
      <c r="AE35">
        <v>7</v>
      </c>
      <c r="AF35">
        <v>22</v>
      </c>
      <c r="AG35" t="s">
        <v>560</v>
      </c>
      <c r="AH35" t="s">
        <v>560</v>
      </c>
      <c r="AJ35" t="s">
        <v>5</v>
      </c>
      <c r="AK35" t="s">
        <v>12</v>
      </c>
      <c r="AL35">
        <v>136108</v>
      </c>
      <c r="AM35">
        <v>6492955</v>
      </c>
      <c r="AN35" s="4">
        <v>137000</v>
      </c>
      <c r="AO35" s="4">
        <v>6493000</v>
      </c>
      <c r="AP35">
        <v>0</v>
      </c>
      <c r="AR35">
        <v>40</v>
      </c>
      <c r="AS35" t="s">
        <v>561</v>
      </c>
      <c r="AT35" t="s">
        <v>562</v>
      </c>
      <c r="AU35">
        <v>101951</v>
      </c>
      <c r="AW35" s="6" t="s">
        <v>14</v>
      </c>
      <c r="AX35">
        <v>1</v>
      </c>
      <c r="AY35" t="s">
        <v>15</v>
      </c>
      <c r="AZ35" t="s">
        <v>563</v>
      </c>
      <c r="BB35">
        <v>40</v>
      </c>
      <c r="BC35" t="s">
        <v>564</v>
      </c>
      <c r="BD35" t="s">
        <v>565</v>
      </c>
      <c r="BE35">
        <v>1</v>
      </c>
      <c r="BF35" s="5">
        <v>44106.687465277799</v>
      </c>
      <c r="BG35" s="7" t="s">
        <v>20</v>
      </c>
      <c r="BI35">
        <v>4</v>
      </c>
      <c r="BJ35">
        <v>376802</v>
      </c>
      <c r="BL35" t="s">
        <v>566</v>
      </c>
      <c r="BX35">
        <v>160464</v>
      </c>
    </row>
    <row r="36" spans="1:76" x14ac:dyDescent="0.25">
      <c r="A36">
        <v>122759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603</v>
      </c>
      <c r="I36" s="8" t="str">
        <f>HYPERLINK(AT36,"Foto")</f>
        <v>Foto</v>
      </c>
      <c r="K36">
        <v>1</v>
      </c>
      <c r="L36" t="s">
        <v>4</v>
      </c>
      <c r="M36">
        <v>101951</v>
      </c>
      <c r="N36" t="s">
        <v>5</v>
      </c>
      <c r="O36" t="s">
        <v>5</v>
      </c>
      <c r="U36" t="s">
        <v>604</v>
      </c>
      <c r="V36" s="1">
        <v>1</v>
      </c>
      <c r="W36" t="s">
        <v>515</v>
      </c>
      <c r="X36" t="s">
        <v>605</v>
      </c>
      <c r="Y36" t="s">
        <v>606</v>
      </c>
      <c r="Z36" s="3">
        <v>10</v>
      </c>
      <c r="AA36" s="4">
        <v>1001</v>
      </c>
      <c r="AB36" s="4" t="s">
        <v>605</v>
      </c>
      <c r="AC36" t="s">
        <v>607</v>
      </c>
      <c r="AD36">
        <v>2019</v>
      </c>
      <c r="AE36">
        <v>7</v>
      </c>
      <c r="AF36">
        <v>28</v>
      </c>
      <c r="AG36" t="s">
        <v>608</v>
      </c>
      <c r="AJ36" t="s">
        <v>5</v>
      </c>
      <c r="AK36" t="s">
        <v>12</v>
      </c>
      <c r="AL36">
        <v>83526</v>
      </c>
      <c r="AM36">
        <v>6466943</v>
      </c>
      <c r="AN36" s="4">
        <v>83000</v>
      </c>
      <c r="AO36" s="4">
        <v>6467000</v>
      </c>
      <c r="AP36">
        <v>50</v>
      </c>
      <c r="AR36">
        <v>1010</v>
      </c>
      <c r="AS36" t="s">
        <v>609</v>
      </c>
      <c r="AT36" s="5" t="s">
        <v>610</v>
      </c>
      <c r="AU36">
        <v>101951</v>
      </c>
      <c r="AW36" s="6" t="s">
        <v>14</v>
      </c>
      <c r="AX36">
        <v>1</v>
      </c>
      <c r="AY36" t="s">
        <v>15</v>
      </c>
      <c r="AZ36" t="s">
        <v>611</v>
      </c>
      <c r="BA36" t="s">
        <v>612</v>
      </c>
      <c r="BB36">
        <v>1010</v>
      </c>
      <c r="BC36" t="s">
        <v>18</v>
      </c>
      <c r="BD36" t="s">
        <v>19</v>
      </c>
      <c r="BE36">
        <v>1</v>
      </c>
      <c r="BF36" s="5">
        <v>43674.818993055596</v>
      </c>
      <c r="BG36" s="7" t="s">
        <v>20</v>
      </c>
      <c r="BI36">
        <v>6</v>
      </c>
      <c r="BJ36">
        <v>211199</v>
      </c>
      <c r="BL36" t="s">
        <v>613</v>
      </c>
      <c r="BX36">
        <v>122759</v>
      </c>
    </row>
    <row r="37" spans="1:76" x14ac:dyDescent="0.25">
      <c r="A37">
        <v>124280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614</v>
      </c>
      <c r="I37" s="8" t="str">
        <f>HYPERLINK(AT37,"Foto")</f>
        <v>Foto</v>
      </c>
      <c r="K37">
        <v>1</v>
      </c>
      <c r="L37" t="s">
        <v>4</v>
      </c>
      <c r="M37">
        <v>101951</v>
      </c>
      <c r="N37" t="s">
        <v>5</v>
      </c>
      <c r="O37" t="s">
        <v>5</v>
      </c>
      <c r="U37" t="s">
        <v>615</v>
      </c>
      <c r="V37" s="1">
        <v>1</v>
      </c>
      <c r="W37" t="s">
        <v>515</v>
      </c>
      <c r="X37" t="s">
        <v>605</v>
      </c>
      <c r="Y37" t="s">
        <v>606</v>
      </c>
      <c r="Z37" s="3">
        <v>10</v>
      </c>
      <c r="AA37" s="4">
        <v>1001</v>
      </c>
      <c r="AB37" s="4" t="s">
        <v>605</v>
      </c>
      <c r="AC37" t="s">
        <v>616</v>
      </c>
      <c r="AD37">
        <v>2019</v>
      </c>
      <c r="AE37">
        <v>7</v>
      </c>
      <c r="AF37">
        <v>5</v>
      </c>
      <c r="AG37" t="s">
        <v>608</v>
      </c>
      <c r="AJ37" t="s">
        <v>5</v>
      </c>
      <c r="AK37" t="s">
        <v>12</v>
      </c>
      <c r="AL37">
        <v>84961</v>
      </c>
      <c r="AM37">
        <v>6466089</v>
      </c>
      <c r="AN37" s="4">
        <v>85000</v>
      </c>
      <c r="AO37" s="4">
        <v>6467000</v>
      </c>
      <c r="AP37">
        <v>10</v>
      </c>
      <c r="AR37">
        <v>1010</v>
      </c>
      <c r="AS37" t="s">
        <v>617</v>
      </c>
      <c r="AT37" s="5" t="s">
        <v>618</v>
      </c>
      <c r="AU37">
        <v>101951</v>
      </c>
      <c r="AW37" s="6" t="s">
        <v>14</v>
      </c>
      <c r="AX37">
        <v>1</v>
      </c>
      <c r="AY37" t="s">
        <v>15</v>
      </c>
      <c r="AZ37" t="s">
        <v>619</v>
      </c>
      <c r="BA37" t="s">
        <v>620</v>
      </c>
      <c r="BB37">
        <v>1010</v>
      </c>
      <c r="BC37" t="s">
        <v>18</v>
      </c>
      <c r="BD37" t="s">
        <v>19</v>
      </c>
      <c r="BE37">
        <v>1</v>
      </c>
      <c r="BF37" s="5">
        <v>43652.426053240699</v>
      </c>
      <c r="BG37" s="7" t="s">
        <v>20</v>
      </c>
      <c r="BI37">
        <v>6</v>
      </c>
      <c r="BJ37">
        <v>206679</v>
      </c>
      <c r="BL37" t="s">
        <v>621</v>
      </c>
      <c r="BX37">
        <v>124280</v>
      </c>
    </row>
    <row r="38" spans="1:76" x14ac:dyDescent="0.25">
      <c r="A38">
        <v>124832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622</v>
      </c>
      <c r="I38" t="s">
        <v>3</v>
      </c>
      <c r="K38">
        <v>1</v>
      </c>
      <c r="L38" t="s">
        <v>4</v>
      </c>
      <c r="M38">
        <v>101951</v>
      </c>
      <c r="N38" t="s">
        <v>5</v>
      </c>
      <c r="O38" t="s">
        <v>5</v>
      </c>
      <c r="U38" t="s">
        <v>623</v>
      </c>
      <c r="V38" s="1">
        <v>1</v>
      </c>
      <c r="W38" t="s">
        <v>515</v>
      </c>
      <c r="X38" t="s">
        <v>605</v>
      </c>
      <c r="Y38" t="s">
        <v>606</v>
      </c>
      <c r="Z38" s="3">
        <v>10</v>
      </c>
      <c r="AA38" s="4">
        <v>1001</v>
      </c>
      <c r="AB38" s="4" t="s">
        <v>605</v>
      </c>
      <c r="AC38" t="s">
        <v>624</v>
      </c>
      <c r="AD38">
        <v>2019</v>
      </c>
      <c r="AE38">
        <v>8</v>
      </c>
      <c r="AF38">
        <v>25</v>
      </c>
      <c r="AG38" t="s">
        <v>625</v>
      </c>
      <c r="AJ38" t="s">
        <v>5</v>
      </c>
      <c r="AK38" t="s">
        <v>12</v>
      </c>
      <c r="AL38">
        <v>85354</v>
      </c>
      <c r="AM38">
        <v>6469041</v>
      </c>
      <c r="AN38" s="4">
        <v>85000</v>
      </c>
      <c r="AO38" s="4">
        <v>6469000</v>
      </c>
      <c r="AP38">
        <v>100</v>
      </c>
      <c r="AR38">
        <v>1010</v>
      </c>
      <c r="AS38" t="s">
        <v>617</v>
      </c>
      <c r="AT38" s="5" t="s">
        <v>626</v>
      </c>
      <c r="AU38">
        <v>101951</v>
      </c>
      <c r="AW38" s="6" t="s">
        <v>14</v>
      </c>
      <c r="AX38">
        <v>1</v>
      </c>
      <c r="AY38" t="s">
        <v>15</v>
      </c>
      <c r="AZ38" t="s">
        <v>627</v>
      </c>
      <c r="BA38" t="s">
        <v>628</v>
      </c>
      <c r="BB38">
        <v>1010</v>
      </c>
      <c r="BC38" t="s">
        <v>18</v>
      </c>
      <c r="BD38" t="s">
        <v>19</v>
      </c>
      <c r="BF38" s="5">
        <v>43702.932037036997</v>
      </c>
      <c r="BG38" s="7" t="s">
        <v>20</v>
      </c>
      <c r="BI38">
        <v>6</v>
      </c>
      <c r="BJ38">
        <v>215667</v>
      </c>
      <c r="BL38" t="s">
        <v>629</v>
      </c>
      <c r="BX38">
        <v>124832</v>
      </c>
    </row>
    <row r="39" spans="1:76" x14ac:dyDescent="0.25">
      <c r="A39">
        <v>127790</v>
      </c>
      <c r="C39">
        <v>1</v>
      </c>
      <c r="F39" t="s">
        <v>0</v>
      </c>
      <c r="G39" t="s">
        <v>1</v>
      </c>
      <c r="H39" t="s">
        <v>638</v>
      </c>
      <c r="I39" s="8" t="str">
        <f>HYPERLINK(AT39,"Foto")</f>
        <v>Foto</v>
      </c>
      <c r="K39">
        <v>1</v>
      </c>
      <c r="L39" t="s">
        <v>4</v>
      </c>
      <c r="M39">
        <v>101951</v>
      </c>
      <c r="N39" t="s">
        <v>5</v>
      </c>
      <c r="O39" t="s">
        <v>5</v>
      </c>
      <c r="U39" t="s">
        <v>631</v>
      </c>
      <c r="V39" s="1">
        <v>1</v>
      </c>
      <c r="W39" t="s">
        <v>515</v>
      </c>
      <c r="X39" t="s">
        <v>605</v>
      </c>
      <c r="Y39" t="s">
        <v>606</v>
      </c>
      <c r="Z39" s="3">
        <v>10</v>
      </c>
      <c r="AA39" s="4">
        <v>1001</v>
      </c>
      <c r="AB39" s="4" t="s">
        <v>605</v>
      </c>
      <c r="AC39" t="s">
        <v>639</v>
      </c>
      <c r="AD39">
        <v>2021</v>
      </c>
      <c r="AE39">
        <v>7</v>
      </c>
      <c r="AF39">
        <v>9</v>
      </c>
      <c r="AG39" t="s">
        <v>640</v>
      </c>
      <c r="AJ39" t="s">
        <v>5</v>
      </c>
      <c r="AK39" t="s">
        <v>12</v>
      </c>
      <c r="AL39">
        <v>87163</v>
      </c>
      <c r="AM39">
        <v>6461639</v>
      </c>
      <c r="AN39" s="4">
        <v>87000</v>
      </c>
      <c r="AO39" s="4">
        <v>6461000</v>
      </c>
      <c r="AP39">
        <v>200</v>
      </c>
      <c r="AR39">
        <v>1010</v>
      </c>
      <c r="AT39" s="5" t="s">
        <v>641</v>
      </c>
      <c r="AU39">
        <v>101951</v>
      </c>
      <c r="AW39" s="6" t="s">
        <v>14</v>
      </c>
      <c r="AX39">
        <v>1</v>
      </c>
      <c r="AY39" t="s">
        <v>15</v>
      </c>
      <c r="AZ39" t="s">
        <v>642</v>
      </c>
      <c r="BA39" t="s">
        <v>643</v>
      </c>
      <c r="BB39">
        <v>1010</v>
      </c>
      <c r="BC39" t="s">
        <v>18</v>
      </c>
      <c r="BD39" t="s">
        <v>19</v>
      </c>
      <c r="BE39">
        <v>1</v>
      </c>
      <c r="BF39" s="5">
        <v>44396.882118055597</v>
      </c>
      <c r="BG39" s="7" t="s">
        <v>20</v>
      </c>
      <c r="BI39">
        <v>6</v>
      </c>
      <c r="BJ39">
        <v>275000</v>
      </c>
      <c r="BL39" t="s">
        <v>644</v>
      </c>
      <c r="BX39">
        <v>127790</v>
      </c>
    </row>
    <row r="40" spans="1:76" x14ac:dyDescent="0.25">
      <c r="A40">
        <v>132643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683</v>
      </c>
      <c r="I40" t="s">
        <v>3</v>
      </c>
      <c r="K40">
        <v>1</v>
      </c>
      <c r="L40" t="s">
        <v>4</v>
      </c>
      <c r="M40">
        <v>101951</v>
      </c>
      <c r="N40" t="s">
        <v>5</v>
      </c>
      <c r="O40" t="s">
        <v>5</v>
      </c>
      <c r="U40" t="s">
        <v>684</v>
      </c>
      <c r="V40" s="1">
        <v>1</v>
      </c>
      <c r="W40" t="s">
        <v>515</v>
      </c>
      <c r="X40" t="s">
        <v>605</v>
      </c>
      <c r="Y40" t="s">
        <v>606</v>
      </c>
      <c r="Z40" s="3">
        <v>10</v>
      </c>
      <c r="AA40" s="4">
        <v>1001</v>
      </c>
      <c r="AB40" s="4" t="s">
        <v>605</v>
      </c>
      <c r="AC40" t="s">
        <v>685</v>
      </c>
      <c r="AD40">
        <v>2019</v>
      </c>
      <c r="AE40">
        <v>6</v>
      </c>
      <c r="AF40">
        <v>1</v>
      </c>
      <c r="AG40" t="s">
        <v>625</v>
      </c>
      <c r="AJ40" t="s">
        <v>5</v>
      </c>
      <c r="AK40" t="s">
        <v>12</v>
      </c>
      <c r="AL40">
        <v>88915</v>
      </c>
      <c r="AM40">
        <v>6468649</v>
      </c>
      <c r="AN40" s="4">
        <v>89000</v>
      </c>
      <c r="AO40" s="4">
        <v>6469000</v>
      </c>
      <c r="AP40">
        <v>50</v>
      </c>
      <c r="AR40">
        <v>1010</v>
      </c>
      <c r="AS40" t="s">
        <v>686</v>
      </c>
      <c r="AT40" s="5" t="s">
        <v>687</v>
      </c>
      <c r="AU40">
        <v>101951</v>
      </c>
      <c r="AW40" s="6" t="s">
        <v>14</v>
      </c>
      <c r="AX40">
        <v>1</v>
      </c>
      <c r="AY40" t="s">
        <v>15</v>
      </c>
      <c r="AZ40" t="s">
        <v>688</v>
      </c>
      <c r="BA40" t="s">
        <v>689</v>
      </c>
      <c r="BB40">
        <v>1010</v>
      </c>
      <c r="BC40" t="s">
        <v>18</v>
      </c>
      <c r="BD40" t="s">
        <v>19</v>
      </c>
      <c r="BF40" s="5">
        <v>43618.029189814799</v>
      </c>
      <c r="BG40" s="7" t="s">
        <v>20</v>
      </c>
      <c r="BI40">
        <v>6</v>
      </c>
      <c r="BJ40">
        <v>200860</v>
      </c>
      <c r="BL40" t="s">
        <v>690</v>
      </c>
      <c r="BX40">
        <v>132643</v>
      </c>
    </row>
    <row r="41" spans="1:76" x14ac:dyDescent="0.25">
      <c r="A41">
        <v>132624</v>
      </c>
      <c r="C41">
        <v>1</v>
      </c>
      <c r="D41">
        <v>1</v>
      </c>
      <c r="E41">
        <v>2</v>
      </c>
      <c r="F41" t="s">
        <v>0</v>
      </c>
      <c r="G41" t="s">
        <v>1</v>
      </c>
      <c r="H41" t="s">
        <v>691</v>
      </c>
      <c r="I41" s="8" t="str">
        <f>HYPERLINK(AT41,"Foto")</f>
        <v>Foto</v>
      </c>
      <c r="K41">
        <v>1</v>
      </c>
      <c r="L41" t="s">
        <v>4</v>
      </c>
      <c r="M41">
        <v>101951</v>
      </c>
      <c r="N41" t="s">
        <v>5</v>
      </c>
      <c r="O41" t="s">
        <v>5</v>
      </c>
      <c r="U41" t="s">
        <v>684</v>
      </c>
      <c r="V41" s="1">
        <v>1</v>
      </c>
      <c r="W41" t="s">
        <v>515</v>
      </c>
      <c r="X41" t="s">
        <v>605</v>
      </c>
      <c r="Y41" t="s">
        <v>606</v>
      </c>
      <c r="Z41" s="3">
        <v>10</v>
      </c>
      <c r="AA41" s="4">
        <v>1001</v>
      </c>
      <c r="AB41" s="4" t="s">
        <v>605</v>
      </c>
      <c r="AC41" t="s">
        <v>692</v>
      </c>
      <c r="AD41">
        <v>2019</v>
      </c>
      <c r="AE41">
        <v>8</v>
      </c>
      <c r="AF41">
        <v>20</v>
      </c>
      <c r="AG41" t="s">
        <v>608</v>
      </c>
      <c r="AJ41" t="s">
        <v>5</v>
      </c>
      <c r="AK41" t="s">
        <v>12</v>
      </c>
      <c r="AL41">
        <v>88914</v>
      </c>
      <c r="AM41">
        <v>6468543</v>
      </c>
      <c r="AN41" s="4">
        <v>89000</v>
      </c>
      <c r="AO41" s="4">
        <v>6469000</v>
      </c>
      <c r="AP41">
        <v>1</v>
      </c>
      <c r="AR41">
        <v>1010</v>
      </c>
      <c r="AS41" t="s">
        <v>617</v>
      </c>
      <c r="AT41" s="5" t="s">
        <v>693</v>
      </c>
      <c r="AU41">
        <v>101951</v>
      </c>
      <c r="AW41" s="6" t="s">
        <v>14</v>
      </c>
      <c r="AX41">
        <v>1</v>
      </c>
      <c r="AY41" t="s">
        <v>15</v>
      </c>
      <c r="AZ41" t="s">
        <v>694</v>
      </c>
      <c r="BA41" t="s">
        <v>695</v>
      </c>
      <c r="BB41">
        <v>1010</v>
      </c>
      <c r="BC41" t="s">
        <v>18</v>
      </c>
      <c r="BD41" t="s">
        <v>19</v>
      </c>
      <c r="BE41">
        <v>1</v>
      </c>
      <c r="BF41" s="5">
        <v>43697.944560185198</v>
      </c>
      <c r="BG41" s="7" t="s">
        <v>20</v>
      </c>
      <c r="BI41">
        <v>6</v>
      </c>
      <c r="BJ41">
        <v>215099</v>
      </c>
      <c r="BL41" t="s">
        <v>696</v>
      </c>
      <c r="BX41">
        <v>132624</v>
      </c>
    </row>
    <row r="42" spans="1:76" x14ac:dyDescent="0.25">
      <c r="A42">
        <v>132626</v>
      </c>
      <c r="C42">
        <v>1</v>
      </c>
      <c r="D42">
        <v>1</v>
      </c>
      <c r="E42">
        <v>3</v>
      </c>
      <c r="F42" t="s">
        <v>0</v>
      </c>
      <c r="G42" t="s">
        <v>1</v>
      </c>
      <c r="H42" t="s">
        <v>697</v>
      </c>
      <c r="I42" t="s">
        <v>3</v>
      </c>
      <c r="K42">
        <v>1</v>
      </c>
      <c r="L42" t="s">
        <v>4</v>
      </c>
      <c r="M42">
        <v>101951</v>
      </c>
      <c r="N42" t="s">
        <v>5</v>
      </c>
      <c r="O42" t="s">
        <v>5</v>
      </c>
      <c r="U42" t="s">
        <v>684</v>
      </c>
      <c r="V42" s="1">
        <v>1</v>
      </c>
      <c r="W42" t="s">
        <v>515</v>
      </c>
      <c r="X42" t="s">
        <v>605</v>
      </c>
      <c r="Y42" t="s">
        <v>606</v>
      </c>
      <c r="Z42" s="3">
        <v>10</v>
      </c>
      <c r="AA42" s="4">
        <v>1001</v>
      </c>
      <c r="AB42" s="4" t="s">
        <v>605</v>
      </c>
      <c r="AC42" t="s">
        <v>698</v>
      </c>
      <c r="AD42">
        <v>2020</v>
      </c>
      <c r="AE42">
        <v>9</v>
      </c>
      <c r="AF42">
        <v>5</v>
      </c>
      <c r="AG42" t="s">
        <v>608</v>
      </c>
      <c r="AJ42" t="s">
        <v>5</v>
      </c>
      <c r="AK42" t="s">
        <v>12</v>
      </c>
      <c r="AL42">
        <v>88914</v>
      </c>
      <c r="AM42">
        <v>6468543</v>
      </c>
      <c r="AN42" s="4">
        <v>89000</v>
      </c>
      <c r="AO42" s="4">
        <v>6469000</v>
      </c>
      <c r="AP42">
        <v>1</v>
      </c>
      <c r="AR42">
        <v>1010</v>
      </c>
      <c r="AS42" t="s">
        <v>699</v>
      </c>
      <c r="AT42" s="5" t="s">
        <v>700</v>
      </c>
      <c r="AU42">
        <v>101951</v>
      </c>
      <c r="AW42" s="6" t="s">
        <v>14</v>
      </c>
      <c r="AX42">
        <v>1</v>
      </c>
      <c r="AY42" t="s">
        <v>15</v>
      </c>
      <c r="AZ42" t="s">
        <v>694</v>
      </c>
      <c r="BA42" t="s">
        <v>701</v>
      </c>
      <c r="BB42">
        <v>1010</v>
      </c>
      <c r="BC42" t="s">
        <v>18</v>
      </c>
      <c r="BD42" t="s">
        <v>19</v>
      </c>
      <c r="BF42" s="5">
        <v>44079.8900810185</v>
      </c>
      <c r="BG42" s="7" t="s">
        <v>20</v>
      </c>
      <c r="BI42">
        <v>6</v>
      </c>
      <c r="BJ42">
        <v>249414</v>
      </c>
      <c r="BL42" t="s">
        <v>702</v>
      </c>
      <c r="BX42">
        <v>132626</v>
      </c>
    </row>
    <row r="43" spans="1:76" x14ac:dyDescent="0.25">
      <c r="A43">
        <v>135996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703</v>
      </c>
      <c r="I43" s="8" t="str">
        <f>HYPERLINK(AT43,"Foto")</f>
        <v>Foto</v>
      </c>
      <c r="K43">
        <v>1</v>
      </c>
      <c r="L43" t="s">
        <v>4</v>
      </c>
      <c r="M43">
        <v>101951</v>
      </c>
      <c r="N43" t="s">
        <v>5</v>
      </c>
      <c r="O43" t="s">
        <v>5</v>
      </c>
      <c r="U43" t="s">
        <v>704</v>
      </c>
      <c r="V43" s="1">
        <v>1</v>
      </c>
      <c r="W43" t="s">
        <v>515</v>
      </c>
      <c r="X43" t="s">
        <v>605</v>
      </c>
      <c r="Y43" t="s">
        <v>606</v>
      </c>
      <c r="Z43" s="3">
        <v>10</v>
      </c>
      <c r="AA43" s="4">
        <v>1001</v>
      </c>
      <c r="AB43" s="4" t="s">
        <v>605</v>
      </c>
      <c r="AC43" t="s">
        <v>705</v>
      </c>
      <c r="AD43">
        <v>2019</v>
      </c>
      <c r="AE43">
        <v>8</v>
      </c>
      <c r="AF43">
        <v>2</v>
      </c>
      <c r="AG43" t="s">
        <v>608</v>
      </c>
      <c r="AJ43" t="s">
        <v>5</v>
      </c>
      <c r="AK43" t="s">
        <v>12</v>
      </c>
      <c r="AL43">
        <v>92292</v>
      </c>
      <c r="AM43">
        <v>6463812</v>
      </c>
      <c r="AN43" s="4">
        <v>93000</v>
      </c>
      <c r="AO43" s="4">
        <v>6463000</v>
      </c>
      <c r="AP43">
        <v>10</v>
      </c>
      <c r="AR43">
        <v>1010</v>
      </c>
      <c r="AS43" t="s">
        <v>699</v>
      </c>
      <c r="AT43" s="5" t="s">
        <v>706</v>
      </c>
      <c r="AU43">
        <v>101951</v>
      </c>
      <c r="AW43" s="6" t="s">
        <v>14</v>
      </c>
      <c r="AX43">
        <v>1</v>
      </c>
      <c r="AY43" t="s">
        <v>15</v>
      </c>
      <c r="AZ43" t="s">
        <v>707</v>
      </c>
      <c r="BA43" t="s">
        <v>708</v>
      </c>
      <c r="BB43">
        <v>1010</v>
      </c>
      <c r="BC43" t="s">
        <v>18</v>
      </c>
      <c r="BD43" t="s">
        <v>19</v>
      </c>
      <c r="BE43">
        <v>1</v>
      </c>
      <c r="BF43" s="5">
        <v>43781.8502546296</v>
      </c>
      <c r="BG43" s="7" t="s">
        <v>20</v>
      </c>
      <c r="BI43">
        <v>6</v>
      </c>
      <c r="BJ43">
        <v>212767</v>
      </c>
      <c r="BL43" t="s">
        <v>709</v>
      </c>
      <c r="BX43">
        <v>135996</v>
      </c>
    </row>
    <row r="44" spans="1:76" x14ac:dyDescent="0.25">
      <c r="A44">
        <v>136493</v>
      </c>
      <c r="C44">
        <v>1</v>
      </c>
      <c r="D44">
        <v>1</v>
      </c>
      <c r="E44">
        <v>1</v>
      </c>
      <c r="F44" t="s">
        <v>0</v>
      </c>
      <c r="G44" t="s">
        <v>1</v>
      </c>
      <c r="H44" t="s">
        <v>710</v>
      </c>
      <c r="I44" s="8" t="str">
        <f>HYPERLINK(AT44,"Foto")</f>
        <v>Foto</v>
      </c>
      <c r="K44">
        <v>1</v>
      </c>
      <c r="L44" t="s">
        <v>4</v>
      </c>
      <c r="M44">
        <v>101951</v>
      </c>
      <c r="N44" t="s">
        <v>5</v>
      </c>
      <c r="O44" t="s">
        <v>5</v>
      </c>
      <c r="U44" t="s">
        <v>711</v>
      </c>
      <c r="V44" s="1">
        <v>1</v>
      </c>
      <c r="W44" t="s">
        <v>515</v>
      </c>
      <c r="X44" t="s">
        <v>605</v>
      </c>
      <c r="Y44" t="s">
        <v>606</v>
      </c>
      <c r="Z44" s="3">
        <v>10</v>
      </c>
      <c r="AA44" s="4">
        <v>1001</v>
      </c>
      <c r="AB44" s="4" t="s">
        <v>605</v>
      </c>
      <c r="AC44" t="s">
        <v>712</v>
      </c>
      <c r="AD44">
        <v>2021</v>
      </c>
      <c r="AE44">
        <v>7</v>
      </c>
      <c r="AF44">
        <v>26</v>
      </c>
      <c r="AG44" t="s">
        <v>713</v>
      </c>
      <c r="AJ44" t="s">
        <v>5</v>
      </c>
      <c r="AK44" t="s">
        <v>12</v>
      </c>
      <c r="AL44">
        <v>93035</v>
      </c>
      <c r="AM44">
        <v>6464641</v>
      </c>
      <c r="AN44" s="4">
        <v>93000</v>
      </c>
      <c r="AO44" s="4">
        <v>6465000</v>
      </c>
      <c r="AP44">
        <v>43</v>
      </c>
      <c r="AR44">
        <v>1010</v>
      </c>
      <c r="AS44" t="s">
        <v>714</v>
      </c>
      <c r="AT44" s="5" t="s">
        <v>715</v>
      </c>
      <c r="AU44">
        <v>101951</v>
      </c>
      <c r="AW44" s="6" t="s">
        <v>14</v>
      </c>
      <c r="AX44">
        <v>1</v>
      </c>
      <c r="AY44" t="s">
        <v>15</v>
      </c>
      <c r="AZ44" t="s">
        <v>716</v>
      </c>
      <c r="BA44" t="s">
        <v>717</v>
      </c>
      <c r="BB44">
        <v>1010</v>
      </c>
      <c r="BC44" t="s">
        <v>18</v>
      </c>
      <c r="BD44" t="s">
        <v>19</v>
      </c>
      <c r="BE44">
        <v>1</v>
      </c>
      <c r="BF44" s="5">
        <v>44403.538310185198</v>
      </c>
      <c r="BG44" s="7" t="s">
        <v>20</v>
      </c>
      <c r="BI44">
        <v>6</v>
      </c>
      <c r="BJ44">
        <v>275728</v>
      </c>
      <c r="BL44" t="s">
        <v>718</v>
      </c>
      <c r="BX44">
        <v>136493</v>
      </c>
    </row>
    <row r="45" spans="1:76" x14ac:dyDescent="0.25">
      <c r="A45">
        <v>137401</v>
      </c>
      <c r="C45">
        <v>1</v>
      </c>
      <c r="D45">
        <v>1</v>
      </c>
      <c r="E45">
        <v>1</v>
      </c>
      <c r="F45" t="s">
        <v>0</v>
      </c>
      <c r="G45" t="s">
        <v>1</v>
      </c>
      <c r="H45" t="s">
        <v>719</v>
      </c>
      <c r="I45" s="8" t="str">
        <f>HYPERLINK(AT45,"Foto")</f>
        <v>Foto</v>
      </c>
      <c r="K45">
        <v>1</v>
      </c>
      <c r="L45" t="s">
        <v>4</v>
      </c>
      <c r="M45">
        <v>101951</v>
      </c>
      <c r="N45" t="s">
        <v>5</v>
      </c>
      <c r="O45" t="s">
        <v>5</v>
      </c>
      <c r="U45" t="s">
        <v>720</v>
      </c>
      <c r="V45" s="1">
        <v>1</v>
      </c>
      <c r="W45" t="s">
        <v>515</v>
      </c>
      <c r="X45" t="s">
        <v>605</v>
      </c>
      <c r="Y45" t="s">
        <v>606</v>
      </c>
      <c r="Z45" s="3">
        <v>10</v>
      </c>
      <c r="AA45" s="4">
        <v>1001</v>
      </c>
      <c r="AB45" s="4" t="s">
        <v>605</v>
      </c>
      <c r="AC45" t="s">
        <v>721</v>
      </c>
      <c r="AD45">
        <v>2020</v>
      </c>
      <c r="AE45">
        <v>7</v>
      </c>
      <c r="AF45">
        <v>23</v>
      </c>
      <c r="AG45" t="s">
        <v>608</v>
      </c>
      <c r="AJ45" t="s">
        <v>5</v>
      </c>
      <c r="AK45" t="s">
        <v>12</v>
      </c>
      <c r="AL45">
        <v>93988</v>
      </c>
      <c r="AM45">
        <v>6468109</v>
      </c>
      <c r="AN45" s="4">
        <v>93000</v>
      </c>
      <c r="AO45" s="4">
        <v>6469000</v>
      </c>
      <c r="AP45">
        <v>5</v>
      </c>
      <c r="AR45">
        <v>1010</v>
      </c>
      <c r="AS45" t="s">
        <v>699</v>
      </c>
      <c r="AT45" s="5" t="s">
        <v>722</v>
      </c>
      <c r="AU45">
        <v>101951</v>
      </c>
      <c r="AW45" s="6" t="s">
        <v>14</v>
      </c>
      <c r="AX45">
        <v>1</v>
      </c>
      <c r="AY45" t="s">
        <v>15</v>
      </c>
      <c r="AZ45" t="s">
        <v>723</v>
      </c>
      <c r="BA45" t="s">
        <v>724</v>
      </c>
      <c r="BB45">
        <v>1010</v>
      </c>
      <c r="BC45" t="s">
        <v>18</v>
      </c>
      <c r="BD45" t="s">
        <v>19</v>
      </c>
      <c r="BE45">
        <v>1</v>
      </c>
      <c r="BF45" s="5">
        <v>44035.951678240701</v>
      </c>
      <c r="BG45" s="7" t="s">
        <v>20</v>
      </c>
      <c r="BI45">
        <v>6</v>
      </c>
      <c r="BJ45">
        <v>243532</v>
      </c>
      <c r="BL45" t="s">
        <v>725</v>
      </c>
      <c r="BX45">
        <v>137401</v>
      </c>
    </row>
    <row r="46" spans="1:76" x14ac:dyDescent="0.25">
      <c r="A46">
        <v>136619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726</v>
      </c>
      <c r="I46" t="s">
        <v>3</v>
      </c>
      <c r="K46">
        <v>1</v>
      </c>
      <c r="L46" t="s">
        <v>4</v>
      </c>
      <c r="M46">
        <v>101951</v>
      </c>
      <c r="N46" t="s">
        <v>5</v>
      </c>
      <c r="O46" t="s">
        <v>5</v>
      </c>
      <c r="U46" t="s">
        <v>727</v>
      </c>
      <c r="V46" s="1">
        <v>1</v>
      </c>
      <c r="W46" t="s">
        <v>515</v>
      </c>
      <c r="X46" t="s">
        <v>605</v>
      </c>
      <c r="Y46" t="s">
        <v>606</v>
      </c>
      <c r="Z46" s="3">
        <v>10</v>
      </c>
      <c r="AA46" s="4">
        <v>1001</v>
      </c>
      <c r="AB46" s="4" t="s">
        <v>605</v>
      </c>
      <c r="AC46" t="s">
        <v>728</v>
      </c>
      <c r="AD46">
        <v>2019</v>
      </c>
      <c r="AE46">
        <v>6</v>
      </c>
      <c r="AF46">
        <v>1</v>
      </c>
      <c r="AG46" t="s">
        <v>729</v>
      </c>
      <c r="AJ46" t="s">
        <v>5</v>
      </c>
      <c r="AK46" t="s">
        <v>12</v>
      </c>
      <c r="AL46">
        <v>93186</v>
      </c>
      <c r="AM46">
        <v>6472030</v>
      </c>
      <c r="AN46" s="4">
        <v>93000</v>
      </c>
      <c r="AO46" s="4">
        <v>6473000</v>
      </c>
      <c r="AP46">
        <v>100</v>
      </c>
      <c r="AR46">
        <v>1010</v>
      </c>
      <c r="AS46" t="s">
        <v>617</v>
      </c>
      <c r="AT46" s="5" t="s">
        <v>730</v>
      </c>
      <c r="AU46">
        <v>101951</v>
      </c>
      <c r="AW46" s="6" t="s">
        <v>14</v>
      </c>
      <c r="AX46">
        <v>1</v>
      </c>
      <c r="AY46" t="s">
        <v>15</v>
      </c>
      <c r="AZ46" t="s">
        <v>731</v>
      </c>
      <c r="BA46" t="s">
        <v>732</v>
      </c>
      <c r="BB46">
        <v>1010</v>
      </c>
      <c r="BC46" t="s">
        <v>18</v>
      </c>
      <c r="BD46" t="s">
        <v>19</v>
      </c>
      <c r="BF46" s="5">
        <v>43838.682407407403</v>
      </c>
      <c r="BG46" s="7" t="s">
        <v>20</v>
      </c>
      <c r="BI46">
        <v>6</v>
      </c>
      <c r="BJ46">
        <v>200880</v>
      </c>
      <c r="BL46" t="s">
        <v>733</v>
      </c>
      <c r="BX46">
        <v>136619</v>
      </c>
    </row>
    <row r="47" spans="1:76" x14ac:dyDescent="0.25">
      <c r="A47">
        <v>138623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734</v>
      </c>
      <c r="I47" s="8" t="str">
        <f>HYPERLINK(AT47,"Foto")</f>
        <v>Foto</v>
      </c>
      <c r="K47">
        <v>1</v>
      </c>
      <c r="L47" t="s">
        <v>4</v>
      </c>
      <c r="M47">
        <v>101951</v>
      </c>
      <c r="N47" t="s">
        <v>5</v>
      </c>
      <c r="O47" t="s">
        <v>5</v>
      </c>
      <c r="U47" t="s">
        <v>735</v>
      </c>
      <c r="V47" s="1">
        <v>1</v>
      </c>
      <c r="W47" t="s">
        <v>515</v>
      </c>
      <c r="X47" t="s">
        <v>605</v>
      </c>
      <c r="Y47" t="s">
        <v>606</v>
      </c>
      <c r="Z47" s="3">
        <v>10</v>
      </c>
      <c r="AA47" s="4">
        <v>1001</v>
      </c>
      <c r="AB47" s="4" t="s">
        <v>605</v>
      </c>
      <c r="AC47" t="s">
        <v>736</v>
      </c>
      <c r="AD47">
        <v>2018</v>
      </c>
      <c r="AE47">
        <v>9</v>
      </c>
      <c r="AF47">
        <v>5</v>
      </c>
      <c r="AG47" t="s">
        <v>737</v>
      </c>
      <c r="AJ47" t="s">
        <v>5</v>
      </c>
      <c r="AK47" t="s">
        <v>12</v>
      </c>
      <c r="AL47">
        <v>94986</v>
      </c>
      <c r="AM47">
        <v>6463304</v>
      </c>
      <c r="AN47" s="4">
        <v>95000</v>
      </c>
      <c r="AO47" s="4">
        <v>6463000</v>
      </c>
      <c r="AP47">
        <v>100</v>
      </c>
      <c r="AR47">
        <v>1010</v>
      </c>
      <c r="AS47" t="s">
        <v>738</v>
      </c>
      <c r="AT47" s="5" t="s">
        <v>739</v>
      </c>
      <c r="AU47">
        <v>101951</v>
      </c>
      <c r="AW47" s="6" t="s">
        <v>14</v>
      </c>
      <c r="AX47">
        <v>1</v>
      </c>
      <c r="AY47" t="s">
        <v>15</v>
      </c>
      <c r="AZ47" t="s">
        <v>740</v>
      </c>
      <c r="BA47" t="s">
        <v>741</v>
      </c>
      <c r="BB47">
        <v>1010</v>
      </c>
      <c r="BC47" t="s">
        <v>18</v>
      </c>
      <c r="BD47" t="s">
        <v>19</v>
      </c>
      <c r="BE47">
        <v>1</v>
      </c>
      <c r="BF47" s="5">
        <v>43566.032974537004</v>
      </c>
      <c r="BG47" s="7" t="s">
        <v>20</v>
      </c>
      <c r="BI47">
        <v>6</v>
      </c>
      <c r="BJ47">
        <v>195687</v>
      </c>
      <c r="BL47" t="s">
        <v>742</v>
      </c>
      <c r="BX47">
        <v>138623</v>
      </c>
    </row>
    <row r="48" spans="1:76" x14ac:dyDescent="0.25">
      <c r="A48">
        <v>138645</v>
      </c>
      <c r="C48">
        <v>1</v>
      </c>
      <c r="D48">
        <v>1</v>
      </c>
      <c r="E48">
        <v>2</v>
      </c>
      <c r="F48" t="s">
        <v>0</v>
      </c>
      <c r="G48" t="s">
        <v>1</v>
      </c>
      <c r="H48" t="s">
        <v>743</v>
      </c>
      <c r="I48" t="s">
        <v>3</v>
      </c>
      <c r="K48">
        <v>1</v>
      </c>
      <c r="L48" t="s">
        <v>4</v>
      </c>
      <c r="M48">
        <v>101951</v>
      </c>
      <c r="N48" t="s">
        <v>5</v>
      </c>
      <c r="O48" t="s">
        <v>5</v>
      </c>
      <c r="U48" t="s">
        <v>735</v>
      </c>
      <c r="V48" s="1">
        <v>1</v>
      </c>
      <c r="W48" t="s">
        <v>515</v>
      </c>
      <c r="X48" t="s">
        <v>605</v>
      </c>
      <c r="Y48" t="s">
        <v>606</v>
      </c>
      <c r="Z48" s="3">
        <v>10</v>
      </c>
      <c r="AA48" s="4">
        <v>1001</v>
      </c>
      <c r="AB48" s="4" t="s">
        <v>605</v>
      </c>
      <c r="AC48" t="s">
        <v>744</v>
      </c>
      <c r="AD48">
        <v>2019</v>
      </c>
      <c r="AE48">
        <v>7</v>
      </c>
      <c r="AF48">
        <v>4</v>
      </c>
      <c r="AG48" t="s">
        <v>608</v>
      </c>
      <c r="AJ48" t="s">
        <v>5</v>
      </c>
      <c r="AK48" t="s">
        <v>12</v>
      </c>
      <c r="AL48">
        <v>94986</v>
      </c>
      <c r="AM48">
        <v>6463304</v>
      </c>
      <c r="AN48" s="4">
        <v>95000</v>
      </c>
      <c r="AO48" s="4">
        <v>6463000</v>
      </c>
      <c r="AP48">
        <v>100</v>
      </c>
      <c r="AR48">
        <v>1010</v>
      </c>
      <c r="AS48" t="s">
        <v>699</v>
      </c>
      <c r="AT48" s="5" t="s">
        <v>745</v>
      </c>
      <c r="AU48">
        <v>101951</v>
      </c>
      <c r="AW48" s="6" t="s">
        <v>14</v>
      </c>
      <c r="AX48">
        <v>1</v>
      </c>
      <c r="AY48" t="s">
        <v>15</v>
      </c>
      <c r="AZ48" t="s">
        <v>740</v>
      </c>
      <c r="BA48" t="s">
        <v>746</v>
      </c>
      <c r="BB48">
        <v>1010</v>
      </c>
      <c r="BC48" t="s">
        <v>18</v>
      </c>
      <c r="BD48" t="s">
        <v>19</v>
      </c>
      <c r="BF48" s="5">
        <v>43650.979189814803</v>
      </c>
      <c r="BG48" s="7" t="s">
        <v>20</v>
      </c>
      <c r="BI48">
        <v>6</v>
      </c>
      <c r="BJ48">
        <v>206455</v>
      </c>
      <c r="BL48" t="s">
        <v>747</v>
      </c>
      <c r="BX48">
        <v>138645</v>
      </c>
    </row>
    <row r="49" spans="1:76" x14ac:dyDescent="0.25">
      <c r="A49">
        <v>138096</v>
      </c>
      <c r="C49">
        <v>1</v>
      </c>
      <c r="D49">
        <v>1</v>
      </c>
      <c r="E49">
        <v>1</v>
      </c>
      <c r="F49" t="s">
        <v>0</v>
      </c>
      <c r="G49" t="s">
        <v>1</v>
      </c>
      <c r="H49" t="s">
        <v>748</v>
      </c>
      <c r="I49" s="8" t="str">
        <f>HYPERLINK(AT49,"Foto")</f>
        <v>Foto</v>
      </c>
      <c r="K49">
        <v>1</v>
      </c>
      <c r="L49" t="s">
        <v>4</v>
      </c>
      <c r="M49">
        <v>101951</v>
      </c>
      <c r="N49" t="s">
        <v>5</v>
      </c>
      <c r="O49" t="s">
        <v>5</v>
      </c>
      <c r="U49" t="s">
        <v>749</v>
      </c>
      <c r="V49" s="1">
        <v>1</v>
      </c>
      <c r="W49" t="s">
        <v>515</v>
      </c>
      <c r="X49" t="s">
        <v>605</v>
      </c>
      <c r="Y49" t="s">
        <v>606</v>
      </c>
      <c r="Z49" s="3">
        <v>10</v>
      </c>
      <c r="AA49" s="4">
        <v>1001</v>
      </c>
      <c r="AB49" s="4" t="s">
        <v>605</v>
      </c>
      <c r="AC49" t="s">
        <v>750</v>
      </c>
      <c r="AD49">
        <v>2019</v>
      </c>
      <c r="AE49">
        <v>8</v>
      </c>
      <c r="AF49">
        <v>9</v>
      </c>
      <c r="AG49" t="s">
        <v>608</v>
      </c>
      <c r="AJ49" t="s">
        <v>5</v>
      </c>
      <c r="AK49" t="s">
        <v>12</v>
      </c>
      <c r="AL49">
        <v>94598</v>
      </c>
      <c r="AM49">
        <v>6470615</v>
      </c>
      <c r="AN49" s="4">
        <v>95000</v>
      </c>
      <c r="AO49" s="4">
        <v>6471000</v>
      </c>
      <c r="AP49">
        <v>50</v>
      </c>
      <c r="AR49">
        <v>1010</v>
      </c>
      <c r="AS49" t="s">
        <v>751</v>
      </c>
      <c r="AT49" s="5" t="s">
        <v>752</v>
      </c>
      <c r="AU49">
        <v>101951</v>
      </c>
      <c r="AW49" s="6" t="s">
        <v>14</v>
      </c>
      <c r="AX49">
        <v>1</v>
      </c>
      <c r="AY49" t="s">
        <v>15</v>
      </c>
      <c r="AZ49" t="s">
        <v>753</v>
      </c>
      <c r="BA49" t="s">
        <v>754</v>
      </c>
      <c r="BB49">
        <v>1010</v>
      </c>
      <c r="BC49" t="s">
        <v>18</v>
      </c>
      <c r="BD49" t="s">
        <v>19</v>
      </c>
      <c r="BE49">
        <v>1</v>
      </c>
      <c r="BF49" s="5">
        <v>43686.943749999999</v>
      </c>
      <c r="BG49" s="7" t="s">
        <v>20</v>
      </c>
      <c r="BI49">
        <v>6</v>
      </c>
      <c r="BJ49">
        <v>213787</v>
      </c>
      <c r="BL49" t="s">
        <v>755</v>
      </c>
      <c r="BX49">
        <v>138096</v>
      </c>
    </row>
    <row r="50" spans="1:76" x14ac:dyDescent="0.25">
      <c r="A50">
        <v>139988</v>
      </c>
      <c r="C50">
        <v>1</v>
      </c>
      <c r="D50">
        <v>1</v>
      </c>
      <c r="E50">
        <v>1</v>
      </c>
      <c r="F50" t="s">
        <v>0</v>
      </c>
      <c r="G50" t="s">
        <v>1</v>
      </c>
      <c r="H50" t="s">
        <v>756</v>
      </c>
      <c r="I50" t="s">
        <v>3</v>
      </c>
      <c r="K50">
        <v>1</v>
      </c>
      <c r="L50" t="s">
        <v>4</v>
      </c>
      <c r="M50">
        <v>101951</v>
      </c>
      <c r="N50" t="s">
        <v>5</v>
      </c>
      <c r="O50" t="s">
        <v>5</v>
      </c>
      <c r="U50" t="s">
        <v>757</v>
      </c>
      <c r="V50" s="1">
        <v>1</v>
      </c>
      <c r="W50" t="s">
        <v>515</v>
      </c>
      <c r="X50" t="s">
        <v>605</v>
      </c>
      <c r="Y50" t="s">
        <v>606</v>
      </c>
      <c r="Z50" s="3">
        <v>10</v>
      </c>
      <c r="AA50" s="4">
        <v>1001</v>
      </c>
      <c r="AB50" s="4" t="s">
        <v>605</v>
      </c>
      <c r="AC50" t="s">
        <v>758</v>
      </c>
      <c r="AD50">
        <v>2021</v>
      </c>
      <c r="AE50">
        <v>7</v>
      </c>
      <c r="AF50">
        <v>16</v>
      </c>
      <c r="AG50" t="s">
        <v>608</v>
      </c>
      <c r="AJ50" t="s">
        <v>5</v>
      </c>
      <c r="AK50" t="s">
        <v>12</v>
      </c>
      <c r="AL50">
        <v>96853</v>
      </c>
      <c r="AM50">
        <v>6468677</v>
      </c>
      <c r="AN50" s="4">
        <v>97000</v>
      </c>
      <c r="AO50" s="4">
        <v>6469000</v>
      </c>
      <c r="AP50">
        <v>100</v>
      </c>
      <c r="AR50">
        <v>1010</v>
      </c>
      <c r="AS50" t="s">
        <v>699</v>
      </c>
      <c r="AT50" s="5" t="s">
        <v>759</v>
      </c>
      <c r="AU50">
        <v>101951</v>
      </c>
      <c r="AW50" s="6" t="s">
        <v>14</v>
      </c>
      <c r="AX50">
        <v>1</v>
      </c>
      <c r="AY50" t="s">
        <v>15</v>
      </c>
      <c r="AZ50" t="s">
        <v>760</v>
      </c>
      <c r="BA50" t="s">
        <v>761</v>
      </c>
      <c r="BB50">
        <v>1010</v>
      </c>
      <c r="BC50" t="s">
        <v>18</v>
      </c>
      <c r="BD50" t="s">
        <v>19</v>
      </c>
      <c r="BF50" s="5">
        <v>44394.0070486111</v>
      </c>
      <c r="BG50" s="7" t="s">
        <v>20</v>
      </c>
      <c r="BI50">
        <v>6</v>
      </c>
      <c r="BJ50">
        <v>274730</v>
      </c>
      <c r="BL50" t="s">
        <v>762</v>
      </c>
      <c r="BX50">
        <v>139988</v>
      </c>
    </row>
    <row r="51" spans="1:76" x14ac:dyDescent="0.25">
      <c r="A51">
        <v>120766</v>
      </c>
      <c r="C51">
        <v>1</v>
      </c>
      <c r="D51">
        <v>1</v>
      </c>
      <c r="E51">
        <v>1</v>
      </c>
      <c r="F51" t="s">
        <v>0</v>
      </c>
      <c r="G51" t="s">
        <v>1</v>
      </c>
      <c r="H51" t="s">
        <v>781</v>
      </c>
      <c r="I51" s="8" t="str">
        <f>HYPERLINK(AT51,"Foto")</f>
        <v>Foto</v>
      </c>
      <c r="K51">
        <v>1</v>
      </c>
      <c r="L51" t="s">
        <v>4</v>
      </c>
      <c r="M51">
        <v>101951</v>
      </c>
      <c r="N51" t="s">
        <v>5</v>
      </c>
      <c r="O51" t="s">
        <v>5</v>
      </c>
      <c r="U51" t="s">
        <v>782</v>
      </c>
      <c r="V51" s="1">
        <v>1</v>
      </c>
      <c r="W51" t="s">
        <v>515</v>
      </c>
      <c r="X51" t="s">
        <v>605</v>
      </c>
      <c r="Y51" t="s">
        <v>606</v>
      </c>
      <c r="Z51" s="3">
        <v>10</v>
      </c>
      <c r="AA51" s="4">
        <v>1017</v>
      </c>
      <c r="AB51" t="s">
        <v>783</v>
      </c>
      <c r="AC51" t="s">
        <v>784</v>
      </c>
      <c r="AD51">
        <v>2019</v>
      </c>
      <c r="AE51">
        <v>7</v>
      </c>
      <c r="AF51">
        <v>14</v>
      </c>
      <c r="AG51" t="s">
        <v>608</v>
      </c>
      <c r="AJ51" t="s">
        <v>5</v>
      </c>
      <c r="AK51" t="s">
        <v>12</v>
      </c>
      <c r="AL51">
        <v>80236</v>
      </c>
      <c r="AM51">
        <v>6465962</v>
      </c>
      <c r="AN51" s="4">
        <v>81000</v>
      </c>
      <c r="AO51" s="4">
        <v>6465000</v>
      </c>
      <c r="AP51">
        <v>75</v>
      </c>
      <c r="AR51">
        <v>1010</v>
      </c>
      <c r="AS51" t="s">
        <v>785</v>
      </c>
      <c r="AT51" s="5" t="s">
        <v>786</v>
      </c>
      <c r="AU51">
        <v>101951</v>
      </c>
      <c r="AW51" s="6" t="s">
        <v>14</v>
      </c>
      <c r="AX51">
        <v>1</v>
      </c>
      <c r="AY51" t="s">
        <v>15</v>
      </c>
      <c r="AZ51" t="s">
        <v>787</v>
      </c>
      <c r="BA51" t="s">
        <v>788</v>
      </c>
      <c r="BB51">
        <v>1010</v>
      </c>
      <c r="BC51" t="s">
        <v>18</v>
      </c>
      <c r="BD51" t="s">
        <v>19</v>
      </c>
      <c r="BE51">
        <v>1</v>
      </c>
      <c r="BF51" s="5">
        <v>43660.848344907397</v>
      </c>
      <c r="BG51" s="7" t="s">
        <v>20</v>
      </c>
      <c r="BI51">
        <v>6</v>
      </c>
      <c r="BJ51">
        <v>208315</v>
      </c>
      <c r="BL51" t="s">
        <v>789</v>
      </c>
      <c r="BX51">
        <v>120766</v>
      </c>
    </row>
    <row r="52" spans="1:76" x14ac:dyDescent="0.25">
      <c r="A52">
        <v>21937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798</v>
      </c>
      <c r="I52" s="8" t="str">
        <f>HYPERLINK(AT52,"Foto")</f>
        <v>Foto</v>
      </c>
      <c r="K52">
        <v>1</v>
      </c>
      <c r="L52" t="s">
        <v>4</v>
      </c>
      <c r="M52">
        <v>101951</v>
      </c>
      <c r="N52" t="s">
        <v>5</v>
      </c>
      <c r="O52" t="s">
        <v>5</v>
      </c>
      <c r="U52" t="s">
        <v>799</v>
      </c>
      <c r="V52" s="1">
        <v>1</v>
      </c>
      <c r="W52" t="s">
        <v>800</v>
      </c>
      <c r="X52" t="s">
        <v>801</v>
      </c>
      <c r="Y52" t="s">
        <v>802</v>
      </c>
      <c r="Z52" s="3">
        <v>11</v>
      </c>
      <c r="AA52" s="4">
        <v>1103</v>
      </c>
      <c r="AB52" s="4" t="s">
        <v>801</v>
      </c>
      <c r="AC52" t="s">
        <v>803</v>
      </c>
      <c r="AD52">
        <v>2019</v>
      </c>
      <c r="AE52">
        <v>8</v>
      </c>
      <c r="AF52">
        <v>16</v>
      </c>
      <c r="AG52" t="s">
        <v>804</v>
      </c>
      <c r="AJ52" t="s">
        <v>5</v>
      </c>
      <c r="AK52" t="s">
        <v>12</v>
      </c>
      <c r="AL52">
        <v>-36802</v>
      </c>
      <c r="AM52">
        <v>6570498</v>
      </c>
      <c r="AN52" s="4">
        <v>-37000</v>
      </c>
      <c r="AO52" s="4">
        <v>6571000</v>
      </c>
      <c r="AP52">
        <v>25</v>
      </c>
      <c r="AR52">
        <v>1010</v>
      </c>
      <c r="AT52" s="5" t="s">
        <v>805</v>
      </c>
      <c r="AU52">
        <v>101951</v>
      </c>
      <c r="AW52" s="6" t="s">
        <v>14</v>
      </c>
      <c r="AX52">
        <v>1</v>
      </c>
      <c r="AY52" t="s">
        <v>15</v>
      </c>
      <c r="AZ52" t="s">
        <v>806</v>
      </c>
      <c r="BA52" t="s">
        <v>807</v>
      </c>
      <c r="BB52">
        <v>1010</v>
      </c>
      <c r="BC52" t="s">
        <v>18</v>
      </c>
      <c r="BD52" t="s">
        <v>19</v>
      </c>
      <c r="BE52">
        <v>1</v>
      </c>
      <c r="BF52" s="5">
        <v>43713.546527777798</v>
      </c>
      <c r="BG52" s="7" t="s">
        <v>20</v>
      </c>
      <c r="BI52">
        <v>6</v>
      </c>
      <c r="BJ52">
        <v>214615</v>
      </c>
      <c r="BL52" t="s">
        <v>808</v>
      </c>
      <c r="BX52">
        <v>21937</v>
      </c>
    </row>
    <row r="53" spans="1:76" x14ac:dyDescent="0.25">
      <c r="A53">
        <v>21940</v>
      </c>
      <c r="C53">
        <v>1</v>
      </c>
      <c r="D53">
        <v>1</v>
      </c>
      <c r="E53">
        <v>2</v>
      </c>
      <c r="F53" t="s">
        <v>0</v>
      </c>
      <c r="G53" t="s">
        <v>1</v>
      </c>
      <c r="H53" t="s">
        <v>809</v>
      </c>
      <c r="I53" t="s">
        <v>3</v>
      </c>
      <c r="K53">
        <v>1</v>
      </c>
      <c r="L53" t="s">
        <v>4</v>
      </c>
      <c r="M53">
        <v>101951</v>
      </c>
      <c r="N53" t="s">
        <v>5</v>
      </c>
      <c r="O53" t="s">
        <v>5</v>
      </c>
      <c r="U53" t="s">
        <v>799</v>
      </c>
      <c r="V53" s="1">
        <v>1</v>
      </c>
      <c r="W53" t="s">
        <v>800</v>
      </c>
      <c r="X53" t="s">
        <v>801</v>
      </c>
      <c r="Y53" t="s">
        <v>802</v>
      </c>
      <c r="Z53" s="3">
        <v>11</v>
      </c>
      <c r="AA53" s="4">
        <v>1103</v>
      </c>
      <c r="AB53" s="4" t="s">
        <v>801</v>
      </c>
      <c r="AC53" t="s">
        <v>810</v>
      </c>
      <c r="AD53">
        <v>2020</v>
      </c>
      <c r="AE53">
        <v>6</v>
      </c>
      <c r="AF53">
        <v>6</v>
      </c>
      <c r="AG53" t="s">
        <v>811</v>
      </c>
      <c r="AJ53" t="s">
        <v>5</v>
      </c>
      <c r="AK53" t="s">
        <v>12</v>
      </c>
      <c r="AL53">
        <v>-36802</v>
      </c>
      <c r="AM53">
        <v>6570498</v>
      </c>
      <c r="AN53" s="4">
        <v>-37000</v>
      </c>
      <c r="AO53" s="4">
        <v>6571000</v>
      </c>
      <c r="AP53">
        <v>25</v>
      </c>
      <c r="AR53">
        <v>1010</v>
      </c>
      <c r="AS53" t="s">
        <v>812</v>
      </c>
      <c r="AT53" s="5" t="s">
        <v>813</v>
      </c>
      <c r="AU53">
        <v>101951</v>
      </c>
      <c r="AW53" s="6" t="s">
        <v>14</v>
      </c>
      <c r="AX53">
        <v>1</v>
      </c>
      <c r="AY53" t="s">
        <v>15</v>
      </c>
      <c r="AZ53" t="s">
        <v>806</v>
      </c>
      <c r="BA53" t="s">
        <v>814</v>
      </c>
      <c r="BB53">
        <v>1010</v>
      </c>
      <c r="BC53" t="s">
        <v>18</v>
      </c>
      <c r="BD53" t="s">
        <v>19</v>
      </c>
      <c r="BF53" s="5">
        <v>43989.467025462996</v>
      </c>
      <c r="BG53" s="7" t="s">
        <v>20</v>
      </c>
      <c r="BI53">
        <v>6</v>
      </c>
      <c r="BJ53">
        <v>238234</v>
      </c>
      <c r="BL53" t="s">
        <v>815</v>
      </c>
      <c r="BX53">
        <v>21940</v>
      </c>
    </row>
    <row r="54" spans="1:76" x14ac:dyDescent="0.25">
      <c r="A54">
        <v>5477</v>
      </c>
      <c r="C54">
        <v>1</v>
      </c>
      <c r="D54">
        <v>1</v>
      </c>
      <c r="E54">
        <v>1</v>
      </c>
      <c r="F54" t="s">
        <v>0</v>
      </c>
      <c r="G54" t="s">
        <v>1</v>
      </c>
      <c r="H54" t="s">
        <v>816</v>
      </c>
      <c r="I54" s="8" t="str">
        <f>HYPERLINK(AT54,"Foto")</f>
        <v>Foto</v>
      </c>
      <c r="K54">
        <v>1</v>
      </c>
      <c r="L54" t="s">
        <v>4</v>
      </c>
      <c r="M54">
        <v>101951</v>
      </c>
      <c r="N54" t="s">
        <v>5</v>
      </c>
      <c r="O54" t="s">
        <v>5</v>
      </c>
      <c r="U54" t="s">
        <v>817</v>
      </c>
      <c r="V54" s="1">
        <v>1</v>
      </c>
      <c r="W54" t="s">
        <v>800</v>
      </c>
      <c r="X54" t="s">
        <v>818</v>
      </c>
      <c r="Y54" t="s">
        <v>802</v>
      </c>
      <c r="Z54" s="3">
        <v>11</v>
      </c>
      <c r="AA54" s="4">
        <v>1149</v>
      </c>
      <c r="AB54" t="s">
        <v>818</v>
      </c>
      <c r="AC54" t="s">
        <v>819</v>
      </c>
      <c r="AD54">
        <v>2020</v>
      </c>
      <c r="AE54">
        <v>8</v>
      </c>
      <c r="AF54">
        <v>10</v>
      </c>
      <c r="AG54" t="s">
        <v>820</v>
      </c>
      <c r="AJ54" t="s">
        <v>5</v>
      </c>
      <c r="AK54" t="s">
        <v>12</v>
      </c>
      <c r="AL54">
        <v>-51429</v>
      </c>
      <c r="AM54">
        <v>6611924</v>
      </c>
      <c r="AN54" s="4">
        <v>-51000</v>
      </c>
      <c r="AO54" s="4">
        <v>6611000</v>
      </c>
      <c r="AP54">
        <v>5</v>
      </c>
      <c r="AR54">
        <v>1010</v>
      </c>
      <c r="AT54" s="5" t="s">
        <v>821</v>
      </c>
      <c r="AU54">
        <v>101951</v>
      </c>
      <c r="AW54" s="6" t="s">
        <v>14</v>
      </c>
      <c r="AX54">
        <v>1</v>
      </c>
      <c r="AY54" t="s">
        <v>15</v>
      </c>
      <c r="AZ54" t="s">
        <v>822</v>
      </c>
      <c r="BA54" t="s">
        <v>823</v>
      </c>
      <c r="BB54">
        <v>1010</v>
      </c>
      <c r="BC54" t="s">
        <v>18</v>
      </c>
      <c r="BD54" t="s">
        <v>19</v>
      </c>
      <c r="BE54">
        <v>1</v>
      </c>
      <c r="BF54" s="5">
        <v>44092.949687499997</v>
      </c>
      <c r="BG54" s="7" t="s">
        <v>20</v>
      </c>
      <c r="BI54">
        <v>6</v>
      </c>
      <c r="BJ54">
        <v>250737</v>
      </c>
      <c r="BL54" t="s">
        <v>824</v>
      </c>
      <c r="BX54">
        <v>5477</v>
      </c>
    </row>
    <row r="55" spans="1:76" x14ac:dyDescent="0.25">
      <c r="A55">
        <v>5478</v>
      </c>
      <c r="C55">
        <v>1</v>
      </c>
      <c r="D55">
        <v>1</v>
      </c>
      <c r="E55">
        <v>2</v>
      </c>
      <c r="F55" t="s">
        <v>0</v>
      </c>
      <c r="G55" t="s">
        <v>1</v>
      </c>
      <c r="H55" t="s">
        <v>825</v>
      </c>
      <c r="I55" s="8" t="str">
        <f>HYPERLINK(AT55,"Foto")</f>
        <v>Foto</v>
      </c>
      <c r="K55">
        <v>1</v>
      </c>
      <c r="L55" t="s">
        <v>4</v>
      </c>
      <c r="M55">
        <v>101951</v>
      </c>
      <c r="N55" t="s">
        <v>5</v>
      </c>
      <c r="O55" t="s">
        <v>5</v>
      </c>
      <c r="U55" t="s">
        <v>817</v>
      </c>
      <c r="V55" s="1">
        <v>1</v>
      </c>
      <c r="W55" t="s">
        <v>800</v>
      </c>
      <c r="X55" t="s">
        <v>818</v>
      </c>
      <c r="Y55" t="s">
        <v>802</v>
      </c>
      <c r="Z55" s="3">
        <v>11</v>
      </c>
      <c r="AA55" s="4">
        <v>1149</v>
      </c>
      <c r="AB55" t="s">
        <v>818</v>
      </c>
      <c r="AC55" t="s">
        <v>819</v>
      </c>
      <c r="AD55">
        <v>2020</v>
      </c>
      <c r="AE55">
        <v>8</v>
      </c>
      <c r="AF55">
        <v>10</v>
      </c>
      <c r="AG55" t="s">
        <v>820</v>
      </c>
      <c r="AJ55" t="s">
        <v>5</v>
      </c>
      <c r="AK55" t="s">
        <v>12</v>
      </c>
      <c r="AL55">
        <v>-51429</v>
      </c>
      <c r="AM55">
        <v>6611911</v>
      </c>
      <c r="AN55" s="4">
        <v>-51000</v>
      </c>
      <c r="AO55" s="4">
        <v>6611000</v>
      </c>
      <c r="AP55">
        <v>5</v>
      </c>
      <c r="AR55">
        <v>1010</v>
      </c>
      <c r="AT55" s="5" t="s">
        <v>826</v>
      </c>
      <c r="AU55">
        <v>101951</v>
      </c>
      <c r="AW55" s="6" t="s">
        <v>14</v>
      </c>
      <c r="AX55">
        <v>1</v>
      </c>
      <c r="AY55" t="s">
        <v>15</v>
      </c>
      <c r="AZ55" t="s">
        <v>827</v>
      </c>
      <c r="BA55" t="s">
        <v>828</v>
      </c>
      <c r="BB55">
        <v>1010</v>
      </c>
      <c r="BC55" t="s">
        <v>18</v>
      </c>
      <c r="BD55" t="s">
        <v>19</v>
      </c>
      <c r="BE55">
        <v>1</v>
      </c>
      <c r="BF55" s="5">
        <v>44092.949687499997</v>
      </c>
      <c r="BG55" s="7" t="s">
        <v>20</v>
      </c>
      <c r="BI55">
        <v>6</v>
      </c>
      <c r="BJ55">
        <v>250738</v>
      </c>
      <c r="BL55" t="s">
        <v>829</v>
      </c>
      <c r="BX55">
        <v>5478</v>
      </c>
    </row>
    <row r="56" spans="1:76" x14ac:dyDescent="0.25">
      <c r="A56">
        <v>5444</v>
      </c>
      <c r="C56">
        <v>1</v>
      </c>
      <c r="D56">
        <v>1</v>
      </c>
      <c r="E56">
        <v>3</v>
      </c>
      <c r="F56" t="s">
        <v>0</v>
      </c>
      <c r="G56" t="s">
        <v>1</v>
      </c>
      <c r="H56" t="s">
        <v>830</v>
      </c>
      <c r="I56" s="8" t="str">
        <f>HYPERLINK(AT56,"Foto")</f>
        <v>Foto</v>
      </c>
      <c r="K56">
        <v>1</v>
      </c>
      <c r="L56" t="s">
        <v>4</v>
      </c>
      <c r="M56">
        <v>101951</v>
      </c>
      <c r="N56" t="s">
        <v>5</v>
      </c>
      <c r="O56" t="s">
        <v>5</v>
      </c>
      <c r="U56" t="s">
        <v>817</v>
      </c>
      <c r="V56" s="1">
        <v>1</v>
      </c>
      <c r="W56" t="s">
        <v>800</v>
      </c>
      <c r="X56" t="s">
        <v>818</v>
      </c>
      <c r="Y56" t="s">
        <v>802</v>
      </c>
      <c r="Z56" s="3">
        <v>11</v>
      </c>
      <c r="AA56" s="4">
        <v>1149</v>
      </c>
      <c r="AB56" t="s">
        <v>818</v>
      </c>
      <c r="AC56" t="s">
        <v>819</v>
      </c>
      <c r="AD56">
        <v>2020</v>
      </c>
      <c r="AE56">
        <v>8</v>
      </c>
      <c r="AF56">
        <v>10</v>
      </c>
      <c r="AG56" t="s">
        <v>820</v>
      </c>
      <c r="AJ56" t="s">
        <v>5</v>
      </c>
      <c r="AK56" t="s">
        <v>12</v>
      </c>
      <c r="AL56">
        <v>-51445</v>
      </c>
      <c r="AM56">
        <v>6611865</v>
      </c>
      <c r="AN56" s="4">
        <v>-51000</v>
      </c>
      <c r="AO56" s="4">
        <v>6611000</v>
      </c>
      <c r="AP56">
        <v>5</v>
      </c>
      <c r="AR56">
        <v>1010</v>
      </c>
      <c r="AT56" s="5" t="s">
        <v>831</v>
      </c>
      <c r="AU56">
        <v>101951</v>
      </c>
      <c r="AW56" s="6" t="s">
        <v>14</v>
      </c>
      <c r="AX56">
        <v>1</v>
      </c>
      <c r="AY56" t="s">
        <v>15</v>
      </c>
      <c r="AZ56" t="s">
        <v>832</v>
      </c>
      <c r="BA56" t="s">
        <v>833</v>
      </c>
      <c r="BB56">
        <v>1010</v>
      </c>
      <c r="BC56" t="s">
        <v>18</v>
      </c>
      <c r="BD56" t="s">
        <v>19</v>
      </c>
      <c r="BE56">
        <v>1</v>
      </c>
      <c r="BF56" s="5">
        <v>44092.949687499997</v>
      </c>
      <c r="BG56" s="7" t="s">
        <v>20</v>
      </c>
      <c r="BI56">
        <v>6</v>
      </c>
      <c r="BJ56">
        <v>250739</v>
      </c>
      <c r="BL56" t="s">
        <v>834</v>
      </c>
      <c r="BX56">
        <v>5444</v>
      </c>
    </row>
    <row r="57" spans="1:76" x14ac:dyDescent="0.25">
      <c r="A57">
        <v>107992</v>
      </c>
      <c r="C57">
        <v>1</v>
      </c>
      <c r="D57">
        <v>1</v>
      </c>
      <c r="E57">
        <v>1</v>
      </c>
      <c r="F57" t="s">
        <v>0</v>
      </c>
      <c r="G57" t="s">
        <v>1</v>
      </c>
      <c r="H57" t="s">
        <v>845</v>
      </c>
      <c r="I57" s="8" t="str">
        <f>HYPERLINK(AT57,"Foto")</f>
        <v>Foto</v>
      </c>
      <c r="K57">
        <v>1</v>
      </c>
      <c r="L57" t="s">
        <v>4</v>
      </c>
      <c r="M57">
        <v>101951</v>
      </c>
      <c r="N57" t="s">
        <v>5</v>
      </c>
      <c r="O57" t="s">
        <v>5</v>
      </c>
      <c r="U57" t="s">
        <v>846</v>
      </c>
      <c r="V57" s="1">
        <v>1</v>
      </c>
      <c r="W57" t="s">
        <v>847</v>
      </c>
      <c r="X57" t="s">
        <v>848</v>
      </c>
      <c r="Y57" t="s">
        <v>849</v>
      </c>
      <c r="Z57" s="3">
        <v>15</v>
      </c>
      <c r="AA57" s="4">
        <v>1504</v>
      </c>
      <c r="AB57" t="s">
        <v>848</v>
      </c>
      <c r="AC57" t="s">
        <v>850</v>
      </c>
      <c r="AD57">
        <v>2018</v>
      </c>
      <c r="AE57">
        <v>8</v>
      </c>
      <c r="AF57">
        <v>26</v>
      </c>
      <c r="AG57" t="s">
        <v>851</v>
      </c>
      <c r="AJ57" t="s">
        <v>5</v>
      </c>
      <c r="AK57" t="s">
        <v>12</v>
      </c>
      <c r="AL57">
        <v>56043</v>
      </c>
      <c r="AM57">
        <v>6956460</v>
      </c>
      <c r="AN57" s="4">
        <v>57000</v>
      </c>
      <c r="AO57" s="4">
        <v>6957000</v>
      </c>
      <c r="AP57">
        <v>25</v>
      </c>
      <c r="AR57">
        <v>1010</v>
      </c>
      <c r="AS57" t="s">
        <v>852</v>
      </c>
      <c r="AT57" s="5" t="s">
        <v>853</v>
      </c>
      <c r="AU57">
        <v>101951</v>
      </c>
      <c r="AW57" s="6" t="s">
        <v>14</v>
      </c>
      <c r="AX57">
        <v>1</v>
      </c>
      <c r="AY57" t="s">
        <v>15</v>
      </c>
      <c r="AZ57" t="s">
        <v>854</v>
      </c>
      <c r="BA57" t="s">
        <v>855</v>
      </c>
      <c r="BB57">
        <v>1010</v>
      </c>
      <c r="BC57" t="s">
        <v>18</v>
      </c>
      <c r="BD57" t="s">
        <v>19</v>
      </c>
      <c r="BE57">
        <v>1</v>
      </c>
      <c r="BF57" s="5">
        <v>43338.652013888903</v>
      </c>
      <c r="BG57" s="7" t="s">
        <v>20</v>
      </c>
      <c r="BI57">
        <v>6</v>
      </c>
      <c r="BJ57">
        <v>164439</v>
      </c>
      <c r="BL57" t="s">
        <v>856</v>
      </c>
      <c r="BX57">
        <v>107992</v>
      </c>
    </row>
    <row r="58" spans="1:76" x14ac:dyDescent="0.25">
      <c r="A58">
        <v>319855</v>
      </c>
      <c r="B58">
        <v>102510</v>
      </c>
      <c r="F58" t="s">
        <v>0</v>
      </c>
      <c r="G58" t="s">
        <v>1</v>
      </c>
      <c r="H58" t="s">
        <v>22</v>
      </c>
      <c r="I58" t="s">
        <v>3</v>
      </c>
      <c r="K58">
        <v>1</v>
      </c>
      <c r="L58" t="s">
        <v>4</v>
      </c>
      <c r="M58">
        <v>101951</v>
      </c>
      <c r="N58" t="s">
        <v>5</v>
      </c>
      <c r="O58" t="s">
        <v>5</v>
      </c>
      <c r="R58" t="s">
        <v>23</v>
      </c>
      <c r="S58" t="s">
        <v>24</v>
      </c>
      <c r="T58" t="s">
        <v>25</v>
      </c>
      <c r="U58" t="s">
        <v>26</v>
      </c>
      <c r="V58" s="1">
        <v>1</v>
      </c>
      <c r="W58" t="s">
        <v>7</v>
      </c>
      <c r="X58" t="s">
        <v>27</v>
      </c>
      <c r="Y58" s="2" t="s">
        <v>9</v>
      </c>
      <c r="Z58" s="3">
        <v>1</v>
      </c>
      <c r="AA58" s="4">
        <v>104</v>
      </c>
      <c r="AB58" s="4" t="s">
        <v>27</v>
      </c>
      <c r="AC58" t="s">
        <v>28</v>
      </c>
      <c r="AD58">
        <v>2005</v>
      </c>
      <c r="AE58">
        <v>7</v>
      </c>
      <c r="AF58">
        <v>10</v>
      </c>
      <c r="AG58" t="s">
        <v>29</v>
      </c>
      <c r="AJ58" t="s">
        <v>5</v>
      </c>
      <c r="AK58" t="s">
        <v>12</v>
      </c>
      <c r="AL58">
        <v>254234</v>
      </c>
      <c r="AM58">
        <v>6604027</v>
      </c>
      <c r="AN58" s="4">
        <v>255000</v>
      </c>
      <c r="AO58" s="4">
        <v>6605000</v>
      </c>
      <c r="AP58">
        <v>400</v>
      </c>
      <c r="AR58">
        <v>1010</v>
      </c>
      <c r="AT58" s="5" t="s">
        <v>30</v>
      </c>
      <c r="AU58">
        <v>101951</v>
      </c>
      <c r="AW58" s="6" t="s">
        <v>14</v>
      </c>
      <c r="AX58">
        <v>1</v>
      </c>
      <c r="AY58" t="s">
        <v>15</v>
      </c>
      <c r="AZ58" t="s">
        <v>31</v>
      </c>
      <c r="BA58" t="s">
        <v>32</v>
      </c>
      <c r="BB58">
        <v>1010</v>
      </c>
      <c r="BC58" t="s">
        <v>18</v>
      </c>
      <c r="BD58" t="s">
        <v>19</v>
      </c>
      <c r="BF58" s="5">
        <v>43779.7112037037</v>
      </c>
      <c r="BG58" s="7" t="s">
        <v>20</v>
      </c>
      <c r="BI58">
        <v>6</v>
      </c>
      <c r="BJ58">
        <v>89070</v>
      </c>
      <c r="BK58">
        <v>109041</v>
      </c>
      <c r="BL58" t="s">
        <v>33</v>
      </c>
      <c r="BX58">
        <v>319855</v>
      </c>
    </row>
    <row r="59" spans="1:76" x14ac:dyDescent="0.25">
      <c r="A59">
        <v>335311</v>
      </c>
      <c r="B59">
        <v>292255</v>
      </c>
      <c r="F59" t="s">
        <v>0</v>
      </c>
      <c r="G59" t="s">
        <v>34</v>
      </c>
      <c r="H59" t="s">
        <v>35</v>
      </c>
      <c r="I59" s="8" t="str">
        <f>HYPERLINK(AT59,"Hb")</f>
        <v>Hb</v>
      </c>
      <c r="K59">
        <v>1</v>
      </c>
      <c r="L59" t="s">
        <v>4</v>
      </c>
      <c r="M59">
        <v>101951</v>
      </c>
      <c r="N59" t="s">
        <v>5</v>
      </c>
      <c r="O59" t="s">
        <v>5</v>
      </c>
      <c r="U59" t="s">
        <v>36</v>
      </c>
      <c r="V59" s="1">
        <v>1</v>
      </c>
      <c r="W59" t="s">
        <v>7</v>
      </c>
      <c r="X59" t="s">
        <v>27</v>
      </c>
      <c r="Y59" s="2" t="s">
        <v>9</v>
      </c>
      <c r="Z59" s="3">
        <v>1</v>
      </c>
      <c r="AA59" s="4">
        <v>104</v>
      </c>
      <c r="AB59" s="4" t="s">
        <v>27</v>
      </c>
      <c r="AC59" t="s">
        <v>37</v>
      </c>
      <c r="AD59">
        <v>2000</v>
      </c>
      <c r="AE59">
        <v>10</v>
      </c>
      <c r="AF59">
        <v>16</v>
      </c>
      <c r="AG59" t="s">
        <v>38</v>
      </c>
      <c r="AH59" t="s">
        <v>38</v>
      </c>
      <c r="AJ59" t="s">
        <v>5</v>
      </c>
      <c r="AK59" t="s">
        <v>12</v>
      </c>
      <c r="AL59">
        <v>256894</v>
      </c>
      <c r="AM59">
        <v>6597245</v>
      </c>
      <c r="AN59" s="4">
        <v>257000</v>
      </c>
      <c r="AO59" s="4">
        <v>6597000</v>
      </c>
      <c r="AP59">
        <v>71</v>
      </c>
      <c r="AR59">
        <v>8</v>
      </c>
      <c r="AS59" t="s">
        <v>39</v>
      </c>
      <c r="AT59" t="s">
        <v>40</v>
      </c>
      <c r="AU59">
        <v>101951</v>
      </c>
      <c r="AW59" s="6" t="s">
        <v>14</v>
      </c>
      <c r="AX59">
        <v>1</v>
      </c>
      <c r="AY59" t="s">
        <v>15</v>
      </c>
      <c r="AZ59" t="s">
        <v>41</v>
      </c>
      <c r="BA59" t="s">
        <v>42</v>
      </c>
      <c r="BB59">
        <v>8</v>
      </c>
      <c r="BC59" t="s">
        <v>43</v>
      </c>
      <c r="BD59" t="s">
        <v>44</v>
      </c>
      <c r="BE59">
        <v>1</v>
      </c>
      <c r="BF59" s="5">
        <v>37648</v>
      </c>
      <c r="BG59" s="7" t="s">
        <v>20</v>
      </c>
      <c r="BI59">
        <v>3</v>
      </c>
      <c r="BJ59">
        <v>464898</v>
      </c>
      <c r="BK59">
        <v>109040</v>
      </c>
      <c r="BL59" t="s">
        <v>45</v>
      </c>
      <c r="BN59" t="s">
        <v>46</v>
      </c>
      <c r="BX59">
        <v>335311</v>
      </c>
    </row>
    <row r="60" spans="1:76" x14ac:dyDescent="0.25">
      <c r="A60">
        <v>336126</v>
      </c>
      <c r="B60">
        <v>281592</v>
      </c>
      <c r="F60" t="s">
        <v>0</v>
      </c>
      <c r="G60" t="s">
        <v>34</v>
      </c>
      <c r="H60" t="s">
        <v>47</v>
      </c>
      <c r="I60" s="8" t="str">
        <f>HYPERLINK(AT60,"Hb")</f>
        <v>Hb</v>
      </c>
      <c r="K60">
        <v>1</v>
      </c>
      <c r="L60" t="s">
        <v>4</v>
      </c>
      <c r="M60">
        <v>101951</v>
      </c>
      <c r="N60" t="s">
        <v>5</v>
      </c>
      <c r="O60" t="s">
        <v>5</v>
      </c>
      <c r="U60" t="s">
        <v>36</v>
      </c>
      <c r="V60" s="1">
        <v>1</v>
      </c>
      <c r="W60" t="s">
        <v>7</v>
      </c>
      <c r="X60" t="s">
        <v>27</v>
      </c>
      <c r="Y60" s="2" t="s">
        <v>9</v>
      </c>
      <c r="Z60" s="3">
        <v>1</v>
      </c>
      <c r="AA60" s="4">
        <v>104</v>
      </c>
      <c r="AB60" s="4" t="s">
        <v>27</v>
      </c>
      <c r="AC60" t="s">
        <v>48</v>
      </c>
      <c r="AD60">
        <v>2000</v>
      </c>
      <c r="AE60">
        <v>10</v>
      </c>
      <c r="AF60">
        <v>28</v>
      </c>
      <c r="AG60" t="s">
        <v>49</v>
      </c>
      <c r="AH60" t="s">
        <v>49</v>
      </c>
      <c r="AJ60" t="s">
        <v>5</v>
      </c>
      <c r="AK60" t="s">
        <v>12</v>
      </c>
      <c r="AL60">
        <v>256995</v>
      </c>
      <c r="AM60">
        <v>6596970</v>
      </c>
      <c r="AN60" s="4">
        <v>257000</v>
      </c>
      <c r="AO60" s="4">
        <v>6597000</v>
      </c>
      <c r="AP60">
        <v>25</v>
      </c>
      <c r="AR60">
        <v>8</v>
      </c>
      <c r="AS60" t="s">
        <v>50</v>
      </c>
      <c r="AT60" t="s">
        <v>51</v>
      </c>
      <c r="AU60">
        <v>101951</v>
      </c>
      <c r="AW60" s="6" t="s">
        <v>14</v>
      </c>
      <c r="AX60">
        <v>1</v>
      </c>
      <c r="AY60" t="s">
        <v>15</v>
      </c>
      <c r="AZ60" t="s">
        <v>52</v>
      </c>
      <c r="BA60" t="s">
        <v>53</v>
      </c>
      <c r="BB60">
        <v>8</v>
      </c>
      <c r="BC60" t="s">
        <v>43</v>
      </c>
      <c r="BD60" t="s">
        <v>44</v>
      </c>
      <c r="BE60">
        <v>1</v>
      </c>
      <c r="BF60" s="5">
        <v>42439</v>
      </c>
      <c r="BG60" s="7" t="s">
        <v>20</v>
      </c>
      <c r="BI60">
        <v>3</v>
      </c>
      <c r="BJ60">
        <v>454876</v>
      </c>
      <c r="BK60">
        <v>109039</v>
      </c>
      <c r="BL60" t="s">
        <v>54</v>
      </c>
      <c r="BN60" t="s">
        <v>55</v>
      </c>
      <c r="BX60">
        <v>336126</v>
      </c>
    </row>
    <row r="61" spans="1:76" x14ac:dyDescent="0.25">
      <c r="A61">
        <v>425516</v>
      </c>
      <c r="B61">
        <v>293009</v>
      </c>
      <c r="F61" t="s">
        <v>0</v>
      </c>
      <c r="G61" t="s">
        <v>34</v>
      </c>
      <c r="H61" t="s">
        <v>65</v>
      </c>
      <c r="I61" s="8" t="str">
        <f>HYPERLINK(AT61,"Hb")</f>
        <v>Hb</v>
      </c>
      <c r="K61">
        <v>1</v>
      </c>
      <c r="L61" t="s">
        <v>4</v>
      </c>
      <c r="M61">
        <v>101951</v>
      </c>
      <c r="N61" t="s">
        <v>5</v>
      </c>
      <c r="O61" t="s">
        <v>5</v>
      </c>
      <c r="U61" t="s">
        <v>66</v>
      </c>
      <c r="V61" s="1">
        <v>1</v>
      </c>
      <c r="W61" t="s">
        <v>7</v>
      </c>
      <c r="X61" t="s">
        <v>67</v>
      </c>
      <c r="Y61" s="2" t="s">
        <v>9</v>
      </c>
      <c r="Z61" s="3">
        <v>1</v>
      </c>
      <c r="AA61" s="4">
        <v>111</v>
      </c>
      <c r="AB61" s="4" t="s">
        <v>67</v>
      </c>
      <c r="AC61" t="s">
        <v>68</v>
      </c>
      <c r="AD61">
        <v>1973</v>
      </c>
      <c r="AE61">
        <v>7</v>
      </c>
      <c r="AF61">
        <v>17</v>
      </c>
      <c r="AG61" t="s">
        <v>69</v>
      </c>
      <c r="AH61" t="s">
        <v>70</v>
      </c>
      <c r="AJ61" t="s">
        <v>5</v>
      </c>
      <c r="AK61" t="s">
        <v>12</v>
      </c>
      <c r="AL61">
        <v>273176</v>
      </c>
      <c r="AM61">
        <v>6551121</v>
      </c>
      <c r="AN61" s="4">
        <v>273000</v>
      </c>
      <c r="AO61" s="4">
        <v>6551000</v>
      </c>
      <c r="AP61">
        <v>224</v>
      </c>
      <c r="AR61">
        <v>8</v>
      </c>
      <c r="AS61" t="s">
        <v>50</v>
      </c>
      <c r="AT61" t="s">
        <v>71</v>
      </c>
      <c r="AU61">
        <v>101951</v>
      </c>
      <c r="AW61" s="6" t="s">
        <v>14</v>
      </c>
      <c r="AX61">
        <v>1</v>
      </c>
      <c r="AY61" t="s">
        <v>15</v>
      </c>
      <c r="AZ61" t="s">
        <v>72</v>
      </c>
      <c r="BA61" t="s">
        <v>73</v>
      </c>
      <c r="BB61">
        <v>8</v>
      </c>
      <c r="BC61" t="s">
        <v>43</v>
      </c>
      <c r="BD61" t="s">
        <v>44</v>
      </c>
      <c r="BE61">
        <v>1</v>
      </c>
      <c r="BF61" s="5">
        <v>42248</v>
      </c>
      <c r="BG61" s="7" t="s">
        <v>20</v>
      </c>
      <c r="BI61">
        <v>3</v>
      </c>
      <c r="BJ61">
        <v>465598</v>
      </c>
      <c r="BK61">
        <v>109042</v>
      </c>
      <c r="BL61" t="s">
        <v>74</v>
      </c>
      <c r="BN61" t="s">
        <v>75</v>
      </c>
      <c r="BX61">
        <v>425516</v>
      </c>
    </row>
    <row r="62" spans="1:76" x14ac:dyDescent="0.25">
      <c r="A62">
        <v>424290</v>
      </c>
      <c r="B62">
        <v>272362</v>
      </c>
      <c r="F62" t="s">
        <v>0</v>
      </c>
      <c r="G62" t="s">
        <v>34</v>
      </c>
      <c r="H62" t="s">
        <v>76</v>
      </c>
      <c r="I62" s="8" t="str">
        <f>HYPERLINK(AT62,"Hb")</f>
        <v>Hb</v>
      </c>
      <c r="K62">
        <v>1</v>
      </c>
      <c r="L62" t="s">
        <v>4</v>
      </c>
      <c r="M62">
        <v>101951</v>
      </c>
      <c r="N62" t="s">
        <v>5</v>
      </c>
      <c r="O62" t="s">
        <v>5</v>
      </c>
      <c r="U62" t="s">
        <v>66</v>
      </c>
      <c r="V62" s="1">
        <v>1</v>
      </c>
      <c r="W62" t="s">
        <v>7</v>
      </c>
      <c r="X62" t="s">
        <v>67</v>
      </c>
      <c r="Y62" s="2" t="s">
        <v>9</v>
      </c>
      <c r="Z62" s="3">
        <v>1</v>
      </c>
      <c r="AA62" s="4">
        <v>111</v>
      </c>
      <c r="AB62" s="4" t="s">
        <v>67</v>
      </c>
      <c r="AC62" t="s">
        <v>77</v>
      </c>
      <c r="AD62">
        <v>1985</v>
      </c>
      <c r="AE62">
        <v>6</v>
      </c>
      <c r="AF62">
        <v>30</v>
      </c>
      <c r="AG62" t="s">
        <v>69</v>
      </c>
      <c r="AH62" t="s">
        <v>78</v>
      </c>
      <c r="AJ62" t="s">
        <v>5</v>
      </c>
      <c r="AK62" t="s">
        <v>12</v>
      </c>
      <c r="AL62">
        <v>272805</v>
      </c>
      <c r="AM62">
        <v>6551456</v>
      </c>
      <c r="AN62" s="4">
        <v>273000</v>
      </c>
      <c r="AO62" s="4">
        <v>6551000</v>
      </c>
      <c r="AP62">
        <v>1118</v>
      </c>
      <c r="AR62">
        <v>8</v>
      </c>
      <c r="AS62" t="s">
        <v>50</v>
      </c>
      <c r="AT62" t="s">
        <v>79</v>
      </c>
      <c r="AU62">
        <v>101951</v>
      </c>
      <c r="AW62" s="6" t="s">
        <v>14</v>
      </c>
      <c r="AX62">
        <v>1</v>
      </c>
      <c r="AY62" t="s">
        <v>15</v>
      </c>
      <c r="AZ62" t="s">
        <v>80</v>
      </c>
      <c r="BA62" t="s">
        <v>81</v>
      </c>
      <c r="BB62">
        <v>8</v>
      </c>
      <c r="BC62" t="s">
        <v>43</v>
      </c>
      <c r="BD62" t="s">
        <v>44</v>
      </c>
      <c r="BE62">
        <v>1</v>
      </c>
      <c r="BF62" s="5">
        <v>35064</v>
      </c>
      <c r="BG62" s="7" t="s">
        <v>20</v>
      </c>
      <c r="BI62">
        <v>3</v>
      </c>
      <c r="BJ62">
        <v>442973</v>
      </c>
      <c r="BK62">
        <v>109043</v>
      </c>
      <c r="BL62" t="s">
        <v>82</v>
      </c>
      <c r="BN62" t="s">
        <v>83</v>
      </c>
      <c r="BX62">
        <v>424290</v>
      </c>
    </row>
    <row r="63" spans="1:76" x14ac:dyDescent="0.25">
      <c r="A63">
        <v>426111</v>
      </c>
      <c r="B63">
        <v>264551</v>
      </c>
      <c r="F63" t="s">
        <v>0</v>
      </c>
      <c r="G63" t="s">
        <v>84</v>
      </c>
      <c r="H63" t="s">
        <v>85</v>
      </c>
      <c r="I63" t="s">
        <v>86</v>
      </c>
      <c r="K63">
        <v>1</v>
      </c>
      <c r="L63" t="s">
        <v>4</v>
      </c>
      <c r="M63">
        <v>101951</v>
      </c>
      <c r="N63" t="s">
        <v>5</v>
      </c>
      <c r="O63" t="s">
        <v>5</v>
      </c>
      <c r="U63" t="s">
        <v>66</v>
      </c>
      <c r="V63" s="1">
        <v>1</v>
      </c>
      <c r="W63" t="s">
        <v>7</v>
      </c>
      <c r="X63" t="s">
        <v>67</v>
      </c>
      <c r="Y63" s="2" t="s">
        <v>9</v>
      </c>
      <c r="Z63" s="3">
        <v>1</v>
      </c>
      <c r="AA63" s="4">
        <v>111</v>
      </c>
      <c r="AB63" s="4" t="s">
        <v>67</v>
      </c>
      <c r="AC63" t="s">
        <v>87</v>
      </c>
      <c r="AD63">
        <v>1991</v>
      </c>
      <c r="AE63">
        <v>8</v>
      </c>
      <c r="AF63">
        <v>7</v>
      </c>
      <c r="AG63" t="s">
        <v>88</v>
      </c>
      <c r="AJ63" t="s">
        <v>5</v>
      </c>
      <c r="AK63" t="s">
        <v>12</v>
      </c>
      <c r="AL63">
        <v>273345</v>
      </c>
      <c r="AM63">
        <v>6551145</v>
      </c>
      <c r="AN63" s="4">
        <v>273000</v>
      </c>
      <c r="AO63" s="4">
        <v>6551000</v>
      </c>
      <c r="AP63">
        <v>71</v>
      </c>
      <c r="AR63">
        <v>68</v>
      </c>
      <c r="AU63">
        <v>101951</v>
      </c>
      <c r="AW63" s="6" t="s">
        <v>14</v>
      </c>
      <c r="AX63">
        <v>1</v>
      </c>
      <c r="AY63" t="s">
        <v>15</v>
      </c>
      <c r="AZ63" t="s">
        <v>89</v>
      </c>
      <c r="BA63" t="s">
        <v>90</v>
      </c>
      <c r="BB63">
        <v>68</v>
      </c>
      <c r="BC63" t="s">
        <v>91</v>
      </c>
      <c r="BD63" t="s">
        <v>44</v>
      </c>
      <c r="BF63" s="5">
        <v>41942</v>
      </c>
      <c r="BG63" s="7" t="s">
        <v>20</v>
      </c>
      <c r="BI63">
        <v>4</v>
      </c>
      <c r="BJ63">
        <v>436013</v>
      </c>
      <c r="BK63">
        <v>109044</v>
      </c>
      <c r="BL63" t="s">
        <v>92</v>
      </c>
      <c r="BN63" t="s">
        <v>93</v>
      </c>
      <c r="BO63">
        <v>1</v>
      </c>
      <c r="BX63">
        <v>426111</v>
      </c>
    </row>
    <row r="64" spans="1:76" x14ac:dyDescent="0.25">
      <c r="A64">
        <v>426112</v>
      </c>
      <c r="B64">
        <v>306539</v>
      </c>
      <c r="F64" t="s">
        <v>0</v>
      </c>
      <c r="G64" t="s">
        <v>34</v>
      </c>
      <c r="H64" t="s">
        <v>94</v>
      </c>
      <c r="I64" s="8" t="str">
        <f>HYPERLINK(AT64,"Hb")</f>
        <v>Hb</v>
      </c>
      <c r="K64">
        <v>1</v>
      </c>
      <c r="L64" t="s">
        <v>4</v>
      </c>
      <c r="M64">
        <v>101951</v>
      </c>
      <c r="N64" t="s">
        <v>5</v>
      </c>
      <c r="O64" t="s">
        <v>5</v>
      </c>
      <c r="U64" t="s">
        <v>66</v>
      </c>
      <c r="V64" s="1">
        <v>1</v>
      </c>
      <c r="W64" t="s">
        <v>7</v>
      </c>
      <c r="X64" t="s">
        <v>67</v>
      </c>
      <c r="Y64" s="2" t="s">
        <v>9</v>
      </c>
      <c r="Z64" s="3">
        <v>1</v>
      </c>
      <c r="AA64" s="4">
        <v>111</v>
      </c>
      <c r="AB64" s="4" t="s">
        <v>67</v>
      </c>
      <c r="AC64" t="s">
        <v>95</v>
      </c>
      <c r="AD64">
        <v>1991</v>
      </c>
      <c r="AE64">
        <v>8</v>
      </c>
      <c r="AF64">
        <v>7</v>
      </c>
      <c r="AG64" t="s">
        <v>96</v>
      </c>
      <c r="AH64" t="s">
        <v>96</v>
      </c>
      <c r="AJ64" t="s">
        <v>5</v>
      </c>
      <c r="AK64" t="s">
        <v>12</v>
      </c>
      <c r="AL64">
        <v>273345</v>
      </c>
      <c r="AM64">
        <v>6551147</v>
      </c>
      <c r="AN64" s="4">
        <v>273000</v>
      </c>
      <c r="AO64" s="4">
        <v>6551000</v>
      </c>
      <c r="AP64">
        <v>71</v>
      </c>
      <c r="AR64">
        <v>8</v>
      </c>
      <c r="AS64" t="s">
        <v>39</v>
      </c>
      <c r="AT64" t="s">
        <v>97</v>
      </c>
      <c r="AU64">
        <v>101951</v>
      </c>
      <c r="AW64" s="6" t="s">
        <v>14</v>
      </c>
      <c r="AX64">
        <v>1</v>
      </c>
      <c r="AY64" t="s">
        <v>15</v>
      </c>
      <c r="AZ64" t="s">
        <v>98</v>
      </c>
      <c r="BA64" t="s">
        <v>99</v>
      </c>
      <c r="BB64">
        <v>8</v>
      </c>
      <c r="BC64" t="s">
        <v>43</v>
      </c>
      <c r="BD64" t="s">
        <v>44</v>
      </c>
      <c r="BE64">
        <v>1</v>
      </c>
      <c r="BF64" s="5">
        <v>33624</v>
      </c>
      <c r="BG64" s="7" t="s">
        <v>20</v>
      </c>
      <c r="BI64">
        <v>3</v>
      </c>
      <c r="BJ64">
        <v>479351</v>
      </c>
      <c r="BK64">
        <v>109046</v>
      </c>
      <c r="BL64" t="s">
        <v>100</v>
      </c>
      <c r="BN64" t="s">
        <v>101</v>
      </c>
      <c r="BX64">
        <v>426112</v>
      </c>
    </row>
    <row r="65" spans="1:76" x14ac:dyDescent="0.25">
      <c r="A65">
        <v>425927</v>
      </c>
      <c r="B65">
        <v>272439</v>
      </c>
      <c r="F65" t="s">
        <v>0</v>
      </c>
      <c r="G65" t="s">
        <v>34</v>
      </c>
      <c r="H65" t="s">
        <v>102</v>
      </c>
      <c r="I65" s="8" t="str">
        <f>HYPERLINK(AT65,"Hb")</f>
        <v>Hb</v>
      </c>
      <c r="K65">
        <v>1</v>
      </c>
      <c r="L65" t="s">
        <v>4</v>
      </c>
      <c r="M65">
        <v>101951</v>
      </c>
      <c r="N65" t="s">
        <v>5</v>
      </c>
      <c r="O65" t="s">
        <v>5</v>
      </c>
      <c r="U65" t="s">
        <v>66</v>
      </c>
      <c r="V65" s="1">
        <v>1</v>
      </c>
      <c r="W65" t="s">
        <v>7</v>
      </c>
      <c r="X65" t="s">
        <v>67</v>
      </c>
      <c r="Y65" s="2" t="s">
        <v>9</v>
      </c>
      <c r="Z65" s="3">
        <v>1</v>
      </c>
      <c r="AA65" s="4">
        <v>111</v>
      </c>
      <c r="AB65" s="4" t="s">
        <v>67</v>
      </c>
      <c r="AC65" t="s">
        <v>103</v>
      </c>
      <c r="AD65">
        <v>1991</v>
      </c>
      <c r="AE65">
        <v>8</v>
      </c>
      <c r="AF65">
        <v>7</v>
      </c>
      <c r="AG65" t="s">
        <v>104</v>
      </c>
      <c r="AH65" t="s">
        <v>104</v>
      </c>
      <c r="AJ65" t="s">
        <v>5</v>
      </c>
      <c r="AK65" t="s">
        <v>12</v>
      </c>
      <c r="AL65">
        <v>273302</v>
      </c>
      <c r="AM65">
        <v>6551404</v>
      </c>
      <c r="AN65" s="4">
        <v>273000</v>
      </c>
      <c r="AO65" s="4">
        <v>6551000</v>
      </c>
      <c r="AP65">
        <v>707</v>
      </c>
      <c r="AR65">
        <v>8</v>
      </c>
      <c r="AS65" t="s">
        <v>50</v>
      </c>
      <c r="AT65" t="s">
        <v>105</v>
      </c>
      <c r="AU65">
        <v>101951</v>
      </c>
      <c r="AW65" s="6" t="s">
        <v>14</v>
      </c>
      <c r="AX65">
        <v>1</v>
      </c>
      <c r="AY65" t="s">
        <v>15</v>
      </c>
      <c r="AZ65" t="s">
        <v>106</v>
      </c>
      <c r="BA65" t="s">
        <v>107</v>
      </c>
      <c r="BB65">
        <v>8</v>
      </c>
      <c r="BC65" t="s">
        <v>43</v>
      </c>
      <c r="BD65" t="s">
        <v>44</v>
      </c>
      <c r="BE65">
        <v>1</v>
      </c>
      <c r="BF65" s="5">
        <v>35064</v>
      </c>
      <c r="BG65" s="7" t="s">
        <v>20</v>
      </c>
      <c r="BI65">
        <v>3</v>
      </c>
      <c r="BJ65">
        <v>443036</v>
      </c>
      <c r="BK65">
        <v>109045</v>
      </c>
      <c r="BL65" t="s">
        <v>108</v>
      </c>
      <c r="BN65" t="s">
        <v>109</v>
      </c>
      <c r="BX65">
        <v>425927</v>
      </c>
    </row>
    <row r="66" spans="1:76" x14ac:dyDescent="0.25">
      <c r="A66">
        <v>425688</v>
      </c>
      <c r="B66">
        <v>279402</v>
      </c>
      <c r="F66" t="s">
        <v>0</v>
      </c>
      <c r="G66" t="s">
        <v>34</v>
      </c>
      <c r="H66" t="s">
        <v>119</v>
      </c>
      <c r="I66" s="8" t="str">
        <f>HYPERLINK(AT66,"Hb")</f>
        <v>Hb</v>
      </c>
      <c r="K66">
        <v>1</v>
      </c>
      <c r="L66" t="s">
        <v>4</v>
      </c>
      <c r="M66">
        <v>101951</v>
      </c>
      <c r="N66" t="s">
        <v>5</v>
      </c>
      <c r="O66" t="s">
        <v>5</v>
      </c>
      <c r="U66" t="s">
        <v>66</v>
      </c>
      <c r="V66" s="1">
        <v>1</v>
      </c>
      <c r="W66" t="s">
        <v>7</v>
      </c>
      <c r="X66" t="s">
        <v>67</v>
      </c>
      <c r="Y66" s="2" t="s">
        <v>9</v>
      </c>
      <c r="Z66" s="3">
        <v>1</v>
      </c>
      <c r="AA66" s="4">
        <v>111</v>
      </c>
      <c r="AB66" s="4" t="s">
        <v>67</v>
      </c>
      <c r="AC66" t="s">
        <v>120</v>
      </c>
      <c r="AD66">
        <v>1998</v>
      </c>
      <c r="AE66">
        <v>7</v>
      </c>
      <c r="AF66">
        <v>29</v>
      </c>
      <c r="AG66" t="s">
        <v>121</v>
      </c>
      <c r="AH66" t="s">
        <v>78</v>
      </c>
      <c r="AJ66" t="s">
        <v>5</v>
      </c>
      <c r="AK66" t="s">
        <v>12</v>
      </c>
      <c r="AL66">
        <v>273242</v>
      </c>
      <c r="AM66">
        <v>6551153</v>
      </c>
      <c r="AN66" s="4">
        <v>273000</v>
      </c>
      <c r="AO66" s="4">
        <v>6551000</v>
      </c>
      <c r="AP66">
        <v>71</v>
      </c>
      <c r="AR66">
        <v>8</v>
      </c>
      <c r="AS66" t="s">
        <v>39</v>
      </c>
      <c r="AT66" t="s">
        <v>122</v>
      </c>
      <c r="AU66">
        <v>101951</v>
      </c>
      <c r="AW66" s="6" t="s">
        <v>14</v>
      </c>
      <c r="AX66">
        <v>1</v>
      </c>
      <c r="AY66" t="s">
        <v>15</v>
      </c>
      <c r="AZ66" t="s">
        <v>123</v>
      </c>
      <c r="BA66" t="s">
        <v>124</v>
      </c>
      <c r="BB66">
        <v>8</v>
      </c>
      <c r="BC66" t="s">
        <v>43</v>
      </c>
      <c r="BD66" t="s">
        <v>44</v>
      </c>
      <c r="BE66">
        <v>1</v>
      </c>
      <c r="BF66" s="5">
        <v>36215</v>
      </c>
      <c r="BG66" s="7" t="s">
        <v>20</v>
      </c>
      <c r="BI66">
        <v>3</v>
      </c>
      <c r="BJ66">
        <v>452362</v>
      </c>
      <c r="BK66">
        <v>109047</v>
      </c>
      <c r="BL66" t="s">
        <v>125</v>
      </c>
      <c r="BN66" t="s">
        <v>126</v>
      </c>
      <c r="BX66">
        <v>425688</v>
      </c>
    </row>
    <row r="67" spans="1:76" x14ac:dyDescent="0.25">
      <c r="A67">
        <v>425547</v>
      </c>
      <c r="B67">
        <v>49507</v>
      </c>
      <c r="F67" t="s">
        <v>0</v>
      </c>
      <c r="G67" t="s">
        <v>1</v>
      </c>
      <c r="H67" t="s">
        <v>133</v>
      </c>
      <c r="I67" t="s">
        <v>3</v>
      </c>
      <c r="K67">
        <v>1</v>
      </c>
      <c r="L67" t="s">
        <v>4</v>
      </c>
      <c r="M67">
        <v>101951</v>
      </c>
      <c r="N67" t="s">
        <v>5</v>
      </c>
      <c r="O67" t="s">
        <v>5</v>
      </c>
      <c r="U67" t="s">
        <v>66</v>
      </c>
      <c r="V67" s="1">
        <v>1</v>
      </c>
      <c r="W67" t="s">
        <v>7</v>
      </c>
      <c r="X67" t="s">
        <v>67</v>
      </c>
      <c r="Y67" s="2" t="s">
        <v>9</v>
      </c>
      <c r="Z67" s="3">
        <v>1</v>
      </c>
      <c r="AA67" s="4">
        <v>111</v>
      </c>
      <c r="AB67" s="4" t="s">
        <v>67</v>
      </c>
      <c r="AC67" t="s">
        <v>134</v>
      </c>
      <c r="AD67">
        <v>2006</v>
      </c>
      <c r="AE67">
        <v>8</v>
      </c>
      <c r="AF67">
        <v>5</v>
      </c>
      <c r="AG67" t="s">
        <v>60</v>
      </c>
      <c r="AJ67" t="s">
        <v>5</v>
      </c>
      <c r="AK67" t="s">
        <v>12</v>
      </c>
      <c r="AL67">
        <v>273190</v>
      </c>
      <c r="AM67">
        <v>6551128</v>
      </c>
      <c r="AN67" s="4">
        <v>273000</v>
      </c>
      <c r="AO67" s="4">
        <v>6551000</v>
      </c>
      <c r="AP67">
        <v>25</v>
      </c>
      <c r="AR67">
        <v>1010</v>
      </c>
      <c r="AT67" s="5" t="s">
        <v>135</v>
      </c>
      <c r="AU67">
        <v>101951</v>
      </c>
      <c r="AW67" s="6" t="s">
        <v>14</v>
      </c>
      <c r="AX67">
        <v>1</v>
      </c>
      <c r="AY67" t="s">
        <v>15</v>
      </c>
      <c r="AZ67" t="s">
        <v>136</v>
      </c>
      <c r="BA67" t="s">
        <v>137</v>
      </c>
      <c r="BB67">
        <v>1010</v>
      </c>
      <c r="BC67" t="s">
        <v>18</v>
      </c>
      <c r="BD67" t="s">
        <v>19</v>
      </c>
      <c r="BF67" s="5">
        <v>41445.704861111102</v>
      </c>
      <c r="BG67" s="7" t="s">
        <v>20</v>
      </c>
      <c r="BI67">
        <v>6</v>
      </c>
      <c r="BJ67">
        <v>46559</v>
      </c>
      <c r="BK67">
        <v>109048</v>
      </c>
      <c r="BL67" t="s">
        <v>138</v>
      </c>
      <c r="BX67">
        <v>425547</v>
      </c>
    </row>
    <row r="68" spans="1:76" x14ac:dyDescent="0.25">
      <c r="A68">
        <v>425546</v>
      </c>
      <c r="B68">
        <v>46517</v>
      </c>
      <c r="F68" t="s">
        <v>0</v>
      </c>
      <c r="G68" t="s">
        <v>1</v>
      </c>
      <c r="H68" t="s">
        <v>139</v>
      </c>
      <c r="I68" t="s">
        <v>3</v>
      </c>
      <c r="K68">
        <v>1</v>
      </c>
      <c r="L68" t="s">
        <v>4</v>
      </c>
      <c r="M68">
        <v>101951</v>
      </c>
      <c r="N68" t="s">
        <v>5</v>
      </c>
      <c r="O68" t="s">
        <v>5</v>
      </c>
      <c r="U68" t="s">
        <v>66</v>
      </c>
      <c r="V68" s="1">
        <v>1</v>
      </c>
      <c r="W68" t="s">
        <v>7</v>
      </c>
      <c r="X68" t="s">
        <v>67</v>
      </c>
      <c r="Y68" s="2" t="s">
        <v>9</v>
      </c>
      <c r="Z68" s="3">
        <v>1</v>
      </c>
      <c r="AA68" s="4">
        <v>111</v>
      </c>
      <c r="AB68" s="4" t="s">
        <v>67</v>
      </c>
      <c r="AC68" t="s">
        <v>140</v>
      </c>
      <c r="AD68">
        <v>2009</v>
      </c>
      <c r="AE68">
        <v>6</v>
      </c>
      <c r="AF68">
        <v>26</v>
      </c>
      <c r="AG68" t="s">
        <v>141</v>
      </c>
      <c r="AJ68" t="s">
        <v>5</v>
      </c>
      <c r="AK68" t="s">
        <v>12</v>
      </c>
      <c r="AL68">
        <v>273190</v>
      </c>
      <c r="AM68">
        <v>6551132</v>
      </c>
      <c r="AN68" s="4">
        <v>273000</v>
      </c>
      <c r="AO68" s="4">
        <v>6551000</v>
      </c>
      <c r="AP68">
        <v>10</v>
      </c>
      <c r="AR68">
        <v>1010</v>
      </c>
      <c r="AS68" t="s">
        <v>142</v>
      </c>
      <c r="AT68" s="5" t="s">
        <v>143</v>
      </c>
      <c r="AU68">
        <v>101951</v>
      </c>
      <c r="AW68" s="6" t="s">
        <v>14</v>
      </c>
      <c r="AX68">
        <v>1</v>
      </c>
      <c r="AY68" t="s">
        <v>15</v>
      </c>
      <c r="AZ68" t="s">
        <v>144</v>
      </c>
      <c r="BA68" t="s">
        <v>145</v>
      </c>
      <c r="BB68">
        <v>1010</v>
      </c>
      <c r="BC68" t="s">
        <v>18</v>
      </c>
      <c r="BD68" t="s">
        <v>19</v>
      </c>
      <c r="BF68" s="5">
        <v>43709.903472222199</v>
      </c>
      <c r="BG68" s="7" t="s">
        <v>20</v>
      </c>
      <c r="BI68">
        <v>6</v>
      </c>
      <c r="BJ68">
        <v>43452</v>
      </c>
      <c r="BK68">
        <v>109049</v>
      </c>
      <c r="BL68" t="s">
        <v>146</v>
      </c>
      <c r="BX68">
        <v>425546</v>
      </c>
    </row>
    <row r="69" spans="1:76" x14ac:dyDescent="0.25">
      <c r="A69">
        <v>425663</v>
      </c>
      <c r="B69">
        <v>326737</v>
      </c>
      <c r="F69" t="s">
        <v>0</v>
      </c>
      <c r="G69" t="s">
        <v>34</v>
      </c>
      <c r="H69" t="s">
        <v>147</v>
      </c>
      <c r="I69" s="8" t="str">
        <f>HYPERLINK(AT69,"Hb")</f>
        <v>Hb</v>
      </c>
      <c r="K69">
        <v>1</v>
      </c>
      <c r="L69" t="s">
        <v>4</v>
      </c>
      <c r="M69">
        <v>101951</v>
      </c>
      <c r="N69" t="s">
        <v>5</v>
      </c>
      <c r="O69" t="s">
        <v>5</v>
      </c>
      <c r="U69" t="s">
        <v>66</v>
      </c>
      <c r="V69" s="1">
        <v>1</v>
      </c>
      <c r="W69" t="s">
        <v>7</v>
      </c>
      <c r="X69" t="s">
        <v>67</v>
      </c>
      <c r="Y69" s="2" t="s">
        <v>9</v>
      </c>
      <c r="Z69" s="3">
        <v>1</v>
      </c>
      <c r="AA69" s="4">
        <v>111</v>
      </c>
      <c r="AB69" s="4" t="s">
        <v>67</v>
      </c>
      <c r="AC69" t="s">
        <v>148</v>
      </c>
      <c r="AD69">
        <v>2014</v>
      </c>
      <c r="AE69">
        <v>6</v>
      </c>
      <c r="AF69">
        <v>25</v>
      </c>
      <c r="AG69" t="s">
        <v>149</v>
      </c>
      <c r="AH69" t="s">
        <v>149</v>
      </c>
      <c r="AJ69" t="s">
        <v>5</v>
      </c>
      <c r="AK69" t="s">
        <v>12</v>
      </c>
      <c r="AL69">
        <v>273230</v>
      </c>
      <c r="AM69">
        <v>6551163</v>
      </c>
      <c r="AN69" s="4">
        <v>273000</v>
      </c>
      <c r="AO69" s="4">
        <v>6551000</v>
      </c>
      <c r="AP69">
        <v>71</v>
      </c>
      <c r="AR69">
        <v>8</v>
      </c>
      <c r="AS69" t="s">
        <v>39</v>
      </c>
      <c r="AT69" t="s">
        <v>150</v>
      </c>
      <c r="AU69">
        <v>101951</v>
      </c>
      <c r="AW69" s="6" t="s">
        <v>14</v>
      </c>
      <c r="AX69">
        <v>1</v>
      </c>
      <c r="AY69" t="s">
        <v>15</v>
      </c>
      <c r="AZ69" t="s">
        <v>151</v>
      </c>
      <c r="BA69" t="s">
        <v>152</v>
      </c>
      <c r="BB69">
        <v>8</v>
      </c>
      <c r="BC69" t="s">
        <v>43</v>
      </c>
      <c r="BD69" t="s">
        <v>44</v>
      </c>
      <c r="BE69">
        <v>1</v>
      </c>
      <c r="BF69" s="5">
        <v>42131</v>
      </c>
      <c r="BG69" s="7" t="s">
        <v>20</v>
      </c>
      <c r="BI69">
        <v>3</v>
      </c>
      <c r="BJ69">
        <v>497764</v>
      </c>
      <c r="BK69">
        <v>109050</v>
      </c>
      <c r="BL69" t="s">
        <v>153</v>
      </c>
      <c r="BN69" t="s">
        <v>154</v>
      </c>
      <c r="BX69">
        <v>425663</v>
      </c>
    </row>
    <row r="70" spans="1:76" x14ac:dyDescent="0.25">
      <c r="A70">
        <v>425543</v>
      </c>
      <c r="B70">
        <v>119696</v>
      </c>
      <c r="F70" t="s">
        <v>0</v>
      </c>
      <c r="G70" t="s">
        <v>1</v>
      </c>
      <c r="H70" t="s">
        <v>155</v>
      </c>
      <c r="I70" t="s">
        <v>3</v>
      </c>
      <c r="K70">
        <v>1</v>
      </c>
      <c r="L70" t="s">
        <v>4</v>
      </c>
      <c r="M70">
        <v>101951</v>
      </c>
      <c r="N70" t="s">
        <v>5</v>
      </c>
      <c r="O70" t="s">
        <v>5</v>
      </c>
      <c r="U70" t="s">
        <v>66</v>
      </c>
      <c r="V70" s="1">
        <v>1</v>
      </c>
      <c r="W70" t="s">
        <v>7</v>
      </c>
      <c r="X70" t="s">
        <v>67</v>
      </c>
      <c r="Y70" s="2" t="s">
        <v>9</v>
      </c>
      <c r="Z70" s="3">
        <v>1</v>
      </c>
      <c r="AA70" s="4">
        <v>111</v>
      </c>
      <c r="AB70" s="4" t="s">
        <v>67</v>
      </c>
      <c r="AC70" t="s">
        <v>156</v>
      </c>
      <c r="AD70">
        <v>2016</v>
      </c>
      <c r="AE70">
        <v>5</v>
      </c>
      <c r="AF70">
        <v>31</v>
      </c>
      <c r="AG70" t="s">
        <v>38</v>
      </c>
      <c r="AJ70" t="s">
        <v>5</v>
      </c>
      <c r="AK70" t="s">
        <v>12</v>
      </c>
      <c r="AL70">
        <v>273189</v>
      </c>
      <c r="AM70">
        <v>6551154</v>
      </c>
      <c r="AN70" s="4">
        <v>273000</v>
      </c>
      <c r="AO70" s="4">
        <v>6551000</v>
      </c>
      <c r="AP70">
        <v>20</v>
      </c>
      <c r="AR70">
        <v>1010</v>
      </c>
      <c r="AT70" s="5" t="s">
        <v>157</v>
      </c>
      <c r="AU70">
        <v>101951</v>
      </c>
      <c r="AW70" s="6" t="s">
        <v>14</v>
      </c>
      <c r="AX70">
        <v>1</v>
      </c>
      <c r="AY70" t="s">
        <v>15</v>
      </c>
      <c r="AZ70" t="s">
        <v>158</v>
      </c>
      <c r="BA70" t="s">
        <v>159</v>
      </c>
      <c r="BB70">
        <v>1010</v>
      </c>
      <c r="BC70" t="s">
        <v>18</v>
      </c>
      <c r="BD70" t="s">
        <v>19</v>
      </c>
      <c r="BF70" s="5">
        <v>43710.332638888904</v>
      </c>
      <c r="BG70" s="7" t="s">
        <v>20</v>
      </c>
      <c r="BI70">
        <v>6</v>
      </c>
      <c r="BJ70">
        <v>104090</v>
      </c>
      <c r="BK70">
        <v>109051</v>
      </c>
      <c r="BL70" t="s">
        <v>160</v>
      </c>
      <c r="BX70">
        <v>425543</v>
      </c>
    </row>
    <row r="71" spans="1:76" x14ac:dyDescent="0.25">
      <c r="A71">
        <v>361483</v>
      </c>
      <c r="B71">
        <v>278124</v>
      </c>
      <c r="F71" t="s">
        <v>0</v>
      </c>
      <c r="G71" t="s">
        <v>34</v>
      </c>
      <c r="H71" t="s">
        <v>173</v>
      </c>
      <c r="I71" s="8" t="str">
        <f>HYPERLINK(AT71,"Hb")</f>
        <v>Hb</v>
      </c>
      <c r="K71">
        <v>1</v>
      </c>
      <c r="L71" t="s">
        <v>4</v>
      </c>
      <c r="M71">
        <v>101951</v>
      </c>
      <c r="N71" t="s">
        <v>5</v>
      </c>
      <c r="O71" t="s">
        <v>5</v>
      </c>
      <c r="U71" t="s">
        <v>174</v>
      </c>
      <c r="V71" s="1">
        <v>1</v>
      </c>
      <c r="W71" t="s">
        <v>7</v>
      </c>
      <c r="X71" t="s">
        <v>175</v>
      </c>
      <c r="Y71" s="2" t="s">
        <v>9</v>
      </c>
      <c r="Z71" s="3">
        <v>1</v>
      </c>
      <c r="AA71" s="4">
        <v>135</v>
      </c>
      <c r="AB71" t="s">
        <v>175</v>
      </c>
      <c r="AC71" t="s">
        <v>176</v>
      </c>
      <c r="AD71">
        <v>2009</v>
      </c>
      <c r="AE71">
        <v>8</v>
      </c>
      <c r="AF71">
        <v>20</v>
      </c>
      <c r="AG71" t="s">
        <v>177</v>
      </c>
      <c r="AH71" t="s">
        <v>177</v>
      </c>
      <c r="AJ71" t="s">
        <v>5</v>
      </c>
      <c r="AK71" t="s">
        <v>12</v>
      </c>
      <c r="AL71">
        <v>261197</v>
      </c>
      <c r="AM71">
        <v>6584899</v>
      </c>
      <c r="AN71" s="4">
        <v>261000</v>
      </c>
      <c r="AO71" s="4">
        <v>6585000</v>
      </c>
      <c r="AP71">
        <v>7</v>
      </c>
      <c r="AR71">
        <v>8</v>
      </c>
      <c r="AS71" t="s">
        <v>39</v>
      </c>
      <c r="AT71" t="s">
        <v>178</v>
      </c>
      <c r="AU71">
        <v>101951</v>
      </c>
      <c r="AW71" s="6" t="s">
        <v>14</v>
      </c>
      <c r="AX71">
        <v>1</v>
      </c>
      <c r="AY71" t="s">
        <v>15</v>
      </c>
      <c r="AZ71" t="s">
        <v>179</v>
      </c>
      <c r="BA71" t="s">
        <v>180</v>
      </c>
      <c r="BB71">
        <v>8</v>
      </c>
      <c r="BC71" t="s">
        <v>43</v>
      </c>
      <c r="BD71" t="s">
        <v>44</v>
      </c>
      <c r="BE71">
        <v>1</v>
      </c>
      <c r="BF71" s="5">
        <v>40225</v>
      </c>
      <c r="BG71" s="7" t="s">
        <v>20</v>
      </c>
      <c r="BI71">
        <v>3</v>
      </c>
      <c r="BJ71">
        <v>450443</v>
      </c>
      <c r="BK71">
        <v>109052</v>
      </c>
      <c r="BL71" t="s">
        <v>181</v>
      </c>
      <c r="BN71" t="s">
        <v>182</v>
      </c>
      <c r="BX71">
        <v>361483</v>
      </c>
    </row>
    <row r="72" spans="1:76" x14ac:dyDescent="0.25">
      <c r="A72">
        <v>370539</v>
      </c>
      <c r="B72">
        <v>281198</v>
      </c>
      <c r="F72" t="s">
        <v>0</v>
      </c>
      <c r="G72" t="s">
        <v>34</v>
      </c>
      <c r="H72" t="s">
        <v>183</v>
      </c>
      <c r="I72" s="8" t="str">
        <f>HYPERLINK(AT72,"Hb")</f>
        <v>Hb</v>
      </c>
      <c r="K72">
        <v>1</v>
      </c>
      <c r="L72" t="s">
        <v>4</v>
      </c>
      <c r="M72">
        <v>101951</v>
      </c>
      <c r="N72" t="s">
        <v>5</v>
      </c>
      <c r="O72" t="s">
        <v>5</v>
      </c>
      <c r="U72" t="s">
        <v>184</v>
      </c>
      <c r="V72" s="9">
        <v>2</v>
      </c>
      <c r="W72" t="s">
        <v>7</v>
      </c>
      <c r="X72" t="s">
        <v>185</v>
      </c>
      <c r="Y72" s="2" t="s">
        <v>186</v>
      </c>
      <c r="Z72" s="3">
        <v>2</v>
      </c>
      <c r="AA72" s="4">
        <v>214</v>
      </c>
      <c r="AB72" t="s">
        <v>185</v>
      </c>
      <c r="AC72" t="s">
        <v>187</v>
      </c>
      <c r="AD72">
        <v>1926</v>
      </c>
      <c r="AE72">
        <v>6</v>
      </c>
      <c r="AF72">
        <v>28</v>
      </c>
      <c r="AG72" t="s">
        <v>188</v>
      </c>
      <c r="AH72" t="s">
        <v>189</v>
      </c>
      <c r="AJ72" t="s">
        <v>5</v>
      </c>
      <c r="AK72" t="s">
        <v>12</v>
      </c>
      <c r="AL72">
        <v>261576</v>
      </c>
      <c r="AM72">
        <v>6621779</v>
      </c>
      <c r="AN72" s="4">
        <v>261000</v>
      </c>
      <c r="AO72" s="4">
        <v>6621000</v>
      </c>
      <c r="AP72">
        <v>2121</v>
      </c>
      <c r="AR72">
        <v>8</v>
      </c>
      <c r="AS72" t="s">
        <v>50</v>
      </c>
      <c r="AT72" t="s">
        <v>190</v>
      </c>
      <c r="AU72">
        <v>101951</v>
      </c>
      <c r="AW72" s="6" t="s">
        <v>14</v>
      </c>
      <c r="AX72">
        <v>1</v>
      </c>
      <c r="AY72" t="s">
        <v>15</v>
      </c>
      <c r="AZ72" t="s">
        <v>191</v>
      </c>
      <c r="BA72" t="s">
        <v>192</v>
      </c>
      <c r="BB72">
        <v>8</v>
      </c>
      <c r="BC72" t="s">
        <v>43</v>
      </c>
      <c r="BD72" t="s">
        <v>44</v>
      </c>
      <c r="BE72">
        <v>1</v>
      </c>
      <c r="BF72" s="5">
        <v>38465</v>
      </c>
      <c r="BG72" s="7" t="s">
        <v>20</v>
      </c>
      <c r="BI72">
        <v>3</v>
      </c>
      <c r="BJ72">
        <v>454044</v>
      </c>
      <c r="BK72">
        <v>109053</v>
      </c>
      <c r="BL72" t="s">
        <v>193</v>
      </c>
      <c r="BN72" t="s">
        <v>194</v>
      </c>
      <c r="BX72">
        <v>370539</v>
      </c>
    </row>
    <row r="73" spans="1:76" x14ac:dyDescent="0.25">
      <c r="A73">
        <v>373678</v>
      </c>
      <c r="B73">
        <v>281192</v>
      </c>
      <c r="F73" t="s">
        <v>0</v>
      </c>
      <c r="G73" t="s">
        <v>34</v>
      </c>
      <c r="H73" t="s">
        <v>195</v>
      </c>
      <c r="I73" s="8" t="str">
        <f>HYPERLINK(AT73,"Hb")</f>
        <v>Hb</v>
      </c>
      <c r="K73">
        <v>1</v>
      </c>
      <c r="L73" t="s">
        <v>4</v>
      </c>
      <c r="M73">
        <v>101951</v>
      </c>
      <c r="N73" t="s">
        <v>5</v>
      </c>
      <c r="O73" t="s">
        <v>5</v>
      </c>
      <c r="U73" t="s">
        <v>196</v>
      </c>
      <c r="V73" s="1">
        <v>1</v>
      </c>
      <c r="W73" t="s">
        <v>7</v>
      </c>
      <c r="X73" t="s">
        <v>185</v>
      </c>
      <c r="Y73" s="2" t="s">
        <v>186</v>
      </c>
      <c r="Z73" s="3">
        <v>2</v>
      </c>
      <c r="AA73" s="4">
        <v>214</v>
      </c>
      <c r="AB73" t="s">
        <v>185</v>
      </c>
      <c r="AC73" t="s">
        <v>197</v>
      </c>
      <c r="AD73">
        <v>1926</v>
      </c>
      <c r="AE73">
        <v>6</v>
      </c>
      <c r="AF73">
        <v>28</v>
      </c>
      <c r="AG73" t="s">
        <v>188</v>
      </c>
      <c r="AH73" t="s">
        <v>198</v>
      </c>
      <c r="AJ73" t="s">
        <v>5</v>
      </c>
      <c r="AK73" t="s">
        <v>12</v>
      </c>
      <c r="AL73">
        <v>262076</v>
      </c>
      <c r="AM73">
        <v>6621736</v>
      </c>
      <c r="AN73" s="4">
        <v>263000</v>
      </c>
      <c r="AO73" s="4">
        <v>6621000</v>
      </c>
      <c r="AP73">
        <v>1118</v>
      </c>
      <c r="AR73">
        <v>8</v>
      </c>
      <c r="AS73" t="s">
        <v>50</v>
      </c>
      <c r="AT73" t="s">
        <v>199</v>
      </c>
      <c r="AU73">
        <v>101951</v>
      </c>
      <c r="AW73" s="6" t="s">
        <v>14</v>
      </c>
      <c r="AX73">
        <v>1</v>
      </c>
      <c r="AY73" t="s">
        <v>15</v>
      </c>
      <c r="AZ73" t="s">
        <v>200</v>
      </c>
      <c r="BA73" t="s">
        <v>201</v>
      </c>
      <c r="BB73">
        <v>8</v>
      </c>
      <c r="BC73" t="s">
        <v>43</v>
      </c>
      <c r="BD73" t="s">
        <v>44</v>
      </c>
      <c r="BE73">
        <v>1</v>
      </c>
      <c r="BF73" s="5">
        <v>38465</v>
      </c>
      <c r="BG73" s="7" t="s">
        <v>20</v>
      </c>
      <c r="BI73">
        <v>3</v>
      </c>
      <c r="BJ73">
        <v>454038</v>
      </c>
      <c r="BK73">
        <v>109054</v>
      </c>
      <c r="BL73" t="s">
        <v>202</v>
      </c>
      <c r="BN73" t="s">
        <v>203</v>
      </c>
      <c r="BX73">
        <v>373678</v>
      </c>
    </row>
    <row r="74" spans="1:76" x14ac:dyDescent="0.25">
      <c r="A74">
        <v>289611</v>
      </c>
      <c r="B74">
        <v>126238</v>
      </c>
      <c r="F74" t="s">
        <v>0</v>
      </c>
      <c r="G74" t="s">
        <v>1</v>
      </c>
      <c r="H74" t="s">
        <v>212</v>
      </c>
      <c r="I74" t="s">
        <v>3</v>
      </c>
      <c r="K74">
        <v>1</v>
      </c>
      <c r="L74" t="s">
        <v>4</v>
      </c>
      <c r="M74">
        <v>101951</v>
      </c>
      <c r="N74" t="s">
        <v>5</v>
      </c>
      <c r="O74" t="s">
        <v>5</v>
      </c>
      <c r="U74" t="s">
        <v>205</v>
      </c>
      <c r="V74" s="1">
        <v>1</v>
      </c>
      <c r="W74" t="s">
        <v>7</v>
      </c>
      <c r="X74" t="s">
        <v>206</v>
      </c>
      <c r="Y74" s="2" t="s">
        <v>186</v>
      </c>
      <c r="Z74" s="3">
        <v>2</v>
      </c>
      <c r="AA74" s="4">
        <v>220</v>
      </c>
      <c r="AB74" s="4" t="s">
        <v>206</v>
      </c>
      <c r="AC74" t="s">
        <v>213</v>
      </c>
      <c r="AD74">
        <v>2016</v>
      </c>
      <c r="AE74">
        <v>8</v>
      </c>
      <c r="AF74">
        <v>3</v>
      </c>
      <c r="AG74" t="s">
        <v>38</v>
      </c>
      <c r="AJ74" t="s">
        <v>5</v>
      </c>
      <c r="AK74" t="s">
        <v>12</v>
      </c>
      <c r="AL74">
        <v>246826</v>
      </c>
      <c r="AM74">
        <v>6641071</v>
      </c>
      <c r="AN74" s="4">
        <v>247000</v>
      </c>
      <c r="AO74" s="4">
        <v>6641000</v>
      </c>
      <c r="AP74">
        <v>20</v>
      </c>
      <c r="AR74">
        <v>1010</v>
      </c>
      <c r="AT74" s="5" t="s">
        <v>214</v>
      </c>
      <c r="AU74">
        <v>101951</v>
      </c>
      <c r="AW74" s="6" t="s">
        <v>14</v>
      </c>
      <c r="AX74">
        <v>1</v>
      </c>
      <c r="AY74" t="s">
        <v>15</v>
      </c>
      <c r="AZ74" t="s">
        <v>208</v>
      </c>
      <c r="BA74" t="s">
        <v>215</v>
      </c>
      <c r="BB74">
        <v>1010</v>
      </c>
      <c r="BC74" t="s">
        <v>18</v>
      </c>
      <c r="BD74" t="s">
        <v>19</v>
      </c>
      <c r="BF74" s="5">
        <v>43710.333333333299</v>
      </c>
      <c r="BG74" s="7" t="s">
        <v>20</v>
      </c>
      <c r="BI74">
        <v>6</v>
      </c>
      <c r="BJ74">
        <v>109890</v>
      </c>
      <c r="BK74">
        <v>109056</v>
      </c>
      <c r="BL74" t="s">
        <v>216</v>
      </c>
      <c r="BX74">
        <v>289611</v>
      </c>
    </row>
    <row r="75" spans="1:76" x14ac:dyDescent="0.25">
      <c r="A75">
        <v>295743</v>
      </c>
      <c r="B75">
        <v>295242</v>
      </c>
      <c r="F75" t="s">
        <v>0</v>
      </c>
      <c r="G75" t="s">
        <v>34</v>
      </c>
      <c r="H75" t="s">
        <v>217</v>
      </c>
      <c r="I75" s="8" t="str">
        <f>HYPERLINK(AT75,"Hb")</f>
        <v>Hb</v>
      </c>
      <c r="K75">
        <v>1</v>
      </c>
      <c r="L75" t="s">
        <v>4</v>
      </c>
      <c r="M75">
        <v>101951</v>
      </c>
      <c r="N75" t="s">
        <v>5</v>
      </c>
      <c r="O75" t="s">
        <v>5</v>
      </c>
      <c r="U75" t="s">
        <v>218</v>
      </c>
      <c r="V75" s="1">
        <v>1</v>
      </c>
      <c r="W75" t="s">
        <v>7</v>
      </c>
      <c r="X75" t="s">
        <v>206</v>
      </c>
      <c r="Y75" s="2" t="s">
        <v>186</v>
      </c>
      <c r="Z75" s="3">
        <v>2</v>
      </c>
      <c r="AA75" s="4">
        <v>220</v>
      </c>
      <c r="AB75" s="4" t="s">
        <v>206</v>
      </c>
      <c r="AC75" t="s">
        <v>219</v>
      </c>
      <c r="AD75">
        <v>2005</v>
      </c>
      <c r="AE75">
        <v>8</v>
      </c>
      <c r="AF75">
        <v>5</v>
      </c>
      <c r="AG75" t="s">
        <v>220</v>
      </c>
      <c r="AH75" t="s">
        <v>220</v>
      </c>
      <c r="AJ75" t="s">
        <v>5</v>
      </c>
      <c r="AK75" t="s">
        <v>12</v>
      </c>
      <c r="AL75">
        <v>248062</v>
      </c>
      <c r="AM75">
        <v>6641959</v>
      </c>
      <c r="AN75" s="4">
        <v>249000</v>
      </c>
      <c r="AO75" s="4">
        <v>6641000</v>
      </c>
      <c r="AP75">
        <v>7</v>
      </c>
      <c r="AR75">
        <v>8</v>
      </c>
      <c r="AS75" t="s">
        <v>39</v>
      </c>
      <c r="AT75" t="s">
        <v>221</v>
      </c>
      <c r="AU75">
        <v>101951</v>
      </c>
      <c r="AW75" s="6" t="s">
        <v>14</v>
      </c>
      <c r="AX75">
        <v>1</v>
      </c>
      <c r="AY75" t="s">
        <v>15</v>
      </c>
      <c r="AZ75" t="s">
        <v>222</v>
      </c>
      <c r="BA75" t="s">
        <v>223</v>
      </c>
      <c r="BB75">
        <v>8</v>
      </c>
      <c r="BC75" t="s">
        <v>43</v>
      </c>
      <c r="BD75" t="s">
        <v>44</v>
      </c>
      <c r="BE75">
        <v>1</v>
      </c>
      <c r="BF75" s="5">
        <v>39541</v>
      </c>
      <c r="BG75" s="7" t="s">
        <v>20</v>
      </c>
      <c r="BI75">
        <v>3</v>
      </c>
      <c r="BJ75">
        <v>467810</v>
      </c>
      <c r="BK75">
        <v>109055</v>
      </c>
      <c r="BL75" t="s">
        <v>224</v>
      </c>
      <c r="BN75" t="s">
        <v>225</v>
      </c>
      <c r="BX75">
        <v>295743</v>
      </c>
    </row>
    <row r="76" spans="1:76" x14ac:dyDescent="0.25">
      <c r="A76">
        <v>403977</v>
      </c>
      <c r="B76">
        <v>46451</v>
      </c>
      <c r="F76" t="s">
        <v>0</v>
      </c>
      <c r="G76" t="s">
        <v>1</v>
      </c>
      <c r="H76" t="s">
        <v>226</v>
      </c>
      <c r="I76" s="8" t="str">
        <f>HYPERLINK(AT76,"Foto")</f>
        <v>Foto</v>
      </c>
      <c r="K76">
        <v>1</v>
      </c>
      <c r="L76" t="s">
        <v>4</v>
      </c>
      <c r="M76">
        <v>101951</v>
      </c>
      <c r="N76" t="s">
        <v>5</v>
      </c>
      <c r="O76" t="s">
        <v>5</v>
      </c>
      <c r="R76" t="s">
        <v>23</v>
      </c>
      <c r="U76" t="s">
        <v>227</v>
      </c>
      <c r="V76" s="1">
        <v>1</v>
      </c>
      <c r="W76" t="s">
        <v>228</v>
      </c>
      <c r="X76" t="s">
        <v>228</v>
      </c>
      <c r="Y76" s="2" t="s">
        <v>186</v>
      </c>
      <c r="Z76" s="3">
        <v>2</v>
      </c>
      <c r="AA76" s="4">
        <v>301</v>
      </c>
      <c r="AB76" s="4" t="s">
        <v>228</v>
      </c>
      <c r="AC76" t="s">
        <v>229</v>
      </c>
      <c r="AD76">
        <v>2014</v>
      </c>
      <c r="AE76">
        <v>7</v>
      </c>
      <c r="AF76">
        <v>9</v>
      </c>
      <c r="AG76" t="s">
        <v>230</v>
      </c>
      <c r="AJ76" t="s">
        <v>5</v>
      </c>
      <c r="AK76" t="s">
        <v>12</v>
      </c>
      <c r="AL76">
        <v>267780</v>
      </c>
      <c r="AM76">
        <v>6652984</v>
      </c>
      <c r="AN76" s="4">
        <v>267000</v>
      </c>
      <c r="AO76" s="4">
        <v>6653000</v>
      </c>
      <c r="AP76">
        <v>10</v>
      </c>
      <c r="AR76">
        <v>1010</v>
      </c>
      <c r="AT76" s="5" t="s">
        <v>231</v>
      </c>
      <c r="AU76">
        <v>101951</v>
      </c>
      <c r="AW76" s="6" t="s">
        <v>14</v>
      </c>
      <c r="AX76">
        <v>1</v>
      </c>
      <c r="AY76" t="s">
        <v>15</v>
      </c>
      <c r="AZ76" t="s">
        <v>232</v>
      </c>
      <c r="BA76" t="s">
        <v>233</v>
      </c>
      <c r="BB76">
        <v>1010</v>
      </c>
      <c r="BC76" t="s">
        <v>18</v>
      </c>
      <c r="BD76" t="s">
        <v>19</v>
      </c>
      <c r="BE76">
        <v>1</v>
      </c>
      <c r="BF76" s="5">
        <v>43709.903472222199</v>
      </c>
      <c r="BG76" s="7" t="s">
        <v>20</v>
      </c>
      <c r="BI76">
        <v>6</v>
      </c>
      <c r="BJ76">
        <v>43385</v>
      </c>
      <c r="BK76">
        <v>109057</v>
      </c>
      <c r="BL76" t="s">
        <v>234</v>
      </c>
      <c r="BX76">
        <v>403977</v>
      </c>
    </row>
    <row r="77" spans="1:76" x14ac:dyDescent="0.25">
      <c r="A77">
        <v>403907</v>
      </c>
      <c r="B77">
        <v>95431</v>
      </c>
      <c r="F77" t="s">
        <v>0</v>
      </c>
      <c r="G77" t="s">
        <v>1</v>
      </c>
      <c r="H77" t="s">
        <v>235</v>
      </c>
      <c r="I77" s="8" t="str">
        <f>HYPERLINK(AT77,"Foto")</f>
        <v>Foto</v>
      </c>
      <c r="K77">
        <v>1</v>
      </c>
      <c r="L77" t="s">
        <v>4</v>
      </c>
      <c r="M77">
        <v>101951</v>
      </c>
      <c r="N77" t="s">
        <v>5</v>
      </c>
      <c r="O77" t="s">
        <v>5</v>
      </c>
      <c r="R77" t="s">
        <v>23</v>
      </c>
      <c r="U77" t="s">
        <v>227</v>
      </c>
      <c r="V77" s="1">
        <v>1</v>
      </c>
      <c r="W77" t="s">
        <v>228</v>
      </c>
      <c r="X77" t="s">
        <v>228</v>
      </c>
      <c r="Y77" s="2" t="s">
        <v>186</v>
      </c>
      <c r="Z77" s="3">
        <v>2</v>
      </c>
      <c r="AA77" s="4">
        <v>301</v>
      </c>
      <c r="AB77" s="4" t="s">
        <v>228</v>
      </c>
      <c r="AC77" t="s">
        <v>236</v>
      </c>
      <c r="AD77">
        <v>2015</v>
      </c>
      <c r="AE77">
        <v>7</v>
      </c>
      <c r="AF77">
        <v>7</v>
      </c>
      <c r="AG77" t="s">
        <v>230</v>
      </c>
      <c r="AJ77" t="s">
        <v>5</v>
      </c>
      <c r="AK77" t="s">
        <v>12</v>
      </c>
      <c r="AL77">
        <v>267765</v>
      </c>
      <c r="AM77">
        <v>6652980</v>
      </c>
      <c r="AN77" s="4">
        <v>267000</v>
      </c>
      <c r="AO77" s="4">
        <v>6653000</v>
      </c>
      <c r="AP77">
        <v>10</v>
      </c>
      <c r="AR77">
        <v>1010</v>
      </c>
      <c r="AT77" s="5" t="s">
        <v>237</v>
      </c>
      <c r="AU77">
        <v>101951</v>
      </c>
      <c r="AW77" s="6" t="s">
        <v>14</v>
      </c>
      <c r="AX77">
        <v>1</v>
      </c>
      <c r="AY77" t="s">
        <v>15</v>
      </c>
      <c r="AZ77" t="s">
        <v>238</v>
      </c>
      <c r="BA77" t="s">
        <v>239</v>
      </c>
      <c r="BB77">
        <v>1010</v>
      </c>
      <c r="BC77" t="s">
        <v>18</v>
      </c>
      <c r="BD77" t="s">
        <v>19</v>
      </c>
      <c r="BE77">
        <v>1</v>
      </c>
      <c r="BF77" s="5">
        <v>43710.332638888904</v>
      </c>
      <c r="BG77" s="7" t="s">
        <v>20</v>
      </c>
      <c r="BI77">
        <v>6</v>
      </c>
      <c r="BJ77">
        <v>82794</v>
      </c>
      <c r="BK77">
        <v>109058</v>
      </c>
      <c r="BL77" t="s">
        <v>240</v>
      </c>
      <c r="BX77">
        <v>403907</v>
      </c>
    </row>
    <row r="78" spans="1:76" x14ac:dyDescent="0.25">
      <c r="A78">
        <v>403739</v>
      </c>
      <c r="B78">
        <v>126465</v>
      </c>
      <c r="F78" t="s">
        <v>0</v>
      </c>
      <c r="G78" t="s">
        <v>1</v>
      </c>
      <c r="H78" t="s">
        <v>241</v>
      </c>
      <c r="I78" s="8" t="str">
        <f>HYPERLINK(AT78,"Foto")</f>
        <v>Foto</v>
      </c>
      <c r="K78">
        <v>1</v>
      </c>
      <c r="L78" t="s">
        <v>4</v>
      </c>
      <c r="M78">
        <v>101951</v>
      </c>
      <c r="N78" t="s">
        <v>5</v>
      </c>
      <c r="O78" t="s">
        <v>5</v>
      </c>
      <c r="R78" t="s">
        <v>23</v>
      </c>
      <c r="U78" t="s">
        <v>227</v>
      </c>
      <c r="V78" s="1">
        <v>1</v>
      </c>
      <c r="W78" t="s">
        <v>228</v>
      </c>
      <c r="X78" t="s">
        <v>228</v>
      </c>
      <c r="Y78" s="2" t="s">
        <v>186</v>
      </c>
      <c r="Z78" s="3">
        <v>2</v>
      </c>
      <c r="AA78" s="4">
        <v>301</v>
      </c>
      <c r="AB78" s="4" t="s">
        <v>228</v>
      </c>
      <c r="AC78" t="s">
        <v>229</v>
      </c>
      <c r="AD78">
        <v>2016</v>
      </c>
      <c r="AE78">
        <v>7</v>
      </c>
      <c r="AF78">
        <v>20</v>
      </c>
      <c r="AG78" t="s">
        <v>230</v>
      </c>
      <c r="AJ78" t="s">
        <v>5</v>
      </c>
      <c r="AK78" t="s">
        <v>12</v>
      </c>
      <c r="AL78">
        <v>267723</v>
      </c>
      <c r="AM78">
        <v>6653074</v>
      </c>
      <c r="AN78" s="4">
        <v>267000</v>
      </c>
      <c r="AO78" s="4">
        <v>6653000</v>
      </c>
      <c r="AP78">
        <v>10</v>
      </c>
      <c r="AR78">
        <v>1010</v>
      </c>
      <c r="AT78" s="5" t="s">
        <v>242</v>
      </c>
      <c r="AU78">
        <v>101951</v>
      </c>
      <c r="AW78" s="6" t="s">
        <v>14</v>
      </c>
      <c r="AX78">
        <v>1</v>
      </c>
      <c r="AY78" t="s">
        <v>15</v>
      </c>
      <c r="AZ78" t="s">
        <v>243</v>
      </c>
      <c r="BA78" t="s">
        <v>244</v>
      </c>
      <c r="BB78">
        <v>1010</v>
      </c>
      <c r="BC78" t="s">
        <v>18</v>
      </c>
      <c r="BD78" t="s">
        <v>19</v>
      </c>
      <c r="BE78">
        <v>1</v>
      </c>
      <c r="BF78" s="5">
        <v>43710.333333333299</v>
      </c>
      <c r="BG78" s="7" t="s">
        <v>20</v>
      </c>
      <c r="BI78">
        <v>6</v>
      </c>
      <c r="BJ78">
        <v>110090</v>
      </c>
      <c r="BK78">
        <v>109059</v>
      </c>
      <c r="BL78" t="s">
        <v>245</v>
      </c>
      <c r="BX78">
        <v>403739</v>
      </c>
    </row>
    <row r="79" spans="1:76" x14ac:dyDescent="0.25">
      <c r="A79">
        <v>243814</v>
      </c>
      <c r="B79">
        <v>327818</v>
      </c>
      <c r="F79" t="s">
        <v>0</v>
      </c>
      <c r="G79" t="s">
        <v>34</v>
      </c>
      <c r="H79" t="s">
        <v>266</v>
      </c>
      <c r="I79" s="8" t="str">
        <f>HYPERLINK(AT79,"Hb")</f>
        <v>Hb</v>
      </c>
      <c r="K79">
        <v>1</v>
      </c>
      <c r="L79" t="s">
        <v>4</v>
      </c>
      <c r="M79">
        <v>101951</v>
      </c>
      <c r="N79" t="s">
        <v>5</v>
      </c>
      <c r="O79" t="s">
        <v>5</v>
      </c>
      <c r="U79" t="s">
        <v>267</v>
      </c>
      <c r="V79" s="1">
        <v>1</v>
      </c>
      <c r="W79" t="s">
        <v>7</v>
      </c>
      <c r="X79" t="s">
        <v>253</v>
      </c>
      <c r="Y79" t="s">
        <v>254</v>
      </c>
      <c r="Z79" s="3">
        <v>6</v>
      </c>
      <c r="AA79" s="4">
        <v>602</v>
      </c>
      <c r="AB79" s="4" t="s">
        <v>253</v>
      </c>
      <c r="AC79" t="s">
        <v>268</v>
      </c>
      <c r="AD79">
        <v>2013</v>
      </c>
      <c r="AE79">
        <v>10</v>
      </c>
      <c r="AF79">
        <v>3</v>
      </c>
      <c r="AG79" t="s">
        <v>269</v>
      </c>
      <c r="AH79" t="s">
        <v>269</v>
      </c>
      <c r="AJ79" t="s">
        <v>5</v>
      </c>
      <c r="AK79" t="s">
        <v>12</v>
      </c>
      <c r="AL79">
        <v>233992</v>
      </c>
      <c r="AM79">
        <v>6626706</v>
      </c>
      <c r="AN79" s="4">
        <v>233000</v>
      </c>
      <c r="AO79" s="4">
        <v>6627000</v>
      </c>
      <c r="AP79">
        <v>7</v>
      </c>
      <c r="AR79">
        <v>8</v>
      </c>
      <c r="AS79" t="s">
        <v>39</v>
      </c>
      <c r="AT79" t="s">
        <v>270</v>
      </c>
      <c r="AU79">
        <v>101951</v>
      </c>
      <c r="AW79" s="6" t="s">
        <v>14</v>
      </c>
      <c r="AX79">
        <v>1</v>
      </c>
      <c r="AY79" t="s">
        <v>15</v>
      </c>
      <c r="AZ79" t="s">
        <v>271</v>
      </c>
      <c r="BA79" t="s">
        <v>272</v>
      </c>
      <c r="BB79">
        <v>8</v>
      </c>
      <c r="BC79" t="s">
        <v>43</v>
      </c>
      <c r="BD79" t="s">
        <v>44</v>
      </c>
      <c r="BE79">
        <v>1</v>
      </c>
      <c r="BF79" s="5">
        <v>42516</v>
      </c>
      <c r="BG79" s="7" t="s">
        <v>20</v>
      </c>
      <c r="BI79">
        <v>3</v>
      </c>
      <c r="BJ79">
        <v>498672</v>
      </c>
      <c r="BK79">
        <v>109060</v>
      </c>
      <c r="BL79" t="s">
        <v>273</v>
      </c>
      <c r="BN79" t="s">
        <v>274</v>
      </c>
      <c r="BX79">
        <v>243814</v>
      </c>
    </row>
    <row r="80" spans="1:76" x14ac:dyDescent="0.25">
      <c r="A80">
        <v>270884</v>
      </c>
      <c r="B80">
        <v>303320</v>
      </c>
      <c r="F80" t="s">
        <v>0</v>
      </c>
      <c r="G80" t="s">
        <v>34</v>
      </c>
      <c r="H80" t="s">
        <v>322</v>
      </c>
      <c r="I80" s="8" t="str">
        <f>HYPERLINK(AT80,"Hb")</f>
        <v>Hb</v>
      </c>
      <c r="K80">
        <v>1</v>
      </c>
      <c r="L80" t="s">
        <v>4</v>
      </c>
      <c r="M80">
        <v>101951</v>
      </c>
      <c r="N80" t="s">
        <v>5</v>
      </c>
      <c r="O80" t="s">
        <v>5</v>
      </c>
      <c r="U80" t="s">
        <v>323</v>
      </c>
      <c r="V80" s="10">
        <v>3</v>
      </c>
      <c r="W80" t="s">
        <v>314</v>
      </c>
      <c r="X80" t="s">
        <v>315</v>
      </c>
      <c r="Y80" s="2" t="s">
        <v>316</v>
      </c>
      <c r="Z80" s="3">
        <v>7</v>
      </c>
      <c r="AA80" s="4">
        <v>701</v>
      </c>
      <c r="AB80" s="4" t="s">
        <v>315</v>
      </c>
      <c r="AC80" t="s">
        <v>324</v>
      </c>
      <c r="AD80">
        <v>2002</v>
      </c>
      <c r="AE80">
        <v>10</v>
      </c>
      <c r="AF80">
        <v>18</v>
      </c>
      <c r="AG80" t="s">
        <v>325</v>
      </c>
      <c r="AH80" t="s">
        <v>325</v>
      </c>
      <c r="AJ80" t="s">
        <v>5</v>
      </c>
      <c r="AK80" t="s">
        <v>12</v>
      </c>
      <c r="AL80">
        <v>242743</v>
      </c>
      <c r="AM80">
        <v>6594030</v>
      </c>
      <c r="AN80" s="4">
        <v>243000</v>
      </c>
      <c r="AO80" s="4">
        <v>6595000</v>
      </c>
      <c r="AP80">
        <v>10740</v>
      </c>
      <c r="AR80">
        <v>8</v>
      </c>
      <c r="AS80" t="s">
        <v>326</v>
      </c>
      <c r="AT80" t="s">
        <v>327</v>
      </c>
      <c r="AU80">
        <v>101951</v>
      </c>
      <c r="AW80" s="6" t="s">
        <v>14</v>
      </c>
      <c r="AX80">
        <v>1</v>
      </c>
      <c r="AY80" t="s">
        <v>15</v>
      </c>
      <c r="AZ80" t="s">
        <v>328</v>
      </c>
      <c r="BA80" t="s">
        <v>329</v>
      </c>
      <c r="BB80">
        <v>8</v>
      </c>
      <c r="BC80" t="s">
        <v>43</v>
      </c>
      <c r="BD80" t="s">
        <v>44</v>
      </c>
      <c r="BE80">
        <v>1</v>
      </c>
      <c r="BF80" s="5">
        <v>41677</v>
      </c>
      <c r="BG80" s="7" t="s">
        <v>20</v>
      </c>
      <c r="BI80">
        <v>3</v>
      </c>
      <c r="BJ80">
        <v>476164</v>
      </c>
      <c r="BK80">
        <v>109061</v>
      </c>
      <c r="BL80" t="s">
        <v>330</v>
      </c>
      <c r="BN80" t="s">
        <v>331</v>
      </c>
      <c r="BX80">
        <v>270884</v>
      </c>
    </row>
    <row r="81" spans="1:76" x14ac:dyDescent="0.25">
      <c r="A81">
        <v>276341</v>
      </c>
      <c r="B81">
        <v>287366</v>
      </c>
      <c r="F81" t="s">
        <v>0</v>
      </c>
      <c r="G81" t="s">
        <v>34</v>
      </c>
      <c r="H81" t="s">
        <v>332</v>
      </c>
      <c r="I81" s="8" t="str">
        <f>HYPERLINK(AT81,"Hb")</f>
        <v>Hb</v>
      </c>
      <c r="K81">
        <v>1</v>
      </c>
      <c r="L81" t="s">
        <v>4</v>
      </c>
      <c r="M81">
        <v>101951</v>
      </c>
      <c r="N81" t="s">
        <v>5</v>
      </c>
      <c r="O81" t="s">
        <v>5</v>
      </c>
      <c r="U81" t="s">
        <v>323</v>
      </c>
      <c r="V81" s="1">
        <v>1</v>
      </c>
      <c r="W81" t="s">
        <v>314</v>
      </c>
      <c r="X81" t="s">
        <v>315</v>
      </c>
      <c r="Y81" s="2" t="s">
        <v>316</v>
      </c>
      <c r="Z81" s="3">
        <v>7</v>
      </c>
      <c r="AA81" s="4">
        <v>701</v>
      </c>
      <c r="AB81" s="4" t="s">
        <v>315</v>
      </c>
      <c r="AC81" t="s">
        <v>333</v>
      </c>
      <c r="AD81">
        <v>2007</v>
      </c>
      <c r="AE81">
        <v>7</v>
      </c>
      <c r="AF81">
        <v>1</v>
      </c>
      <c r="AG81" t="s">
        <v>334</v>
      </c>
      <c r="AH81" t="s">
        <v>334</v>
      </c>
      <c r="AJ81" t="s">
        <v>5</v>
      </c>
      <c r="AK81" t="s">
        <v>12</v>
      </c>
      <c r="AL81">
        <v>243930</v>
      </c>
      <c r="AM81">
        <v>6594999</v>
      </c>
      <c r="AN81" s="4">
        <v>243000</v>
      </c>
      <c r="AO81" s="4">
        <v>6595000</v>
      </c>
      <c r="AP81">
        <v>71</v>
      </c>
      <c r="AR81">
        <v>8</v>
      </c>
      <c r="AS81" t="s">
        <v>39</v>
      </c>
      <c r="AT81" t="s">
        <v>335</v>
      </c>
      <c r="AU81">
        <v>101951</v>
      </c>
      <c r="AW81" s="6" t="s">
        <v>14</v>
      </c>
      <c r="AX81">
        <v>1</v>
      </c>
      <c r="AY81" t="s">
        <v>15</v>
      </c>
      <c r="AZ81" t="s">
        <v>336</v>
      </c>
      <c r="BA81" t="s">
        <v>337</v>
      </c>
      <c r="BB81">
        <v>8</v>
      </c>
      <c r="BC81" t="s">
        <v>43</v>
      </c>
      <c r="BD81" t="s">
        <v>44</v>
      </c>
      <c r="BE81">
        <v>1</v>
      </c>
      <c r="BF81" s="5">
        <v>39468</v>
      </c>
      <c r="BG81" s="7" t="s">
        <v>20</v>
      </c>
      <c r="BI81">
        <v>3</v>
      </c>
      <c r="BJ81">
        <v>460203</v>
      </c>
      <c r="BK81">
        <v>109062</v>
      </c>
      <c r="BL81" t="s">
        <v>338</v>
      </c>
      <c r="BN81" t="s">
        <v>339</v>
      </c>
      <c r="BX81">
        <v>276341</v>
      </c>
    </row>
    <row r="82" spans="1:76" x14ac:dyDescent="0.25">
      <c r="A82">
        <v>234932</v>
      </c>
      <c r="B82">
        <v>275864</v>
      </c>
      <c r="F82" t="s">
        <v>0</v>
      </c>
      <c r="G82" t="s">
        <v>34</v>
      </c>
      <c r="H82" t="s">
        <v>366</v>
      </c>
      <c r="I82" s="8" t="str">
        <f>HYPERLINK(AT82,"Hb")</f>
        <v>Hb</v>
      </c>
      <c r="K82">
        <v>1</v>
      </c>
      <c r="L82" t="s">
        <v>4</v>
      </c>
      <c r="M82">
        <v>101951</v>
      </c>
      <c r="N82" t="s">
        <v>5</v>
      </c>
      <c r="O82" t="s">
        <v>5</v>
      </c>
      <c r="U82" t="s">
        <v>367</v>
      </c>
      <c r="V82" s="1">
        <v>1</v>
      </c>
      <c r="W82" t="s">
        <v>314</v>
      </c>
      <c r="X82" t="s">
        <v>368</v>
      </c>
      <c r="Y82" s="2" t="s">
        <v>316</v>
      </c>
      <c r="Z82" s="3">
        <v>7</v>
      </c>
      <c r="AA82" s="4">
        <v>704</v>
      </c>
      <c r="AB82" t="s">
        <v>368</v>
      </c>
      <c r="AC82" t="s">
        <v>369</v>
      </c>
      <c r="AD82">
        <v>2006</v>
      </c>
      <c r="AE82">
        <v>8</v>
      </c>
      <c r="AF82">
        <v>1</v>
      </c>
      <c r="AG82" t="s">
        <v>370</v>
      </c>
      <c r="AH82" t="s">
        <v>370</v>
      </c>
      <c r="AJ82" t="s">
        <v>5</v>
      </c>
      <c r="AK82" t="s">
        <v>12</v>
      </c>
      <c r="AL82">
        <v>231937</v>
      </c>
      <c r="AM82">
        <v>6583520</v>
      </c>
      <c r="AN82" s="4">
        <v>231000</v>
      </c>
      <c r="AO82" s="4">
        <v>6583000</v>
      </c>
      <c r="AP82">
        <v>71</v>
      </c>
      <c r="AR82">
        <v>8</v>
      </c>
      <c r="AS82" t="s">
        <v>39</v>
      </c>
      <c r="AT82" t="s">
        <v>371</v>
      </c>
      <c r="AU82">
        <v>101951</v>
      </c>
      <c r="AW82" s="6" t="s">
        <v>14</v>
      </c>
      <c r="AX82">
        <v>1</v>
      </c>
      <c r="AY82" t="s">
        <v>15</v>
      </c>
      <c r="AZ82" t="s">
        <v>372</v>
      </c>
      <c r="BA82" t="s">
        <v>373</v>
      </c>
      <c r="BB82">
        <v>8</v>
      </c>
      <c r="BC82" t="s">
        <v>43</v>
      </c>
      <c r="BD82" t="s">
        <v>44</v>
      </c>
      <c r="BE82">
        <v>1</v>
      </c>
      <c r="BF82" s="5">
        <v>39130</v>
      </c>
      <c r="BG82" s="7" t="s">
        <v>20</v>
      </c>
      <c r="BI82">
        <v>3</v>
      </c>
      <c r="BJ82">
        <v>448390</v>
      </c>
      <c r="BK82">
        <v>109064</v>
      </c>
      <c r="BL82" t="s">
        <v>374</v>
      </c>
      <c r="BN82" t="s">
        <v>375</v>
      </c>
      <c r="BX82">
        <v>234932</v>
      </c>
    </row>
    <row r="83" spans="1:76" x14ac:dyDescent="0.25">
      <c r="A83">
        <v>235263</v>
      </c>
      <c r="B83">
        <v>286384</v>
      </c>
      <c r="F83" t="s">
        <v>0</v>
      </c>
      <c r="G83" t="s">
        <v>34</v>
      </c>
      <c r="H83" t="s">
        <v>376</v>
      </c>
      <c r="I83" s="8" t="str">
        <f>HYPERLINK(AT83,"Hb")</f>
        <v>Hb</v>
      </c>
      <c r="K83">
        <v>1</v>
      </c>
      <c r="L83" t="s">
        <v>4</v>
      </c>
      <c r="M83">
        <v>101951</v>
      </c>
      <c r="N83" t="s">
        <v>5</v>
      </c>
      <c r="O83" t="s">
        <v>5</v>
      </c>
      <c r="U83" t="s">
        <v>377</v>
      </c>
      <c r="V83" s="1">
        <v>1</v>
      </c>
      <c r="W83" t="s">
        <v>314</v>
      </c>
      <c r="X83" t="s">
        <v>368</v>
      </c>
      <c r="Y83" s="2" t="s">
        <v>316</v>
      </c>
      <c r="Z83" s="3">
        <v>7</v>
      </c>
      <c r="AA83" s="4">
        <v>704</v>
      </c>
      <c r="AB83" t="s">
        <v>368</v>
      </c>
      <c r="AC83" t="s">
        <v>378</v>
      </c>
      <c r="AD83">
        <v>2005</v>
      </c>
      <c r="AE83">
        <v>9</v>
      </c>
      <c r="AF83">
        <v>1</v>
      </c>
      <c r="AG83" t="s">
        <v>379</v>
      </c>
      <c r="AH83" t="s">
        <v>379</v>
      </c>
      <c r="AJ83" t="s">
        <v>5</v>
      </c>
      <c r="AK83" t="s">
        <v>12</v>
      </c>
      <c r="AL83">
        <v>232012</v>
      </c>
      <c r="AM83">
        <v>6583771</v>
      </c>
      <c r="AN83" s="4">
        <v>233000</v>
      </c>
      <c r="AO83" s="4">
        <v>6583000</v>
      </c>
      <c r="AP83">
        <v>1118</v>
      </c>
      <c r="AR83">
        <v>8</v>
      </c>
      <c r="AS83" t="s">
        <v>39</v>
      </c>
      <c r="AT83" t="s">
        <v>380</v>
      </c>
      <c r="AU83">
        <v>101951</v>
      </c>
      <c r="AW83" s="6" t="s">
        <v>14</v>
      </c>
      <c r="AX83">
        <v>1</v>
      </c>
      <c r="AY83" t="s">
        <v>15</v>
      </c>
      <c r="AZ83" t="s">
        <v>381</v>
      </c>
      <c r="BA83" t="s">
        <v>382</v>
      </c>
      <c r="BB83">
        <v>8</v>
      </c>
      <c r="BC83" t="s">
        <v>43</v>
      </c>
      <c r="BD83" t="s">
        <v>44</v>
      </c>
      <c r="BE83">
        <v>1</v>
      </c>
      <c r="BF83" s="5">
        <v>38832</v>
      </c>
      <c r="BG83" s="7" t="s">
        <v>20</v>
      </c>
      <c r="BI83">
        <v>3</v>
      </c>
      <c r="BJ83">
        <v>459297</v>
      </c>
      <c r="BK83">
        <v>109063</v>
      </c>
      <c r="BL83" t="s">
        <v>383</v>
      </c>
      <c r="BN83" t="s">
        <v>384</v>
      </c>
      <c r="BX83">
        <v>235263</v>
      </c>
    </row>
    <row r="84" spans="1:76" x14ac:dyDescent="0.25">
      <c r="A84">
        <v>206749</v>
      </c>
      <c r="B84">
        <v>46184</v>
      </c>
      <c r="F84" t="s">
        <v>0</v>
      </c>
      <c r="G84" t="s">
        <v>1</v>
      </c>
      <c r="H84" t="s">
        <v>420</v>
      </c>
      <c r="I84" s="8" t="str">
        <f>HYPERLINK(AT84,"Foto")</f>
        <v>Foto</v>
      </c>
      <c r="K84">
        <v>1</v>
      </c>
      <c r="L84" t="s">
        <v>4</v>
      </c>
      <c r="M84">
        <v>101951</v>
      </c>
      <c r="N84" t="s">
        <v>5</v>
      </c>
      <c r="O84" t="s">
        <v>5</v>
      </c>
      <c r="R84" t="s">
        <v>23</v>
      </c>
      <c r="U84" t="s">
        <v>412</v>
      </c>
      <c r="V84" s="1">
        <v>1</v>
      </c>
      <c r="W84" t="s">
        <v>314</v>
      </c>
      <c r="X84" t="s">
        <v>413</v>
      </c>
      <c r="Y84" s="2" t="s">
        <v>316</v>
      </c>
      <c r="Z84" s="3">
        <v>7</v>
      </c>
      <c r="AA84" s="4">
        <v>709</v>
      </c>
      <c r="AB84" s="4" t="s">
        <v>413</v>
      </c>
      <c r="AC84" t="s">
        <v>421</v>
      </c>
      <c r="AD84">
        <v>2011</v>
      </c>
      <c r="AE84">
        <v>8</v>
      </c>
      <c r="AF84">
        <v>30</v>
      </c>
      <c r="AG84" t="s">
        <v>422</v>
      </c>
      <c r="AJ84" t="s">
        <v>5</v>
      </c>
      <c r="AK84" t="s">
        <v>12</v>
      </c>
      <c r="AL84">
        <v>207956</v>
      </c>
      <c r="AM84">
        <v>6552888</v>
      </c>
      <c r="AN84" s="4">
        <v>207000</v>
      </c>
      <c r="AO84" s="4">
        <v>6553000</v>
      </c>
      <c r="AP84">
        <v>5</v>
      </c>
      <c r="AR84">
        <v>1010</v>
      </c>
      <c r="AT84" s="5" t="s">
        <v>423</v>
      </c>
      <c r="AU84">
        <v>101951</v>
      </c>
      <c r="AW84" s="6" t="s">
        <v>14</v>
      </c>
      <c r="AX84">
        <v>1</v>
      </c>
      <c r="AY84" t="s">
        <v>15</v>
      </c>
      <c r="AZ84" t="s">
        <v>424</v>
      </c>
      <c r="BA84" t="s">
        <v>425</v>
      </c>
      <c r="BB84">
        <v>1010</v>
      </c>
      <c r="BC84" t="s">
        <v>18</v>
      </c>
      <c r="BD84" t="s">
        <v>19</v>
      </c>
      <c r="BE84">
        <v>1</v>
      </c>
      <c r="BF84" s="5">
        <v>43709.903472222199</v>
      </c>
      <c r="BG84" s="7" t="s">
        <v>20</v>
      </c>
      <c r="BI84">
        <v>6</v>
      </c>
      <c r="BJ84">
        <v>43118</v>
      </c>
      <c r="BK84">
        <v>109066</v>
      </c>
      <c r="BL84" t="s">
        <v>426</v>
      </c>
      <c r="BX84">
        <v>206749</v>
      </c>
    </row>
    <row r="85" spans="1:76" x14ac:dyDescent="0.25">
      <c r="A85">
        <v>208762</v>
      </c>
      <c r="B85">
        <v>313414</v>
      </c>
      <c r="F85" t="s">
        <v>0</v>
      </c>
      <c r="G85" t="s">
        <v>34</v>
      </c>
      <c r="H85" t="s">
        <v>427</v>
      </c>
      <c r="I85" s="8" t="str">
        <f>HYPERLINK(AT85,"Hb")</f>
        <v>Hb</v>
      </c>
      <c r="K85">
        <v>1</v>
      </c>
      <c r="L85" t="s">
        <v>4</v>
      </c>
      <c r="M85">
        <v>101951</v>
      </c>
      <c r="N85" t="s">
        <v>5</v>
      </c>
      <c r="O85" t="s">
        <v>5</v>
      </c>
      <c r="U85" t="s">
        <v>428</v>
      </c>
      <c r="V85" s="1">
        <v>1</v>
      </c>
      <c r="W85" t="s">
        <v>314</v>
      </c>
      <c r="X85" t="s">
        <v>413</v>
      </c>
      <c r="Y85" s="2" t="s">
        <v>316</v>
      </c>
      <c r="Z85" s="3">
        <v>7</v>
      </c>
      <c r="AA85" s="4">
        <v>709</v>
      </c>
      <c r="AB85" s="4" t="s">
        <v>413</v>
      </c>
      <c r="AC85" t="s">
        <v>429</v>
      </c>
      <c r="AD85">
        <v>2014</v>
      </c>
      <c r="AE85">
        <v>7</v>
      </c>
      <c r="AF85">
        <v>15</v>
      </c>
      <c r="AG85" t="s">
        <v>342</v>
      </c>
      <c r="AH85" t="s">
        <v>342</v>
      </c>
      <c r="AJ85" t="s">
        <v>5</v>
      </c>
      <c r="AK85" t="s">
        <v>12</v>
      </c>
      <c r="AL85">
        <v>212402</v>
      </c>
      <c r="AM85">
        <v>6554471</v>
      </c>
      <c r="AN85" s="4">
        <v>213000</v>
      </c>
      <c r="AO85" s="4">
        <v>6555000</v>
      </c>
      <c r="AP85">
        <v>7</v>
      </c>
      <c r="AR85">
        <v>8</v>
      </c>
      <c r="AS85" t="s">
        <v>39</v>
      </c>
      <c r="AT85" t="s">
        <v>430</v>
      </c>
      <c r="AU85">
        <v>101951</v>
      </c>
      <c r="AW85" s="6" t="s">
        <v>14</v>
      </c>
      <c r="AX85">
        <v>1</v>
      </c>
      <c r="AY85" t="s">
        <v>15</v>
      </c>
      <c r="AZ85" t="s">
        <v>431</v>
      </c>
      <c r="BA85" t="s">
        <v>432</v>
      </c>
      <c r="BB85">
        <v>8</v>
      </c>
      <c r="BC85" t="s">
        <v>43</v>
      </c>
      <c r="BD85" t="s">
        <v>44</v>
      </c>
      <c r="BE85">
        <v>1</v>
      </c>
      <c r="BF85" s="5">
        <v>42137</v>
      </c>
      <c r="BG85" s="7" t="s">
        <v>20</v>
      </c>
      <c r="BI85">
        <v>3</v>
      </c>
      <c r="BJ85">
        <v>485525</v>
      </c>
      <c r="BK85">
        <v>109067</v>
      </c>
      <c r="BL85" t="s">
        <v>433</v>
      </c>
      <c r="BN85" t="s">
        <v>434</v>
      </c>
      <c r="BX85">
        <v>208762</v>
      </c>
    </row>
    <row r="86" spans="1:76" x14ac:dyDescent="0.25">
      <c r="A86">
        <v>211675</v>
      </c>
      <c r="B86">
        <v>287524</v>
      </c>
      <c r="F86" t="s">
        <v>0</v>
      </c>
      <c r="G86" t="s">
        <v>34</v>
      </c>
      <c r="H86" t="s">
        <v>435</v>
      </c>
      <c r="I86" s="8" t="str">
        <f>HYPERLINK(AT86,"Hb")</f>
        <v>Hb</v>
      </c>
      <c r="K86">
        <v>1</v>
      </c>
      <c r="L86" t="s">
        <v>4</v>
      </c>
      <c r="M86">
        <v>101951</v>
      </c>
      <c r="N86" t="s">
        <v>5</v>
      </c>
      <c r="O86" t="s">
        <v>5</v>
      </c>
      <c r="U86" t="s">
        <v>436</v>
      </c>
      <c r="V86" s="1">
        <v>1</v>
      </c>
      <c r="W86" t="s">
        <v>314</v>
      </c>
      <c r="X86" t="s">
        <v>413</v>
      </c>
      <c r="Y86" s="2" t="s">
        <v>316</v>
      </c>
      <c r="Z86" s="3">
        <v>7</v>
      </c>
      <c r="AA86" s="4">
        <v>709</v>
      </c>
      <c r="AB86" s="4" t="s">
        <v>413</v>
      </c>
      <c r="AC86" t="s">
        <v>437</v>
      </c>
      <c r="AD86">
        <v>2007</v>
      </c>
      <c r="AE86">
        <v>7</v>
      </c>
      <c r="AF86">
        <v>17</v>
      </c>
      <c r="AG86" t="s">
        <v>342</v>
      </c>
      <c r="AH86" t="s">
        <v>342</v>
      </c>
      <c r="AJ86" t="s">
        <v>5</v>
      </c>
      <c r="AK86" t="s">
        <v>12</v>
      </c>
      <c r="AL86">
        <v>214637</v>
      </c>
      <c r="AM86">
        <v>6549911</v>
      </c>
      <c r="AN86" s="4">
        <v>215000</v>
      </c>
      <c r="AO86" s="4">
        <v>6549000</v>
      </c>
      <c r="AP86">
        <v>71</v>
      </c>
      <c r="AR86">
        <v>8</v>
      </c>
      <c r="AS86" t="s">
        <v>39</v>
      </c>
      <c r="AT86" t="s">
        <v>438</v>
      </c>
      <c r="AU86">
        <v>101951</v>
      </c>
      <c r="AW86" s="6" t="s">
        <v>14</v>
      </c>
      <c r="AX86">
        <v>1</v>
      </c>
      <c r="AY86" t="s">
        <v>15</v>
      </c>
      <c r="AZ86" t="s">
        <v>439</v>
      </c>
      <c r="BA86" t="s">
        <v>440</v>
      </c>
      <c r="BB86">
        <v>8</v>
      </c>
      <c r="BC86" t="s">
        <v>43</v>
      </c>
      <c r="BD86" t="s">
        <v>44</v>
      </c>
      <c r="BE86">
        <v>1</v>
      </c>
      <c r="BF86" s="5">
        <v>39483</v>
      </c>
      <c r="BG86" s="7" t="s">
        <v>20</v>
      </c>
      <c r="BI86">
        <v>3</v>
      </c>
      <c r="BJ86">
        <v>460361</v>
      </c>
      <c r="BK86">
        <v>109065</v>
      </c>
      <c r="BL86" t="s">
        <v>441</v>
      </c>
      <c r="BN86" t="s">
        <v>442</v>
      </c>
      <c r="BX86">
        <v>211675</v>
      </c>
    </row>
    <row r="87" spans="1:76" x14ac:dyDescent="0.25">
      <c r="A87">
        <v>213326</v>
      </c>
      <c r="B87">
        <v>127178</v>
      </c>
      <c r="F87" t="s">
        <v>0</v>
      </c>
      <c r="G87" t="s">
        <v>1</v>
      </c>
      <c r="H87" t="s">
        <v>451</v>
      </c>
      <c r="I87" t="s">
        <v>3</v>
      </c>
      <c r="K87">
        <v>1</v>
      </c>
      <c r="L87" t="s">
        <v>4</v>
      </c>
      <c r="M87">
        <v>101951</v>
      </c>
      <c r="N87" t="s">
        <v>5</v>
      </c>
      <c r="O87" t="s">
        <v>5</v>
      </c>
      <c r="U87" t="s">
        <v>452</v>
      </c>
      <c r="V87" s="1">
        <v>1</v>
      </c>
      <c r="W87" t="s">
        <v>314</v>
      </c>
      <c r="X87" t="s">
        <v>413</v>
      </c>
      <c r="Y87" s="2" t="s">
        <v>316</v>
      </c>
      <c r="Z87" s="3">
        <v>7</v>
      </c>
      <c r="AA87" s="4">
        <v>709</v>
      </c>
      <c r="AB87" s="4" t="s">
        <v>413</v>
      </c>
      <c r="AC87" t="s">
        <v>453</v>
      </c>
      <c r="AD87">
        <v>2016</v>
      </c>
      <c r="AE87">
        <v>8</v>
      </c>
      <c r="AF87">
        <v>10</v>
      </c>
      <c r="AG87" t="s">
        <v>454</v>
      </c>
      <c r="AJ87" t="s">
        <v>5</v>
      </c>
      <c r="AK87" t="s">
        <v>12</v>
      </c>
      <c r="AL87">
        <v>215997</v>
      </c>
      <c r="AM87">
        <v>6554772</v>
      </c>
      <c r="AN87" s="4">
        <v>215000</v>
      </c>
      <c r="AO87" s="4">
        <v>6555000</v>
      </c>
      <c r="AP87">
        <v>5</v>
      </c>
      <c r="AR87">
        <v>1010</v>
      </c>
      <c r="AS87" t="s">
        <v>455</v>
      </c>
      <c r="AT87" s="5" t="s">
        <v>456</v>
      </c>
      <c r="AU87">
        <v>101951</v>
      </c>
      <c r="AW87" s="6" t="s">
        <v>14</v>
      </c>
      <c r="AX87">
        <v>1</v>
      </c>
      <c r="AY87" t="s">
        <v>15</v>
      </c>
      <c r="AZ87" t="s">
        <v>457</v>
      </c>
      <c r="BA87" t="s">
        <v>458</v>
      </c>
      <c r="BB87">
        <v>1010</v>
      </c>
      <c r="BC87" t="s">
        <v>18</v>
      </c>
      <c r="BD87" t="s">
        <v>19</v>
      </c>
      <c r="BF87" s="5">
        <v>42595.6821180556</v>
      </c>
      <c r="BG87" s="7" t="s">
        <v>20</v>
      </c>
      <c r="BI87">
        <v>6</v>
      </c>
      <c r="BJ87">
        <v>110703</v>
      </c>
      <c r="BK87">
        <v>109068</v>
      </c>
      <c r="BL87" t="s">
        <v>459</v>
      </c>
      <c r="BX87">
        <v>213326</v>
      </c>
    </row>
    <row r="88" spans="1:76" x14ac:dyDescent="0.25">
      <c r="A88">
        <v>254265</v>
      </c>
      <c r="B88">
        <v>275293</v>
      </c>
      <c r="F88" t="s">
        <v>0</v>
      </c>
      <c r="G88" t="s">
        <v>34</v>
      </c>
      <c r="H88" t="s">
        <v>469</v>
      </c>
      <c r="I88" s="8" t="str">
        <f>HYPERLINK(AT88,"Hb")</f>
        <v>Hb</v>
      </c>
      <c r="K88">
        <v>1</v>
      </c>
      <c r="L88" t="s">
        <v>4</v>
      </c>
      <c r="M88">
        <v>101951</v>
      </c>
      <c r="N88" t="s">
        <v>5</v>
      </c>
      <c r="O88" t="s">
        <v>5</v>
      </c>
      <c r="U88" t="s">
        <v>470</v>
      </c>
      <c r="V88" s="1">
        <v>1</v>
      </c>
      <c r="W88" t="s">
        <v>314</v>
      </c>
      <c r="X88" t="s">
        <v>471</v>
      </c>
      <c r="Y88" s="2" t="s">
        <v>316</v>
      </c>
      <c r="Z88" s="3">
        <v>7</v>
      </c>
      <c r="AA88" s="4">
        <v>722</v>
      </c>
      <c r="AB88" t="s">
        <v>472</v>
      </c>
      <c r="AC88" t="s">
        <v>473</v>
      </c>
      <c r="AD88">
        <v>2004</v>
      </c>
      <c r="AE88">
        <v>9</v>
      </c>
      <c r="AF88">
        <v>9</v>
      </c>
      <c r="AG88" t="s">
        <v>342</v>
      </c>
      <c r="AH88" t="s">
        <v>342</v>
      </c>
      <c r="AJ88" t="s">
        <v>5</v>
      </c>
      <c r="AK88" t="s">
        <v>12</v>
      </c>
      <c r="AL88">
        <v>237164</v>
      </c>
      <c r="AM88">
        <v>6571289</v>
      </c>
      <c r="AN88" s="4">
        <v>237000</v>
      </c>
      <c r="AO88" s="4">
        <v>6571000</v>
      </c>
      <c r="AP88">
        <v>71</v>
      </c>
      <c r="AR88">
        <v>8</v>
      </c>
      <c r="AS88" t="s">
        <v>39</v>
      </c>
      <c r="AT88" t="s">
        <v>474</v>
      </c>
      <c r="AU88">
        <v>101951</v>
      </c>
      <c r="AW88" s="6" t="s">
        <v>14</v>
      </c>
      <c r="AX88">
        <v>1</v>
      </c>
      <c r="AY88" t="s">
        <v>15</v>
      </c>
      <c r="AZ88" t="s">
        <v>475</v>
      </c>
      <c r="BA88" t="s">
        <v>476</v>
      </c>
      <c r="BB88">
        <v>8</v>
      </c>
      <c r="BC88" t="s">
        <v>43</v>
      </c>
      <c r="BD88" t="s">
        <v>44</v>
      </c>
      <c r="BE88">
        <v>1</v>
      </c>
      <c r="BF88" s="5">
        <v>38452</v>
      </c>
      <c r="BG88" s="7" t="s">
        <v>20</v>
      </c>
      <c r="BI88">
        <v>3</v>
      </c>
      <c r="BJ88">
        <v>447853</v>
      </c>
      <c r="BK88">
        <v>109069</v>
      </c>
      <c r="BL88" t="s">
        <v>477</v>
      </c>
      <c r="BN88" t="s">
        <v>478</v>
      </c>
      <c r="BX88">
        <v>254265</v>
      </c>
    </row>
    <row r="89" spans="1:76" x14ac:dyDescent="0.25">
      <c r="A89">
        <v>285085</v>
      </c>
      <c r="B89">
        <v>49536</v>
      </c>
      <c r="F89" t="s">
        <v>0</v>
      </c>
      <c r="G89" t="s">
        <v>1</v>
      </c>
      <c r="H89" t="s">
        <v>479</v>
      </c>
      <c r="I89" s="8" t="str">
        <f>HYPERLINK(AT89,"Foto")</f>
        <v>Foto</v>
      </c>
      <c r="K89">
        <v>1</v>
      </c>
      <c r="L89" t="s">
        <v>4</v>
      </c>
      <c r="M89">
        <v>101951</v>
      </c>
      <c r="N89" t="s">
        <v>5</v>
      </c>
      <c r="O89" t="s">
        <v>5</v>
      </c>
      <c r="R89" t="s">
        <v>23</v>
      </c>
      <c r="S89" t="s">
        <v>24</v>
      </c>
      <c r="T89" t="s">
        <v>25</v>
      </c>
      <c r="U89" t="s">
        <v>480</v>
      </c>
      <c r="V89" s="1">
        <v>1</v>
      </c>
      <c r="W89" t="s">
        <v>314</v>
      </c>
      <c r="X89" t="s">
        <v>471</v>
      </c>
      <c r="Y89" s="2" t="s">
        <v>316</v>
      </c>
      <c r="Z89" s="3">
        <v>7</v>
      </c>
      <c r="AA89" s="4">
        <v>722</v>
      </c>
      <c r="AB89" t="s">
        <v>472</v>
      </c>
      <c r="AC89" t="s">
        <v>481</v>
      </c>
      <c r="AD89">
        <v>2012</v>
      </c>
      <c r="AE89">
        <v>7</v>
      </c>
      <c r="AF89">
        <v>10</v>
      </c>
      <c r="AG89" t="s">
        <v>482</v>
      </c>
      <c r="AH89" t="s">
        <v>483</v>
      </c>
      <c r="AJ89" t="s">
        <v>5</v>
      </c>
      <c r="AK89" t="s">
        <v>12</v>
      </c>
      <c r="AL89">
        <v>245737</v>
      </c>
      <c r="AM89">
        <v>6570123</v>
      </c>
      <c r="AN89" s="4">
        <v>245000</v>
      </c>
      <c r="AO89" s="4">
        <v>6571000</v>
      </c>
      <c r="AP89">
        <v>5</v>
      </c>
      <c r="AR89">
        <v>1010</v>
      </c>
      <c r="AS89" t="s">
        <v>484</v>
      </c>
      <c r="AT89" s="5" t="s">
        <v>485</v>
      </c>
      <c r="AU89">
        <v>101951</v>
      </c>
      <c r="AW89" s="6" t="s">
        <v>14</v>
      </c>
      <c r="AX89">
        <v>1</v>
      </c>
      <c r="AY89" t="s">
        <v>15</v>
      </c>
      <c r="AZ89" t="s">
        <v>486</v>
      </c>
      <c r="BA89" t="s">
        <v>487</v>
      </c>
      <c r="BB89">
        <v>1010</v>
      </c>
      <c r="BC89" t="s">
        <v>18</v>
      </c>
      <c r="BD89" t="s">
        <v>19</v>
      </c>
      <c r="BE89">
        <v>1</v>
      </c>
      <c r="BF89" s="5">
        <v>43707.364583333299</v>
      </c>
      <c r="BG89" s="7" t="s">
        <v>20</v>
      </c>
      <c r="BI89">
        <v>6</v>
      </c>
      <c r="BJ89">
        <v>46589</v>
      </c>
      <c r="BK89">
        <v>109070</v>
      </c>
      <c r="BL89" t="s">
        <v>488</v>
      </c>
      <c r="BX89">
        <v>285085</v>
      </c>
    </row>
    <row r="90" spans="1:76" x14ac:dyDescent="0.25">
      <c r="A90">
        <v>157041</v>
      </c>
      <c r="B90">
        <v>194004</v>
      </c>
      <c r="F90" t="s">
        <v>0</v>
      </c>
      <c r="G90" t="s">
        <v>501</v>
      </c>
      <c r="H90" t="s">
        <v>502</v>
      </c>
      <c r="I90" t="s">
        <v>86</v>
      </c>
      <c r="K90">
        <v>1</v>
      </c>
      <c r="L90" t="s">
        <v>4</v>
      </c>
      <c r="M90">
        <v>101951</v>
      </c>
      <c r="N90" t="s">
        <v>5</v>
      </c>
      <c r="O90" t="s">
        <v>5</v>
      </c>
      <c r="U90" t="s">
        <v>503</v>
      </c>
      <c r="V90" s="1">
        <v>1</v>
      </c>
      <c r="W90" t="s">
        <v>314</v>
      </c>
      <c r="X90" t="s">
        <v>504</v>
      </c>
      <c r="Y90" s="2" t="s">
        <v>505</v>
      </c>
      <c r="Z90" s="3">
        <v>8</v>
      </c>
      <c r="AA90" s="4">
        <v>830</v>
      </c>
      <c r="AB90" s="4" t="s">
        <v>504</v>
      </c>
      <c r="AC90" t="s">
        <v>506</v>
      </c>
      <c r="AD90">
        <v>1969</v>
      </c>
      <c r="AE90">
        <v>6</v>
      </c>
      <c r="AF90">
        <v>27</v>
      </c>
      <c r="AG90" t="s">
        <v>507</v>
      </c>
      <c r="AH90" t="s">
        <v>507</v>
      </c>
      <c r="AJ90" t="s">
        <v>5</v>
      </c>
      <c r="AK90" t="s">
        <v>12</v>
      </c>
      <c r="AL90">
        <v>131616</v>
      </c>
      <c r="AM90">
        <v>6575034</v>
      </c>
      <c r="AN90" s="4">
        <v>131000</v>
      </c>
      <c r="AO90" s="4">
        <v>6575000</v>
      </c>
      <c r="AP90">
        <v>707</v>
      </c>
      <c r="AR90">
        <v>33</v>
      </c>
      <c r="AT90" s="5"/>
      <c r="AU90">
        <v>101951</v>
      </c>
      <c r="AW90" s="6" t="s">
        <v>14</v>
      </c>
      <c r="AX90">
        <v>1</v>
      </c>
      <c r="AY90" t="s">
        <v>15</v>
      </c>
      <c r="AZ90" t="s">
        <v>508</v>
      </c>
      <c r="BA90" t="s">
        <v>509</v>
      </c>
      <c r="BB90">
        <v>33</v>
      </c>
      <c r="BC90" t="s">
        <v>510</v>
      </c>
      <c r="BD90" t="s">
        <v>44</v>
      </c>
      <c r="BF90" s="5">
        <v>41689</v>
      </c>
      <c r="BG90" s="7" t="s">
        <v>20</v>
      </c>
      <c r="BI90">
        <v>4</v>
      </c>
      <c r="BJ90">
        <v>345330</v>
      </c>
      <c r="BK90">
        <v>109071</v>
      </c>
      <c r="BL90" t="s">
        <v>511</v>
      </c>
      <c r="BN90" t="s">
        <v>512</v>
      </c>
      <c r="BX90">
        <v>157041</v>
      </c>
    </row>
    <row r="91" spans="1:76" x14ac:dyDescent="0.25">
      <c r="A91">
        <v>180038</v>
      </c>
      <c r="B91">
        <v>49470</v>
      </c>
      <c r="F91" t="s">
        <v>0</v>
      </c>
      <c r="G91" t="s">
        <v>1</v>
      </c>
      <c r="H91" t="s">
        <v>524</v>
      </c>
      <c r="I91" t="s">
        <v>3</v>
      </c>
      <c r="K91">
        <v>1</v>
      </c>
      <c r="L91" t="s">
        <v>4</v>
      </c>
      <c r="M91">
        <v>101951</v>
      </c>
      <c r="N91" t="s">
        <v>5</v>
      </c>
      <c r="O91" t="s">
        <v>5</v>
      </c>
      <c r="U91" t="s">
        <v>525</v>
      </c>
      <c r="V91" s="1">
        <v>1</v>
      </c>
      <c r="W91" t="s">
        <v>515</v>
      </c>
      <c r="X91" t="s">
        <v>516</v>
      </c>
      <c r="Y91" t="s">
        <v>517</v>
      </c>
      <c r="Z91" s="3">
        <v>9</v>
      </c>
      <c r="AA91" s="4">
        <v>901</v>
      </c>
      <c r="AB91" t="s">
        <v>516</v>
      </c>
      <c r="AC91" t="s">
        <v>526</v>
      </c>
      <c r="AD91">
        <v>1998</v>
      </c>
      <c r="AE91">
        <v>8</v>
      </c>
      <c r="AF91">
        <v>15</v>
      </c>
      <c r="AG91" t="s">
        <v>527</v>
      </c>
      <c r="AJ91" t="s">
        <v>5</v>
      </c>
      <c r="AK91" t="s">
        <v>12</v>
      </c>
      <c r="AL91">
        <v>166591</v>
      </c>
      <c r="AM91">
        <v>6522978</v>
      </c>
      <c r="AN91" s="4">
        <v>167000</v>
      </c>
      <c r="AO91" s="4">
        <v>6523000</v>
      </c>
      <c r="AP91">
        <v>25</v>
      </c>
      <c r="AR91">
        <v>1010</v>
      </c>
      <c r="AT91" s="5" t="s">
        <v>528</v>
      </c>
      <c r="AU91">
        <v>101951</v>
      </c>
      <c r="AW91" s="6" t="s">
        <v>14</v>
      </c>
      <c r="AX91">
        <v>1</v>
      </c>
      <c r="AY91" t="s">
        <v>15</v>
      </c>
      <c r="AZ91" t="s">
        <v>529</v>
      </c>
      <c r="BA91" t="s">
        <v>530</v>
      </c>
      <c r="BB91">
        <v>1010</v>
      </c>
      <c r="BC91" t="s">
        <v>18</v>
      </c>
      <c r="BD91" t="s">
        <v>19</v>
      </c>
      <c r="BF91" s="5">
        <v>41447.78125</v>
      </c>
      <c r="BG91" s="7" t="s">
        <v>20</v>
      </c>
      <c r="BI91">
        <v>6</v>
      </c>
      <c r="BJ91">
        <v>46522</v>
      </c>
      <c r="BK91">
        <v>109072</v>
      </c>
      <c r="BL91" t="s">
        <v>531</v>
      </c>
      <c r="BX91">
        <v>180038</v>
      </c>
    </row>
    <row r="92" spans="1:76" x14ac:dyDescent="0.25">
      <c r="A92">
        <v>159257</v>
      </c>
      <c r="B92">
        <v>314124</v>
      </c>
      <c r="F92" t="s">
        <v>0</v>
      </c>
      <c r="G92" t="s">
        <v>34</v>
      </c>
      <c r="H92" t="s">
        <v>547</v>
      </c>
      <c r="I92" s="8" t="str">
        <f>HYPERLINK(AT92,"Hb")</f>
        <v>Hb</v>
      </c>
      <c r="K92">
        <v>1</v>
      </c>
      <c r="L92" t="s">
        <v>4</v>
      </c>
      <c r="M92">
        <v>101951</v>
      </c>
      <c r="N92" t="s">
        <v>5</v>
      </c>
      <c r="O92" t="s">
        <v>5</v>
      </c>
      <c r="U92" t="s">
        <v>548</v>
      </c>
      <c r="V92" s="1">
        <v>1</v>
      </c>
      <c r="W92" t="s">
        <v>515</v>
      </c>
      <c r="X92" t="s">
        <v>549</v>
      </c>
      <c r="Y92" t="s">
        <v>517</v>
      </c>
      <c r="Z92" s="3">
        <v>9</v>
      </c>
      <c r="AA92" s="4">
        <v>906</v>
      </c>
      <c r="AB92" s="4" t="s">
        <v>549</v>
      </c>
      <c r="AC92" t="s">
        <v>550</v>
      </c>
      <c r="AD92">
        <v>1950</v>
      </c>
      <c r="AE92">
        <v>8</v>
      </c>
      <c r="AF92">
        <v>13</v>
      </c>
      <c r="AG92" t="s">
        <v>551</v>
      </c>
      <c r="AH92" t="s">
        <v>551</v>
      </c>
      <c r="AJ92" t="s">
        <v>5</v>
      </c>
      <c r="AK92" t="s">
        <v>12</v>
      </c>
      <c r="AL92">
        <v>135268</v>
      </c>
      <c r="AM92">
        <v>6492846</v>
      </c>
      <c r="AN92" s="4">
        <v>135000</v>
      </c>
      <c r="AO92" s="4">
        <v>6493000</v>
      </c>
      <c r="AP92">
        <v>583</v>
      </c>
      <c r="AR92">
        <v>8</v>
      </c>
      <c r="AS92" t="s">
        <v>50</v>
      </c>
      <c r="AT92" t="s">
        <v>552</v>
      </c>
      <c r="AU92">
        <v>101951</v>
      </c>
      <c r="AW92" s="6" t="s">
        <v>14</v>
      </c>
      <c r="AX92">
        <v>1</v>
      </c>
      <c r="AY92" t="s">
        <v>15</v>
      </c>
      <c r="AZ92" t="s">
        <v>553</v>
      </c>
      <c r="BA92" t="s">
        <v>554</v>
      </c>
      <c r="BB92">
        <v>8</v>
      </c>
      <c r="BC92" t="s">
        <v>43</v>
      </c>
      <c r="BD92" t="s">
        <v>44</v>
      </c>
      <c r="BE92">
        <v>1</v>
      </c>
      <c r="BF92" s="5">
        <v>40997</v>
      </c>
      <c r="BG92" s="7" t="s">
        <v>20</v>
      </c>
      <c r="BI92">
        <v>3</v>
      </c>
      <c r="BJ92">
        <v>486092</v>
      </c>
      <c r="BK92">
        <v>109073</v>
      </c>
      <c r="BL92" t="s">
        <v>555</v>
      </c>
      <c r="BN92" t="s">
        <v>556</v>
      </c>
      <c r="BX92">
        <v>159257</v>
      </c>
    </row>
    <row r="93" spans="1:76" x14ac:dyDescent="0.25">
      <c r="A93">
        <v>163038</v>
      </c>
      <c r="B93">
        <v>224559</v>
      </c>
      <c r="F93" t="s">
        <v>0</v>
      </c>
      <c r="G93" t="s">
        <v>567</v>
      </c>
      <c r="H93" t="s">
        <v>568</v>
      </c>
      <c r="I93" t="s">
        <v>3</v>
      </c>
      <c r="K93">
        <v>1</v>
      </c>
      <c r="L93" t="s">
        <v>4</v>
      </c>
      <c r="M93">
        <v>101951</v>
      </c>
      <c r="N93" t="s">
        <v>5</v>
      </c>
      <c r="O93" t="s">
        <v>5</v>
      </c>
      <c r="U93" t="s">
        <v>569</v>
      </c>
      <c r="V93" s="1">
        <v>1</v>
      </c>
      <c r="W93" t="s">
        <v>515</v>
      </c>
      <c r="X93" t="s">
        <v>549</v>
      </c>
      <c r="Y93" t="s">
        <v>517</v>
      </c>
      <c r="Z93" s="3">
        <v>9</v>
      </c>
      <c r="AA93" s="4">
        <v>906</v>
      </c>
      <c r="AB93" s="4" t="s">
        <v>549</v>
      </c>
      <c r="AC93" t="s">
        <v>570</v>
      </c>
      <c r="AD93">
        <v>2008</v>
      </c>
      <c r="AE93">
        <v>7</v>
      </c>
      <c r="AF93">
        <v>20</v>
      </c>
      <c r="AG93" t="s">
        <v>571</v>
      </c>
      <c r="AH93" t="s">
        <v>571</v>
      </c>
      <c r="AJ93" t="s">
        <v>5</v>
      </c>
      <c r="AK93" t="s">
        <v>12</v>
      </c>
      <c r="AL93">
        <v>139401</v>
      </c>
      <c r="AM93">
        <v>6496001</v>
      </c>
      <c r="AN93" s="4">
        <v>139000</v>
      </c>
      <c r="AO93" s="4">
        <v>6497000</v>
      </c>
      <c r="AP93">
        <v>12</v>
      </c>
      <c r="AR93">
        <v>59</v>
      </c>
      <c r="AU93">
        <v>101951</v>
      </c>
      <c r="AW93" s="6" t="s">
        <v>14</v>
      </c>
      <c r="AX93">
        <v>1</v>
      </c>
      <c r="AY93" t="s">
        <v>15</v>
      </c>
      <c r="AZ93" t="s">
        <v>572</v>
      </c>
      <c r="BA93" t="s">
        <v>568</v>
      </c>
      <c r="BB93">
        <v>59</v>
      </c>
      <c r="BC93" t="s">
        <v>567</v>
      </c>
      <c r="BD93" t="s">
        <v>573</v>
      </c>
      <c r="BF93" s="5">
        <v>43961</v>
      </c>
      <c r="BG93" s="7" t="s">
        <v>20</v>
      </c>
      <c r="BI93">
        <v>4</v>
      </c>
      <c r="BJ93">
        <v>384752</v>
      </c>
      <c r="BK93">
        <v>109076</v>
      </c>
      <c r="BL93" t="s">
        <v>574</v>
      </c>
      <c r="BX93">
        <v>163038</v>
      </c>
    </row>
    <row r="94" spans="1:76" x14ac:dyDescent="0.25">
      <c r="A94">
        <v>163987</v>
      </c>
      <c r="B94">
        <v>197193</v>
      </c>
      <c r="F94" t="s">
        <v>0</v>
      </c>
      <c r="G94" t="s">
        <v>501</v>
      </c>
      <c r="H94" t="s">
        <v>575</v>
      </c>
      <c r="I94" t="s">
        <v>86</v>
      </c>
      <c r="K94">
        <v>1</v>
      </c>
      <c r="L94" t="s">
        <v>4</v>
      </c>
      <c r="M94">
        <v>101951</v>
      </c>
      <c r="N94" t="s">
        <v>5</v>
      </c>
      <c r="O94" t="s">
        <v>5</v>
      </c>
      <c r="U94" t="s">
        <v>576</v>
      </c>
      <c r="V94" s="1">
        <v>1</v>
      </c>
      <c r="W94" t="s">
        <v>515</v>
      </c>
      <c r="X94" t="s">
        <v>549</v>
      </c>
      <c r="Y94" t="s">
        <v>517</v>
      </c>
      <c r="Z94" s="3">
        <v>9</v>
      </c>
      <c r="AA94" s="4">
        <v>906</v>
      </c>
      <c r="AB94" s="4" t="s">
        <v>549</v>
      </c>
      <c r="AC94" t="s">
        <v>577</v>
      </c>
      <c r="AD94">
        <v>1978</v>
      </c>
      <c r="AE94">
        <v>7</v>
      </c>
      <c r="AF94">
        <v>1</v>
      </c>
      <c r="AG94" t="s">
        <v>578</v>
      </c>
      <c r="AH94" t="s">
        <v>78</v>
      </c>
      <c r="AJ94" t="s">
        <v>5</v>
      </c>
      <c r="AK94" t="s">
        <v>12</v>
      </c>
      <c r="AL94">
        <v>140939</v>
      </c>
      <c r="AM94">
        <v>6499777</v>
      </c>
      <c r="AN94" s="4">
        <v>141000</v>
      </c>
      <c r="AO94" s="4">
        <v>6499000</v>
      </c>
      <c r="AP94">
        <v>707</v>
      </c>
      <c r="AR94">
        <v>33</v>
      </c>
      <c r="AT94" s="5"/>
      <c r="AU94">
        <v>101951</v>
      </c>
      <c r="AW94" s="6" t="s">
        <v>14</v>
      </c>
      <c r="AX94">
        <v>1</v>
      </c>
      <c r="AY94" t="s">
        <v>15</v>
      </c>
      <c r="AZ94" t="s">
        <v>579</v>
      </c>
      <c r="BA94" t="s">
        <v>580</v>
      </c>
      <c r="BB94">
        <v>33</v>
      </c>
      <c r="BC94" t="s">
        <v>510</v>
      </c>
      <c r="BD94" t="s">
        <v>44</v>
      </c>
      <c r="BF94" s="5">
        <v>41689</v>
      </c>
      <c r="BG94" s="7" t="s">
        <v>20</v>
      </c>
      <c r="BI94">
        <v>4</v>
      </c>
      <c r="BJ94">
        <v>348308</v>
      </c>
      <c r="BK94">
        <v>109074</v>
      </c>
      <c r="BL94" t="s">
        <v>581</v>
      </c>
      <c r="BN94" t="s">
        <v>582</v>
      </c>
      <c r="BX94">
        <v>163987</v>
      </c>
    </row>
    <row r="95" spans="1:76" x14ac:dyDescent="0.25">
      <c r="A95">
        <v>167604</v>
      </c>
      <c r="B95">
        <v>303441</v>
      </c>
      <c r="F95" t="s">
        <v>0</v>
      </c>
      <c r="G95" t="s">
        <v>34</v>
      </c>
      <c r="H95" t="s">
        <v>583</v>
      </c>
      <c r="I95" s="8" t="str">
        <f>HYPERLINK(AT95,"Hb")</f>
        <v>Hb</v>
      </c>
      <c r="K95">
        <v>1</v>
      </c>
      <c r="L95" t="s">
        <v>4</v>
      </c>
      <c r="M95">
        <v>101951</v>
      </c>
      <c r="N95" t="s">
        <v>5</v>
      </c>
      <c r="O95" t="s">
        <v>5</v>
      </c>
      <c r="U95" t="s">
        <v>584</v>
      </c>
      <c r="V95" s="10">
        <v>3</v>
      </c>
      <c r="W95" t="s">
        <v>515</v>
      </c>
      <c r="X95" t="s">
        <v>549</v>
      </c>
      <c r="Y95" t="s">
        <v>517</v>
      </c>
      <c r="Z95" s="3">
        <v>9</v>
      </c>
      <c r="AA95" s="4">
        <v>906</v>
      </c>
      <c r="AB95" s="4" t="s">
        <v>549</v>
      </c>
      <c r="AC95" t="s">
        <v>585</v>
      </c>
      <c r="AD95">
        <v>2002</v>
      </c>
      <c r="AE95">
        <v>7</v>
      </c>
      <c r="AF95">
        <v>31</v>
      </c>
      <c r="AG95" t="s">
        <v>220</v>
      </c>
      <c r="AH95" t="s">
        <v>220</v>
      </c>
      <c r="AJ95" t="s">
        <v>5</v>
      </c>
      <c r="AK95" t="s">
        <v>12</v>
      </c>
      <c r="AL95">
        <v>147724</v>
      </c>
      <c r="AM95">
        <v>6492795</v>
      </c>
      <c r="AN95" s="4">
        <v>147000</v>
      </c>
      <c r="AO95" s="4">
        <v>6493000</v>
      </c>
      <c r="AP95">
        <v>32057</v>
      </c>
      <c r="AR95">
        <v>8</v>
      </c>
      <c r="AS95" t="s">
        <v>586</v>
      </c>
      <c r="AT95" t="s">
        <v>587</v>
      </c>
      <c r="AU95">
        <v>101951</v>
      </c>
      <c r="AW95" s="6" t="s">
        <v>14</v>
      </c>
      <c r="AX95">
        <v>1</v>
      </c>
      <c r="AY95" t="s">
        <v>15</v>
      </c>
      <c r="AZ95" t="s">
        <v>588</v>
      </c>
      <c r="BA95" t="s">
        <v>589</v>
      </c>
      <c r="BB95">
        <v>8</v>
      </c>
      <c r="BC95" t="s">
        <v>43</v>
      </c>
      <c r="BD95" t="s">
        <v>44</v>
      </c>
      <c r="BE95">
        <v>1</v>
      </c>
      <c r="BF95" s="5">
        <v>41677</v>
      </c>
      <c r="BG95" s="7" t="s">
        <v>20</v>
      </c>
      <c r="BI95">
        <v>3</v>
      </c>
      <c r="BJ95">
        <v>476257</v>
      </c>
      <c r="BK95">
        <v>109075</v>
      </c>
      <c r="BL95" t="s">
        <v>590</v>
      </c>
      <c r="BN95" t="s">
        <v>591</v>
      </c>
      <c r="BX95">
        <v>167604</v>
      </c>
    </row>
    <row r="96" spans="1:76" x14ac:dyDescent="0.25">
      <c r="A96">
        <v>145720</v>
      </c>
      <c r="B96">
        <v>195150</v>
      </c>
      <c r="F96" t="s">
        <v>0</v>
      </c>
      <c r="G96" t="s">
        <v>501</v>
      </c>
      <c r="H96" t="s">
        <v>592</v>
      </c>
      <c r="I96" t="s">
        <v>86</v>
      </c>
      <c r="K96">
        <v>1</v>
      </c>
      <c r="L96" t="s">
        <v>4</v>
      </c>
      <c r="M96">
        <v>101951</v>
      </c>
      <c r="N96" t="s">
        <v>5</v>
      </c>
      <c r="O96" t="s">
        <v>5</v>
      </c>
      <c r="S96" t="s">
        <v>24</v>
      </c>
      <c r="T96" t="s">
        <v>593</v>
      </c>
      <c r="U96" t="s">
        <v>594</v>
      </c>
      <c r="V96" s="1">
        <v>1</v>
      </c>
      <c r="W96" t="s">
        <v>515</v>
      </c>
      <c r="X96" t="s">
        <v>595</v>
      </c>
      <c r="Y96" t="s">
        <v>517</v>
      </c>
      <c r="Z96" s="3">
        <v>9</v>
      </c>
      <c r="AA96" s="4">
        <v>926</v>
      </c>
      <c r="AB96" s="4" t="s">
        <v>595</v>
      </c>
      <c r="AC96" t="s">
        <v>596</v>
      </c>
      <c r="AD96">
        <v>2002</v>
      </c>
      <c r="AE96">
        <v>7</v>
      </c>
      <c r="AF96">
        <v>12</v>
      </c>
      <c r="AG96" t="s">
        <v>597</v>
      </c>
      <c r="AH96" t="s">
        <v>598</v>
      </c>
      <c r="AJ96" t="s">
        <v>5</v>
      </c>
      <c r="AK96" t="s">
        <v>12</v>
      </c>
      <c r="AL96">
        <v>110817</v>
      </c>
      <c r="AM96">
        <v>6476373</v>
      </c>
      <c r="AN96" s="4">
        <v>111000</v>
      </c>
      <c r="AO96" s="4">
        <v>6477000</v>
      </c>
      <c r="AP96">
        <v>71</v>
      </c>
      <c r="AR96">
        <v>33</v>
      </c>
      <c r="AT96" s="5"/>
      <c r="AU96">
        <v>101951</v>
      </c>
      <c r="AW96" s="6" t="s">
        <v>14</v>
      </c>
      <c r="AX96">
        <v>1</v>
      </c>
      <c r="AY96" t="s">
        <v>15</v>
      </c>
      <c r="AZ96" t="s">
        <v>599</v>
      </c>
      <c r="BA96" t="s">
        <v>600</v>
      </c>
      <c r="BB96">
        <v>33</v>
      </c>
      <c r="BC96" t="s">
        <v>510</v>
      </c>
      <c r="BD96" t="s">
        <v>44</v>
      </c>
      <c r="BF96" s="5">
        <v>41689</v>
      </c>
      <c r="BG96" s="7" t="s">
        <v>20</v>
      </c>
      <c r="BI96">
        <v>4</v>
      </c>
      <c r="BJ96">
        <v>346415</v>
      </c>
      <c r="BK96">
        <v>109077</v>
      </c>
      <c r="BL96" t="s">
        <v>601</v>
      </c>
      <c r="BN96" t="s">
        <v>602</v>
      </c>
      <c r="BX96">
        <v>145720</v>
      </c>
    </row>
    <row r="97" spans="1:76" x14ac:dyDescent="0.25">
      <c r="A97">
        <v>127785</v>
      </c>
      <c r="B97">
        <v>200588</v>
      </c>
      <c r="F97" t="s">
        <v>0</v>
      </c>
      <c r="G97" t="s">
        <v>501</v>
      </c>
      <c r="H97" t="s">
        <v>630</v>
      </c>
      <c r="I97" t="s">
        <v>86</v>
      </c>
      <c r="K97">
        <v>1</v>
      </c>
      <c r="L97" t="s">
        <v>4</v>
      </c>
      <c r="M97">
        <v>101951</v>
      </c>
      <c r="N97" t="s">
        <v>5</v>
      </c>
      <c r="O97" t="s">
        <v>5</v>
      </c>
      <c r="U97" t="s">
        <v>631</v>
      </c>
      <c r="V97" s="1">
        <v>1</v>
      </c>
      <c r="W97" t="s">
        <v>515</v>
      </c>
      <c r="X97" t="s">
        <v>605</v>
      </c>
      <c r="Y97" t="s">
        <v>606</v>
      </c>
      <c r="Z97" s="3">
        <v>10</v>
      </c>
      <c r="AA97" s="4">
        <v>1001</v>
      </c>
      <c r="AB97" s="4" t="s">
        <v>605</v>
      </c>
      <c r="AC97" t="s">
        <v>632</v>
      </c>
      <c r="AD97">
        <v>2008</v>
      </c>
      <c r="AE97">
        <v>6</v>
      </c>
      <c r="AF97">
        <v>10</v>
      </c>
      <c r="AG97" t="s">
        <v>633</v>
      </c>
      <c r="AH97" t="s">
        <v>633</v>
      </c>
      <c r="AJ97" t="s">
        <v>5</v>
      </c>
      <c r="AK97" t="s">
        <v>12</v>
      </c>
      <c r="AL97">
        <v>87160</v>
      </c>
      <c r="AM97">
        <v>6461589</v>
      </c>
      <c r="AN97" s="4">
        <v>87000</v>
      </c>
      <c r="AO97" s="4">
        <v>6461000</v>
      </c>
      <c r="AP97">
        <v>71</v>
      </c>
      <c r="AR97">
        <v>33</v>
      </c>
      <c r="AT97" s="5"/>
      <c r="AU97">
        <v>101951</v>
      </c>
      <c r="AW97" s="6" t="s">
        <v>14</v>
      </c>
      <c r="AX97">
        <v>1</v>
      </c>
      <c r="AY97" t="s">
        <v>15</v>
      </c>
      <c r="AZ97" t="s">
        <v>634</v>
      </c>
      <c r="BA97" t="s">
        <v>635</v>
      </c>
      <c r="BB97">
        <v>33</v>
      </c>
      <c r="BC97" t="s">
        <v>510</v>
      </c>
      <c r="BD97" t="s">
        <v>44</v>
      </c>
      <c r="BF97" s="5">
        <v>41689</v>
      </c>
      <c r="BG97" s="7" t="s">
        <v>20</v>
      </c>
      <c r="BI97">
        <v>4</v>
      </c>
      <c r="BJ97">
        <v>351370</v>
      </c>
      <c r="BK97">
        <v>109082</v>
      </c>
      <c r="BL97" t="s">
        <v>636</v>
      </c>
      <c r="BN97" t="s">
        <v>637</v>
      </c>
      <c r="BX97">
        <v>127785</v>
      </c>
    </row>
    <row r="98" spans="1:76" x14ac:dyDescent="0.25">
      <c r="A98">
        <v>128334</v>
      </c>
      <c r="B98">
        <v>198156</v>
      </c>
      <c r="F98" t="s">
        <v>0</v>
      </c>
      <c r="G98" t="s">
        <v>501</v>
      </c>
      <c r="H98" t="s">
        <v>645</v>
      </c>
      <c r="I98" t="s">
        <v>86</v>
      </c>
      <c r="K98">
        <v>1</v>
      </c>
      <c r="L98" t="s">
        <v>4</v>
      </c>
      <c r="M98">
        <v>101951</v>
      </c>
      <c r="N98" t="s">
        <v>5</v>
      </c>
      <c r="O98" t="s">
        <v>5</v>
      </c>
      <c r="S98" t="s">
        <v>24</v>
      </c>
      <c r="T98" t="s">
        <v>593</v>
      </c>
      <c r="U98" t="s">
        <v>646</v>
      </c>
      <c r="V98" s="1">
        <v>1</v>
      </c>
      <c r="W98" t="s">
        <v>515</v>
      </c>
      <c r="X98" t="s">
        <v>605</v>
      </c>
      <c r="Y98" t="s">
        <v>606</v>
      </c>
      <c r="Z98" s="3">
        <v>10</v>
      </c>
      <c r="AA98" s="4">
        <v>1001</v>
      </c>
      <c r="AB98" s="4" t="s">
        <v>605</v>
      </c>
      <c r="AC98" t="s">
        <v>647</v>
      </c>
      <c r="AD98">
        <v>2004</v>
      </c>
      <c r="AE98">
        <v>9</v>
      </c>
      <c r="AF98">
        <v>10</v>
      </c>
      <c r="AG98" t="s">
        <v>648</v>
      </c>
      <c r="AH98" t="s">
        <v>648</v>
      </c>
      <c r="AJ98" t="s">
        <v>5</v>
      </c>
      <c r="AK98" t="s">
        <v>12</v>
      </c>
      <c r="AL98">
        <v>87615</v>
      </c>
      <c r="AM98">
        <v>6466679</v>
      </c>
      <c r="AN98" s="4">
        <v>87000</v>
      </c>
      <c r="AO98" s="4">
        <v>6467000</v>
      </c>
      <c r="AP98">
        <v>71</v>
      </c>
      <c r="AR98">
        <v>33</v>
      </c>
      <c r="AT98" s="5"/>
      <c r="AU98">
        <v>101951</v>
      </c>
      <c r="AW98" s="6" t="s">
        <v>14</v>
      </c>
      <c r="AX98">
        <v>1</v>
      </c>
      <c r="AY98" t="s">
        <v>15</v>
      </c>
      <c r="AZ98" t="s">
        <v>649</v>
      </c>
      <c r="BA98" t="s">
        <v>650</v>
      </c>
      <c r="BB98">
        <v>33</v>
      </c>
      <c r="BC98" t="s">
        <v>510</v>
      </c>
      <c r="BD98" t="s">
        <v>44</v>
      </c>
      <c r="BF98" s="5">
        <v>41689</v>
      </c>
      <c r="BG98" s="7" t="s">
        <v>20</v>
      </c>
      <c r="BI98">
        <v>4</v>
      </c>
      <c r="BJ98">
        <v>349070</v>
      </c>
      <c r="BK98">
        <v>109081</v>
      </c>
      <c r="BL98" t="s">
        <v>651</v>
      </c>
      <c r="BN98" t="s">
        <v>652</v>
      </c>
      <c r="BX98">
        <v>128334</v>
      </c>
    </row>
    <row r="99" spans="1:76" x14ac:dyDescent="0.25">
      <c r="A99">
        <v>132825</v>
      </c>
      <c r="B99">
        <v>200690</v>
      </c>
      <c r="F99" t="s">
        <v>0</v>
      </c>
      <c r="G99" t="s">
        <v>501</v>
      </c>
      <c r="H99" t="s">
        <v>653</v>
      </c>
      <c r="I99" t="s">
        <v>86</v>
      </c>
      <c r="K99">
        <v>1</v>
      </c>
      <c r="L99" t="s">
        <v>4</v>
      </c>
      <c r="M99">
        <v>101951</v>
      </c>
      <c r="N99" t="s">
        <v>5</v>
      </c>
      <c r="O99" t="s">
        <v>5</v>
      </c>
      <c r="U99" t="s">
        <v>654</v>
      </c>
      <c r="V99" s="1">
        <v>1</v>
      </c>
      <c r="W99" t="s">
        <v>515</v>
      </c>
      <c r="X99" t="s">
        <v>605</v>
      </c>
      <c r="Y99" t="s">
        <v>606</v>
      </c>
      <c r="Z99" s="3">
        <v>10</v>
      </c>
      <c r="AA99" s="4">
        <v>1001</v>
      </c>
      <c r="AB99" s="4" t="s">
        <v>605</v>
      </c>
      <c r="AC99" t="s">
        <v>655</v>
      </c>
      <c r="AD99">
        <v>1948</v>
      </c>
      <c r="AE99">
        <v>8</v>
      </c>
      <c r="AF99">
        <v>13</v>
      </c>
      <c r="AG99" t="s">
        <v>656</v>
      </c>
      <c r="AH99" t="s">
        <v>78</v>
      </c>
      <c r="AJ99" t="s">
        <v>5</v>
      </c>
      <c r="AK99" t="s">
        <v>12</v>
      </c>
      <c r="AL99">
        <v>88935</v>
      </c>
      <c r="AM99">
        <v>6466261</v>
      </c>
      <c r="AN99" s="4">
        <v>89000</v>
      </c>
      <c r="AO99" s="4">
        <v>6467000</v>
      </c>
      <c r="AP99">
        <v>320</v>
      </c>
      <c r="AR99">
        <v>33</v>
      </c>
      <c r="AT99" s="5"/>
      <c r="AU99">
        <v>101951</v>
      </c>
      <c r="AW99" s="6" t="s">
        <v>14</v>
      </c>
      <c r="AX99">
        <v>1</v>
      </c>
      <c r="AY99" t="s">
        <v>15</v>
      </c>
      <c r="AZ99" t="s">
        <v>657</v>
      </c>
      <c r="BA99" t="s">
        <v>658</v>
      </c>
      <c r="BB99">
        <v>33</v>
      </c>
      <c r="BC99" t="s">
        <v>510</v>
      </c>
      <c r="BD99" t="s">
        <v>44</v>
      </c>
      <c r="BF99" s="5">
        <v>41689</v>
      </c>
      <c r="BG99" s="7" t="s">
        <v>20</v>
      </c>
      <c r="BI99">
        <v>4</v>
      </c>
      <c r="BJ99">
        <v>351462</v>
      </c>
      <c r="BK99">
        <v>109078</v>
      </c>
      <c r="BL99" t="s">
        <v>659</v>
      </c>
      <c r="BN99" t="s">
        <v>660</v>
      </c>
      <c r="BX99">
        <v>132825</v>
      </c>
    </row>
    <row r="100" spans="1:76" x14ac:dyDescent="0.25">
      <c r="A100">
        <v>132842</v>
      </c>
      <c r="B100">
        <v>314147</v>
      </c>
      <c r="F100" t="s">
        <v>0</v>
      </c>
      <c r="G100" t="s">
        <v>34</v>
      </c>
      <c r="H100" t="s">
        <v>661</v>
      </c>
      <c r="I100" s="8" t="str">
        <f>HYPERLINK(AT100,"Hb")</f>
        <v>Hb</v>
      </c>
      <c r="K100">
        <v>1</v>
      </c>
      <c r="L100" t="s">
        <v>4</v>
      </c>
      <c r="M100">
        <v>101951</v>
      </c>
      <c r="N100" t="s">
        <v>5</v>
      </c>
      <c r="O100" t="s">
        <v>5</v>
      </c>
      <c r="U100" t="s">
        <v>654</v>
      </c>
      <c r="V100" s="1">
        <v>1</v>
      </c>
      <c r="W100" t="s">
        <v>515</v>
      </c>
      <c r="X100" t="s">
        <v>605</v>
      </c>
      <c r="Y100" t="s">
        <v>606</v>
      </c>
      <c r="Z100" s="3">
        <v>10</v>
      </c>
      <c r="AA100" s="4">
        <v>1001</v>
      </c>
      <c r="AB100" s="4" t="s">
        <v>605</v>
      </c>
      <c r="AC100" t="s">
        <v>662</v>
      </c>
      <c r="AD100">
        <v>1948</v>
      </c>
      <c r="AE100">
        <v>8</v>
      </c>
      <c r="AF100">
        <v>13</v>
      </c>
      <c r="AG100" t="s">
        <v>656</v>
      </c>
      <c r="AH100" t="s">
        <v>78</v>
      </c>
      <c r="AJ100" t="s">
        <v>5</v>
      </c>
      <c r="AK100" t="s">
        <v>12</v>
      </c>
      <c r="AL100">
        <v>88935</v>
      </c>
      <c r="AM100">
        <v>6466261</v>
      </c>
      <c r="AN100" s="4">
        <v>89000</v>
      </c>
      <c r="AO100" s="4">
        <v>6467000</v>
      </c>
      <c r="AP100">
        <v>320</v>
      </c>
      <c r="AR100">
        <v>8</v>
      </c>
      <c r="AS100" t="s">
        <v>50</v>
      </c>
      <c r="AT100" t="s">
        <v>663</v>
      </c>
      <c r="AU100">
        <v>101951</v>
      </c>
      <c r="AW100" s="6" t="s">
        <v>14</v>
      </c>
      <c r="AX100">
        <v>1</v>
      </c>
      <c r="AY100" t="s">
        <v>15</v>
      </c>
      <c r="AZ100" t="s">
        <v>657</v>
      </c>
      <c r="BA100" t="s">
        <v>664</v>
      </c>
      <c r="BB100">
        <v>8</v>
      </c>
      <c r="BC100" t="s">
        <v>43</v>
      </c>
      <c r="BD100" t="s">
        <v>44</v>
      </c>
      <c r="BE100">
        <v>1</v>
      </c>
      <c r="BF100" s="5">
        <v>40997</v>
      </c>
      <c r="BG100" s="7" t="s">
        <v>20</v>
      </c>
      <c r="BI100">
        <v>3</v>
      </c>
      <c r="BJ100">
        <v>486114</v>
      </c>
      <c r="BK100">
        <v>109079</v>
      </c>
      <c r="BL100" t="s">
        <v>665</v>
      </c>
      <c r="BN100" t="s">
        <v>666</v>
      </c>
      <c r="BX100">
        <v>132842</v>
      </c>
    </row>
    <row r="101" spans="1:76" x14ac:dyDescent="0.25">
      <c r="A101">
        <v>132782</v>
      </c>
      <c r="B101">
        <v>189978</v>
      </c>
      <c r="F101" t="s">
        <v>0</v>
      </c>
      <c r="G101" t="s">
        <v>501</v>
      </c>
      <c r="H101" t="s">
        <v>667</v>
      </c>
      <c r="I101" t="s">
        <v>86</v>
      </c>
      <c r="K101">
        <v>1</v>
      </c>
      <c r="L101" t="s">
        <v>4</v>
      </c>
      <c r="M101">
        <v>101951</v>
      </c>
      <c r="N101" t="s">
        <v>5</v>
      </c>
      <c r="O101" t="s">
        <v>5</v>
      </c>
      <c r="U101" t="s">
        <v>654</v>
      </c>
      <c r="V101" s="1">
        <v>1</v>
      </c>
      <c r="W101" t="s">
        <v>515</v>
      </c>
      <c r="X101" t="s">
        <v>605</v>
      </c>
      <c r="Y101" t="s">
        <v>606</v>
      </c>
      <c r="Z101" s="3">
        <v>10</v>
      </c>
      <c r="AA101" s="4">
        <v>1001</v>
      </c>
      <c r="AB101" s="4" t="s">
        <v>605</v>
      </c>
      <c r="AC101" t="s">
        <v>668</v>
      </c>
      <c r="AD101">
        <v>1952</v>
      </c>
      <c r="AE101">
        <v>8</v>
      </c>
      <c r="AF101">
        <v>28</v>
      </c>
      <c r="AG101" t="s">
        <v>669</v>
      </c>
      <c r="AH101" t="s">
        <v>669</v>
      </c>
      <c r="AJ101" t="s">
        <v>5</v>
      </c>
      <c r="AK101" t="s">
        <v>12</v>
      </c>
      <c r="AL101">
        <v>88935</v>
      </c>
      <c r="AM101">
        <v>6466261</v>
      </c>
      <c r="AN101" s="4">
        <v>89000</v>
      </c>
      <c r="AO101" s="4">
        <v>6467000</v>
      </c>
      <c r="AP101">
        <v>320</v>
      </c>
      <c r="AR101">
        <v>33</v>
      </c>
      <c r="AT101" s="5"/>
      <c r="AU101">
        <v>101951</v>
      </c>
      <c r="AW101" s="6" t="s">
        <v>14</v>
      </c>
      <c r="AX101">
        <v>1</v>
      </c>
      <c r="AY101" t="s">
        <v>15</v>
      </c>
      <c r="AZ101" t="s">
        <v>657</v>
      </c>
      <c r="BA101" t="s">
        <v>670</v>
      </c>
      <c r="BB101">
        <v>33</v>
      </c>
      <c r="BC101" t="s">
        <v>510</v>
      </c>
      <c r="BD101" t="s">
        <v>44</v>
      </c>
      <c r="BF101" s="5">
        <v>41689</v>
      </c>
      <c r="BG101" s="7" t="s">
        <v>20</v>
      </c>
      <c r="BI101">
        <v>4</v>
      </c>
      <c r="BJ101">
        <v>341613</v>
      </c>
      <c r="BK101">
        <v>109080</v>
      </c>
      <c r="BL101" t="s">
        <v>671</v>
      </c>
      <c r="BN101" t="s">
        <v>672</v>
      </c>
      <c r="BX101">
        <v>132782</v>
      </c>
    </row>
    <row r="102" spans="1:76" x14ac:dyDescent="0.25">
      <c r="A102">
        <v>132851</v>
      </c>
      <c r="B102">
        <v>304391</v>
      </c>
      <c r="F102" t="s">
        <v>673</v>
      </c>
      <c r="G102" t="s">
        <v>34</v>
      </c>
      <c r="H102">
        <v>40976</v>
      </c>
      <c r="I102" s="8" t="str">
        <f>HYPERLINK(AT102,"Hb")</f>
        <v>Hb</v>
      </c>
      <c r="K102">
        <v>1</v>
      </c>
      <c r="L102" t="s">
        <v>4</v>
      </c>
      <c r="M102">
        <v>101951</v>
      </c>
      <c r="N102" t="s">
        <v>5</v>
      </c>
      <c r="O102" t="s">
        <v>5</v>
      </c>
      <c r="U102" t="s">
        <v>654</v>
      </c>
      <c r="V102" s="1">
        <v>1</v>
      </c>
      <c r="W102" t="s">
        <v>515</v>
      </c>
      <c r="X102" t="s">
        <v>605</v>
      </c>
      <c r="Y102" t="s">
        <v>606</v>
      </c>
      <c r="Z102" s="3">
        <v>10</v>
      </c>
      <c r="AA102" s="4">
        <v>1001</v>
      </c>
      <c r="AB102" s="4" t="s">
        <v>605</v>
      </c>
      <c r="AC102" t="s">
        <v>674</v>
      </c>
      <c r="AG102" t="s">
        <v>675</v>
      </c>
      <c r="AH102" t="s">
        <v>78</v>
      </c>
      <c r="AJ102" t="s">
        <v>5</v>
      </c>
      <c r="AK102" t="s">
        <v>12</v>
      </c>
      <c r="AL102">
        <v>88938</v>
      </c>
      <c r="AM102">
        <v>6466262</v>
      </c>
      <c r="AN102" s="4">
        <v>89000</v>
      </c>
      <c r="AO102" s="4">
        <v>6467000</v>
      </c>
      <c r="AP102">
        <v>320</v>
      </c>
      <c r="AR102" t="s">
        <v>676</v>
      </c>
      <c r="AT102" t="s">
        <v>677</v>
      </c>
      <c r="AU102">
        <v>101951</v>
      </c>
      <c r="AW102" s="9" t="s">
        <v>495</v>
      </c>
      <c r="BA102" t="s">
        <v>678</v>
      </c>
      <c r="BD102" t="s">
        <v>676</v>
      </c>
      <c r="BE102">
        <v>1</v>
      </c>
      <c r="BF102" s="5">
        <v>40997</v>
      </c>
      <c r="BG102" s="6" t="s">
        <v>679</v>
      </c>
      <c r="BI102">
        <v>3</v>
      </c>
      <c r="BJ102">
        <v>5806</v>
      </c>
      <c r="BL102" t="s">
        <v>680</v>
      </c>
      <c r="BN102" t="s">
        <v>680</v>
      </c>
      <c r="BP102" t="s">
        <v>681</v>
      </c>
      <c r="BQ102" t="s">
        <v>682</v>
      </c>
      <c r="BX102">
        <v>132851</v>
      </c>
    </row>
    <row r="103" spans="1:76" x14ac:dyDescent="0.25">
      <c r="A103">
        <v>107089</v>
      </c>
      <c r="B103">
        <v>97233</v>
      </c>
      <c r="F103" t="s">
        <v>0</v>
      </c>
      <c r="G103" t="s">
        <v>1</v>
      </c>
      <c r="H103" t="s">
        <v>763</v>
      </c>
      <c r="I103" t="s">
        <v>3</v>
      </c>
      <c r="K103">
        <v>1</v>
      </c>
      <c r="L103" t="s">
        <v>4</v>
      </c>
      <c r="M103">
        <v>101951</v>
      </c>
      <c r="N103" t="s">
        <v>5</v>
      </c>
      <c r="O103" t="s">
        <v>5</v>
      </c>
      <c r="R103" t="s">
        <v>23</v>
      </c>
      <c r="S103" t="s">
        <v>24</v>
      </c>
      <c r="T103" t="s">
        <v>25</v>
      </c>
      <c r="U103" t="s">
        <v>764</v>
      </c>
      <c r="V103" s="1">
        <v>1</v>
      </c>
      <c r="W103" t="s">
        <v>515</v>
      </c>
      <c r="X103" t="s">
        <v>765</v>
      </c>
      <c r="Y103" t="s">
        <v>606</v>
      </c>
      <c r="Z103" s="3">
        <v>10</v>
      </c>
      <c r="AA103" s="4">
        <v>1002</v>
      </c>
      <c r="AB103" t="s">
        <v>766</v>
      </c>
      <c r="AC103" t="s">
        <v>767</v>
      </c>
      <c r="AD103">
        <v>2015</v>
      </c>
      <c r="AE103">
        <v>7</v>
      </c>
      <c r="AF103">
        <v>26</v>
      </c>
      <c r="AG103" t="s">
        <v>768</v>
      </c>
      <c r="AJ103" t="s">
        <v>5</v>
      </c>
      <c r="AK103" t="s">
        <v>12</v>
      </c>
      <c r="AL103">
        <v>55248</v>
      </c>
      <c r="AM103">
        <v>6456986</v>
      </c>
      <c r="AN103" s="4">
        <v>55000</v>
      </c>
      <c r="AO103" s="4">
        <v>6457000</v>
      </c>
      <c r="AP103">
        <v>10</v>
      </c>
      <c r="AR103">
        <v>1010</v>
      </c>
      <c r="AT103" s="5" t="s">
        <v>769</v>
      </c>
      <c r="AU103">
        <v>101951</v>
      </c>
      <c r="AW103" s="6" t="s">
        <v>14</v>
      </c>
      <c r="AX103">
        <v>1</v>
      </c>
      <c r="AY103" t="s">
        <v>15</v>
      </c>
      <c r="AZ103" t="s">
        <v>770</v>
      </c>
      <c r="BA103" t="s">
        <v>771</v>
      </c>
      <c r="BB103">
        <v>1010</v>
      </c>
      <c r="BC103" t="s">
        <v>18</v>
      </c>
      <c r="BD103" t="s">
        <v>19</v>
      </c>
      <c r="BF103" s="5">
        <v>43710.332638888904</v>
      </c>
      <c r="BG103" s="7" t="s">
        <v>20</v>
      </c>
      <c r="BI103">
        <v>6</v>
      </c>
      <c r="BJ103">
        <v>84462</v>
      </c>
      <c r="BK103">
        <v>109084</v>
      </c>
      <c r="BL103" t="s">
        <v>772</v>
      </c>
      <c r="BX103">
        <v>107089</v>
      </c>
    </row>
    <row r="104" spans="1:76" x14ac:dyDescent="0.25">
      <c r="A104">
        <v>66420</v>
      </c>
      <c r="B104">
        <v>199683</v>
      </c>
      <c r="F104" t="s">
        <v>0</v>
      </c>
      <c r="G104" t="s">
        <v>501</v>
      </c>
      <c r="H104" t="s">
        <v>773</v>
      </c>
      <c r="I104" t="s">
        <v>86</v>
      </c>
      <c r="K104">
        <v>1</v>
      </c>
      <c r="L104" t="s">
        <v>4</v>
      </c>
      <c r="M104">
        <v>101951</v>
      </c>
      <c r="N104" t="s">
        <v>5</v>
      </c>
      <c r="O104" t="s">
        <v>5</v>
      </c>
      <c r="U104" t="s">
        <v>774</v>
      </c>
      <c r="V104" s="1">
        <v>1</v>
      </c>
      <c r="W104" t="s">
        <v>515</v>
      </c>
      <c r="X104" t="s">
        <v>775</v>
      </c>
      <c r="Y104" t="s">
        <v>606</v>
      </c>
      <c r="Z104" s="3">
        <v>10</v>
      </c>
      <c r="AA104" s="4">
        <v>1004</v>
      </c>
      <c r="AB104" s="4" t="s">
        <v>775</v>
      </c>
      <c r="AC104" t="s">
        <v>776</v>
      </c>
      <c r="AD104">
        <v>2006</v>
      </c>
      <c r="AE104">
        <v>9</v>
      </c>
      <c r="AF104">
        <v>16</v>
      </c>
      <c r="AG104" t="s">
        <v>598</v>
      </c>
      <c r="AH104" t="s">
        <v>598</v>
      </c>
      <c r="AJ104" t="s">
        <v>5</v>
      </c>
      <c r="AK104" t="s">
        <v>12</v>
      </c>
      <c r="AL104">
        <v>3587</v>
      </c>
      <c r="AM104">
        <v>6485868</v>
      </c>
      <c r="AN104" s="4">
        <v>3000</v>
      </c>
      <c r="AO104" s="4">
        <v>6485000</v>
      </c>
      <c r="AP104">
        <v>71</v>
      </c>
      <c r="AR104">
        <v>33</v>
      </c>
      <c r="AT104" s="5"/>
      <c r="AU104">
        <v>101951</v>
      </c>
      <c r="AW104" s="6" t="s">
        <v>14</v>
      </c>
      <c r="AX104">
        <v>1</v>
      </c>
      <c r="AY104" t="s">
        <v>15</v>
      </c>
      <c r="AZ104" t="s">
        <v>777</v>
      </c>
      <c r="BA104" t="s">
        <v>778</v>
      </c>
      <c r="BB104">
        <v>33</v>
      </c>
      <c r="BC104" t="s">
        <v>510</v>
      </c>
      <c r="BD104" t="s">
        <v>44</v>
      </c>
      <c r="BF104" s="5">
        <v>41689</v>
      </c>
      <c r="BG104" s="7" t="s">
        <v>20</v>
      </c>
      <c r="BI104">
        <v>4</v>
      </c>
      <c r="BJ104">
        <v>350553</v>
      </c>
      <c r="BK104">
        <v>109085</v>
      </c>
      <c r="BL104" t="s">
        <v>779</v>
      </c>
      <c r="BN104" t="s">
        <v>780</v>
      </c>
      <c r="BX104">
        <v>66420</v>
      </c>
    </row>
    <row r="105" spans="1:76" x14ac:dyDescent="0.25">
      <c r="A105">
        <v>121968</v>
      </c>
      <c r="B105">
        <v>196907</v>
      </c>
      <c r="F105" t="s">
        <v>0</v>
      </c>
      <c r="G105" t="s">
        <v>501</v>
      </c>
      <c r="H105" t="s">
        <v>790</v>
      </c>
      <c r="I105" t="s">
        <v>86</v>
      </c>
      <c r="K105">
        <v>1</v>
      </c>
      <c r="L105" t="s">
        <v>4</v>
      </c>
      <c r="M105">
        <v>101951</v>
      </c>
      <c r="N105" t="s">
        <v>5</v>
      </c>
      <c r="O105" t="s">
        <v>5</v>
      </c>
      <c r="S105" t="s">
        <v>24</v>
      </c>
      <c r="T105" t="s">
        <v>593</v>
      </c>
      <c r="U105" t="s">
        <v>791</v>
      </c>
      <c r="V105" s="1">
        <v>1</v>
      </c>
      <c r="W105" t="s">
        <v>515</v>
      </c>
      <c r="X105" t="s">
        <v>605</v>
      </c>
      <c r="Y105" t="s">
        <v>606</v>
      </c>
      <c r="Z105" s="3">
        <v>10</v>
      </c>
      <c r="AA105" s="4">
        <v>1018</v>
      </c>
      <c r="AB105" t="s">
        <v>792</v>
      </c>
      <c r="AC105" t="s">
        <v>793</v>
      </c>
      <c r="AD105">
        <v>2003</v>
      </c>
      <c r="AE105">
        <v>8</v>
      </c>
      <c r="AF105">
        <v>19</v>
      </c>
      <c r="AG105" t="s">
        <v>648</v>
      </c>
      <c r="AH105" t="s">
        <v>648</v>
      </c>
      <c r="AJ105" t="s">
        <v>5</v>
      </c>
      <c r="AK105" t="s">
        <v>12</v>
      </c>
      <c r="AL105">
        <v>82514</v>
      </c>
      <c r="AM105">
        <v>6459093</v>
      </c>
      <c r="AN105" s="4">
        <v>83000</v>
      </c>
      <c r="AO105" s="4">
        <v>6459000</v>
      </c>
      <c r="AP105">
        <v>71</v>
      </c>
      <c r="AR105">
        <v>33</v>
      </c>
      <c r="AT105" s="5"/>
      <c r="AU105">
        <v>101951</v>
      </c>
      <c r="AW105" s="6" t="s">
        <v>14</v>
      </c>
      <c r="AX105">
        <v>1</v>
      </c>
      <c r="AY105" t="s">
        <v>15</v>
      </c>
      <c r="AZ105" t="s">
        <v>794</v>
      </c>
      <c r="BA105" t="s">
        <v>795</v>
      </c>
      <c r="BB105">
        <v>33</v>
      </c>
      <c r="BC105" t="s">
        <v>510</v>
      </c>
      <c r="BD105" t="s">
        <v>44</v>
      </c>
      <c r="BF105" s="5">
        <v>41689</v>
      </c>
      <c r="BG105" s="7" t="s">
        <v>20</v>
      </c>
      <c r="BI105">
        <v>4</v>
      </c>
      <c r="BJ105">
        <v>348061</v>
      </c>
      <c r="BK105">
        <v>109086</v>
      </c>
      <c r="BL105" t="s">
        <v>796</v>
      </c>
      <c r="BN105" t="s">
        <v>797</v>
      </c>
      <c r="BX105">
        <v>121968</v>
      </c>
    </row>
    <row r="106" spans="1:76" x14ac:dyDescent="0.25">
      <c r="A106">
        <v>56246</v>
      </c>
      <c r="B106">
        <v>46936</v>
      </c>
      <c r="F106" t="s">
        <v>0</v>
      </c>
      <c r="G106" t="s">
        <v>1</v>
      </c>
      <c r="H106" t="s">
        <v>835</v>
      </c>
      <c r="I106" t="s">
        <v>3</v>
      </c>
      <c r="K106">
        <v>1</v>
      </c>
      <c r="L106" t="s">
        <v>4</v>
      </c>
      <c r="M106">
        <v>101951</v>
      </c>
      <c r="N106" t="s">
        <v>5</v>
      </c>
      <c r="O106" t="s">
        <v>5</v>
      </c>
      <c r="R106" t="s">
        <v>23</v>
      </c>
      <c r="S106" t="s">
        <v>24</v>
      </c>
      <c r="T106" t="s">
        <v>25</v>
      </c>
      <c r="U106" t="s">
        <v>836</v>
      </c>
      <c r="V106" s="1">
        <v>1</v>
      </c>
      <c r="W106" t="s">
        <v>800</v>
      </c>
      <c r="X106" t="s">
        <v>837</v>
      </c>
      <c r="Y106" t="s">
        <v>802</v>
      </c>
      <c r="Z106" s="3">
        <v>11</v>
      </c>
      <c r="AA106" s="4">
        <v>1159</v>
      </c>
      <c r="AB106" s="4" t="s">
        <v>838</v>
      </c>
      <c r="AC106" t="s">
        <v>839</v>
      </c>
      <c r="AD106">
        <v>2006</v>
      </c>
      <c r="AE106">
        <v>6</v>
      </c>
      <c r="AF106">
        <v>25</v>
      </c>
      <c r="AG106" t="s">
        <v>840</v>
      </c>
      <c r="AJ106" t="s">
        <v>5</v>
      </c>
      <c r="AK106" t="s">
        <v>12</v>
      </c>
      <c r="AL106">
        <v>-18043</v>
      </c>
      <c r="AM106">
        <v>6646525</v>
      </c>
      <c r="AN106" s="4">
        <v>-19000</v>
      </c>
      <c r="AO106" s="4">
        <v>6647000</v>
      </c>
      <c r="AP106">
        <v>10</v>
      </c>
      <c r="AR106">
        <v>1010</v>
      </c>
      <c r="AT106" s="5" t="s">
        <v>841</v>
      </c>
      <c r="AU106">
        <v>101951</v>
      </c>
      <c r="AW106" s="6" t="s">
        <v>14</v>
      </c>
      <c r="AX106">
        <v>1</v>
      </c>
      <c r="AY106" t="s">
        <v>15</v>
      </c>
      <c r="AZ106" t="s">
        <v>842</v>
      </c>
      <c r="BA106" t="s">
        <v>843</v>
      </c>
      <c r="BB106">
        <v>1010</v>
      </c>
      <c r="BC106" t="s">
        <v>18</v>
      </c>
      <c r="BD106" t="s">
        <v>19</v>
      </c>
      <c r="BF106" s="5">
        <v>43709.903472222199</v>
      </c>
      <c r="BG106" s="7" t="s">
        <v>20</v>
      </c>
      <c r="BI106">
        <v>6</v>
      </c>
      <c r="BJ106">
        <v>43867</v>
      </c>
      <c r="BK106">
        <v>109087</v>
      </c>
      <c r="BL106" t="s">
        <v>844</v>
      </c>
      <c r="BX106">
        <v>56246</v>
      </c>
    </row>
  </sheetData>
  <sortState xmlns:xlrd2="http://schemas.microsoft.com/office/spreadsheetml/2017/richdata2" ref="A2:BX106">
    <sortCondition ref="C2:C1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4403-AF1F-4B22-B677-E71C7D9C5C88}">
  <dimension ref="D2:J57"/>
  <sheetViews>
    <sheetView workbookViewId="0">
      <selection sqref="A1:XFD1048576"/>
    </sheetView>
  </sheetViews>
  <sheetFormatPr defaultRowHeight="15" x14ac:dyDescent="0.25"/>
  <cols>
    <col min="3" max="3" width="23.140625" customWidth="1"/>
  </cols>
  <sheetData>
    <row r="2" spans="4:6" x14ac:dyDescent="0.25">
      <c r="D2" s="2"/>
      <c r="E2" s="4"/>
      <c r="F2" s="4"/>
    </row>
    <row r="3" spans="4:6" x14ac:dyDescent="0.25">
      <c r="D3" s="2"/>
      <c r="E3" s="4"/>
      <c r="F3" s="4"/>
    </row>
    <row r="4" spans="4:6" x14ac:dyDescent="0.25">
      <c r="D4" s="2"/>
      <c r="E4" s="4"/>
      <c r="F4" s="4"/>
    </row>
    <row r="5" spans="4:6" x14ac:dyDescent="0.25">
      <c r="D5" s="2"/>
      <c r="E5" s="4"/>
      <c r="F5" s="4"/>
    </row>
    <row r="6" spans="4:6" x14ac:dyDescent="0.25">
      <c r="D6" s="2"/>
      <c r="E6" s="4"/>
      <c r="F6" s="4"/>
    </row>
    <row r="7" spans="4:6" x14ac:dyDescent="0.25">
      <c r="D7" s="2"/>
      <c r="E7" s="4"/>
      <c r="F7" s="4"/>
    </row>
    <row r="8" spans="4:6" x14ac:dyDescent="0.25">
      <c r="D8" s="2"/>
      <c r="E8" s="4"/>
      <c r="F8" s="4"/>
    </row>
    <row r="9" spans="4:6" x14ac:dyDescent="0.25">
      <c r="D9" s="2"/>
      <c r="E9" s="4"/>
      <c r="F9" s="4"/>
    </row>
    <row r="10" spans="4:6" x14ac:dyDescent="0.25">
      <c r="E10" s="4"/>
      <c r="F10" s="4"/>
    </row>
    <row r="11" spans="4:6" x14ac:dyDescent="0.25">
      <c r="E11" s="4"/>
      <c r="F11" s="4"/>
    </row>
    <row r="12" spans="4:6" x14ac:dyDescent="0.25">
      <c r="E12" s="4"/>
      <c r="F12" s="4"/>
    </row>
    <row r="13" spans="4:6" x14ac:dyDescent="0.25">
      <c r="E13" s="4"/>
      <c r="F13" s="4"/>
    </row>
    <row r="14" spans="4:6" x14ac:dyDescent="0.25">
      <c r="E14" s="4"/>
      <c r="F14" s="4"/>
    </row>
    <row r="15" spans="4:6" x14ac:dyDescent="0.25">
      <c r="E15" s="4"/>
      <c r="F15" s="4"/>
    </row>
    <row r="16" spans="4:6" x14ac:dyDescent="0.25">
      <c r="E16" s="4"/>
      <c r="F16" s="4"/>
    </row>
    <row r="17" spans="4:10" x14ac:dyDescent="0.25">
      <c r="D17" s="2"/>
      <c r="E17" s="4"/>
      <c r="F17" s="4"/>
    </row>
    <row r="18" spans="4:10" x14ac:dyDescent="0.25">
      <c r="D18" s="2"/>
      <c r="E18" s="4"/>
      <c r="F18" s="4"/>
    </row>
    <row r="19" spans="4:10" x14ac:dyDescent="0.25">
      <c r="D19" s="2"/>
      <c r="E19" s="4"/>
      <c r="F19" s="4"/>
    </row>
    <row r="20" spans="4:10" x14ac:dyDescent="0.25">
      <c r="D20" s="2"/>
      <c r="E20" s="4"/>
      <c r="F20" s="4"/>
    </row>
    <row r="21" spans="4:10" x14ac:dyDescent="0.25">
      <c r="D21" s="2"/>
      <c r="E21" s="4"/>
      <c r="F21" s="4"/>
    </row>
    <row r="22" spans="4:10" x14ac:dyDescent="0.25">
      <c r="D22" s="2"/>
      <c r="E22" s="4"/>
    </row>
    <row r="23" spans="4:10" x14ac:dyDescent="0.25">
      <c r="D23" s="2"/>
      <c r="E23" s="4"/>
      <c r="F23" s="4"/>
    </row>
    <row r="24" spans="4:10" x14ac:dyDescent="0.25">
      <c r="D24" s="2"/>
      <c r="E24" s="4"/>
      <c r="F24" s="4"/>
    </row>
    <row r="25" spans="4:10" x14ac:dyDescent="0.25">
      <c r="D25" s="2"/>
      <c r="E25" s="4"/>
      <c r="F25" s="4"/>
    </row>
    <row r="26" spans="4:10" x14ac:dyDescent="0.25">
      <c r="D26" s="2"/>
      <c r="E26" s="4"/>
      <c r="F26" s="4"/>
    </row>
    <row r="27" spans="4:10" x14ac:dyDescent="0.25">
      <c r="D27" s="2"/>
      <c r="E27" s="4"/>
      <c r="F27" s="4"/>
    </row>
    <row r="28" spans="4:10" x14ac:dyDescent="0.25">
      <c r="D28" s="2"/>
      <c r="E28" s="4"/>
    </row>
    <row r="29" spans="4:10" x14ac:dyDescent="0.25">
      <c r="E29" s="4"/>
      <c r="F29" s="4"/>
      <c r="I29" s="4"/>
      <c r="J29" s="4"/>
    </row>
    <row r="30" spans="4:10" x14ac:dyDescent="0.25">
      <c r="I30" s="4"/>
      <c r="J30" s="4"/>
    </row>
    <row r="31" spans="4:10" x14ac:dyDescent="0.25">
      <c r="E31" s="4"/>
    </row>
    <row r="32" spans="4:10" x14ac:dyDescent="0.25">
      <c r="E32" s="4"/>
    </row>
    <row r="33" spans="5:6" x14ac:dyDescent="0.25">
      <c r="E33" s="4"/>
    </row>
    <row r="34" spans="5:6" x14ac:dyDescent="0.25">
      <c r="E34" s="4"/>
    </row>
    <row r="35" spans="5:6" x14ac:dyDescent="0.25">
      <c r="E35" s="4"/>
      <c r="F35" s="4"/>
    </row>
    <row r="36" spans="5:6" x14ac:dyDescent="0.25">
      <c r="E36" s="4"/>
      <c r="F36" s="4"/>
    </row>
    <row r="37" spans="5:6" x14ac:dyDescent="0.25">
      <c r="E37" s="4"/>
      <c r="F37" s="4"/>
    </row>
    <row r="38" spans="5:6" x14ac:dyDescent="0.25">
      <c r="E38" s="4"/>
      <c r="F38" s="4"/>
    </row>
    <row r="39" spans="5:6" x14ac:dyDescent="0.25">
      <c r="E39" s="4"/>
      <c r="F39" s="4"/>
    </row>
    <row r="40" spans="5:6" x14ac:dyDescent="0.25">
      <c r="E40" s="4"/>
      <c r="F40" s="4"/>
    </row>
    <row r="41" spans="5:6" x14ac:dyDescent="0.25">
      <c r="E41" s="4"/>
      <c r="F41" s="4"/>
    </row>
    <row r="42" spans="5:6" x14ac:dyDescent="0.25">
      <c r="E42" s="4"/>
      <c r="F42" s="4"/>
    </row>
    <row r="43" spans="5:6" x14ac:dyDescent="0.25">
      <c r="E43" s="4"/>
      <c r="F43" s="4"/>
    </row>
    <row r="44" spans="5:6" x14ac:dyDescent="0.25">
      <c r="E44" s="4"/>
      <c r="F44" s="4"/>
    </row>
    <row r="45" spans="5:6" x14ac:dyDescent="0.25">
      <c r="E45" s="4"/>
      <c r="F45" s="4"/>
    </row>
    <row r="46" spans="5:6" x14ac:dyDescent="0.25">
      <c r="E46" s="4"/>
      <c r="F46" s="4"/>
    </row>
    <row r="47" spans="5:6" x14ac:dyDescent="0.25">
      <c r="E47" s="4"/>
      <c r="F47" s="4"/>
    </row>
    <row r="48" spans="5:6" x14ac:dyDescent="0.25">
      <c r="E48" s="4"/>
      <c r="F48" s="4"/>
    </row>
    <row r="49" spans="5:6" x14ac:dyDescent="0.25">
      <c r="E49" s="4"/>
      <c r="F49" s="4"/>
    </row>
    <row r="50" spans="5:6" x14ac:dyDescent="0.25">
      <c r="E50" s="4"/>
      <c r="F50" s="4"/>
    </row>
    <row r="51" spans="5:6" x14ac:dyDescent="0.25">
      <c r="E51" s="4"/>
    </row>
    <row r="52" spans="5:6" x14ac:dyDescent="0.25">
      <c r="E52" s="4"/>
      <c r="F52" s="4"/>
    </row>
    <row r="53" spans="5:6" x14ac:dyDescent="0.25">
      <c r="E53" s="4"/>
      <c r="F53" s="4"/>
    </row>
    <row r="54" spans="5:6" x14ac:dyDescent="0.25">
      <c r="E54" s="4"/>
    </row>
    <row r="55" spans="5:6" x14ac:dyDescent="0.25">
      <c r="E55" s="4"/>
    </row>
    <row r="56" spans="5:6" x14ac:dyDescent="0.25">
      <c r="E56" s="4"/>
    </row>
    <row r="57" spans="5:6" x14ac:dyDescent="0.25">
      <c r="E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2022-11-17T10:35:27Z</dcterms:created>
  <dcterms:modified xsi:type="dcterms:W3CDTF">2022-11-17T13:06:56Z</dcterms:modified>
</cp:coreProperties>
</file>