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Euonymus\"/>
    </mc:Choice>
  </mc:AlternateContent>
  <xr:revisionPtr revIDLastSave="0" documentId="8_{E293A232-4407-4B9D-9ECD-46C143F222AC}" xr6:coauthVersionLast="47" xr6:coauthVersionMax="47" xr10:uidLastSave="{00000000-0000-0000-0000-000000000000}"/>
  <bookViews>
    <workbookView xWindow="-108" yWindow="-108" windowWidth="23256" windowHeight="12576" xr2:uid="{EB281020-094F-40BA-BF54-8972192D400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I7" i="1"/>
  <c r="I13" i="1"/>
  <c r="I12" i="1"/>
  <c r="I11" i="1"/>
  <c r="I15" i="1"/>
  <c r="I10" i="1"/>
  <c r="I9" i="1"/>
  <c r="I8" i="1"/>
</calcChain>
</file>

<file path=xl/sharedStrings.xml><?xml version="1.0" encoding="utf-8"?>
<sst xmlns="http://schemas.openxmlformats.org/spreadsheetml/2006/main" count="396" uniqueCount="207">
  <si>
    <t>A</t>
  </si>
  <si>
    <t>O</t>
  </si>
  <si>
    <t>390564</t>
  </si>
  <si>
    <t>4A</t>
  </si>
  <si>
    <t>Euonymus nanus</t>
  </si>
  <si>
    <t>247_6649</t>
  </si>
  <si>
    <t>Viken</t>
  </si>
  <si>
    <t>Bærum</t>
  </si>
  <si>
    <t>OA</t>
  </si>
  <si>
    <t>Bærum, i edelløvskog på Sopelimskrokens N-side litt (ca. 50 m) Ø for Ringi Øvre (mellom denne og gam</t>
  </si>
  <si>
    <t>Tore Berg</t>
  </si>
  <si>
    <t>OR</t>
  </si>
  <si>
    <t>https://www.unimus.no/felles/bilder/web_hent_bilde.php?id=13322708&amp;type=jpeg</t>
  </si>
  <si>
    <t>AlienSpecie</t>
  </si>
  <si>
    <t>Lav risiko (LO)</t>
  </si>
  <si>
    <t>POINT (246215 6648307)</t>
  </si>
  <si>
    <t>urn:catalog:O:V:390564</t>
  </si>
  <si>
    <t>Naturhistorisk Museum - UiO</t>
  </si>
  <si>
    <t>v</t>
  </si>
  <si>
    <t>ArtKart</t>
  </si>
  <si>
    <t>8_390564</t>
  </si>
  <si>
    <t>O_390564</t>
  </si>
  <si>
    <t>613747</t>
  </si>
  <si>
    <t>251_6647</t>
  </si>
  <si>
    <t>Bærum: Sandvika: Sjøholmen, \skrotemark i skråning</t>
  </si>
  <si>
    <t>Reidar Elven</t>
  </si>
  <si>
    <t>https://www.unimus.no/felles/bilder/web_hent_bilde.php?id=13955375&amp;type=jpeg</t>
  </si>
  <si>
    <t>POINT (250554 6647811)</t>
  </si>
  <si>
    <t>urn:catalog:O:V:613747</t>
  </si>
  <si>
    <t>8_613747</t>
  </si>
  <si>
    <t>O_613747</t>
  </si>
  <si>
    <t>NBF</t>
  </si>
  <si>
    <t>20593718</t>
  </si>
  <si>
    <t>Obs</t>
  </si>
  <si>
    <t>Sjøholmen 139, Bærum, Vi</t>
  </si>
  <si>
    <t>Simen Hyll Hansen|Anders Often|Knut Bjørnstad|Alexander Nilsson|Espen Sommer Værland</t>
  </si>
  <si>
    <t>https://www.artsobservasjoner.no/Sighting/20593718</t>
  </si>
  <si>
    <t>POINT (250555 6647813)</t>
  </si>
  <si>
    <t>urn:uuid:59526303-44bf-40c5-a486-32c517066495</t>
  </si>
  <si>
    <t>Norsk botanisk forening</t>
  </si>
  <si>
    <t>so2-vascular</t>
  </si>
  <si>
    <t>1010_20593718</t>
  </si>
  <si>
    <t>26843258</t>
  </si>
  <si>
    <t>Sjøholmen vest, Sjøholmen, Bærum, Vi \Forvillet/naturalisert i skråning langs strandsti</t>
  </si>
  <si>
    <t>Rune Zakariassen</t>
  </si>
  <si>
    <t>https://www.artsobservasjoner.no/Sighting/26843258</t>
  </si>
  <si>
    <t>POINT (250553 6647803)</t>
  </si>
  <si>
    <t>urn:uuid:21f3b952-76ef-4631-8d62-631caaf4a908</t>
  </si>
  <si>
    <t>1010_26843258</t>
  </si>
  <si>
    <t>390007</t>
  </si>
  <si>
    <t>257_6649</t>
  </si>
  <si>
    <t>Oslo</t>
  </si>
  <si>
    <t>Oslo, Bygdø, på syenittgangen i Kongeskogen rett V for Lovisenlundveien 12. På furukolle, dekkende e</t>
  </si>
  <si>
    <t>https://www.unimus.no/felles/bilder/web_hent_bilde.php?id=13322607&amp;type=jpeg</t>
  </si>
  <si>
    <t>POINT (257984 6648590)</t>
  </si>
  <si>
    <t>urn:catalog:O:V:390007</t>
  </si>
  <si>
    <t>8_390007</t>
  </si>
  <si>
    <t>O_390007</t>
  </si>
  <si>
    <t>258702</t>
  </si>
  <si>
    <t>261_6651</t>
  </si>
  <si>
    <t>Oslo, Fagerborg, Stensparkens NV-hjørne, bak trafoboks 1098. \To tette delbestander på begge sider av trapp, ...</t>
  </si>
  <si>
    <t>Trolig opprinnelig plantet  OR</t>
  </si>
  <si>
    <t>https://www.unimus.no/felles/bilder/web_hent_bilde.php?id=13962223&amp;type=jpeg</t>
  </si>
  <si>
    <t>POINT (261477 6651423)</t>
  </si>
  <si>
    <t>urn:catalog:O:V:258702</t>
  </si>
  <si>
    <t>8_258702</t>
  </si>
  <si>
    <t>O_258702</t>
  </si>
  <si>
    <t>199189</t>
  </si>
  <si>
    <t>231_6633</t>
  </si>
  <si>
    <t>Drammen</t>
  </si>
  <si>
    <t>Bu</t>
  </si>
  <si>
    <t>Hamborgstrømskogen, ca 20-30 m N f Trafoboks Thorleif Haugs vei 2T. Tett bestand over flere m² i lyn</t>
  </si>
  <si>
    <t>https://www.unimus.no/felles/bilder/web_hent_bilde.php?id=13299807&amp;type=jpeg</t>
  </si>
  <si>
    <t>POINT (230192 6633427)</t>
  </si>
  <si>
    <t>urn:catalog:O:V:199189</t>
  </si>
  <si>
    <t>8_199189</t>
  </si>
  <si>
    <t>O_199189</t>
  </si>
  <si>
    <t>199949</t>
  </si>
  <si>
    <t>Hamborgstrømskogen, N f krysset E. Olsens vei / Thorleif Haugs vei, 20-30 m N f trafoboks 2T. Tett b</t>
  </si>
  <si>
    <t>https://www.unimus.no/felles/bilder/web_hent_bilde.php?id=13300017&amp;type=jpeg</t>
  </si>
  <si>
    <t>urn:catalog:O:V:199949</t>
  </si>
  <si>
    <t>8_199949</t>
  </si>
  <si>
    <t>O_199949</t>
  </si>
  <si>
    <t>419223</t>
  </si>
  <si>
    <t>Drammen k.: Bragernesåsen, ca. 300 m VNV for sjukehuset, bunndekkende i skogen</t>
  </si>
  <si>
    <t>Kåre A. Lye | Tore Berg</t>
  </si>
  <si>
    <t>https://www.unimus.no/felles/bilder/web_hent_bilde.php?id=13326426&amp;type=jpeg</t>
  </si>
  <si>
    <t>POINT (230226 6633425)</t>
  </si>
  <si>
    <t>urn:catalog:O:V:419223</t>
  </si>
  <si>
    <t>8_419223</t>
  </si>
  <si>
    <t>O_419223</t>
  </si>
  <si>
    <t>21190625</t>
  </si>
  <si>
    <t>Bragernesåsen ca. 150 m NV for sjukehuset, Drammen i Buskerud, Drammen, Vi \i skogen</t>
  </si>
  <si>
    <t>Kåre Arnstein Lye</t>
  </si>
  <si>
    <t>https://www.artsobservasjoner.no/Sighting/21190625</t>
  </si>
  <si>
    <t>POINT (230245 6633379)</t>
  </si>
  <si>
    <t>urn:uuid:46f02ff3-2f26-412b-8be2-87655f28f806</t>
  </si>
  <si>
    <t>1010_21190625</t>
  </si>
  <si>
    <t>24330706</t>
  </si>
  <si>
    <t>Torleif Haugs vei, Drammen, Vi</t>
  </si>
  <si>
    <t>Bård Haugsrud|Ole Bjørn Braathen</t>
  </si>
  <si>
    <t>Tore Berg: "Tett bestand over flere kvadratmeter,
helt naturalisert i skog".</t>
  </si>
  <si>
    <t>https://www.artsobservasjoner.no/Sighting/24330706</t>
  </si>
  <si>
    <t>POINT (230193 6633428)</t>
  </si>
  <si>
    <t>urn:uuid:f683e67f-928a-410b-a13c-a16cb734151a</t>
  </si>
  <si>
    <t>1010_24330706</t>
  </si>
  <si>
    <t>NINA</t>
  </si>
  <si>
    <t>273490</t>
  </si>
  <si>
    <t>233_6631</t>
  </si>
  <si>
    <t>Anders Often</t>
  </si>
  <si>
    <t xml:space="preserve"> NonValid dynamicProperties: "{"Substrate":"", "Ecology":"", "Redlist status":"", "Relative abundance":"", "Antropokor":"0"}"</t>
  </si>
  <si>
    <t>POINT (232125 6630974)</t>
  </si>
  <si>
    <t>8BD1864F-0B99-4A8A-A5F7-C194260ECAC7</t>
  </si>
  <si>
    <t>Norsk institutt for naturforskning</t>
  </si>
  <si>
    <t>n</t>
  </si>
  <si>
    <t>210_273490</t>
  </si>
  <si>
    <t>17320408</t>
  </si>
  <si>
    <t>207_6613</t>
  </si>
  <si>
    <t>Kongsberg</t>
  </si>
  <si>
    <t>Lyngås, Efteløt, Kongsberg, Vi \Spredt i oreskog nær bebyggelsen over et areal ...</t>
  </si>
  <si>
    <t>Bård Engelstad</t>
  </si>
  <si>
    <t>https://www.artsobservasjoner.no/Sighting/17320408</t>
  </si>
  <si>
    <t>POINT (207162 6613242)</t>
  </si>
  <si>
    <t>urn:uuid:576c6c62-4259-45a1-ad2c-c6ac908d19dd</t>
  </si>
  <si>
    <t>1010_17320408</t>
  </si>
  <si>
    <t>urn:uuid:1</t>
  </si>
  <si>
    <t>329_7103</t>
  </si>
  <si>
    <t>Trøndelag</t>
  </si>
  <si>
    <t>Steinkjer</t>
  </si>
  <si>
    <t>NT</t>
  </si>
  <si>
    <t>cultivated</t>
  </si>
  <si>
    <t>Høiland, Klaus [foto]?</t>
  </si>
  <si>
    <t>POINT (328738 7103378)</t>
  </si>
  <si>
    <t>urn:uuid:19ddb5e7-41e3-4ef1-9494-c1120c17b4da</t>
  </si>
  <si>
    <t>o</t>
  </si>
  <si>
    <t>266_urn:uuid:19ddb5e7-41e3-4ef1-9494-c1120c17b4da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</si>
  <si>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</si>
  <si>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</si>
  <si>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</si>
  <si>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</si>
  <si>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</si>
  <si>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</si>
  <si>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</si>
  <si>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</si>
  <si>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</si>
  <si>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</si>
  <si>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</si>
  <si>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</si>
  <si>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</si>
  <si>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</si>
  <si>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</si>
  <si>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</si>
  <si>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</si>
  <si>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</si>
  <si>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</si>
  <si>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</si>
  <si>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</si>
  <si>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</si>
  <si>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</si>
  <si>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</si>
  <si>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</si>
  <si>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</si>
  <si>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</si>
  <si>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</si>
  <si>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</si>
  <si>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</si>
  <si>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</si>
  <si>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</si>
  <si>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</si>
  <si>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</si>
  <si>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</si>
  <si>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</si>
  <si>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</si>
  <si>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</si>
  <si>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</si>
  <si>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</si>
  <si>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</si>
  <si>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</si>
  <si>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</si>
  <si>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</si>
  <si>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</si>
  <si>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</si>
  <si>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</si>
  <si>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</si>
  <si>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</si>
  <si>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</si>
  <si>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</si>
  <si>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</si>
  <si>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</si>
  <si>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</si>
  <si>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</si>
  <si>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</si>
  <si>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</si>
  <si>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</si>
  <si>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</si>
  <si>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</si>
  <si>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</si>
  <si>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</si>
  <si>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</si>
  <si>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</si>
  <si>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</si>
  <si>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</si>
  <si>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</si>
  <si>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</si>
  <si>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</si>
  <si>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</t>
  </si>
  <si>
    <t>Cult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</si>
</sst>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C9026-C703-4AB1-B73E-5FFCDAFCBF90}">
  <dimension ref="A1:BT16"/>
  <sheetViews>
    <sheetView tabSelected="1" workbookViewId="0">
      <selection activeCell="N26" sqref="N2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.2187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48.5546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35.6640625" customWidth="1"/>
    <col min="43" max="43" width="7" bestFit="1" customWidth="1"/>
    <col min="44" max="44" width="6.88671875" bestFit="1" customWidth="1"/>
    <col min="45" max="45" width="13.21875" bestFit="1" customWidth="1"/>
    <col min="46" max="46" width="4.109375" bestFit="1" customWidth="1"/>
  </cols>
  <sheetData>
    <row r="1" spans="1:72" x14ac:dyDescent="0.3">
      <c r="A1" s="10" t="s">
        <v>136</v>
      </c>
      <c r="B1" s="10" t="s">
        <v>137</v>
      </c>
      <c r="C1" s="10" t="s">
        <v>138</v>
      </c>
      <c r="D1" s="10" t="s">
        <v>139</v>
      </c>
      <c r="E1" s="10" t="s">
        <v>140</v>
      </c>
      <c r="F1" s="10" t="s">
        <v>141</v>
      </c>
      <c r="G1" s="10" t="s">
        <v>142</v>
      </c>
      <c r="H1" s="11" t="s">
        <v>143</v>
      </c>
      <c r="I1" s="10" t="s">
        <v>144</v>
      </c>
      <c r="J1" s="10" t="s">
        <v>145</v>
      </c>
      <c r="K1" s="10" t="s">
        <v>146</v>
      </c>
      <c r="L1" s="10" t="s">
        <v>147</v>
      </c>
      <c r="M1" s="10" t="s">
        <v>148</v>
      </c>
      <c r="N1" s="10" t="s">
        <v>149</v>
      </c>
      <c r="O1" s="12" t="s">
        <v>150</v>
      </c>
      <c r="P1" s="13" t="s">
        <v>151</v>
      </c>
      <c r="Q1" s="14" t="s">
        <v>152</v>
      </c>
      <c r="R1" s="14" t="s">
        <v>153</v>
      </c>
      <c r="S1" s="14" t="s">
        <v>154</v>
      </c>
      <c r="T1" s="15" t="s">
        <v>155</v>
      </c>
      <c r="U1" s="10" t="s">
        <v>156</v>
      </c>
      <c r="V1" s="10" t="s">
        <v>157</v>
      </c>
      <c r="W1" s="10" t="s">
        <v>158</v>
      </c>
      <c r="X1" s="4" t="s">
        <v>159</v>
      </c>
      <c r="Y1" s="4" t="s">
        <v>160</v>
      </c>
      <c r="Z1" s="10" t="s">
        <v>161</v>
      </c>
      <c r="AA1" s="10" t="s">
        <v>162</v>
      </c>
      <c r="AB1" s="10" t="s">
        <v>163</v>
      </c>
      <c r="AC1" s="10" t="s">
        <v>164</v>
      </c>
      <c r="AD1" s="10" t="s">
        <v>165</v>
      </c>
      <c r="AE1" s="10" t="s">
        <v>166</v>
      </c>
      <c r="AF1" s="10" t="s">
        <v>167</v>
      </c>
      <c r="AG1" s="10" t="s">
        <v>168</v>
      </c>
      <c r="AH1" s="15" t="s">
        <v>169</v>
      </c>
      <c r="AI1" s="15" t="s">
        <v>170</v>
      </c>
      <c r="AJ1" s="15" t="s">
        <v>171</v>
      </c>
      <c r="AK1" s="15" t="s">
        <v>172</v>
      </c>
      <c r="AL1" s="10" t="s">
        <v>173</v>
      </c>
      <c r="AM1" s="16" t="s">
        <v>174</v>
      </c>
      <c r="AN1" s="17" t="s">
        <v>175</v>
      </c>
      <c r="AO1" s="10" t="s">
        <v>176</v>
      </c>
      <c r="AP1" s="18" t="s">
        <v>177</v>
      </c>
      <c r="AQ1" s="10" t="s">
        <v>148</v>
      </c>
      <c r="AR1" s="10" t="s">
        <v>178</v>
      </c>
      <c r="AS1" s="10" t="s">
        <v>179</v>
      </c>
      <c r="AT1" s="10" t="s">
        <v>180</v>
      </c>
      <c r="AU1" s="10" t="s">
        <v>181</v>
      </c>
      <c r="AV1" s="10" t="s">
        <v>182</v>
      </c>
      <c r="AW1" s="10" t="s">
        <v>183</v>
      </c>
      <c r="AX1" s="10" t="s">
        <v>184</v>
      </c>
      <c r="AY1" s="10" t="s">
        <v>185</v>
      </c>
      <c r="AZ1" s="10" t="s">
        <v>186</v>
      </c>
      <c r="BA1" s="10" t="s">
        <v>187</v>
      </c>
      <c r="BB1" s="19" t="s">
        <v>188</v>
      </c>
      <c r="BC1" s="10" t="s">
        <v>189</v>
      </c>
      <c r="BD1" s="10" t="s">
        <v>154</v>
      </c>
      <c r="BE1" s="10" t="s">
        <v>190</v>
      </c>
      <c r="BF1" s="10" t="s">
        <v>191</v>
      </c>
      <c r="BG1" s="8" t="s">
        <v>192</v>
      </c>
      <c r="BH1" s="10" t="s">
        <v>193</v>
      </c>
      <c r="BI1" s="10" t="s">
        <v>194</v>
      </c>
      <c r="BJ1" s="10" t="s">
        <v>195</v>
      </c>
      <c r="BK1" s="10" t="s">
        <v>196</v>
      </c>
      <c r="BL1" t="s">
        <v>197</v>
      </c>
      <c r="BM1" t="s">
        <v>198</v>
      </c>
      <c r="BN1" t="s">
        <v>199</v>
      </c>
      <c r="BO1" t="s">
        <v>200</v>
      </c>
      <c r="BP1" s="10" t="s">
        <v>201</v>
      </c>
      <c r="BQ1" s="10" t="s">
        <v>202</v>
      </c>
      <c r="BR1" s="10" t="s">
        <v>203</v>
      </c>
      <c r="BS1" s="10" t="s">
        <v>204</v>
      </c>
      <c r="BT1" s="10" t="s">
        <v>136</v>
      </c>
    </row>
    <row r="2" spans="1:72" x14ac:dyDescent="0.3">
      <c r="A2">
        <v>235699</v>
      </c>
      <c r="C2">
        <v>1</v>
      </c>
      <c r="D2">
        <v>1</v>
      </c>
      <c r="E2">
        <v>1</v>
      </c>
      <c r="F2" t="s">
        <v>0</v>
      </c>
      <c r="G2" t="s">
        <v>106</v>
      </c>
      <c r="H2" t="s">
        <v>107</v>
      </c>
      <c r="I2" t="s">
        <v>33</v>
      </c>
      <c r="K2">
        <v>1</v>
      </c>
      <c r="L2" t="s">
        <v>3</v>
      </c>
      <c r="M2">
        <v>101655</v>
      </c>
      <c r="N2" t="s">
        <v>4</v>
      </c>
      <c r="T2" t="s">
        <v>108</v>
      </c>
      <c r="U2" s="2">
        <v>1</v>
      </c>
      <c r="V2" t="s">
        <v>6</v>
      </c>
      <c r="W2" t="s">
        <v>69</v>
      </c>
      <c r="X2" t="s">
        <v>70</v>
      </c>
      <c r="Y2" s="4">
        <v>6</v>
      </c>
      <c r="Z2" s="5">
        <v>602</v>
      </c>
      <c r="AA2" s="5" t="s">
        <v>69</v>
      </c>
      <c r="AC2">
        <v>2018</v>
      </c>
      <c r="AD2">
        <v>9</v>
      </c>
      <c r="AE2">
        <v>26</v>
      </c>
      <c r="AF2" t="s">
        <v>109</v>
      </c>
      <c r="AG2" t="s">
        <v>109</v>
      </c>
      <c r="AH2">
        <v>232125</v>
      </c>
      <c r="AI2">
        <v>6630974</v>
      </c>
      <c r="AJ2" s="5">
        <v>233000</v>
      </c>
      <c r="AK2" s="5">
        <v>6631000</v>
      </c>
      <c r="AL2">
        <v>125</v>
      </c>
      <c r="AN2">
        <v>210</v>
      </c>
      <c r="AO2" t="s">
        <v>110</v>
      </c>
      <c r="AP2" s="7"/>
      <c r="AQ2">
        <v>101655</v>
      </c>
      <c r="AS2" s="6" t="s">
        <v>13</v>
      </c>
      <c r="AT2">
        <v>1</v>
      </c>
      <c r="AU2" t="s">
        <v>14</v>
      </c>
      <c r="AV2" t="s">
        <v>111</v>
      </c>
      <c r="AW2" t="s">
        <v>112</v>
      </c>
      <c r="AX2">
        <v>210</v>
      </c>
      <c r="AY2" t="s">
        <v>113</v>
      </c>
      <c r="AZ2" t="s">
        <v>114</v>
      </c>
      <c r="BB2" s="7">
        <v>43405.3451726852</v>
      </c>
      <c r="BC2" s="8" t="s">
        <v>19</v>
      </c>
      <c r="BE2">
        <v>5</v>
      </c>
      <c r="BF2">
        <v>309904</v>
      </c>
      <c r="BH2" t="s">
        <v>115</v>
      </c>
      <c r="BT2">
        <v>235699</v>
      </c>
    </row>
    <row r="3" spans="1:72" x14ac:dyDescent="0.3">
      <c r="A3">
        <v>206349</v>
      </c>
      <c r="C3">
        <v>1</v>
      </c>
      <c r="D3">
        <v>1</v>
      </c>
      <c r="E3">
        <v>1</v>
      </c>
      <c r="F3" t="s">
        <v>0</v>
      </c>
      <c r="G3" t="s">
        <v>31</v>
      </c>
      <c r="H3" t="s">
        <v>116</v>
      </c>
      <c r="I3" s="1" t="str">
        <f>HYPERLINK(AP3,"Foto")</f>
        <v>Foto</v>
      </c>
      <c r="K3">
        <v>1</v>
      </c>
      <c r="L3" t="s">
        <v>3</v>
      </c>
      <c r="M3">
        <v>101655</v>
      </c>
      <c r="N3" t="s">
        <v>4</v>
      </c>
      <c r="T3" t="s">
        <v>117</v>
      </c>
      <c r="U3" s="2">
        <v>1</v>
      </c>
      <c r="V3" t="s">
        <v>6</v>
      </c>
      <c r="W3" t="s">
        <v>118</v>
      </c>
      <c r="X3" t="s">
        <v>70</v>
      </c>
      <c r="Y3" s="4">
        <v>6</v>
      </c>
      <c r="Z3" s="5">
        <v>604</v>
      </c>
      <c r="AA3" s="5" t="s">
        <v>118</v>
      </c>
      <c r="AB3" t="s">
        <v>119</v>
      </c>
      <c r="AC3">
        <v>2017</v>
      </c>
      <c r="AD3">
        <v>6</v>
      </c>
      <c r="AE3">
        <v>6</v>
      </c>
      <c r="AF3" t="s">
        <v>120</v>
      </c>
      <c r="AH3">
        <v>207162</v>
      </c>
      <c r="AI3">
        <v>6613242</v>
      </c>
      <c r="AJ3" s="5">
        <v>207000</v>
      </c>
      <c r="AK3" s="5">
        <v>6613000</v>
      </c>
      <c r="AL3">
        <v>250</v>
      </c>
      <c r="AN3">
        <v>1010</v>
      </c>
      <c r="AP3" s="7" t="s">
        <v>121</v>
      </c>
      <c r="AQ3">
        <v>101655</v>
      </c>
      <c r="AS3" s="6" t="s">
        <v>13</v>
      </c>
      <c r="AT3">
        <v>1</v>
      </c>
      <c r="AU3" t="s">
        <v>14</v>
      </c>
      <c r="AV3" t="s">
        <v>122</v>
      </c>
      <c r="AW3" t="s">
        <v>123</v>
      </c>
      <c r="AX3">
        <v>1010</v>
      </c>
      <c r="AY3" t="s">
        <v>39</v>
      </c>
      <c r="AZ3" t="s">
        <v>40</v>
      </c>
      <c r="BA3">
        <v>1</v>
      </c>
      <c r="BB3" s="7">
        <v>43710.333333333299</v>
      </c>
      <c r="BC3" s="8" t="s">
        <v>19</v>
      </c>
      <c r="BE3">
        <v>6</v>
      </c>
      <c r="BF3">
        <v>122618</v>
      </c>
      <c r="BH3" t="s">
        <v>124</v>
      </c>
      <c r="BT3">
        <v>206349</v>
      </c>
    </row>
    <row r="4" spans="1:72" x14ac:dyDescent="0.3">
      <c r="A4">
        <v>303636</v>
      </c>
      <c r="C4">
        <v>1</v>
      </c>
      <c r="F4" t="s">
        <v>0</v>
      </c>
      <c r="G4" t="s">
        <v>31</v>
      </c>
      <c r="H4" t="s">
        <v>32</v>
      </c>
      <c r="I4" t="s">
        <v>33</v>
      </c>
      <c r="K4">
        <v>1</v>
      </c>
      <c r="L4" t="s">
        <v>3</v>
      </c>
      <c r="M4">
        <v>101655</v>
      </c>
      <c r="N4" t="s">
        <v>4</v>
      </c>
      <c r="T4" t="s">
        <v>23</v>
      </c>
      <c r="U4" s="2">
        <v>1</v>
      </c>
      <c r="V4" t="s">
        <v>6</v>
      </c>
      <c r="W4" t="s">
        <v>7</v>
      </c>
      <c r="X4" s="3" t="s">
        <v>8</v>
      </c>
      <c r="Y4" s="4">
        <v>2</v>
      </c>
      <c r="Z4" s="5">
        <v>219</v>
      </c>
      <c r="AA4" t="s">
        <v>7</v>
      </c>
      <c r="AB4" t="s">
        <v>34</v>
      </c>
      <c r="AC4">
        <v>2018</v>
      </c>
      <c r="AD4">
        <v>5</v>
      </c>
      <c r="AE4">
        <v>8</v>
      </c>
      <c r="AF4" t="s">
        <v>35</v>
      </c>
      <c r="AH4">
        <v>250555</v>
      </c>
      <c r="AI4">
        <v>6647813</v>
      </c>
      <c r="AJ4" s="5">
        <v>251000</v>
      </c>
      <c r="AK4" s="5">
        <v>6647000</v>
      </c>
      <c r="AL4">
        <v>10</v>
      </c>
      <c r="AN4">
        <v>1010</v>
      </c>
      <c r="AP4" s="7" t="s">
        <v>36</v>
      </c>
      <c r="AQ4">
        <v>101655</v>
      </c>
      <c r="AS4" s="6" t="s">
        <v>13</v>
      </c>
      <c r="AT4">
        <v>1</v>
      </c>
      <c r="AU4" t="s">
        <v>14</v>
      </c>
      <c r="AV4" t="s">
        <v>37</v>
      </c>
      <c r="AW4" t="s">
        <v>38</v>
      </c>
      <c r="AX4">
        <v>1010</v>
      </c>
      <c r="AY4" t="s">
        <v>39</v>
      </c>
      <c r="AZ4" t="s">
        <v>40</v>
      </c>
      <c r="BB4" s="7">
        <v>43644.478252314802</v>
      </c>
      <c r="BC4" s="8" t="s">
        <v>19</v>
      </c>
      <c r="BE4">
        <v>6</v>
      </c>
      <c r="BF4">
        <v>177700</v>
      </c>
      <c r="BH4" t="s">
        <v>41</v>
      </c>
      <c r="BT4">
        <v>303636</v>
      </c>
    </row>
    <row r="5" spans="1:72" x14ac:dyDescent="0.3">
      <c r="A5">
        <v>303630</v>
      </c>
      <c r="C5">
        <v>1</v>
      </c>
      <c r="F5" t="s">
        <v>0</v>
      </c>
      <c r="G5" t="s">
        <v>31</v>
      </c>
      <c r="H5" t="s">
        <v>42</v>
      </c>
      <c r="I5" t="s">
        <v>33</v>
      </c>
      <c r="K5">
        <v>1</v>
      </c>
      <c r="L5" t="s">
        <v>3</v>
      </c>
      <c r="M5">
        <v>101655</v>
      </c>
      <c r="N5" t="s">
        <v>4</v>
      </c>
      <c r="T5" t="s">
        <v>23</v>
      </c>
      <c r="U5" s="2">
        <v>1</v>
      </c>
      <c r="V5" t="s">
        <v>6</v>
      </c>
      <c r="W5" t="s">
        <v>7</v>
      </c>
      <c r="X5" s="3" t="s">
        <v>8</v>
      </c>
      <c r="Y5" s="4">
        <v>2</v>
      </c>
      <c r="Z5" s="5">
        <v>219</v>
      </c>
      <c r="AA5" t="s">
        <v>7</v>
      </c>
      <c r="AB5" t="s">
        <v>43</v>
      </c>
      <c r="AC5">
        <v>2021</v>
      </c>
      <c r="AD5">
        <v>5</v>
      </c>
      <c r="AE5">
        <v>25</v>
      </c>
      <c r="AF5" t="s">
        <v>44</v>
      </c>
      <c r="AH5">
        <v>250553</v>
      </c>
      <c r="AI5">
        <v>6647803</v>
      </c>
      <c r="AJ5" s="5">
        <v>251000</v>
      </c>
      <c r="AK5" s="5">
        <v>6647000</v>
      </c>
      <c r="AL5">
        <v>10</v>
      </c>
      <c r="AN5">
        <v>1010</v>
      </c>
      <c r="AP5" s="7" t="s">
        <v>45</v>
      </c>
      <c r="AQ5">
        <v>101655</v>
      </c>
      <c r="AS5" s="6" t="s">
        <v>13</v>
      </c>
      <c r="AT5">
        <v>1</v>
      </c>
      <c r="AU5" t="s">
        <v>14</v>
      </c>
      <c r="AV5" t="s">
        <v>46</v>
      </c>
      <c r="AW5" t="s">
        <v>47</v>
      </c>
      <c r="AX5">
        <v>1010</v>
      </c>
      <c r="AY5" t="s">
        <v>39</v>
      </c>
      <c r="AZ5" t="s">
        <v>40</v>
      </c>
      <c r="BB5" s="7">
        <v>44342.953703703701</v>
      </c>
      <c r="BC5" s="8" t="s">
        <v>19</v>
      </c>
      <c r="BE5">
        <v>6</v>
      </c>
      <c r="BF5">
        <v>269757</v>
      </c>
      <c r="BH5" t="s">
        <v>48</v>
      </c>
      <c r="BT5">
        <v>303630</v>
      </c>
    </row>
    <row r="6" spans="1:72" x14ac:dyDescent="0.3">
      <c r="A6">
        <v>230668</v>
      </c>
      <c r="C6">
        <v>1</v>
      </c>
      <c r="F6" t="s">
        <v>0</v>
      </c>
      <c r="G6" t="s">
        <v>31</v>
      </c>
      <c r="H6" t="s">
        <v>91</v>
      </c>
      <c r="I6" t="s">
        <v>33</v>
      </c>
      <c r="K6">
        <v>1</v>
      </c>
      <c r="L6" t="s">
        <v>3</v>
      </c>
      <c r="M6">
        <v>101655</v>
      </c>
      <c r="N6" t="s">
        <v>4</v>
      </c>
      <c r="T6" t="s">
        <v>68</v>
      </c>
      <c r="U6" s="2">
        <v>1</v>
      </c>
      <c r="V6" t="s">
        <v>6</v>
      </c>
      <c r="W6" t="s">
        <v>69</v>
      </c>
      <c r="X6" t="s">
        <v>70</v>
      </c>
      <c r="Y6" s="4">
        <v>6</v>
      </c>
      <c r="Z6" s="5">
        <v>602</v>
      </c>
      <c r="AA6" s="5" t="s">
        <v>69</v>
      </c>
      <c r="AB6" t="s">
        <v>92</v>
      </c>
      <c r="AC6">
        <v>2008</v>
      </c>
      <c r="AD6">
        <v>6</v>
      </c>
      <c r="AE6">
        <v>16</v>
      </c>
      <c r="AF6" t="s">
        <v>93</v>
      </c>
      <c r="AH6">
        <v>230245</v>
      </c>
      <c r="AI6">
        <v>6633379</v>
      </c>
      <c r="AJ6" s="5">
        <v>231000</v>
      </c>
      <c r="AK6" s="5">
        <v>6633000</v>
      </c>
      <c r="AL6">
        <v>50</v>
      </c>
      <c r="AN6">
        <v>1010</v>
      </c>
      <c r="AP6" s="7" t="s">
        <v>94</v>
      </c>
      <c r="AQ6">
        <v>101655</v>
      </c>
      <c r="AS6" s="6" t="s">
        <v>13</v>
      </c>
      <c r="AT6">
        <v>1</v>
      </c>
      <c r="AU6" t="s">
        <v>14</v>
      </c>
      <c r="AV6" t="s">
        <v>95</v>
      </c>
      <c r="AW6" t="s">
        <v>96</v>
      </c>
      <c r="AX6">
        <v>1010</v>
      </c>
      <c r="AY6" t="s">
        <v>39</v>
      </c>
      <c r="AZ6" t="s">
        <v>40</v>
      </c>
      <c r="BB6" s="7">
        <v>43713.546527777798</v>
      </c>
      <c r="BC6" s="8" t="s">
        <v>19</v>
      </c>
      <c r="BE6">
        <v>6</v>
      </c>
      <c r="BF6">
        <v>194273</v>
      </c>
      <c r="BH6" t="s">
        <v>97</v>
      </c>
      <c r="BT6">
        <v>230668</v>
      </c>
    </row>
    <row r="7" spans="1:72" x14ac:dyDescent="0.3">
      <c r="A7">
        <v>230544</v>
      </c>
      <c r="C7">
        <v>1</v>
      </c>
      <c r="F7" t="s">
        <v>0</v>
      </c>
      <c r="G7" t="s">
        <v>31</v>
      </c>
      <c r="H7" t="s">
        <v>98</v>
      </c>
      <c r="I7" s="1" t="str">
        <f>HYPERLINK(AP7,"Foto")</f>
        <v>Foto</v>
      </c>
      <c r="K7">
        <v>1</v>
      </c>
      <c r="L7" t="s">
        <v>3</v>
      </c>
      <c r="M7">
        <v>101655</v>
      </c>
      <c r="N7" t="s">
        <v>4</v>
      </c>
      <c r="T7" t="s">
        <v>68</v>
      </c>
      <c r="U7" s="2">
        <v>1</v>
      </c>
      <c r="V7" t="s">
        <v>6</v>
      </c>
      <c r="W7" t="s">
        <v>69</v>
      </c>
      <c r="X7" t="s">
        <v>70</v>
      </c>
      <c r="Y7" s="4">
        <v>6</v>
      </c>
      <c r="Z7" s="5">
        <v>602</v>
      </c>
      <c r="AA7" s="5" t="s">
        <v>69</v>
      </c>
      <c r="AB7" t="s">
        <v>99</v>
      </c>
      <c r="AC7">
        <v>2020</v>
      </c>
      <c r="AD7">
        <v>5</v>
      </c>
      <c r="AE7">
        <v>29</v>
      </c>
      <c r="AF7" t="s">
        <v>100</v>
      </c>
      <c r="AH7">
        <v>230193</v>
      </c>
      <c r="AI7">
        <v>6633428</v>
      </c>
      <c r="AJ7" s="5">
        <v>231000</v>
      </c>
      <c r="AK7" s="5">
        <v>6633000</v>
      </c>
      <c r="AL7">
        <v>10</v>
      </c>
      <c r="AN7">
        <v>1010</v>
      </c>
      <c r="AO7" t="s">
        <v>101</v>
      </c>
      <c r="AP7" s="7" t="s">
        <v>102</v>
      </c>
      <c r="AQ7">
        <v>101655</v>
      </c>
      <c r="AS7" s="6" t="s">
        <v>13</v>
      </c>
      <c r="AT7">
        <v>1</v>
      </c>
      <c r="AU7" t="s">
        <v>14</v>
      </c>
      <c r="AV7" t="s">
        <v>103</v>
      </c>
      <c r="AW7" t="s">
        <v>104</v>
      </c>
      <c r="AX7">
        <v>1010</v>
      </c>
      <c r="AY7" t="s">
        <v>39</v>
      </c>
      <c r="AZ7" t="s">
        <v>40</v>
      </c>
      <c r="BA7">
        <v>1</v>
      </c>
      <c r="BB7" s="7">
        <v>43982.535636574103</v>
      </c>
      <c r="BC7" s="8" t="s">
        <v>19</v>
      </c>
      <c r="BE7">
        <v>6</v>
      </c>
      <c r="BF7">
        <v>237365</v>
      </c>
      <c r="BH7" t="s">
        <v>105</v>
      </c>
      <c r="BT7">
        <v>230544</v>
      </c>
    </row>
    <row r="8" spans="1:72" x14ac:dyDescent="0.3">
      <c r="A8">
        <v>286864</v>
      </c>
      <c r="B8">
        <v>300621</v>
      </c>
      <c r="F8" t="s">
        <v>0</v>
      </c>
      <c r="G8" t="s">
        <v>1</v>
      </c>
      <c r="H8" t="s">
        <v>2</v>
      </c>
      <c r="I8" s="1" t="str">
        <f>HYPERLINK(AP8,"Hb")</f>
        <v>Hb</v>
      </c>
      <c r="K8">
        <v>1</v>
      </c>
      <c r="L8" t="s">
        <v>3</v>
      </c>
      <c r="M8">
        <v>101655</v>
      </c>
      <c r="N8" t="s">
        <v>4</v>
      </c>
      <c r="T8" t="s">
        <v>5</v>
      </c>
      <c r="U8" s="2">
        <v>1</v>
      </c>
      <c r="V8" t="s">
        <v>6</v>
      </c>
      <c r="W8" t="s">
        <v>7</v>
      </c>
      <c r="X8" s="3" t="s">
        <v>8</v>
      </c>
      <c r="Y8" s="4">
        <v>2</v>
      </c>
      <c r="Z8" s="5">
        <v>219</v>
      </c>
      <c r="AA8" t="s">
        <v>7</v>
      </c>
      <c r="AB8" t="s">
        <v>9</v>
      </c>
      <c r="AC8">
        <v>2008</v>
      </c>
      <c r="AD8">
        <v>4</v>
      </c>
      <c r="AE8">
        <v>29</v>
      </c>
      <c r="AF8" t="s">
        <v>10</v>
      </c>
      <c r="AG8" t="s">
        <v>10</v>
      </c>
      <c r="AH8">
        <v>246215</v>
      </c>
      <c r="AI8">
        <v>6648307</v>
      </c>
      <c r="AJ8" s="5">
        <v>247000</v>
      </c>
      <c r="AK8" s="5">
        <v>6649000</v>
      </c>
      <c r="AL8">
        <v>7</v>
      </c>
      <c r="AN8">
        <v>8</v>
      </c>
      <c r="AO8" t="s">
        <v>11</v>
      </c>
      <c r="AP8" t="s">
        <v>12</v>
      </c>
      <c r="AQ8">
        <v>101655</v>
      </c>
      <c r="AS8" s="6" t="s">
        <v>13</v>
      </c>
      <c r="AT8">
        <v>1</v>
      </c>
      <c r="AU8" t="s">
        <v>14</v>
      </c>
      <c r="AV8" t="s">
        <v>15</v>
      </c>
      <c r="AW8" t="s">
        <v>16</v>
      </c>
      <c r="AX8">
        <v>8</v>
      </c>
      <c r="AY8" t="s">
        <v>17</v>
      </c>
      <c r="AZ8" t="s">
        <v>18</v>
      </c>
      <c r="BA8">
        <v>1</v>
      </c>
      <c r="BB8" s="7">
        <v>40276</v>
      </c>
      <c r="BC8" s="8" t="s">
        <v>19</v>
      </c>
      <c r="BE8">
        <v>3</v>
      </c>
      <c r="BF8">
        <v>473672</v>
      </c>
      <c r="BG8">
        <v>74035</v>
      </c>
      <c r="BH8" t="s">
        <v>20</v>
      </c>
      <c r="BJ8" t="s">
        <v>21</v>
      </c>
      <c r="BT8">
        <v>286864</v>
      </c>
    </row>
    <row r="9" spans="1:72" x14ac:dyDescent="0.3">
      <c r="A9">
        <v>303635</v>
      </c>
      <c r="B9">
        <v>323621</v>
      </c>
      <c r="F9" t="s">
        <v>0</v>
      </c>
      <c r="G9" t="s">
        <v>1</v>
      </c>
      <c r="H9" t="s">
        <v>22</v>
      </c>
      <c r="I9" s="1" t="str">
        <f>HYPERLINK(AP9,"Hb")</f>
        <v>Hb</v>
      </c>
      <c r="K9">
        <v>1</v>
      </c>
      <c r="L9" t="s">
        <v>3</v>
      </c>
      <c r="M9">
        <v>101655</v>
      </c>
      <c r="N9" t="s">
        <v>4</v>
      </c>
      <c r="T9" t="s">
        <v>23</v>
      </c>
      <c r="U9" s="2">
        <v>1</v>
      </c>
      <c r="V9" t="s">
        <v>6</v>
      </c>
      <c r="W9" t="s">
        <v>7</v>
      </c>
      <c r="X9" s="3" t="s">
        <v>8</v>
      </c>
      <c r="Y9" s="4">
        <v>2</v>
      </c>
      <c r="Z9" s="5">
        <v>219</v>
      </c>
      <c r="AA9" t="s">
        <v>7</v>
      </c>
      <c r="AB9" t="s">
        <v>24</v>
      </c>
      <c r="AC9">
        <v>2012</v>
      </c>
      <c r="AD9">
        <v>7</v>
      </c>
      <c r="AE9">
        <v>25</v>
      </c>
      <c r="AF9" t="s">
        <v>25</v>
      </c>
      <c r="AG9" t="s">
        <v>25</v>
      </c>
      <c r="AH9">
        <v>250554</v>
      </c>
      <c r="AI9">
        <v>6647811</v>
      </c>
      <c r="AJ9" s="5">
        <v>251000</v>
      </c>
      <c r="AK9" s="5">
        <v>6647000</v>
      </c>
      <c r="AL9">
        <v>7</v>
      </c>
      <c r="AN9">
        <v>8</v>
      </c>
      <c r="AO9" t="s">
        <v>11</v>
      </c>
      <c r="AP9" t="s">
        <v>26</v>
      </c>
      <c r="AQ9">
        <v>101655</v>
      </c>
      <c r="AS9" s="6" t="s">
        <v>13</v>
      </c>
      <c r="AT9">
        <v>1</v>
      </c>
      <c r="AU9" t="s">
        <v>14</v>
      </c>
      <c r="AV9" t="s">
        <v>27</v>
      </c>
      <c r="AW9" t="s">
        <v>28</v>
      </c>
      <c r="AX9">
        <v>8</v>
      </c>
      <c r="AY9" t="s">
        <v>17</v>
      </c>
      <c r="AZ9" t="s">
        <v>18</v>
      </c>
      <c r="BA9">
        <v>1</v>
      </c>
      <c r="BB9" s="7">
        <v>41261</v>
      </c>
      <c r="BC9" s="8" t="s">
        <v>19</v>
      </c>
      <c r="BE9">
        <v>3</v>
      </c>
      <c r="BF9">
        <v>495179</v>
      </c>
      <c r="BG9">
        <v>74036</v>
      </c>
      <c r="BH9" t="s">
        <v>29</v>
      </c>
      <c r="BJ9" t="s">
        <v>30</v>
      </c>
      <c r="BT9">
        <v>303635</v>
      </c>
    </row>
    <row r="10" spans="1:72" x14ac:dyDescent="0.3">
      <c r="A10">
        <v>343926</v>
      </c>
      <c r="B10">
        <v>300389</v>
      </c>
      <c r="F10" t="s">
        <v>0</v>
      </c>
      <c r="G10" t="s">
        <v>1</v>
      </c>
      <c r="H10" t="s">
        <v>49</v>
      </c>
      <c r="I10" s="1" t="str">
        <f>HYPERLINK(AP10,"Hb")</f>
        <v>Hb</v>
      </c>
      <c r="K10">
        <v>1</v>
      </c>
      <c r="L10" t="s">
        <v>3</v>
      </c>
      <c r="M10">
        <v>101655</v>
      </c>
      <c r="N10" t="s">
        <v>4</v>
      </c>
      <c r="T10" t="s">
        <v>50</v>
      </c>
      <c r="U10" s="2">
        <v>1</v>
      </c>
      <c r="V10" t="s">
        <v>51</v>
      </c>
      <c r="W10" t="s">
        <v>51</v>
      </c>
      <c r="X10" s="3" t="s">
        <v>8</v>
      </c>
      <c r="Y10" s="4">
        <v>2</v>
      </c>
      <c r="Z10" s="5">
        <v>301</v>
      </c>
      <c r="AA10" s="5" t="s">
        <v>51</v>
      </c>
      <c r="AB10" t="s">
        <v>52</v>
      </c>
      <c r="AC10">
        <v>2005</v>
      </c>
      <c r="AD10">
        <v>1</v>
      </c>
      <c r="AE10">
        <v>14</v>
      </c>
      <c r="AF10" t="s">
        <v>10</v>
      </c>
      <c r="AG10" t="s">
        <v>10</v>
      </c>
      <c r="AH10">
        <v>257984</v>
      </c>
      <c r="AI10">
        <v>6648590</v>
      </c>
      <c r="AJ10" s="5">
        <v>257000</v>
      </c>
      <c r="AK10" s="5">
        <v>6649000</v>
      </c>
      <c r="AL10">
        <v>7</v>
      </c>
      <c r="AN10">
        <v>8</v>
      </c>
      <c r="AO10" t="s">
        <v>11</v>
      </c>
      <c r="AP10" t="s">
        <v>53</v>
      </c>
      <c r="AQ10">
        <v>101655</v>
      </c>
      <c r="AS10" s="6" t="s">
        <v>13</v>
      </c>
      <c r="AT10">
        <v>1</v>
      </c>
      <c r="AU10" t="s">
        <v>14</v>
      </c>
      <c r="AV10" t="s">
        <v>54</v>
      </c>
      <c r="AW10" t="s">
        <v>55</v>
      </c>
      <c r="AX10">
        <v>8</v>
      </c>
      <c r="AY10" t="s">
        <v>17</v>
      </c>
      <c r="AZ10" t="s">
        <v>18</v>
      </c>
      <c r="BA10">
        <v>1</v>
      </c>
      <c r="BB10" s="7">
        <v>40581</v>
      </c>
      <c r="BC10" s="8" t="s">
        <v>19</v>
      </c>
      <c r="BE10">
        <v>3</v>
      </c>
      <c r="BF10">
        <v>473483</v>
      </c>
      <c r="BG10">
        <v>74037</v>
      </c>
      <c r="BH10" t="s">
        <v>56</v>
      </c>
      <c r="BJ10" t="s">
        <v>57</v>
      </c>
      <c r="BT10">
        <v>343926</v>
      </c>
    </row>
    <row r="11" spans="1:72" x14ac:dyDescent="0.3">
      <c r="A11">
        <v>230538</v>
      </c>
      <c r="B11">
        <v>276871</v>
      </c>
      <c r="F11" t="s">
        <v>0</v>
      </c>
      <c r="G11" t="s">
        <v>1</v>
      </c>
      <c r="H11" t="s">
        <v>67</v>
      </c>
      <c r="I11" s="1" t="str">
        <f>HYPERLINK(AP11,"Hb")</f>
        <v>Hb</v>
      </c>
      <c r="K11">
        <v>1</v>
      </c>
      <c r="L11" t="s">
        <v>3</v>
      </c>
      <c r="M11">
        <v>101655</v>
      </c>
      <c r="N11" t="s">
        <v>4</v>
      </c>
      <c r="T11" t="s">
        <v>68</v>
      </c>
      <c r="U11" s="2">
        <v>1</v>
      </c>
      <c r="V11" t="s">
        <v>6</v>
      </c>
      <c r="W11" t="s">
        <v>69</v>
      </c>
      <c r="X11" t="s">
        <v>70</v>
      </c>
      <c r="Y11" s="4">
        <v>6</v>
      </c>
      <c r="Z11" s="5">
        <v>602</v>
      </c>
      <c r="AA11" s="5" t="s">
        <v>69</v>
      </c>
      <c r="AB11" t="s">
        <v>71</v>
      </c>
      <c r="AC11">
        <v>2007</v>
      </c>
      <c r="AD11">
        <v>5</v>
      </c>
      <c r="AE11">
        <v>10</v>
      </c>
      <c r="AF11" t="s">
        <v>10</v>
      </c>
      <c r="AG11" t="s">
        <v>10</v>
      </c>
      <c r="AH11">
        <v>230192</v>
      </c>
      <c r="AI11">
        <v>6633427</v>
      </c>
      <c r="AJ11" s="5">
        <v>231000</v>
      </c>
      <c r="AK11" s="5">
        <v>6633000</v>
      </c>
      <c r="AL11">
        <v>7</v>
      </c>
      <c r="AN11">
        <v>8</v>
      </c>
      <c r="AO11" t="s">
        <v>11</v>
      </c>
      <c r="AP11" t="s">
        <v>72</v>
      </c>
      <c r="AQ11">
        <v>101655</v>
      </c>
      <c r="AS11" s="6" t="s">
        <v>13</v>
      </c>
      <c r="AT11">
        <v>1</v>
      </c>
      <c r="AU11" t="s">
        <v>14</v>
      </c>
      <c r="AV11" t="s">
        <v>73</v>
      </c>
      <c r="AW11" t="s">
        <v>74</v>
      </c>
      <c r="AX11">
        <v>8</v>
      </c>
      <c r="AY11" t="s">
        <v>17</v>
      </c>
      <c r="AZ11" t="s">
        <v>18</v>
      </c>
      <c r="BA11">
        <v>1</v>
      </c>
      <c r="BB11" s="7">
        <v>39898</v>
      </c>
      <c r="BC11" s="8" t="s">
        <v>19</v>
      </c>
      <c r="BE11">
        <v>3</v>
      </c>
      <c r="BF11">
        <v>449287</v>
      </c>
      <c r="BG11">
        <v>74039</v>
      </c>
      <c r="BH11" t="s">
        <v>75</v>
      </c>
      <c r="BJ11" t="s">
        <v>76</v>
      </c>
      <c r="BT11">
        <v>230538</v>
      </c>
    </row>
    <row r="12" spans="1:72" x14ac:dyDescent="0.3">
      <c r="A12">
        <v>230539</v>
      </c>
      <c r="B12">
        <v>277056</v>
      </c>
      <c r="F12" t="s">
        <v>0</v>
      </c>
      <c r="G12" t="s">
        <v>1</v>
      </c>
      <c r="H12" t="s">
        <v>77</v>
      </c>
      <c r="I12" s="1" t="str">
        <f>HYPERLINK(AP12,"Hb")</f>
        <v>Hb</v>
      </c>
      <c r="K12">
        <v>1</v>
      </c>
      <c r="L12" t="s">
        <v>3</v>
      </c>
      <c r="M12">
        <v>101655</v>
      </c>
      <c r="N12" t="s">
        <v>4</v>
      </c>
      <c r="T12" t="s">
        <v>68</v>
      </c>
      <c r="U12" s="2">
        <v>1</v>
      </c>
      <c r="V12" t="s">
        <v>6</v>
      </c>
      <c r="W12" t="s">
        <v>69</v>
      </c>
      <c r="X12" t="s">
        <v>70</v>
      </c>
      <c r="Y12" s="4">
        <v>6</v>
      </c>
      <c r="Z12" s="5">
        <v>602</v>
      </c>
      <c r="AA12" s="5" t="s">
        <v>69</v>
      </c>
      <c r="AB12" t="s">
        <v>78</v>
      </c>
      <c r="AC12">
        <v>2007</v>
      </c>
      <c r="AD12">
        <v>6</v>
      </c>
      <c r="AE12">
        <v>9</v>
      </c>
      <c r="AF12" t="s">
        <v>10</v>
      </c>
      <c r="AG12" t="s">
        <v>10</v>
      </c>
      <c r="AH12">
        <v>230192</v>
      </c>
      <c r="AI12">
        <v>6633427</v>
      </c>
      <c r="AJ12" s="5">
        <v>231000</v>
      </c>
      <c r="AK12" s="5">
        <v>6633000</v>
      </c>
      <c r="AL12">
        <v>7</v>
      </c>
      <c r="AN12">
        <v>8</v>
      </c>
      <c r="AO12" t="s">
        <v>11</v>
      </c>
      <c r="AP12" t="s">
        <v>79</v>
      </c>
      <c r="AQ12">
        <v>101655</v>
      </c>
      <c r="AS12" s="6" t="s">
        <v>13</v>
      </c>
      <c r="AT12">
        <v>1</v>
      </c>
      <c r="AU12" t="s">
        <v>14</v>
      </c>
      <c r="AV12" t="s">
        <v>73</v>
      </c>
      <c r="AW12" t="s">
        <v>80</v>
      </c>
      <c r="AX12">
        <v>8</v>
      </c>
      <c r="AY12" t="s">
        <v>17</v>
      </c>
      <c r="AZ12" t="s">
        <v>18</v>
      </c>
      <c r="BA12">
        <v>1</v>
      </c>
      <c r="BB12" s="7">
        <v>39898</v>
      </c>
      <c r="BC12" s="8" t="s">
        <v>19</v>
      </c>
      <c r="BE12">
        <v>3</v>
      </c>
      <c r="BF12">
        <v>449441</v>
      </c>
      <c r="BG12">
        <v>74040</v>
      </c>
      <c r="BH12" t="s">
        <v>81</v>
      </c>
      <c r="BJ12" t="s">
        <v>82</v>
      </c>
      <c r="BT12">
        <v>230539</v>
      </c>
    </row>
    <row r="13" spans="1:72" x14ac:dyDescent="0.3">
      <c r="A13">
        <v>230588</v>
      </c>
      <c r="B13">
        <v>305515</v>
      </c>
      <c r="F13" t="s">
        <v>0</v>
      </c>
      <c r="G13" t="s">
        <v>1</v>
      </c>
      <c r="H13" t="s">
        <v>83</v>
      </c>
      <c r="I13" s="1" t="str">
        <f>HYPERLINK(AP13,"Hb")</f>
        <v>Hb</v>
      </c>
      <c r="K13">
        <v>1</v>
      </c>
      <c r="L13" t="s">
        <v>3</v>
      </c>
      <c r="M13">
        <v>101655</v>
      </c>
      <c r="N13" t="s">
        <v>4</v>
      </c>
      <c r="T13" t="s">
        <v>68</v>
      </c>
      <c r="U13" s="2">
        <v>1</v>
      </c>
      <c r="V13" t="s">
        <v>6</v>
      </c>
      <c r="W13" t="s">
        <v>69</v>
      </c>
      <c r="X13" t="s">
        <v>70</v>
      </c>
      <c r="Y13" s="4">
        <v>6</v>
      </c>
      <c r="Z13" s="5">
        <v>602</v>
      </c>
      <c r="AA13" s="5" t="s">
        <v>69</v>
      </c>
      <c r="AB13" t="s">
        <v>84</v>
      </c>
      <c r="AC13">
        <v>2008</v>
      </c>
      <c r="AD13">
        <v>6</v>
      </c>
      <c r="AE13">
        <v>16</v>
      </c>
      <c r="AF13" t="s">
        <v>85</v>
      </c>
      <c r="AG13" t="s">
        <v>85</v>
      </c>
      <c r="AH13">
        <v>230226</v>
      </c>
      <c r="AI13">
        <v>6633425</v>
      </c>
      <c r="AJ13" s="5">
        <v>231000</v>
      </c>
      <c r="AK13" s="5">
        <v>6633000</v>
      </c>
      <c r="AL13">
        <v>71</v>
      </c>
      <c r="AN13">
        <v>8</v>
      </c>
      <c r="AO13" t="s">
        <v>11</v>
      </c>
      <c r="AP13" t="s">
        <v>86</v>
      </c>
      <c r="AQ13">
        <v>101655</v>
      </c>
      <c r="AS13" s="6" t="s">
        <v>13</v>
      </c>
      <c r="AT13">
        <v>1</v>
      </c>
      <c r="AU13" t="s">
        <v>14</v>
      </c>
      <c r="AV13" t="s">
        <v>87</v>
      </c>
      <c r="AW13" t="s">
        <v>88</v>
      </c>
      <c r="AX13">
        <v>8</v>
      </c>
      <c r="AY13" t="s">
        <v>17</v>
      </c>
      <c r="AZ13" t="s">
        <v>18</v>
      </c>
      <c r="BA13">
        <v>1</v>
      </c>
      <c r="BB13" s="7">
        <v>39812</v>
      </c>
      <c r="BC13" s="8" t="s">
        <v>19</v>
      </c>
      <c r="BE13">
        <v>3</v>
      </c>
      <c r="BF13">
        <v>478435</v>
      </c>
      <c r="BG13">
        <v>74041</v>
      </c>
      <c r="BH13" t="s">
        <v>89</v>
      </c>
      <c r="BJ13" t="s">
        <v>90</v>
      </c>
      <c r="BT13">
        <v>230588</v>
      </c>
    </row>
    <row r="15" spans="1:72" x14ac:dyDescent="0.3">
      <c r="A15">
        <v>369935</v>
      </c>
      <c r="B15">
        <v>282086</v>
      </c>
      <c r="F15" t="s">
        <v>0</v>
      </c>
      <c r="G15" t="s">
        <v>1</v>
      </c>
      <c r="H15" t="s">
        <v>58</v>
      </c>
      <c r="I15" s="1" t="str">
        <f>HYPERLINK(AP15,"Hb")</f>
        <v>Hb</v>
      </c>
      <c r="K15">
        <v>1</v>
      </c>
      <c r="L15" t="s">
        <v>3</v>
      </c>
      <c r="M15">
        <v>101655</v>
      </c>
      <c r="N15" t="s">
        <v>4</v>
      </c>
      <c r="R15" s="20" t="s">
        <v>205</v>
      </c>
      <c r="S15" s="20" t="s">
        <v>206</v>
      </c>
      <c r="T15" t="s">
        <v>59</v>
      </c>
      <c r="U15" s="2">
        <v>1</v>
      </c>
      <c r="V15" t="s">
        <v>51</v>
      </c>
      <c r="W15" t="s">
        <v>51</v>
      </c>
      <c r="X15" s="3" t="s">
        <v>8</v>
      </c>
      <c r="Y15" s="4">
        <v>2</v>
      </c>
      <c r="Z15" s="5">
        <v>301</v>
      </c>
      <c r="AA15" s="5" t="s">
        <v>51</v>
      </c>
      <c r="AB15" t="s">
        <v>60</v>
      </c>
      <c r="AC15">
        <v>2011</v>
      </c>
      <c r="AD15">
        <v>11</v>
      </c>
      <c r="AE15">
        <v>23</v>
      </c>
      <c r="AF15" t="s">
        <v>10</v>
      </c>
      <c r="AG15" t="s">
        <v>10</v>
      </c>
      <c r="AH15">
        <v>261477</v>
      </c>
      <c r="AI15">
        <v>6651423</v>
      </c>
      <c r="AJ15" s="5">
        <v>261000</v>
      </c>
      <c r="AK15" s="5">
        <v>6651000</v>
      </c>
      <c r="AL15">
        <v>1</v>
      </c>
      <c r="AN15">
        <v>8</v>
      </c>
      <c r="AO15" t="s">
        <v>61</v>
      </c>
      <c r="AP15" t="s">
        <v>62</v>
      </c>
      <c r="AQ15">
        <v>101655</v>
      </c>
      <c r="AS15" s="6" t="s">
        <v>13</v>
      </c>
      <c r="AT15">
        <v>1</v>
      </c>
      <c r="AU15" t="s">
        <v>14</v>
      </c>
      <c r="AV15" t="s">
        <v>63</v>
      </c>
      <c r="AW15" t="s">
        <v>64</v>
      </c>
      <c r="AX15">
        <v>8</v>
      </c>
      <c r="AY15" t="s">
        <v>17</v>
      </c>
      <c r="AZ15" t="s">
        <v>18</v>
      </c>
      <c r="BA15">
        <v>1</v>
      </c>
      <c r="BB15" s="7">
        <v>41179</v>
      </c>
      <c r="BC15" s="8" t="s">
        <v>19</v>
      </c>
      <c r="BE15">
        <v>3</v>
      </c>
      <c r="BF15">
        <v>455368</v>
      </c>
      <c r="BG15">
        <v>74038</v>
      </c>
      <c r="BH15" t="s">
        <v>65</v>
      </c>
      <c r="BJ15" t="s">
        <v>66</v>
      </c>
      <c r="BT15">
        <v>369935</v>
      </c>
    </row>
    <row r="16" spans="1:72" x14ac:dyDescent="0.3">
      <c r="A16">
        <v>493927</v>
      </c>
      <c r="C16">
        <v>1</v>
      </c>
      <c r="D16">
        <v>1</v>
      </c>
      <c r="E16">
        <v>1</v>
      </c>
      <c r="F16" t="s">
        <v>0</v>
      </c>
      <c r="G16" t="s">
        <v>1</v>
      </c>
      <c r="H16" t="s">
        <v>125</v>
      </c>
      <c r="I16" s="9" t="s">
        <v>33</v>
      </c>
      <c r="K16">
        <v>1</v>
      </c>
      <c r="L16" t="s">
        <v>3</v>
      </c>
      <c r="M16">
        <v>101655</v>
      </c>
      <c r="N16" t="s">
        <v>4</v>
      </c>
      <c r="R16" s="20" t="s">
        <v>205</v>
      </c>
      <c r="S16" s="20" t="s">
        <v>206</v>
      </c>
      <c r="T16" t="s">
        <v>126</v>
      </c>
      <c r="U16" s="2">
        <v>1</v>
      </c>
      <c r="V16" t="s">
        <v>127</v>
      </c>
      <c r="W16" t="s">
        <v>128</v>
      </c>
      <c r="X16" s="3" t="s">
        <v>129</v>
      </c>
      <c r="Y16" s="4">
        <v>17</v>
      </c>
      <c r="Z16" s="5">
        <v>1702</v>
      </c>
      <c r="AA16" s="5" t="s">
        <v>128</v>
      </c>
      <c r="AB16" t="s">
        <v>130</v>
      </c>
      <c r="AC16">
        <v>2009</v>
      </c>
      <c r="AD16">
        <v>1</v>
      </c>
      <c r="AE16">
        <v>1</v>
      </c>
      <c r="AF16" s="2" t="s">
        <v>131</v>
      </c>
      <c r="AH16">
        <v>328738</v>
      </c>
      <c r="AI16">
        <v>7103378</v>
      </c>
      <c r="AJ16" s="5">
        <v>329000</v>
      </c>
      <c r="AK16" s="5">
        <v>7103000</v>
      </c>
      <c r="AL16">
        <v>1000</v>
      </c>
      <c r="AN16">
        <v>266</v>
      </c>
      <c r="AP16" s="7"/>
      <c r="AQ16">
        <v>101655</v>
      </c>
      <c r="AS16" s="6" t="s">
        <v>13</v>
      </c>
      <c r="AT16">
        <v>1</v>
      </c>
      <c r="AU16" t="s">
        <v>14</v>
      </c>
      <c r="AV16" t="s">
        <v>132</v>
      </c>
      <c r="AW16" t="s">
        <v>133</v>
      </c>
      <c r="AX16">
        <v>266</v>
      </c>
      <c r="AY16" t="s">
        <v>17</v>
      </c>
      <c r="AZ16" t="s">
        <v>134</v>
      </c>
      <c r="BA16" s="2"/>
      <c r="BB16" s="7">
        <v>43978</v>
      </c>
      <c r="BC16" s="8" t="s">
        <v>19</v>
      </c>
      <c r="BE16">
        <v>5</v>
      </c>
      <c r="BF16">
        <v>331535</v>
      </c>
      <c r="BH16" t="s">
        <v>135</v>
      </c>
      <c r="BT16">
        <v>493927</v>
      </c>
    </row>
  </sheetData>
  <sortState xmlns:xlrd2="http://schemas.microsoft.com/office/spreadsheetml/2017/richdata2" ref="A2:CP13">
    <sortCondition ref="C2:C13"/>
    <sortCondition ref="D2:D13"/>
    <sortCondition ref="E2:E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2022-11-22T12:36:17Z</dcterms:created>
  <dcterms:modified xsi:type="dcterms:W3CDTF">2022-11-22T12:46:28Z</dcterms:modified>
</cp:coreProperties>
</file>