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onymus\"/>
    </mc:Choice>
  </mc:AlternateContent>
  <xr:revisionPtr revIDLastSave="0" documentId="13_ncr:1_{9322C080-26A8-4ADF-9036-D0227DE1A591}" xr6:coauthVersionLast="47" xr6:coauthVersionMax="47" xr10:uidLastSave="{00000000-0000-0000-0000-000000000000}"/>
  <bookViews>
    <workbookView xWindow="-108" yWindow="-108" windowWidth="23256" windowHeight="12576" xr2:uid="{97480434-E4A5-4780-B588-7A1E26328F7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5" i="1"/>
  <c r="I4" i="1"/>
  <c r="I3" i="1"/>
  <c r="I2" i="1"/>
</calcChain>
</file>

<file path=xl/sharedStrings.xml><?xml version="1.0" encoding="utf-8"?>
<sst xmlns="http://schemas.openxmlformats.org/spreadsheetml/2006/main" count="374" uniqueCount="219">
  <si>
    <t>A</t>
  </si>
  <si>
    <t>NINA</t>
  </si>
  <si>
    <t>287758</t>
  </si>
  <si>
    <t>Obs</t>
  </si>
  <si>
    <t>4A</t>
  </si>
  <si>
    <t>Euonymus latifolius</t>
  </si>
  <si>
    <t>247_6643</t>
  </si>
  <si>
    <t>Viken</t>
  </si>
  <si>
    <t>Asker</t>
  </si>
  <si>
    <t>OA</t>
  </si>
  <si>
    <t>Hvalsbakken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</si>
  <si>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</si>
  <si>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</si>
  <si>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</si>
  <si>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AlienSpecie</t>
  </si>
  <si>
    <t>Lav risiko (LO)</t>
  </si>
  <si>
    <t>POINT (246406 6642820)</t>
  </si>
  <si>
    <t>AFFC5A77-8533-48DC-A23B-5861A2DA0A53</t>
  </si>
  <si>
    <t>Norsk institutt for naturforskning</t>
  </si>
  <si>
    <t>n</t>
  </si>
  <si>
    <t>ArtKart</t>
  </si>
  <si>
    <t>322_287758</t>
  </si>
  <si>
    <t>O</t>
  </si>
  <si>
    <t>urn:uuid:c</t>
  </si>
  <si>
    <t>259_6651</t>
  </si>
  <si>
    <t>Oslo</t>
  </si>
  <si>
    <t>Frognerparken</t>
  </si>
  <si>
    <t>Høiland, Klaus [foto]?</t>
  </si>
  <si>
    <t>POINT (259785 6651033)</t>
  </si>
  <si>
    <t>urn:uuid:cbf17fca-4943-4d00-aad0-e367047db25f</t>
  </si>
  <si>
    <t>Naturhistorisk Museum - UiO</t>
  </si>
  <si>
    <t>o</t>
  </si>
  <si>
    <t>266_urn:uuid:cbf17fca-4943-4d00-aad0-e367047db25f</t>
  </si>
  <si>
    <t>TRH</t>
  </si>
  <si>
    <t>218978</t>
  </si>
  <si>
    <t>261_6657</t>
  </si>
  <si>
    <t>Bekkelaget, tils. vill i haven til Skogstua</t>
  </si>
  <si>
    <t>Thorolf Vogt</t>
  </si>
  <si>
    <t>https://www.unimus.no/felles/bilder/web_hent_bilde.php?id=14874125&amp;type=jpeg</t>
  </si>
  <si>
    <t>POINT (261317 6656077)</t>
  </si>
  <si>
    <t>urn:catalog:TRH:V:218978</t>
  </si>
  <si>
    <t>NTNU-Vitenskapsmuseet</t>
  </si>
  <si>
    <t>v</t>
  </si>
  <si>
    <t>37_218978</t>
  </si>
  <si>
    <t>TRH_218978</t>
  </si>
  <si>
    <t>326296</t>
  </si>
  <si>
    <t>299_6729</t>
  </si>
  <si>
    <t>Innlandet</t>
  </si>
  <si>
    <t>Stange</t>
  </si>
  <si>
    <t>He</t>
  </si>
  <si>
    <t>Sinnerudsveen.</t>
  </si>
  <si>
    <t>Johan Kielland-Lund</t>
  </si>
  <si>
    <t>Trond Grøstad</t>
  </si>
  <si>
    <t>Mangler koordinat - satt til kommunesenter basert på navn:Stange</t>
  </si>
  <si>
    <t>https://www.unimus.no/felles/bilder/web_hent_bilde.php?id=13318459&amp;type=jpeg</t>
  </si>
  <si>
    <t>POINT (299540 6728723)</t>
  </si>
  <si>
    <t>urn:catalog:O:V:326296</t>
  </si>
  <si>
    <t>8_326296</t>
  </si>
  <si>
    <t>O_326296</t>
  </si>
  <si>
    <t>NBF</t>
  </si>
  <si>
    <t>27741052</t>
  </si>
  <si>
    <t>229_6631</t>
  </si>
  <si>
    <t>Drammen</t>
  </si>
  <si>
    <t>Bu</t>
  </si>
  <si>
    <t>Einar Aass vei, Drammen, Vi</t>
  </si>
  <si>
    <t>Ole Bjørn Braathen</t>
  </si>
  <si>
    <t>Berg, Tore</t>
  </si>
  <si>
    <t>Forvillet i krattskog.</t>
  </si>
  <si>
    <t>https://www.artsobservasjoner.no/Sighting/27741052</t>
  </si>
  <si>
    <t>POINT (229768 6631278)</t>
  </si>
  <si>
    <t>urn:uuid:e41f643a-c417-46ae-9287-1de3928854cf</t>
  </si>
  <si>
    <t>Norsk botanisk forening</t>
  </si>
  <si>
    <t>so2-vascular</t>
  </si>
  <si>
    <t>1010_27741052</t>
  </si>
  <si>
    <t>286998</t>
  </si>
  <si>
    <t>221_6633</t>
  </si>
  <si>
    <t>Nedre Eiker</t>
  </si>
  <si>
    <t>Hanne Hegre</t>
  </si>
  <si>
    <t>POINT (221123 6633370)</t>
  </si>
  <si>
    <t>B34E6C08-DACE-465A-857E-562920AF3672</t>
  </si>
  <si>
    <t>322_286998</t>
  </si>
  <si>
    <t>15366961</t>
  </si>
  <si>
    <t>225_6561</t>
  </si>
  <si>
    <t>Vestfold og Telemark</t>
  </si>
  <si>
    <t>Sandefjord</t>
  </si>
  <si>
    <t>Vf</t>
  </si>
  <si>
    <t>Marumskogen Nord, Sandefjord, Vt \Skogsmark /[Kvant.:] 1 Bushes</t>
  </si>
  <si>
    <t>Dagny Mandt|Kristin Solberg Fredheim|Brit Sandve</t>
  </si>
  <si>
    <t>Funnet av Kristin S Fredheim. Quantity: 1 Bushes</t>
  </si>
  <si>
    <t>https://www.artsobservasjoner.no/Sighting/15366961</t>
  </si>
  <si>
    <t>POINT (224779 6561931)</t>
  </si>
  <si>
    <t>urn:uuid:75d912d0-5b3c-4a67-89b0-263d49d65b4e</t>
  </si>
  <si>
    <t>1010_15366961</t>
  </si>
  <si>
    <t>15367013</t>
  </si>
  <si>
    <t>Marumskogen Nord, Sandefjord, Vt \Ved traktorvei /[Kvant.:] 5 Bushes</t>
  </si>
  <si>
    <t>Minst 5 småbusker. Quantity: 5 Bushes</t>
  </si>
  <si>
    <t>https://www.artsobservasjoner.no/Sighting/15367013</t>
  </si>
  <si>
    <t>POINT (224805 6561927)</t>
  </si>
  <si>
    <t>urn:uuid:dcc624b1-063a-49b6-bc65-a6055b2d2629</t>
  </si>
  <si>
    <t>1010_15367013</t>
  </si>
  <si>
    <t>15367026</t>
  </si>
  <si>
    <t>Marumskogen Nord, Sandefjord, Vt \Ved traktorvei /[Kvant.:] 10 Bushes</t>
  </si>
  <si>
    <t>Minst 10 større og mindre busker, med og uten frukter. Quantity: 10 Bushes</t>
  </si>
  <si>
    <t>https://www.artsobservasjoner.no/Sighting/15367026</t>
  </si>
  <si>
    <t>POINT (224869 6561792)</t>
  </si>
  <si>
    <t>urn:uuid:2f510232-9790-41c9-a98a-ea2827b8ca09</t>
  </si>
  <si>
    <t>1010_15367026</t>
  </si>
  <si>
    <t>KMN</t>
  </si>
  <si>
    <t>16164</t>
  </si>
  <si>
    <t>Hb</t>
  </si>
  <si>
    <t>Ex</t>
  </si>
  <si>
    <t>Cult</t>
  </si>
  <si>
    <t>143_6515</t>
  </si>
  <si>
    <t>Agder</t>
  </si>
  <si>
    <t>Tvedestrand</t>
  </si>
  <si>
    <t>AA</t>
  </si>
  <si>
    <t>Nes Verk, flere busker i kratt/villniss bak Døllners hus. // Trolig gjenstående fra gammelt haveanlegg. (Aril oransje, frø hvitt.)</t>
  </si>
  <si>
    <t>Per Arvid Åsen</t>
  </si>
  <si>
    <t>Reidar Elven</t>
  </si>
  <si>
    <t>POINT (143149 6515120)</t>
  </si>
  <si>
    <t>urn:catalog:KMN:V:16164</t>
  </si>
  <si>
    <t>Agder naturmuseum</t>
  </si>
  <si>
    <t>33_16164</t>
  </si>
  <si>
    <t>KMN_16164</t>
  </si>
  <si>
    <t>24059</t>
  </si>
  <si>
    <t>Nes Verk, Rosenborg, bak huset, \gjenstående/naturalisert i kratt/villniss. I bl...</t>
  </si>
  <si>
    <t>urn:catalog:KMN:V:24059</t>
  </si>
  <si>
    <t>33_24059</t>
  </si>
  <si>
    <t>KMN_24059</t>
  </si>
  <si>
    <t>22338106</t>
  </si>
  <si>
    <t>93_6469</t>
  </si>
  <si>
    <t>Kristiansand</t>
  </si>
  <si>
    <t>VA</t>
  </si>
  <si>
    <t>Randesund Hagesenter, Hånes, Kristiansand, Ag \ /[Kvant.:] 2 Bushes</t>
  </si>
  <si>
    <t>Hans Vidar Løkken</t>
  </si>
  <si>
    <t>Rett øst av låven. Sannsynligvis tidligere dyrket , men spredd seg.. Quantity: 2 Bushes</t>
  </si>
  <si>
    <t>https://www.artsobservasjoner.no/Sighting/22338106</t>
  </si>
  <si>
    <t>POINT (93942 6468154)</t>
  </si>
  <si>
    <t>urn:uuid:308369d8-b4e1-4377-9704-8962629bfb5a</t>
  </si>
  <si>
    <t>1010_22338106</t>
  </si>
  <si>
    <t>22616055</t>
  </si>
  <si>
    <t>55_6457</t>
  </si>
  <si>
    <t>Lindesnes</t>
  </si>
  <si>
    <t>Mandal</t>
  </si>
  <si>
    <t>Furulunden,Vestnes, Lindesnes, Ag \løvskog ved sti</t>
  </si>
  <si>
    <t>Bernt Kåre Knutsen</t>
  </si>
  <si>
    <t>https://www.artsobservasjoner.no/Sighting/22616055</t>
  </si>
  <si>
    <t>POINT (54287 6456156)</t>
  </si>
  <si>
    <t>urn:uuid:7cee9696-0f96-49e7-acad-882d9e6fc961</t>
  </si>
  <si>
    <t>1010_22616055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</si>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</sst>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3" fillId="0" borderId="0" xfId="1" applyFont="1" applyFill="1"/>
    <xf numFmtId="0" fontId="0" fillId="5" borderId="0" xfId="0" applyFill="1"/>
    <xf numFmtId="0" fontId="2" fillId="0" borderId="0" xfId="1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B3C6-EFBB-4920-BE7A-A6164BB2A987}">
  <dimension ref="A1:BT15"/>
  <sheetViews>
    <sheetView tabSelected="1" topLeftCell="J1" workbookViewId="0">
      <selection activeCell="D4" sqref="A4:XFD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.109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67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2.77734375" customWidth="1"/>
  </cols>
  <sheetData>
    <row r="1" spans="1:72" x14ac:dyDescent="0.3">
      <c r="A1" s="12" t="s">
        <v>150</v>
      </c>
      <c r="B1" s="12" t="s">
        <v>151</v>
      </c>
      <c r="C1" s="12" t="s">
        <v>152</v>
      </c>
      <c r="D1" s="12" t="s">
        <v>153</v>
      </c>
      <c r="E1" s="12" t="s">
        <v>154</v>
      </c>
      <c r="F1" s="12" t="s">
        <v>155</v>
      </c>
      <c r="G1" s="12" t="s">
        <v>156</v>
      </c>
      <c r="H1" s="13" t="s">
        <v>157</v>
      </c>
      <c r="I1" s="12" t="s">
        <v>158</v>
      </c>
      <c r="J1" s="12" t="s">
        <v>159</v>
      </c>
      <c r="K1" s="12" t="s">
        <v>160</v>
      </c>
      <c r="L1" s="12" t="s">
        <v>161</v>
      </c>
      <c r="M1" s="12" t="s">
        <v>162</v>
      </c>
      <c r="N1" s="12" t="s">
        <v>163</v>
      </c>
      <c r="O1" s="14" t="s">
        <v>164</v>
      </c>
      <c r="P1" s="15" t="s">
        <v>165</v>
      </c>
      <c r="Q1" s="16" t="s">
        <v>166</v>
      </c>
      <c r="R1" s="16" t="s">
        <v>167</v>
      </c>
      <c r="S1" s="16" t="s">
        <v>168</v>
      </c>
      <c r="T1" s="17" t="s">
        <v>169</v>
      </c>
      <c r="U1" s="12" t="s">
        <v>170</v>
      </c>
      <c r="V1" s="12" t="s">
        <v>171</v>
      </c>
      <c r="W1" s="12" t="s">
        <v>172</v>
      </c>
      <c r="X1" s="3" t="s">
        <v>173</v>
      </c>
      <c r="Y1" s="3" t="s">
        <v>174</v>
      </c>
      <c r="Z1" s="12" t="s">
        <v>175</v>
      </c>
      <c r="AA1" s="12" t="s">
        <v>176</v>
      </c>
      <c r="AB1" s="12" t="s">
        <v>177</v>
      </c>
      <c r="AC1" s="12" t="s">
        <v>178</v>
      </c>
      <c r="AD1" s="12" t="s">
        <v>179</v>
      </c>
      <c r="AE1" s="12" t="s">
        <v>180</v>
      </c>
      <c r="AF1" s="12" t="s">
        <v>181</v>
      </c>
      <c r="AG1" s="12" t="s">
        <v>182</v>
      </c>
      <c r="AH1" s="17" t="s">
        <v>183</v>
      </c>
      <c r="AI1" s="17" t="s">
        <v>184</v>
      </c>
      <c r="AJ1" s="17" t="s">
        <v>185</v>
      </c>
      <c r="AK1" s="17" t="s">
        <v>186</v>
      </c>
      <c r="AL1" s="12" t="s">
        <v>187</v>
      </c>
      <c r="AM1" s="18" t="s">
        <v>188</v>
      </c>
      <c r="AN1" s="19" t="s">
        <v>189</v>
      </c>
      <c r="AO1" s="12" t="s">
        <v>190</v>
      </c>
      <c r="AP1" s="20" t="s">
        <v>191</v>
      </c>
      <c r="AQ1" s="12" t="s">
        <v>162</v>
      </c>
      <c r="AR1" s="12" t="s">
        <v>192</v>
      </c>
      <c r="AS1" s="12" t="s">
        <v>193</v>
      </c>
      <c r="AT1" s="12" t="s">
        <v>194</v>
      </c>
      <c r="AU1" s="12" t="s">
        <v>195</v>
      </c>
      <c r="AV1" s="12" t="s">
        <v>196</v>
      </c>
      <c r="AW1" s="12" t="s">
        <v>197</v>
      </c>
      <c r="AX1" s="12" t="s">
        <v>198</v>
      </c>
      <c r="AY1" s="12" t="s">
        <v>199</v>
      </c>
      <c r="AZ1" s="12" t="s">
        <v>200</v>
      </c>
      <c r="BA1" s="12" t="s">
        <v>201</v>
      </c>
      <c r="BB1" s="21" t="s">
        <v>202</v>
      </c>
      <c r="BC1" s="12" t="s">
        <v>203</v>
      </c>
      <c r="BD1" s="12" t="s">
        <v>168</v>
      </c>
      <c r="BE1" s="12" t="s">
        <v>204</v>
      </c>
      <c r="BF1" s="12" t="s">
        <v>205</v>
      </c>
      <c r="BG1" s="7" t="s">
        <v>206</v>
      </c>
      <c r="BH1" s="12" t="s">
        <v>207</v>
      </c>
      <c r="BI1" s="12" t="s">
        <v>208</v>
      </c>
      <c r="BJ1" s="12" t="s">
        <v>209</v>
      </c>
      <c r="BK1" s="12" t="s">
        <v>210</v>
      </c>
      <c r="BL1" t="s">
        <v>211</v>
      </c>
      <c r="BM1" t="s">
        <v>212</v>
      </c>
      <c r="BN1" t="s">
        <v>213</v>
      </c>
      <c r="BO1" t="s">
        <v>214</v>
      </c>
      <c r="BP1" s="12" t="s">
        <v>215</v>
      </c>
      <c r="BQ1" s="12" t="s">
        <v>216</v>
      </c>
      <c r="BR1" s="12" t="s">
        <v>217</v>
      </c>
      <c r="BS1" s="12" t="s">
        <v>218</v>
      </c>
      <c r="BT1" s="12" t="s">
        <v>150</v>
      </c>
    </row>
    <row r="2" spans="1:72" x14ac:dyDescent="0.3">
      <c r="A2">
        <v>364136</v>
      </c>
      <c r="B2">
        <v>209241</v>
      </c>
      <c r="F2" t="s">
        <v>0</v>
      </c>
      <c r="G2" t="s">
        <v>33</v>
      </c>
      <c r="H2" t="s">
        <v>34</v>
      </c>
      <c r="I2" s="10" t="str">
        <f>HYPERLINK(AP2,"Hb")</f>
        <v>Hb</v>
      </c>
      <c r="K2">
        <v>1</v>
      </c>
      <c r="L2" t="s">
        <v>4</v>
      </c>
      <c r="M2">
        <v>101654</v>
      </c>
      <c r="N2" t="s">
        <v>5</v>
      </c>
      <c r="T2" t="s">
        <v>35</v>
      </c>
      <c r="U2" s="11">
        <v>3</v>
      </c>
      <c r="V2" t="s">
        <v>25</v>
      </c>
      <c r="W2" t="s">
        <v>25</v>
      </c>
      <c r="X2" s="2" t="s">
        <v>9</v>
      </c>
      <c r="Y2" s="3">
        <v>2</v>
      </c>
      <c r="Z2" s="4">
        <v>301</v>
      </c>
      <c r="AA2" s="4" t="s">
        <v>25</v>
      </c>
      <c r="AB2" t="s">
        <v>36</v>
      </c>
      <c r="AC2">
        <v>1935</v>
      </c>
      <c r="AD2">
        <v>8</v>
      </c>
      <c r="AE2">
        <v>21</v>
      </c>
      <c r="AF2" t="s">
        <v>37</v>
      </c>
      <c r="AG2" t="s">
        <v>37</v>
      </c>
      <c r="AH2">
        <v>261317</v>
      </c>
      <c r="AI2">
        <v>6656077</v>
      </c>
      <c r="AJ2" s="4">
        <v>261000</v>
      </c>
      <c r="AK2" s="4">
        <v>6657000</v>
      </c>
      <c r="AL2">
        <v>20057</v>
      </c>
      <c r="AN2">
        <v>37</v>
      </c>
      <c r="AP2" t="s">
        <v>38</v>
      </c>
      <c r="AQ2">
        <v>101654</v>
      </c>
      <c r="AS2" s="6" t="s">
        <v>14</v>
      </c>
      <c r="AT2">
        <v>1</v>
      </c>
      <c r="AU2" t="s">
        <v>15</v>
      </c>
      <c r="AV2" t="s">
        <v>39</v>
      </c>
      <c r="AW2" t="s">
        <v>40</v>
      </c>
      <c r="AX2">
        <v>37</v>
      </c>
      <c r="AY2" t="s">
        <v>41</v>
      </c>
      <c r="AZ2" t="s">
        <v>42</v>
      </c>
      <c r="BA2">
        <v>1</v>
      </c>
      <c r="BB2" s="5">
        <v>41767</v>
      </c>
      <c r="BC2" s="7" t="s">
        <v>20</v>
      </c>
      <c r="BE2">
        <v>4</v>
      </c>
      <c r="BF2">
        <v>364084</v>
      </c>
      <c r="BG2">
        <v>74029</v>
      </c>
      <c r="BH2" t="s">
        <v>43</v>
      </c>
      <c r="BJ2" t="s">
        <v>44</v>
      </c>
      <c r="BT2">
        <v>364136</v>
      </c>
    </row>
    <row r="3" spans="1:72" x14ac:dyDescent="0.3">
      <c r="A3">
        <v>474347</v>
      </c>
      <c r="B3">
        <v>292702</v>
      </c>
      <c r="F3" t="s">
        <v>0</v>
      </c>
      <c r="G3" t="s">
        <v>22</v>
      </c>
      <c r="H3" t="s">
        <v>45</v>
      </c>
      <c r="I3" s="10" t="str">
        <f>HYPERLINK(AP3,"Hb")</f>
        <v>Hb</v>
      </c>
      <c r="K3">
        <v>1</v>
      </c>
      <c r="L3" t="s">
        <v>4</v>
      </c>
      <c r="M3">
        <v>101654</v>
      </c>
      <c r="N3" t="s">
        <v>5</v>
      </c>
      <c r="T3" t="s">
        <v>46</v>
      </c>
      <c r="U3" s="11">
        <v>3</v>
      </c>
      <c r="V3" t="s">
        <v>47</v>
      </c>
      <c r="W3" t="s">
        <v>48</v>
      </c>
      <c r="X3" t="s">
        <v>49</v>
      </c>
      <c r="Y3" s="3">
        <v>4</v>
      </c>
      <c r="Z3" s="4">
        <v>417</v>
      </c>
      <c r="AA3" s="4" t="s">
        <v>48</v>
      </c>
      <c r="AB3" t="s">
        <v>50</v>
      </c>
      <c r="AC3">
        <v>2002</v>
      </c>
      <c r="AD3">
        <v>9</v>
      </c>
      <c r="AE3">
        <v>3</v>
      </c>
      <c r="AF3" t="s">
        <v>51</v>
      </c>
      <c r="AG3" t="s">
        <v>52</v>
      </c>
      <c r="AH3">
        <v>299540</v>
      </c>
      <c r="AI3">
        <v>6728723</v>
      </c>
      <c r="AJ3" s="4">
        <v>299000</v>
      </c>
      <c r="AK3" s="4">
        <v>6729000</v>
      </c>
      <c r="AL3">
        <v>25073</v>
      </c>
      <c r="AN3">
        <v>8</v>
      </c>
      <c r="AO3" t="s">
        <v>53</v>
      </c>
      <c r="AP3" t="s">
        <v>54</v>
      </c>
      <c r="AQ3">
        <v>101654</v>
      </c>
      <c r="AS3" s="6" t="s">
        <v>14</v>
      </c>
      <c r="AT3">
        <v>1</v>
      </c>
      <c r="AU3" t="s">
        <v>15</v>
      </c>
      <c r="AV3" t="s">
        <v>55</v>
      </c>
      <c r="AW3" t="s">
        <v>56</v>
      </c>
      <c r="AX3">
        <v>8</v>
      </c>
      <c r="AY3" t="s">
        <v>30</v>
      </c>
      <c r="AZ3" t="s">
        <v>42</v>
      </c>
      <c r="BA3">
        <v>1</v>
      </c>
      <c r="BB3" s="5">
        <v>44089</v>
      </c>
      <c r="BC3" s="7" t="s">
        <v>20</v>
      </c>
      <c r="BE3">
        <v>3</v>
      </c>
      <c r="BF3">
        <v>465320</v>
      </c>
      <c r="BG3">
        <v>74030</v>
      </c>
      <c r="BH3" t="s">
        <v>57</v>
      </c>
      <c r="BJ3" t="s">
        <v>58</v>
      </c>
      <c r="BT3">
        <v>474347</v>
      </c>
    </row>
    <row r="4" spans="1:72" x14ac:dyDescent="0.3">
      <c r="A4">
        <v>229902</v>
      </c>
      <c r="C4">
        <v>1</v>
      </c>
      <c r="D4">
        <v>1</v>
      </c>
      <c r="E4">
        <v>1</v>
      </c>
      <c r="F4" t="s">
        <v>0</v>
      </c>
      <c r="G4" t="s">
        <v>59</v>
      </c>
      <c r="H4" t="s">
        <v>60</v>
      </c>
      <c r="I4" s="10" t="str">
        <f>HYPERLINK(AP4,"Foto")</f>
        <v>Foto</v>
      </c>
      <c r="K4">
        <v>1</v>
      </c>
      <c r="L4" t="s">
        <v>4</v>
      </c>
      <c r="M4">
        <v>101654</v>
      </c>
      <c r="N4" t="s">
        <v>5</v>
      </c>
      <c r="T4" t="s">
        <v>61</v>
      </c>
      <c r="U4" s="1">
        <v>1</v>
      </c>
      <c r="V4" t="s">
        <v>7</v>
      </c>
      <c r="W4" t="s">
        <v>62</v>
      </c>
      <c r="X4" t="s">
        <v>63</v>
      </c>
      <c r="Y4" s="3">
        <v>6</v>
      </c>
      <c r="Z4" s="4">
        <v>602</v>
      </c>
      <c r="AA4" s="4" t="s">
        <v>62</v>
      </c>
      <c r="AB4" t="s">
        <v>64</v>
      </c>
      <c r="AC4">
        <v>2021</v>
      </c>
      <c r="AD4">
        <v>6</v>
      </c>
      <c r="AE4">
        <v>4</v>
      </c>
      <c r="AF4" t="s">
        <v>65</v>
      </c>
      <c r="AG4" t="s">
        <v>66</v>
      </c>
      <c r="AH4">
        <v>229768</v>
      </c>
      <c r="AI4">
        <v>6631278</v>
      </c>
      <c r="AJ4" s="4">
        <v>229000</v>
      </c>
      <c r="AK4" s="4">
        <v>6631000</v>
      </c>
      <c r="AL4">
        <v>10</v>
      </c>
      <c r="AN4">
        <v>1010</v>
      </c>
      <c r="AO4" t="s">
        <v>67</v>
      </c>
      <c r="AP4" s="5" t="s">
        <v>68</v>
      </c>
      <c r="AQ4">
        <v>101654</v>
      </c>
      <c r="AS4" s="6" t="s">
        <v>14</v>
      </c>
      <c r="AT4">
        <v>1</v>
      </c>
      <c r="AU4" t="s">
        <v>15</v>
      </c>
      <c r="AV4" t="s">
        <v>69</v>
      </c>
      <c r="AW4" t="s">
        <v>70</v>
      </c>
      <c r="AX4">
        <v>1010</v>
      </c>
      <c r="AY4" t="s">
        <v>71</v>
      </c>
      <c r="AZ4" t="s">
        <v>72</v>
      </c>
      <c r="BA4">
        <v>1</v>
      </c>
      <c r="BB4" s="5">
        <v>44466.679398148102</v>
      </c>
      <c r="BC4" s="7" t="s">
        <v>20</v>
      </c>
      <c r="BE4">
        <v>6</v>
      </c>
      <c r="BF4">
        <v>280899</v>
      </c>
      <c r="BH4" t="s">
        <v>73</v>
      </c>
      <c r="BT4">
        <v>229902</v>
      </c>
    </row>
    <row r="5" spans="1:72" x14ac:dyDescent="0.3">
      <c r="A5">
        <v>221068</v>
      </c>
      <c r="B5">
        <v>129327</v>
      </c>
      <c r="F5" t="s">
        <v>0</v>
      </c>
      <c r="G5" t="s">
        <v>59</v>
      </c>
      <c r="H5" t="s">
        <v>81</v>
      </c>
      <c r="I5" s="10" t="str">
        <f>HYPERLINK(AP5,"Foto")</f>
        <v>Foto</v>
      </c>
      <c r="K5">
        <v>1</v>
      </c>
      <c r="L5" t="s">
        <v>4</v>
      </c>
      <c r="M5">
        <v>101654</v>
      </c>
      <c r="N5" t="s">
        <v>5</v>
      </c>
      <c r="T5" t="s">
        <v>82</v>
      </c>
      <c r="U5" s="1">
        <v>1</v>
      </c>
      <c r="V5" t="s">
        <v>83</v>
      </c>
      <c r="W5" t="s">
        <v>84</v>
      </c>
      <c r="X5" s="2" t="s">
        <v>85</v>
      </c>
      <c r="Y5" s="3">
        <v>7</v>
      </c>
      <c r="Z5" s="4">
        <v>706</v>
      </c>
      <c r="AA5" s="4" t="s">
        <v>84</v>
      </c>
      <c r="AB5" t="s">
        <v>86</v>
      </c>
      <c r="AC5">
        <v>2016</v>
      </c>
      <c r="AD5">
        <v>9</v>
      </c>
      <c r="AE5">
        <v>7</v>
      </c>
      <c r="AF5" t="s">
        <v>87</v>
      </c>
      <c r="AH5">
        <v>224779</v>
      </c>
      <c r="AI5">
        <v>6561931</v>
      </c>
      <c r="AJ5" s="4">
        <v>225000</v>
      </c>
      <c r="AK5" s="4">
        <v>6561000</v>
      </c>
      <c r="AL5">
        <v>5</v>
      </c>
      <c r="AN5">
        <v>1010</v>
      </c>
      <c r="AO5" t="s">
        <v>88</v>
      </c>
      <c r="AP5" s="5" t="s">
        <v>89</v>
      </c>
      <c r="AQ5">
        <v>101654</v>
      </c>
      <c r="AS5" s="6" t="s">
        <v>14</v>
      </c>
      <c r="AT5">
        <v>1</v>
      </c>
      <c r="AU5" t="s">
        <v>15</v>
      </c>
      <c r="AV5" t="s">
        <v>90</v>
      </c>
      <c r="AW5" t="s">
        <v>91</v>
      </c>
      <c r="AX5">
        <v>1010</v>
      </c>
      <c r="AY5" t="s">
        <v>71</v>
      </c>
      <c r="AZ5" t="s">
        <v>72</v>
      </c>
      <c r="BA5">
        <v>1</v>
      </c>
      <c r="BB5" s="5">
        <v>43710.333333333299</v>
      </c>
      <c r="BC5" s="7" t="s">
        <v>20</v>
      </c>
      <c r="BE5">
        <v>6</v>
      </c>
      <c r="BF5">
        <v>112663</v>
      </c>
      <c r="BG5">
        <v>74031</v>
      </c>
      <c r="BH5" t="s">
        <v>92</v>
      </c>
      <c r="BT5">
        <v>221068</v>
      </c>
    </row>
    <row r="6" spans="1:72" x14ac:dyDescent="0.3">
      <c r="A6">
        <v>221104</v>
      </c>
      <c r="C6">
        <v>1</v>
      </c>
      <c r="F6" t="s">
        <v>0</v>
      </c>
      <c r="G6" t="s">
        <v>59</v>
      </c>
      <c r="H6" t="s">
        <v>93</v>
      </c>
      <c r="I6" t="s">
        <v>3</v>
      </c>
      <c r="K6">
        <v>1</v>
      </c>
      <c r="L6" t="s">
        <v>4</v>
      </c>
      <c r="M6">
        <v>101654</v>
      </c>
      <c r="N6" t="s">
        <v>5</v>
      </c>
      <c r="T6" t="s">
        <v>82</v>
      </c>
      <c r="U6" s="1">
        <v>1</v>
      </c>
      <c r="V6" t="s">
        <v>83</v>
      </c>
      <c r="W6" t="s">
        <v>84</v>
      </c>
      <c r="X6" s="2" t="s">
        <v>85</v>
      </c>
      <c r="Y6" s="3">
        <v>7</v>
      </c>
      <c r="Z6" s="4">
        <v>706</v>
      </c>
      <c r="AA6" s="4" t="s">
        <v>84</v>
      </c>
      <c r="AB6" t="s">
        <v>94</v>
      </c>
      <c r="AC6">
        <v>2016</v>
      </c>
      <c r="AD6">
        <v>9</v>
      </c>
      <c r="AE6">
        <v>7</v>
      </c>
      <c r="AF6" t="s">
        <v>87</v>
      </c>
      <c r="AH6">
        <v>224805</v>
      </c>
      <c r="AI6">
        <v>6561927</v>
      </c>
      <c r="AJ6" s="4">
        <v>225000</v>
      </c>
      <c r="AK6" s="4">
        <v>6561000</v>
      </c>
      <c r="AL6">
        <v>5</v>
      </c>
      <c r="AN6">
        <v>1010</v>
      </c>
      <c r="AO6" t="s">
        <v>95</v>
      </c>
      <c r="AP6" s="5" t="s">
        <v>96</v>
      </c>
      <c r="AQ6">
        <v>101654</v>
      </c>
      <c r="AS6" s="6" t="s">
        <v>14</v>
      </c>
      <c r="AT6">
        <v>1</v>
      </c>
      <c r="AU6" t="s">
        <v>15</v>
      </c>
      <c r="AV6" t="s">
        <v>97</v>
      </c>
      <c r="AW6" t="s">
        <v>98</v>
      </c>
      <c r="AX6">
        <v>1010</v>
      </c>
      <c r="AY6" t="s">
        <v>71</v>
      </c>
      <c r="AZ6" t="s">
        <v>72</v>
      </c>
      <c r="BB6" s="5">
        <v>43710.333333333299</v>
      </c>
      <c r="BC6" s="7" t="s">
        <v>20</v>
      </c>
      <c r="BE6">
        <v>6</v>
      </c>
      <c r="BF6">
        <v>112665</v>
      </c>
      <c r="BH6" t="s">
        <v>99</v>
      </c>
      <c r="BT6">
        <v>221104</v>
      </c>
    </row>
    <row r="7" spans="1:72" x14ac:dyDescent="0.3">
      <c r="A7">
        <v>221134</v>
      </c>
      <c r="C7">
        <v>1</v>
      </c>
      <c r="F7" t="s">
        <v>0</v>
      </c>
      <c r="G7" t="s">
        <v>59</v>
      </c>
      <c r="H7" t="s">
        <v>100</v>
      </c>
      <c r="I7" t="s">
        <v>3</v>
      </c>
      <c r="K7">
        <v>1</v>
      </c>
      <c r="L7" t="s">
        <v>4</v>
      </c>
      <c r="M7">
        <v>101654</v>
      </c>
      <c r="N7" t="s">
        <v>5</v>
      </c>
      <c r="T7" t="s">
        <v>82</v>
      </c>
      <c r="U7" s="1">
        <v>1</v>
      </c>
      <c r="V7" t="s">
        <v>83</v>
      </c>
      <c r="W7" t="s">
        <v>84</v>
      </c>
      <c r="X7" s="2" t="s">
        <v>85</v>
      </c>
      <c r="Y7" s="3">
        <v>7</v>
      </c>
      <c r="Z7" s="4">
        <v>706</v>
      </c>
      <c r="AA7" s="4" t="s">
        <v>84</v>
      </c>
      <c r="AB7" t="s">
        <v>101</v>
      </c>
      <c r="AC7">
        <v>2016</v>
      </c>
      <c r="AD7">
        <v>9</v>
      </c>
      <c r="AE7">
        <v>7</v>
      </c>
      <c r="AF7" t="s">
        <v>87</v>
      </c>
      <c r="AH7">
        <v>224869</v>
      </c>
      <c r="AI7">
        <v>6561792</v>
      </c>
      <c r="AJ7" s="4">
        <v>225000</v>
      </c>
      <c r="AK7" s="4">
        <v>6561000</v>
      </c>
      <c r="AL7">
        <v>5</v>
      </c>
      <c r="AN7">
        <v>1010</v>
      </c>
      <c r="AO7" t="s">
        <v>102</v>
      </c>
      <c r="AP7" s="5" t="s">
        <v>103</v>
      </c>
      <c r="AQ7">
        <v>101654</v>
      </c>
      <c r="AS7" s="6" t="s">
        <v>14</v>
      </c>
      <c r="AT7">
        <v>1</v>
      </c>
      <c r="AU7" t="s">
        <v>15</v>
      </c>
      <c r="AV7" t="s">
        <v>104</v>
      </c>
      <c r="AW7" t="s">
        <v>105</v>
      </c>
      <c r="AX7">
        <v>1010</v>
      </c>
      <c r="AY7" t="s">
        <v>71</v>
      </c>
      <c r="AZ7" t="s">
        <v>72</v>
      </c>
      <c r="BB7" s="5">
        <v>43710.333333333299</v>
      </c>
      <c r="BC7" s="7" t="s">
        <v>20</v>
      </c>
      <c r="BE7">
        <v>6</v>
      </c>
      <c r="BF7">
        <v>112666</v>
      </c>
      <c r="BH7" t="s">
        <v>106</v>
      </c>
      <c r="BT7">
        <v>221134</v>
      </c>
    </row>
    <row r="8" spans="1:72" x14ac:dyDescent="0.3">
      <c r="A8">
        <v>165339</v>
      </c>
      <c r="B8">
        <v>189359</v>
      </c>
      <c r="F8" t="s">
        <v>0</v>
      </c>
      <c r="G8" t="s">
        <v>107</v>
      </c>
      <c r="H8" t="s">
        <v>124</v>
      </c>
      <c r="I8" t="s">
        <v>109</v>
      </c>
      <c r="K8">
        <v>1</v>
      </c>
      <c r="L8" t="s">
        <v>4</v>
      </c>
      <c r="M8">
        <v>101654</v>
      </c>
      <c r="N8" t="s">
        <v>5</v>
      </c>
      <c r="T8" t="s">
        <v>112</v>
      </c>
      <c r="U8" s="1">
        <v>1</v>
      </c>
      <c r="V8" t="s">
        <v>113</v>
      </c>
      <c r="W8" t="s">
        <v>114</v>
      </c>
      <c r="X8" t="s">
        <v>115</v>
      </c>
      <c r="Y8" s="3">
        <v>9</v>
      </c>
      <c r="Z8" s="4">
        <v>914</v>
      </c>
      <c r="AA8" s="4" t="s">
        <v>114</v>
      </c>
      <c r="AB8" t="s">
        <v>125</v>
      </c>
      <c r="AC8">
        <v>1996</v>
      </c>
      <c r="AD8">
        <v>6</v>
      </c>
      <c r="AE8">
        <v>19</v>
      </c>
      <c r="AF8" t="s">
        <v>117</v>
      </c>
      <c r="AG8" t="s">
        <v>117</v>
      </c>
      <c r="AH8">
        <v>143149</v>
      </c>
      <c r="AI8">
        <v>6515120</v>
      </c>
      <c r="AJ8" s="4">
        <v>143000</v>
      </c>
      <c r="AK8" s="4">
        <v>6515000</v>
      </c>
      <c r="AL8">
        <v>71</v>
      </c>
      <c r="AN8">
        <v>33</v>
      </c>
      <c r="AP8" s="5"/>
      <c r="AQ8">
        <v>101654</v>
      </c>
      <c r="AS8" s="6" t="s">
        <v>14</v>
      </c>
      <c r="AT8">
        <v>1</v>
      </c>
      <c r="AU8" t="s">
        <v>15</v>
      </c>
      <c r="AV8" t="s">
        <v>119</v>
      </c>
      <c r="AW8" t="s">
        <v>126</v>
      </c>
      <c r="AX8">
        <v>33</v>
      </c>
      <c r="AY8" t="s">
        <v>121</v>
      </c>
      <c r="AZ8" t="s">
        <v>42</v>
      </c>
      <c r="BB8" s="5">
        <v>41689</v>
      </c>
      <c r="BC8" s="7" t="s">
        <v>20</v>
      </c>
      <c r="BE8">
        <v>4</v>
      </c>
      <c r="BF8">
        <v>341054</v>
      </c>
      <c r="BG8">
        <v>74033</v>
      </c>
      <c r="BH8" t="s">
        <v>127</v>
      </c>
      <c r="BJ8" t="s">
        <v>128</v>
      </c>
      <c r="BT8">
        <v>165339</v>
      </c>
    </row>
    <row r="9" spans="1:72" x14ac:dyDescent="0.3">
      <c r="A9">
        <v>137347</v>
      </c>
      <c r="C9">
        <v>1</v>
      </c>
      <c r="D9">
        <v>1</v>
      </c>
      <c r="E9">
        <v>1</v>
      </c>
      <c r="F9" t="s">
        <v>0</v>
      </c>
      <c r="G9" t="s">
        <v>59</v>
      </c>
      <c r="H9" t="s">
        <v>129</v>
      </c>
      <c r="I9" s="10" t="str">
        <f>HYPERLINK(AP9,"Foto")</f>
        <v>Foto</v>
      </c>
      <c r="K9">
        <v>1</v>
      </c>
      <c r="L9" t="s">
        <v>4</v>
      </c>
      <c r="M9">
        <v>101654</v>
      </c>
      <c r="N9" t="s">
        <v>5</v>
      </c>
      <c r="T9" t="s">
        <v>130</v>
      </c>
      <c r="U9" s="1">
        <v>1</v>
      </c>
      <c r="V9" t="s">
        <v>113</v>
      </c>
      <c r="W9" t="s">
        <v>131</v>
      </c>
      <c r="X9" t="s">
        <v>132</v>
      </c>
      <c r="Y9" s="3">
        <v>10</v>
      </c>
      <c r="Z9" s="4">
        <v>1001</v>
      </c>
      <c r="AA9" s="4" t="s">
        <v>131</v>
      </c>
      <c r="AB9" t="s">
        <v>133</v>
      </c>
      <c r="AC9">
        <v>2019</v>
      </c>
      <c r="AD9">
        <v>8</v>
      </c>
      <c r="AE9">
        <v>2</v>
      </c>
      <c r="AF9" t="s">
        <v>134</v>
      </c>
      <c r="AH9">
        <v>93942</v>
      </c>
      <c r="AI9">
        <v>6468154</v>
      </c>
      <c r="AJ9" s="4">
        <v>93000</v>
      </c>
      <c r="AK9" s="4">
        <v>6469000</v>
      </c>
      <c r="AL9">
        <v>100</v>
      </c>
      <c r="AN9">
        <v>1010</v>
      </c>
      <c r="AO9" t="s">
        <v>135</v>
      </c>
      <c r="AP9" s="5" t="s">
        <v>136</v>
      </c>
      <c r="AQ9">
        <v>101654</v>
      </c>
      <c r="AS9" s="6" t="s">
        <v>14</v>
      </c>
      <c r="AT9">
        <v>1</v>
      </c>
      <c r="AU9" t="s">
        <v>15</v>
      </c>
      <c r="AV9" t="s">
        <v>137</v>
      </c>
      <c r="AW9" t="s">
        <v>138</v>
      </c>
      <c r="AX9">
        <v>1010</v>
      </c>
      <c r="AY9" t="s">
        <v>71</v>
      </c>
      <c r="AZ9" t="s">
        <v>72</v>
      </c>
      <c r="BA9">
        <v>1</v>
      </c>
      <c r="BB9" s="5">
        <v>43680.011631944399</v>
      </c>
      <c r="BC9" s="7" t="s">
        <v>20</v>
      </c>
      <c r="BE9">
        <v>6</v>
      </c>
      <c r="BF9">
        <v>212782</v>
      </c>
      <c r="BH9" t="s">
        <v>139</v>
      </c>
      <c r="BT9">
        <v>137347</v>
      </c>
    </row>
    <row r="10" spans="1:72" x14ac:dyDescent="0.3">
      <c r="A10">
        <v>105736</v>
      </c>
      <c r="C10">
        <v>1</v>
      </c>
      <c r="D10">
        <v>1</v>
      </c>
      <c r="E10">
        <v>1</v>
      </c>
      <c r="F10" t="s">
        <v>0</v>
      </c>
      <c r="G10" t="s">
        <v>59</v>
      </c>
      <c r="H10" t="s">
        <v>140</v>
      </c>
      <c r="I10" s="10" t="str">
        <f>HYPERLINK(AP10,"Foto")</f>
        <v>Foto</v>
      </c>
      <c r="K10">
        <v>1</v>
      </c>
      <c r="L10" t="s">
        <v>4</v>
      </c>
      <c r="M10">
        <v>101654</v>
      </c>
      <c r="N10" t="s">
        <v>5</v>
      </c>
      <c r="T10" t="s">
        <v>141</v>
      </c>
      <c r="U10" s="1">
        <v>1</v>
      </c>
      <c r="V10" t="s">
        <v>113</v>
      </c>
      <c r="W10" t="s">
        <v>142</v>
      </c>
      <c r="X10" t="s">
        <v>132</v>
      </c>
      <c r="Y10" s="3">
        <v>10</v>
      </c>
      <c r="Z10" s="4">
        <v>1002</v>
      </c>
      <c r="AA10" t="s">
        <v>143</v>
      </c>
      <c r="AB10" t="s">
        <v>144</v>
      </c>
      <c r="AC10">
        <v>2019</v>
      </c>
      <c r="AD10">
        <v>9</v>
      </c>
      <c r="AE10">
        <v>1</v>
      </c>
      <c r="AF10" t="s">
        <v>145</v>
      </c>
      <c r="AH10">
        <v>54287</v>
      </c>
      <c r="AI10">
        <v>6456156</v>
      </c>
      <c r="AJ10" s="4">
        <v>55000</v>
      </c>
      <c r="AK10" s="4">
        <v>6457000</v>
      </c>
      <c r="AL10">
        <v>100</v>
      </c>
      <c r="AN10">
        <v>1010</v>
      </c>
      <c r="AP10" s="5" t="s">
        <v>146</v>
      </c>
      <c r="AQ10">
        <v>101654</v>
      </c>
      <c r="AS10" s="6" t="s">
        <v>14</v>
      </c>
      <c r="AT10">
        <v>1</v>
      </c>
      <c r="AU10" t="s">
        <v>15</v>
      </c>
      <c r="AV10" t="s">
        <v>147</v>
      </c>
      <c r="AW10" t="s">
        <v>148</v>
      </c>
      <c r="AX10">
        <v>1010</v>
      </c>
      <c r="AY10" t="s">
        <v>71</v>
      </c>
      <c r="AZ10" t="s">
        <v>72</v>
      </c>
      <c r="BA10">
        <v>1</v>
      </c>
      <c r="BB10" s="5">
        <v>43710.871956018498</v>
      </c>
      <c r="BC10" s="7" t="s">
        <v>20</v>
      </c>
      <c r="BE10">
        <v>6</v>
      </c>
      <c r="BF10">
        <v>216739</v>
      </c>
      <c r="BH10" t="s">
        <v>149</v>
      </c>
      <c r="BT10">
        <v>105736</v>
      </c>
    </row>
    <row r="12" spans="1:72" x14ac:dyDescent="0.3">
      <c r="A12">
        <v>165338</v>
      </c>
      <c r="B12">
        <v>187864</v>
      </c>
      <c r="F12" t="s">
        <v>0</v>
      </c>
      <c r="G12" t="s">
        <v>107</v>
      </c>
      <c r="H12" t="s">
        <v>108</v>
      </c>
      <c r="I12" t="s">
        <v>109</v>
      </c>
      <c r="K12">
        <v>1</v>
      </c>
      <c r="L12" t="s">
        <v>4</v>
      </c>
      <c r="M12">
        <v>101654</v>
      </c>
      <c r="N12" t="s">
        <v>5</v>
      </c>
      <c r="R12" t="s">
        <v>110</v>
      </c>
      <c r="S12" t="s">
        <v>111</v>
      </c>
      <c r="T12" t="s">
        <v>112</v>
      </c>
      <c r="U12" s="1">
        <v>1</v>
      </c>
      <c r="V12" t="s">
        <v>113</v>
      </c>
      <c r="W12" t="s">
        <v>114</v>
      </c>
      <c r="X12" t="s">
        <v>115</v>
      </c>
      <c r="Y12" s="3">
        <v>9</v>
      </c>
      <c r="Z12" s="4">
        <v>914</v>
      </c>
      <c r="AA12" s="4" t="s">
        <v>114</v>
      </c>
      <c r="AB12" t="s">
        <v>116</v>
      </c>
      <c r="AC12">
        <v>1995</v>
      </c>
      <c r="AD12">
        <v>9</v>
      </c>
      <c r="AE12">
        <v>12</v>
      </c>
      <c r="AF12" t="s">
        <v>117</v>
      </c>
      <c r="AG12" t="s">
        <v>118</v>
      </c>
      <c r="AH12">
        <v>143149</v>
      </c>
      <c r="AI12">
        <v>6515120</v>
      </c>
      <c r="AJ12" s="4">
        <v>143000</v>
      </c>
      <c r="AK12" s="4">
        <v>6515000</v>
      </c>
      <c r="AL12">
        <v>71</v>
      </c>
      <c r="AN12">
        <v>33</v>
      </c>
      <c r="AP12" s="5"/>
      <c r="AQ12">
        <v>101654</v>
      </c>
      <c r="AS12" s="6" t="s">
        <v>14</v>
      </c>
      <c r="AT12">
        <v>1</v>
      </c>
      <c r="AU12" t="s">
        <v>15</v>
      </c>
      <c r="AV12" t="s">
        <v>119</v>
      </c>
      <c r="AW12" t="s">
        <v>120</v>
      </c>
      <c r="AX12">
        <v>33</v>
      </c>
      <c r="AY12" t="s">
        <v>121</v>
      </c>
      <c r="AZ12" t="s">
        <v>42</v>
      </c>
      <c r="BB12" s="5">
        <v>41689</v>
      </c>
      <c r="BC12" s="7" t="s">
        <v>20</v>
      </c>
      <c r="BE12">
        <v>4</v>
      </c>
      <c r="BF12">
        <v>339669</v>
      </c>
      <c r="BG12">
        <v>74032</v>
      </c>
      <c r="BH12" t="s">
        <v>122</v>
      </c>
      <c r="BJ12" t="s">
        <v>123</v>
      </c>
      <c r="BT12">
        <v>165338</v>
      </c>
    </row>
    <row r="13" spans="1:72" x14ac:dyDescent="0.3">
      <c r="A13">
        <v>352876</v>
      </c>
      <c r="C13">
        <v>1</v>
      </c>
      <c r="D13">
        <v>1</v>
      </c>
      <c r="E13">
        <v>1</v>
      </c>
      <c r="F13" t="s">
        <v>0</v>
      </c>
      <c r="G13" t="s">
        <v>22</v>
      </c>
      <c r="H13" t="s">
        <v>23</v>
      </c>
      <c r="I13" s="8" t="s">
        <v>3</v>
      </c>
      <c r="K13">
        <v>1</v>
      </c>
      <c r="L13" t="s">
        <v>4</v>
      </c>
      <c r="M13">
        <v>101654</v>
      </c>
      <c r="N13" t="s">
        <v>5</v>
      </c>
      <c r="R13" s="22" t="s">
        <v>110</v>
      </c>
      <c r="S13" s="22" t="s">
        <v>111</v>
      </c>
      <c r="T13" t="s">
        <v>24</v>
      </c>
      <c r="U13" s="9">
        <v>2</v>
      </c>
      <c r="V13" t="s">
        <v>25</v>
      </c>
      <c r="W13" t="s">
        <v>25</v>
      </c>
      <c r="X13" s="2" t="s">
        <v>9</v>
      </c>
      <c r="Y13" s="3">
        <v>2</v>
      </c>
      <c r="Z13" s="4">
        <v>301</v>
      </c>
      <c r="AA13" s="4" t="s">
        <v>25</v>
      </c>
      <c r="AB13" t="s">
        <v>26</v>
      </c>
      <c r="AC13">
        <v>2009</v>
      </c>
      <c r="AD13">
        <v>1</v>
      </c>
      <c r="AE13">
        <v>1</v>
      </c>
      <c r="AF13" s="1" t="s">
        <v>27</v>
      </c>
      <c r="AH13">
        <v>259785</v>
      </c>
      <c r="AI13">
        <v>6651033</v>
      </c>
      <c r="AJ13" s="4">
        <v>259000</v>
      </c>
      <c r="AK13" s="4">
        <v>6651000</v>
      </c>
      <c r="AL13">
        <v>2000</v>
      </c>
      <c r="AN13">
        <v>266</v>
      </c>
      <c r="AP13" s="5"/>
      <c r="AQ13">
        <v>101654</v>
      </c>
      <c r="AS13" s="6" t="s">
        <v>14</v>
      </c>
      <c r="AT13">
        <v>1</v>
      </c>
      <c r="AU13" t="s">
        <v>15</v>
      </c>
      <c r="AV13" t="s">
        <v>28</v>
      </c>
      <c r="AW13" t="s">
        <v>29</v>
      </c>
      <c r="AX13">
        <v>266</v>
      </c>
      <c r="AY13" t="s">
        <v>30</v>
      </c>
      <c r="AZ13" t="s">
        <v>31</v>
      </c>
      <c r="BA13" s="1"/>
      <c r="BB13" s="5">
        <v>43978</v>
      </c>
      <c r="BC13" s="7" t="s">
        <v>20</v>
      </c>
      <c r="BE13">
        <v>5</v>
      </c>
      <c r="BF13">
        <v>331698</v>
      </c>
      <c r="BH13" t="s">
        <v>32</v>
      </c>
      <c r="BT13">
        <v>352876</v>
      </c>
    </row>
    <row r="14" spans="1:72" x14ac:dyDescent="0.3">
      <c r="A14">
        <v>218199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74</v>
      </c>
      <c r="I14" t="s">
        <v>3</v>
      </c>
      <c r="K14">
        <v>1</v>
      </c>
      <c r="L14" t="s">
        <v>4</v>
      </c>
      <c r="M14">
        <v>101654</v>
      </c>
      <c r="N14" t="s">
        <v>5</v>
      </c>
      <c r="R14" s="22" t="s">
        <v>110</v>
      </c>
      <c r="S14" s="22" t="s">
        <v>111</v>
      </c>
      <c r="T14" t="s">
        <v>75</v>
      </c>
      <c r="U14" s="1">
        <v>1</v>
      </c>
      <c r="V14" t="s">
        <v>7</v>
      </c>
      <c r="W14" t="s">
        <v>62</v>
      </c>
      <c r="X14" t="s">
        <v>63</v>
      </c>
      <c r="Y14" s="3">
        <v>6</v>
      </c>
      <c r="Z14" s="4">
        <v>625</v>
      </c>
      <c r="AA14" t="s">
        <v>76</v>
      </c>
      <c r="AB14" t="s">
        <v>10</v>
      </c>
      <c r="AC14">
        <v>2020</v>
      </c>
      <c r="AD14">
        <v>9</v>
      </c>
      <c r="AE14">
        <v>8</v>
      </c>
      <c r="AF14" t="s">
        <v>77</v>
      </c>
      <c r="AG14" t="s">
        <v>77</v>
      </c>
      <c r="AH14">
        <v>221123</v>
      </c>
      <c r="AI14">
        <v>6633370</v>
      </c>
      <c r="AJ14" s="4">
        <v>221000</v>
      </c>
      <c r="AK14" s="4">
        <v>6633000</v>
      </c>
      <c r="AL14">
        <v>125</v>
      </c>
      <c r="AN14">
        <v>322</v>
      </c>
      <c r="AO14" t="s">
        <v>13</v>
      </c>
      <c r="AP14" s="5"/>
      <c r="AQ14">
        <v>101654</v>
      </c>
      <c r="AS14" s="6" t="s">
        <v>14</v>
      </c>
      <c r="AT14">
        <v>1</v>
      </c>
      <c r="AU14" t="s">
        <v>15</v>
      </c>
      <c r="AV14" t="s">
        <v>78</v>
      </c>
      <c r="AW14" t="s">
        <v>79</v>
      </c>
      <c r="AX14">
        <v>322</v>
      </c>
      <c r="AY14" t="s">
        <v>18</v>
      </c>
      <c r="AZ14" t="s">
        <v>19</v>
      </c>
      <c r="BB14" s="5">
        <v>44162.391799074103</v>
      </c>
      <c r="BC14" s="7" t="s">
        <v>20</v>
      </c>
      <c r="BE14">
        <v>5</v>
      </c>
      <c r="BF14">
        <v>335519</v>
      </c>
      <c r="BH14" t="s">
        <v>80</v>
      </c>
      <c r="BT14">
        <v>218199</v>
      </c>
    </row>
    <row r="15" spans="1:72" x14ac:dyDescent="0.3">
      <c r="A15">
        <v>287635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2</v>
      </c>
      <c r="I15" t="s">
        <v>3</v>
      </c>
      <c r="K15">
        <v>1</v>
      </c>
      <c r="L15" t="s">
        <v>4</v>
      </c>
      <c r="M15">
        <v>101654</v>
      </c>
      <c r="N15" t="s">
        <v>5</v>
      </c>
      <c r="R15" s="22" t="s">
        <v>110</v>
      </c>
      <c r="S15" s="22" t="s">
        <v>111</v>
      </c>
      <c r="T15" t="s">
        <v>6</v>
      </c>
      <c r="U15" s="1">
        <v>1</v>
      </c>
      <c r="V15" t="s">
        <v>7</v>
      </c>
      <c r="W15" t="s">
        <v>8</v>
      </c>
      <c r="X15" s="2" t="s">
        <v>9</v>
      </c>
      <c r="Y15" s="3">
        <v>2</v>
      </c>
      <c r="Z15" s="4">
        <v>220</v>
      </c>
      <c r="AA15" s="4" t="s">
        <v>8</v>
      </c>
      <c r="AB15" t="s">
        <v>10</v>
      </c>
      <c r="AC15">
        <v>2020</v>
      </c>
      <c r="AD15">
        <v>9</v>
      </c>
      <c r="AE15">
        <v>15</v>
      </c>
      <c r="AF15" t="s">
        <v>11</v>
      </c>
      <c r="AG15" t="s">
        <v>12</v>
      </c>
      <c r="AH15">
        <v>246406</v>
      </c>
      <c r="AI15">
        <v>6642820</v>
      </c>
      <c r="AJ15" s="4">
        <v>247000</v>
      </c>
      <c r="AK15" s="4">
        <v>6643000</v>
      </c>
      <c r="AL15">
        <v>1</v>
      </c>
      <c r="AN15">
        <v>322</v>
      </c>
      <c r="AO15" t="s">
        <v>13</v>
      </c>
      <c r="AP15" s="5"/>
      <c r="AQ15">
        <v>101654</v>
      </c>
      <c r="AS15" s="6" t="s">
        <v>14</v>
      </c>
      <c r="AT15">
        <v>1</v>
      </c>
      <c r="AU15" t="s">
        <v>15</v>
      </c>
      <c r="AV15" t="s">
        <v>16</v>
      </c>
      <c r="AW15" t="s">
        <v>17</v>
      </c>
      <c r="AX15">
        <v>322</v>
      </c>
      <c r="AY15" t="s">
        <v>18</v>
      </c>
      <c r="AZ15" t="s">
        <v>19</v>
      </c>
      <c r="BB15" s="5">
        <v>44162.391799074103</v>
      </c>
      <c r="BC15" s="7" t="s">
        <v>20</v>
      </c>
      <c r="BE15">
        <v>5</v>
      </c>
      <c r="BF15">
        <v>336187</v>
      </c>
      <c r="BH15" t="s">
        <v>21</v>
      </c>
      <c r="BT15">
        <v>287635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2022-11-22T12:36:05Z</dcterms:created>
  <dcterms:modified xsi:type="dcterms:W3CDTF">2022-11-23T13:59:08Z</dcterms:modified>
</cp:coreProperties>
</file>