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E-arter\Eryngium\"/>
    </mc:Choice>
  </mc:AlternateContent>
  <xr:revisionPtr revIDLastSave="0" documentId="13_ncr:1_{F73FBA6E-11E4-4E5A-A2B1-DE455C56034C}" xr6:coauthVersionLast="47" xr6:coauthVersionMax="47" xr10:uidLastSave="{00000000-0000-0000-0000-000000000000}"/>
  <bookViews>
    <workbookView xWindow="-108" yWindow="-108" windowWidth="23256" windowHeight="12576" xr2:uid="{C2905966-A4C5-49C5-9D1A-2D92718014D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  <c r="I14" i="1"/>
  <c r="I13" i="1"/>
  <c r="I24" i="1"/>
  <c r="I23" i="1"/>
  <c r="I22" i="1"/>
  <c r="I21" i="1"/>
  <c r="I20" i="1"/>
  <c r="I18" i="1"/>
  <c r="I11" i="1"/>
  <c r="I8" i="1"/>
  <c r="I5" i="1"/>
  <c r="I3" i="1"/>
  <c r="I27" i="1"/>
</calcChain>
</file>

<file path=xl/sharedStrings.xml><?xml version="1.0" encoding="utf-8"?>
<sst xmlns="http://schemas.openxmlformats.org/spreadsheetml/2006/main" count="697" uniqueCount="305">
  <si>
    <t>A</t>
  </si>
  <si>
    <t>NBF</t>
  </si>
  <si>
    <t>24360984</t>
  </si>
  <si>
    <t>4A</t>
  </si>
  <si>
    <t>Eryngium giganteum</t>
  </si>
  <si>
    <t>263_6621</t>
  </si>
  <si>
    <t>Viken</t>
  </si>
  <si>
    <t>Ås</t>
  </si>
  <si>
    <t>OA</t>
  </si>
  <si>
    <t>Liavegen 29 i Ås i Akershus, Ås, Vi \på gruset tun</t>
  </si>
  <si>
    <t>Kåre Arnstein Lye</t>
  </si>
  <si>
    <t>hageflyktning.</t>
  </si>
  <si>
    <t>https://www.artsobservasjoner.no/Sighting/24360984</t>
  </si>
  <si>
    <t>AlienSpecie</t>
  </si>
  <si>
    <t>Lav risiko (LO)</t>
  </si>
  <si>
    <t>POINT (263803 6621154)</t>
  </si>
  <si>
    <t>urn:uuid:1e2db8a5-5cfa-4067-b257-d09170e5b67e</t>
  </si>
  <si>
    <t>Norsk botanisk forening</t>
  </si>
  <si>
    <t>so2-vascular</t>
  </si>
  <si>
    <t>ArtKart</t>
  </si>
  <si>
    <t>1010_24360984</t>
  </si>
  <si>
    <t>BioFokus</t>
  </si>
  <si>
    <t>317822</t>
  </si>
  <si>
    <t>Obs</t>
  </si>
  <si>
    <t>255_6645</t>
  </si>
  <si>
    <t>Bærum</t>
  </si>
  <si>
    <t>Strømstangveien – Ved nr. 9</t>
  </si>
  <si>
    <t>Olsen, K.M.</t>
  </si>
  <si>
    <t>POINT (254896 6645933)</t>
  </si>
  <si>
    <t>biofokus</t>
  </si>
  <si>
    <t>59_317822</t>
  </si>
  <si>
    <t>562899</t>
  </si>
  <si>
    <t>Strømstangveien 7–9</t>
  </si>
  <si>
    <t>Olsen, K.M.; Blindheim, T.</t>
  </si>
  <si>
    <t>POINT (254899 6645927)</t>
  </si>
  <si>
    <t>59_562899</t>
  </si>
  <si>
    <t>91016</t>
  </si>
  <si>
    <t>241_6643</t>
  </si>
  <si>
    <t>Asker</t>
  </si>
  <si>
    <t>Olledalen, parkering</t>
  </si>
  <si>
    <t>Abel, Kim</t>
  </si>
  <si>
    <t>POINT (241260 6642930)</t>
  </si>
  <si>
    <t>59_91016</t>
  </si>
  <si>
    <t>O</t>
  </si>
  <si>
    <t>493168</t>
  </si>
  <si>
    <t>243_6639</t>
  </si>
  <si>
    <t>Asker: Vardåsen skisenter (nederst i bakken) \Utkant/nederst i slalombakke (hageutkast?)</t>
  </si>
  <si>
    <t>Oddvar Pedersen</t>
  </si>
  <si>
    <t>OR</t>
  </si>
  <si>
    <t>https://www.unimus.no/felles/bilder/web_hent_bilde.php?id=13450672&amp;type=jpeg</t>
  </si>
  <si>
    <t>POINT (243728 6639295)</t>
  </si>
  <si>
    <t>urn:catalog:O:V:493168</t>
  </si>
  <si>
    <t>Naturhistorisk Museum - UiO</t>
  </si>
  <si>
    <t>v</t>
  </si>
  <si>
    <t>8_493168</t>
  </si>
  <si>
    <t>O_493168</t>
  </si>
  <si>
    <t>259253</t>
  </si>
  <si>
    <t>243_6641</t>
  </si>
  <si>
    <t>S Drengsrud skole – Langs E18</t>
  </si>
  <si>
    <t>POINT (242534 6641270)</t>
  </si>
  <si>
    <t>59_259253</t>
  </si>
  <si>
    <t>193734</t>
  </si>
  <si>
    <t>Drengsrud, skråning ned mot E18 på NW-sida stor bestand i grasbakke</t>
  </si>
  <si>
    <t>Anne Elven</t>
  </si>
  <si>
    <t>https://www.unimus.no/felles/bilder/web_hent_bilde.php?id=13418090&amp;type=jpeg</t>
  </si>
  <si>
    <t>POINT (242275 6641619)</t>
  </si>
  <si>
    <t>urn:catalog:O:V:193734</t>
  </si>
  <si>
    <t>8_193734</t>
  </si>
  <si>
    <t>O_193734</t>
  </si>
  <si>
    <t>NINA</t>
  </si>
  <si>
    <t>7003</t>
  </si>
  <si>
    <t>E18, sørvendt motorvegskråning utenfor støygjerdet, mange ind.</t>
  </si>
  <si>
    <t>Anders Often &amp; Odd Stabbetorp</t>
  </si>
  <si>
    <t>NINA prosjektnr. 12496600, obs. utenfor analyserutene NonValid dynamicProperties: "{"Substrate":"", "Ecology":"", "Redlist status":"PH", "Relative abundance":"", "Antropokor":"0"}"</t>
  </si>
  <si>
    <t>POINT (242550 6641287)</t>
  </si>
  <si>
    <t>AFEBEE57-B6B4-4FE1-850B-83FA343A642D</t>
  </si>
  <si>
    <t>Norsk institutt for naturforskning</t>
  </si>
  <si>
    <t>n</t>
  </si>
  <si>
    <t>151_7003</t>
  </si>
  <si>
    <t>40755</t>
  </si>
  <si>
    <t>Drengsrud</t>
  </si>
  <si>
    <t>Anders Often, Odd Egil Stabbetorp</t>
  </si>
  <si>
    <t>NINA prosjektnr. 12496600 NonValid dynamicProperties: "{"Substrate":"", "Ecology":"", "Redlist status":"", "Relative abundance":"", "Antropokor":"0"}"</t>
  </si>
  <si>
    <t>POINT (242549 6641282)</t>
  </si>
  <si>
    <t>154_40755</t>
  </si>
  <si>
    <t>82489</t>
  </si>
  <si>
    <t>243_6643</t>
  </si>
  <si>
    <t>Sem, veikant</t>
  </si>
  <si>
    <t>Kjell Magne Olsen</t>
  </si>
  <si>
    <t>Lars Fröberg</t>
  </si>
  <si>
    <t>GS</t>
  </si>
  <si>
    <t>https://www.unimus.no/felles/bilder/web_hent_bilde.php?id=13390387&amp;type=jpeg</t>
  </si>
  <si>
    <t>POINT (243996 6643980)</t>
  </si>
  <si>
    <t>urn:catalog:O:V:82489</t>
  </si>
  <si>
    <t>8_82489</t>
  </si>
  <si>
    <t>O_82489</t>
  </si>
  <si>
    <t>384704</t>
  </si>
  <si>
    <t>Solliveien</t>
  </si>
  <si>
    <t>Abel, K.</t>
  </si>
  <si>
    <t>POINT (242844 6643254)</t>
  </si>
  <si>
    <t>59_384704</t>
  </si>
  <si>
    <t>585016</t>
  </si>
  <si>
    <t>Solliveien – Ved nr. 32 \ /[Kvant.:] 1</t>
  </si>
  <si>
    <t>59_585016</t>
  </si>
  <si>
    <t>122608</t>
  </si>
  <si>
    <t>243_6645</t>
  </si>
  <si>
    <t>Semsvann, nordenden</t>
  </si>
  <si>
    <t>Odd E. Stabbetorp</t>
  </si>
  <si>
    <t>https://www.unimus.no/felles/bilder/web_hent_bilde.php?id=13411321&amp;type=jpeg</t>
  </si>
  <si>
    <t>POINT (243635 6645513)</t>
  </si>
  <si>
    <t>urn:catalog:O:V:122608</t>
  </si>
  <si>
    <t>8_122608</t>
  </si>
  <si>
    <t>O_122608</t>
  </si>
  <si>
    <t>KMN</t>
  </si>
  <si>
    <t>50525</t>
  </si>
  <si>
    <t>Hb</t>
  </si>
  <si>
    <t>1</t>
  </si>
  <si>
    <t>Østsiden av Semsvann // Forvillet</t>
  </si>
  <si>
    <t>Torleif Lindebø</t>
  </si>
  <si>
    <t>POINT (243444 6644325)</t>
  </si>
  <si>
    <t>urn:catalog:KMN:V:50525</t>
  </si>
  <si>
    <t>Agder naturmuseum</t>
  </si>
  <si>
    <t>33_50525</t>
  </si>
  <si>
    <t>KMN_50525</t>
  </si>
  <si>
    <t>188915</t>
  </si>
  <si>
    <t>245_6643</t>
  </si>
  <si>
    <t>Asker: Vakås, vis-à-vis Vakåsveien 62 A. \3 planter på kalkskrenter i veiskjæring.</t>
  </si>
  <si>
    <t>Tore Berg</t>
  </si>
  <si>
    <t>POINT (245766 6643411)</t>
  </si>
  <si>
    <t>urn:catalog:O:V:188915</t>
  </si>
  <si>
    <t>8_188915</t>
  </si>
  <si>
    <t>O_188915</t>
  </si>
  <si>
    <t>NLH</t>
  </si>
  <si>
    <t>2889</t>
  </si>
  <si>
    <t>245_6645</t>
  </si>
  <si>
    <t>Sem, sørsida av Semsvegen</t>
  </si>
  <si>
    <t>Lye, Kåre A.; Berg, Tore</t>
  </si>
  <si>
    <t>POINT (244379 6644085)</t>
  </si>
  <si>
    <t>urn:catalog:NLH:V:2889</t>
  </si>
  <si>
    <t>Norges miljø- og biovitenskapelige universitet</t>
  </si>
  <si>
    <t>68_2889</t>
  </si>
  <si>
    <t>NLH_2889</t>
  </si>
  <si>
    <t>26065884</t>
  </si>
  <si>
    <t>Sem i Asker i Akershus, Asker, Vi \på tørr bakke</t>
  </si>
  <si>
    <t>innsamling Lye 16955.</t>
  </si>
  <si>
    <t>https://www.artsobservasjoner.no/Sighting/26065884</t>
  </si>
  <si>
    <t>POINT (244459 6644240)</t>
  </si>
  <si>
    <t>urn:uuid:112a6892-0fc8-4434-92e7-49fe208ad1b2</t>
  </si>
  <si>
    <t>1010_26065884</t>
  </si>
  <si>
    <t>385442</t>
  </si>
  <si>
    <t>Sem, NLH, på S- og SØ-siden av Semsvn. 178. Store tette bestander i kanten av beitemark</t>
  </si>
  <si>
    <t>https://www.unimus.no/felles/bilder/web_hent_bilde.php?id=13437297&amp;type=jpeg</t>
  </si>
  <si>
    <t>POINT (244495 6644214)</t>
  </si>
  <si>
    <t>urn:catalog:O:V:385442</t>
  </si>
  <si>
    <t>8_385442</t>
  </si>
  <si>
    <t>O_385442</t>
  </si>
  <si>
    <t>91025</t>
  </si>
  <si>
    <t>Semsvannet landskapsvernområde</t>
  </si>
  <si>
    <t>POINT (244285 6644660)</t>
  </si>
  <si>
    <t>59_91025</t>
  </si>
  <si>
    <t>22927791</t>
  </si>
  <si>
    <t>Sem, Asker, Vi</t>
  </si>
  <si>
    <t>Ole Bjørn Braathen</t>
  </si>
  <si>
    <t>Utkant av beitemark.</t>
  </si>
  <si>
    <t>https://www.artsobservasjoner.no/Sighting/22927791</t>
  </si>
  <si>
    <t>POINT (244539 6644189)</t>
  </si>
  <si>
    <t>urn:uuid:c61576bb-c735-4961-9c8c-106885082111</t>
  </si>
  <si>
    <t>1010_22927791</t>
  </si>
  <si>
    <t>25950608</t>
  </si>
  <si>
    <t>Institutt for birøkt, Semsvannet, Asker, Vi \ /[Kvant.:] 500 Plants</t>
  </si>
  <si>
    <t>Øystein Røsok</t>
  </si>
  <si>
    <t>Etablert forekomst av kjempestikle delvis innenfor hestebeite ved gamle Institutt for birøkt, Semsvannet landskapsvernområde.. Quantity: 500 Plants</t>
  </si>
  <si>
    <t>https://www.artsobservasjoner.no/Sighting/25950608</t>
  </si>
  <si>
    <t>POINT (244499 6644198)</t>
  </si>
  <si>
    <t>urn:uuid:082aadaa-494e-44c2-8d33-5fb3c56ab826</t>
  </si>
  <si>
    <t>1010_25950608</t>
  </si>
  <si>
    <t>350256</t>
  </si>
  <si>
    <t>247_6643</t>
  </si>
  <si>
    <t>Vakås, N-siden av Hofstadgt, N f Hofstad skole, midtveis ml veikryssene m Reistadjordet og Bjørndals</t>
  </si>
  <si>
    <t>https://www.unimus.no/felles/bilder/web_hent_bilde.php?id=13434131&amp;type=jpeg</t>
  </si>
  <si>
    <t>POINT (246376 6643202)</t>
  </si>
  <si>
    <t>urn:catalog:O:V:350256</t>
  </si>
  <si>
    <t>8_350256</t>
  </si>
  <si>
    <t>O_350256</t>
  </si>
  <si>
    <t>350262</t>
  </si>
  <si>
    <t>Vakås, Vakås jernbanest, S-siden av jernbanesporet v stasjonsnedgangen. Bestand over 10 m, minst 12</t>
  </si>
  <si>
    <t>https://www.unimus.no/felles/bilder/web_hent_bilde.php?id=13434133&amp;type=jpeg</t>
  </si>
  <si>
    <t>POINT (246169 6643384)</t>
  </si>
  <si>
    <t>urn:catalog:O:V:350262</t>
  </si>
  <si>
    <t>8_350262</t>
  </si>
  <si>
    <t>O_350262</t>
  </si>
  <si>
    <t>607742</t>
  </si>
  <si>
    <t>K</t>
  </si>
  <si>
    <t>247_6645</t>
  </si>
  <si>
    <t>Asker, Holmen, Fekjanveiens Ø-side \Stor bestand på ruderatmark ilag med kuletistel</t>
  </si>
  <si>
    <t>https://www.unimus.no/felles/bilder/web_hent_bilde.php?id=13953599&amp;type=jpeg</t>
  </si>
  <si>
    <t>POINT (247532 6644162)</t>
  </si>
  <si>
    <t>urn:catalog:O:V:607742</t>
  </si>
  <si>
    <t>8_607742</t>
  </si>
  <si>
    <t>O_607742</t>
  </si>
  <si>
    <t>395305</t>
  </si>
  <si>
    <t>245_6625</t>
  </si>
  <si>
    <t>Bu</t>
  </si>
  <si>
    <t>Røyken</t>
  </si>
  <si>
    <t>Asker, Sem, i skråningen av ravinekløft Ø for Hajemveien N for Tangen gård, \i helt naturlig skredutsatt vegetasjon. Fullste...</t>
  </si>
  <si>
    <t>Tore Berg | John Inge Johnsen</t>
  </si>
  <si>
    <t>Sikkert i sin tid utsådd som ledd i bieplanteforsøk fra Institutt for bieavl. Mangler koordinat - satt til kommunesenter basert på navn:Asker</t>
  </si>
  <si>
    <t>https://www.unimus.no/felles/bilder/web_hent_bilde.php?id=13437608&amp;type=jpeg</t>
  </si>
  <si>
    <t>POINT (245422 6624811)</t>
  </si>
  <si>
    <t>urn:catalog:O:V:395305</t>
  </si>
  <si>
    <t>8_395305</t>
  </si>
  <si>
    <t>O_395305</t>
  </si>
  <si>
    <t>295553</t>
  </si>
  <si>
    <t>Lier; Annerud, i kanten av E18 (N-siden) noen m V for der Annerudveien krysser motorveien. 3-4 ex i</t>
  </si>
  <si>
    <t>Tore Berg | Kjell Magne Olsen</t>
  </si>
  <si>
    <t>Mangler koordinat - satt til kommunesenter basert på navn:Asker</t>
  </si>
  <si>
    <t>https://www.unimus.no/felles/bilder/web_hent_bilde.php?id=13426408&amp;type=jpeg</t>
  </si>
  <si>
    <t>urn:catalog:O:V:295553</t>
  </si>
  <si>
    <t>8_295553</t>
  </si>
  <si>
    <t>O_295553</t>
  </si>
  <si>
    <t>4086</t>
  </si>
  <si>
    <t>Ex</t>
  </si>
  <si>
    <t>Geo</t>
  </si>
  <si>
    <t>235_6589</t>
  </si>
  <si>
    <t>Vestfold og Telemark</t>
  </si>
  <si>
    <t>Tønsberg</t>
  </si>
  <si>
    <t>Vf</t>
  </si>
  <si>
    <t>Re</t>
  </si>
  <si>
    <t>Sem, i hage</t>
  </si>
  <si>
    <t>Johs. Widerøe</t>
  </si>
  <si>
    <t>Mangler koordinat - satt til kommunesenter basert på navn:Tønsberg</t>
  </si>
  <si>
    <t>https://www.unimus.no/felles/bilder/web_hent_bilde.php?id=13390388&amp;type=jpeg</t>
  </si>
  <si>
    <t>POINT (234259 6588891)</t>
  </si>
  <si>
    <t>urn:catalog:O:V:4086</t>
  </si>
  <si>
    <t>8_4086</t>
  </si>
  <si>
    <t>O_4086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</si>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</sst>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7A558-8D54-482E-BC03-BF51C7963123}">
  <dimension ref="A1:BT29"/>
  <sheetViews>
    <sheetView tabSelected="1" workbookViewId="0">
      <selection activeCell="T27" sqref="T27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8.332031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51.66406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22.33203125" customWidth="1"/>
  </cols>
  <sheetData>
    <row r="1" spans="1:72" x14ac:dyDescent="0.3">
      <c r="A1" s="10" t="s">
        <v>236</v>
      </c>
      <c r="B1" s="10" t="s">
        <v>237</v>
      </c>
      <c r="C1" s="10" t="s">
        <v>238</v>
      </c>
      <c r="D1" s="10" t="s">
        <v>239</v>
      </c>
      <c r="E1" s="10" t="s">
        <v>240</v>
      </c>
      <c r="F1" s="10" t="s">
        <v>241</v>
      </c>
      <c r="G1" s="10" t="s">
        <v>242</v>
      </c>
      <c r="H1" s="11" t="s">
        <v>243</v>
      </c>
      <c r="I1" s="10" t="s">
        <v>244</v>
      </c>
      <c r="J1" s="10" t="s">
        <v>245</v>
      </c>
      <c r="K1" s="10" t="s">
        <v>246</v>
      </c>
      <c r="L1" s="10" t="s">
        <v>247</v>
      </c>
      <c r="M1" s="10" t="s">
        <v>248</v>
      </c>
      <c r="N1" s="10" t="s">
        <v>249</v>
      </c>
      <c r="O1" s="12" t="s">
        <v>250</v>
      </c>
      <c r="P1" s="13" t="s">
        <v>251</v>
      </c>
      <c r="Q1" s="14" t="s">
        <v>252</v>
      </c>
      <c r="R1" s="14" t="s">
        <v>253</v>
      </c>
      <c r="S1" s="14" t="s">
        <v>254</v>
      </c>
      <c r="T1" s="15" t="s">
        <v>255</v>
      </c>
      <c r="U1" s="10" t="s">
        <v>256</v>
      </c>
      <c r="V1" s="10" t="s">
        <v>257</v>
      </c>
      <c r="W1" s="10" t="s">
        <v>258</v>
      </c>
      <c r="X1" s="4" t="s">
        <v>259</v>
      </c>
      <c r="Y1" s="4" t="s">
        <v>260</v>
      </c>
      <c r="Z1" s="10" t="s">
        <v>261</v>
      </c>
      <c r="AA1" s="10" t="s">
        <v>262</v>
      </c>
      <c r="AB1" s="10" t="s">
        <v>263</v>
      </c>
      <c r="AC1" s="10" t="s">
        <v>264</v>
      </c>
      <c r="AD1" s="10" t="s">
        <v>265</v>
      </c>
      <c r="AE1" s="10" t="s">
        <v>266</v>
      </c>
      <c r="AF1" s="10" t="s">
        <v>267</v>
      </c>
      <c r="AG1" s="10" t="s">
        <v>268</v>
      </c>
      <c r="AH1" s="15" t="s">
        <v>269</v>
      </c>
      <c r="AI1" s="15" t="s">
        <v>270</v>
      </c>
      <c r="AJ1" s="15" t="s">
        <v>271</v>
      </c>
      <c r="AK1" s="15" t="s">
        <v>272</v>
      </c>
      <c r="AL1" s="10" t="s">
        <v>273</v>
      </c>
      <c r="AM1" s="16" t="s">
        <v>274</v>
      </c>
      <c r="AN1" s="17" t="s">
        <v>275</v>
      </c>
      <c r="AO1" s="10" t="s">
        <v>276</v>
      </c>
      <c r="AP1" s="18" t="s">
        <v>277</v>
      </c>
      <c r="AQ1" s="10" t="s">
        <v>248</v>
      </c>
      <c r="AR1" s="10" t="s">
        <v>278</v>
      </c>
      <c r="AS1" s="10" t="s">
        <v>279</v>
      </c>
      <c r="AT1" s="10" t="s">
        <v>280</v>
      </c>
      <c r="AU1" s="10" t="s">
        <v>281</v>
      </c>
      <c r="AV1" s="10" t="s">
        <v>282</v>
      </c>
      <c r="AW1" s="10" t="s">
        <v>283</v>
      </c>
      <c r="AX1" s="10" t="s">
        <v>284</v>
      </c>
      <c r="AY1" s="10" t="s">
        <v>285</v>
      </c>
      <c r="AZ1" s="10" t="s">
        <v>286</v>
      </c>
      <c r="BA1" s="10" t="s">
        <v>287</v>
      </c>
      <c r="BB1" s="19" t="s">
        <v>288</v>
      </c>
      <c r="BC1" s="10" t="s">
        <v>289</v>
      </c>
      <c r="BD1" s="10" t="s">
        <v>254</v>
      </c>
      <c r="BE1" s="10" t="s">
        <v>290</v>
      </c>
      <c r="BF1" s="10" t="s">
        <v>291</v>
      </c>
      <c r="BG1" s="8" t="s">
        <v>292</v>
      </c>
      <c r="BH1" s="10" t="s">
        <v>293</v>
      </c>
      <c r="BI1" s="10" t="s">
        <v>294</v>
      </c>
      <c r="BJ1" s="10" t="s">
        <v>295</v>
      </c>
      <c r="BK1" s="10" t="s">
        <v>296</v>
      </c>
      <c r="BL1" t="s">
        <v>297</v>
      </c>
      <c r="BM1" t="s">
        <v>298</v>
      </c>
      <c r="BN1" t="s">
        <v>299</v>
      </c>
      <c r="BO1" t="s">
        <v>300</v>
      </c>
      <c r="BP1" s="10" t="s">
        <v>301</v>
      </c>
      <c r="BQ1" s="10" t="s">
        <v>302</v>
      </c>
      <c r="BR1" s="10" t="s">
        <v>303</v>
      </c>
      <c r="BS1" s="10" t="s">
        <v>304</v>
      </c>
      <c r="BT1" s="10" t="s">
        <v>236</v>
      </c>
    </row>
    <row r="2" spans="1:72" x14ac:dyDescent="0.3">
      <c r="A2">
        <v>266210</v>
      </c>
      <c r="C2">
        <v>1</v>
      </c>
      <c r="D2">
        <v>1</v>
      </c>
      <c r="E2">
        <v>1</v>
      </c>
      <c r="F2" t="s">
        <v>0</v>
      </c>
      <c r="G2" t="s">
        <v>21</v>
      </c>
      <c r="H2" t="s">
        <v>36</v>
      </c>
      <c r="I2" t="s">
        <v>23</v>
      </c>
      <c r="K2">
        <v>1</v>
      </c>
      <c r="L2" t="s">
        <v>3</v>
      </c>
      <c r="M2">
        <v>100321</v>
      </c>
      <c r="N2" t="s">
        <v>4</v>
      </c>
      <c r="T2" t="s">
        <v>37</v>
      </c>
      <c r="U2" s="2">
        <v>1</v>
      </c>
      <c r="V2" t="s">
        <v>6</v>
      </c>
      <c r="W2" t="s">
        <v>38</v>
      </c>
      <c r="X2" s="3" t="s">
        <v>8</v>
      </c>
      <c r="Y2" s="4">
        <v>2</v>
      </c>
      <c r="Z2" s="5">
        <v>220</v>
      </c>
      <c r="AA2" s="5" t="s">
        <v>38</v>
      </c>
      <c r="AB2" t="s">
        <v>39</v>
      </c>
      <c r="AC2">
        <v>2010</v>
      </c>
      <c r="AD2">
        <v>8</v>
      </c>
      <c r="AE2">
        <v>15</v>
      </c>
      <c r="AF2" t="s">
        <v>40</v>
      </c>
      <c r="AG2" t="s">
        <v>40</v>
      </c>
      <c r="AH2">
        <v>241260</v>
      </c>
      <c r="AI2">
        <v>6642930</v>
      </c>
      <c r="AJ2" s="5">
        <v>241000</v>
      </c>
      <c r="AK2" s="5">
        <v>6643000</v>
      </c>
      <c r="AL2">
        <v>5</v>
      </c>
      <c r="AN2">
        <v>59</v>
      </c>
      <c r="AQ2">
        <v>100321</v>
      </c>
      <c r="AS2" s="7" t="s">
        <v>13</v>
      </c>
      <c r="AT2">
        <v>1</v>
      </c>
      <c r="AU2" t="s">
        <v>14</v>
      </c>
      <c r="AV2" t="s">
        <v>41</v>
      </c>
      <c r="AW2" t="s">
        <v>36</v>
      </c>
      <c r="AX2">
        <v>59</v>
      </c>
      <c r="AY2" t="s">
        <v>21</v>
      </c>
      <c r="AZ2" t="s">
        <v>29</v>
      </c>
      <c r="BB2" s="6">
        <v>43961</v>
      </c>
      <c r="BC2" s="8" t="s">
        <v>19</v>
      </c>
      <c r="BE2">
        <v>4</v>
      </c>
      <c r="BF2">
        <v>393957</v>
      </c>
      <c r="BH2" t="s">
        <v>42</v>
      </c>
      <c r="BT2">
        <v>266210</v>
      </c>
    </row>
    <row r="3" spans="1:72" x14ac:dyDescent="0.3">
      <c r="A3">
        <v>275246</v>
      </c>
      <c r="B3">
        <v>312692</v>
      </c>
      <c r="F3" t="s">
        <v>0</v>
      </c>
      <c r="G3" t="s">
        <v>43</v>
      </c>
      <c r="H3" t="s">
        <v>44</v>
      </c>
      <c r="I3" s="1" t="str">
        <f>HYPERLINK(AP3,"Hb")</f>
        <v>Hb</v>
      </c>
      <c r="K3">
        <v>1</v>
      </c>
      <c r="L3" t="s">
        <v>3</v>
      </c>
      <c r="M3">
        <v>100321</v>
      </c>
      <c r="N3" t="s">
        <v>4</v>
      </c>
      <c r="T3" t="s">
        <v>45</v>
      </c>
      <c r="U3" s="2">
        <v>1</v>
      </c>
      <c r="V3" t="s">
        <v>6</v>
      </c>
      <c r="W3" t="s">
        <v>38</v>
      </c>
      <c r="X3" s="3" t="s">
        <v>8</v>
      </c>
      <c r="Y3" s="4">
        <v>2</v>
      </c>
      <c r="Z3" s="5">
        <v>220</v>
      </c>
      <c r="AA3" s="5" t="s">
        <v>38</v>
      </c>
      <c r="AB3" t="s">
        <v>46</v>
      </c>
      <c r="AC3">
        <v>2007</v>
      </c>
      <c r="AD3">
        <v>8</v>
      </c>
      <c r="AE3">
        <v>5</v>
      </c>
      <c r="AF3" t="s">
        <v>47</v>
      </c>
      <c r="AG3" t="s">
        <v>47</v>
      </c>
      <c r="AH3">
        <v>243728</v>
      </c>
      <c r="AI3">
        <v>6639295</v>
      </c>
      <c r="AJ3" s="5">
        <v>243000</v>
      </c>
      <c r="AK3" s="5">
        <v>6639000</v>
      </c>
      <c r="AL3">
        <v>7</v>
      </c>
      <c r="AN3">
        <v>8</v>
      </c>
      <c r="AO3" t="s">
        <v>48</v>
      </c>
      <c r="AP3" t="s">
        <v>49</v>
      </c>
      <c r="AQ3">
        <v>100321</v>
      </c>
      <c r="AS3" s="7" t="s">
        <v>13</v>
      </c>
      <c r="AT3">
        <v>1</v>
      </c>
      <c r="AU3" t="s">
        <v>14</v>
      </c>
      <c r="AV3" t="s">
        <v>50</v>
      </c>
      <c r="AW3" t="s">
        <v>51</v>
      </c>
      <c r="AX3">
        <v>8</v>
      </c>
      <c r="AY3" t="s">
        <v>52</v>
      </c>
      <c r="AZ3" t="s">
        <v>53</v>
      </c>
      <c r="BA3">
        <v>1</v>
      </c>
      <c r="BB3" s="6">
        <v>39447</v>
      </c>
      <c r="BC3" s="8" t="s">
        <v>19</v>
      </c>
      <c r="BE3">
        <v>3</v>
      </c>
      <c r="BF3">
        <v>484798</v>
      </c>
      <c r="BG3">
        <v>73715</v>
      </c>
      <c r="BH3" t="s">
        <v>54</v>
      </c>
      <c r="BJ3" t="s">
        <v>55</v>
      </c>
      <c r="BT3">
        <v>275246</v>
      </c>
    </row>
    <row r="4" spans="1:72" x14ac:dyDescent="0.3">
      <c r="A4">
        <v>270178</v>
      </c>
      <c r="B4">
        <v>224591</v>
      </c>
      <c r="F4" t="s">
        <v>0</v>
      </c>
      <c r="G4" t="s">
        <v>21</v>
      </c>
      <c r="H4" t="s">
        <v>56</v>
      </c>
      <c r="I4" t="s">
        <v>23</v>
      </c>
      <c r="K4">
        <v>1</v>
      </c>
      <c r="L4" t="s">
        <v>3</v>
      </c>
      <c r="M4">
        <v>100321</v>
      </c>
      <c r="N4" t="s">
        <v>4</v>
      </c>
      <c r="T4" t="s">
        <v>57</v>
      </c>
      <c r="U4" s="2">
        <v>1</v>
      </c>
      <c r="V4" t="s">
        <v>6</v>
      </c>
      <c r="W4" t="s">
        <v>38</v>
      </c>
      <c r="X4" s="3" t="s">
        <v>8</v>
      </c>
      <c r="Y4" s="4">
        <v>2</v>
      </c>
      <c r="Z4" s="5">
        <v>220</v>
      </c>
      <c r="AA4" s="5" t="s">
        <v>38</v>
      </c>
      <c r="AB4" t="s">
        <v>58</v>
      </c>
      <c r="AC4">
        <v>1996</v>
      </c>
      <c r="AD4">
        <v>9</v>
      </c>
      <c r="AE4">
        <v>28</v>
      </c>
      <c r="AF4" t="s">
        <v>27</v>
      </c>
      <c r="AG4" t="s">
        <v>27</v>
      </c>
      <c r="AH4">
        <v>242534</v>
      </c>
      <c r="AI4">
        <v>6641270</v>
      </c>
      <c r="AJ4" s="5">
        <v>243000</v>
      </c>
      <c r="AK4" s="5">
        <v>6641000</v>
      </c>
      <c r="AL4">
        <v>25</v>
      </c>
      <c r="AN4">
        <v>59</v>
      </c>
      <c r="AQ4">
        <v>100321</v>
      </c>
      <c r="AS4" s="7" t="s">
        <v>13</v>
      </c>
      <c r="AT4">
        <v>1</v>
      </c>
      <c r="AU4" t="s">
        <v>14</v>
      </c>
      <c r="AV4" t="s">
        <v>59</v>
      </c>
      <c r="AW4" t="s">
        <v>56</v>
      </c>
      <c r="AX4">
        <v>59</v>
      </c>
      <c r="AY4" t="s">
        <v>21</v>
      </c>
      <c r="AZ4" t="s">
        <v>29</v>
      </c>
      <c r="BB4" s="6">
        <v>43961</v>
      </c>
      <c r="BC4" s="8" t="s">
        <v>19</v>
      </c>
      <c r="BE4">
        <v>4</v>
      </c>
      <c r="BF4">
        <v>384781</v>
      </c>
      <c r="BG4">
        <v>73710</v>
      </c>
      <c r="BH4" t="s">
        <v>60</v>
      </c>
      <c r="BT4">
        <v>270178</v>
      </c>
    </row>
    <row r="5" spans="1:72" x14ac:dyDescent="0.3">
      <c r="A5">
        <v>269461</v>
      </c>
      <c r="B5">
        <v>275755</v>
      </c>
      <c r="F5" t="s">
        <v>0</v>
      </c>
      <c r="G5" t="s">
        <v>43</v>
      </c>
      <c r="H5" t="s">
        <v>61</v>
      </c>
      <c r="I5" s="1" t="str">
        <f>HYPERLINK(AP5,"Hb")</f>
        <v>Hb</v>
      </c>
      <c r="K5">
        <v>1</v>
      </c>
      <c r="L5" t="s">
        <v>3</v>
      </c>
      <c r="M5">
        <v>100321</v>
      </c>
      <c r="N5" t="s">
        <v>4</v>
      </c>
      <c r="T5" t="s">
        <v>57</v>
      </c>
      <c r="U5" s="2">
        <v>1</v>
      </c>
      <c r="V5" t="s">
        <v>6</v>
      </c>
      <c r="W5" t="s">
        <v>38</v>
      </c>
      <c r="X5" s="3" t="s">
        <v>8</v>
      </c>
      <c r="Y5" s="4">
        <v>2</v>
      </c>
      <c r="Z5" s="5">
        <v>220</v>
      </c>
      <c r="AA5" s="5" t="s">
        <v>38</v>
      </c>
      <c r="AB5" t="s">
        <v>62</v>
      </c>
      <c r="AC5">
        <v>2005</v>
      </c>
      <c r="AD5">
        <v>7</v>
      </c>
      <c r="AE5">
        <v>27</v>
      </c>
      <c r="AF5" t="s">
        <v>63</v>
      </c>
      <c r="AG5" t="s">
        <v>63</v>
      </c>
      <c r="AH5">
        <v>242275</v>
      </c>
      <c r="AI5">
        <v>6641619</v>
      </c>
      <c r="AJ5" s="5">
        <v>243000</v>
      </c>
      <c r="AK5" s="5">
        <v>6641000</v>
      </c>
      <c r="AL5">
        <v>707</v>
      </c>
      <c r="AN5">
        <v>8</v>
      </c>
      <c r="AO5" t="s">
        <v>48</v>
      </c>
      <c r="AP5" t="s">
        <v>64</v>
      </c>
      <c r="AQ5">
        <v>100321</v>
      </c>
      <c r="AS5" s="7" t="s">
        <v>13</v>
      </c>
      <c r="AT5">
        <v>1</v>
      </c>
      <c r="AU5" t="s">
        <v>14</v>
      </c>
      <c r="AV5" t="s">
        <v>65</v>
      </c>
      <c r="AW5" t="s">
        <v>66</v>
      </c>
      <c r="AX5">
        <v>8</v>
      </c>
      <c r="AY5" t="s">
        <v>52</v>
      </c>
      <c r="AZ5" t="s">
        <v>53</v>
      </c>
      <c r="BA5">
        <v>1</v>
      </c>
      <c r="BB5" s="6">
        <v>38731</v>
      </c>
      <c r="BC5" s="8" t="s">
        <v>19</v>
      </c>
      <c r="BE5">
        <v>3</v>
      </c>
      <c r="BF5">
        <v>448297</v>
      </c>
      <c r="BG5">
        <v>73712</v>
      </c>
      <c r="BH5" t="s">
        <v>67</v>
      </c>
      <c r="BJ5" t="s">
        <v>68</v>
      </c>
      <c r="BT5">
        <v>269461</v>
      </c>
    </row>
    <row r="6" spans="1:72" x14ac:dyDescent="0.3">
      <c r="A6">
        <v>270220</v>
      </c>
      <c r="B6">
        <v>2641</v>
      </c>
      <c r="F6" t="s">
        <v>0</v>
      </c>
      <c r="G6" t="s">
        <v>69</v>
      </c>
      <c r="H6" t="s">
        <v>70</v>
      </c>
      <c r="I6" t="s">
        <v>23</v>
      </c>
      <c r="K6">
        <v>1</v>
      </c>
      <c r="L6" t="s">
        <v>3</v>
      </c>
      <c r="M6">
        <v>100321</v>
      </c>
      <c r="N6" t="s">
        <v>4</v>
      </c>
      <c r="T6" t="s">
        <v>57</v>
      </c>
      <c r="U6" s="2">
        <v>1</v>
      </c>
      <c r="V6" t="s">
        <v>6</v>
      </c>
      <c r="W6" t="s">
        <v>38</v>
      </c>
      <c r="X6" s="3" t="s">
        <v>8</v>
      </c>
      <c r="Y6" s="4">
        <v>2</v>
      </c>
      <c r="Z6" s="5">
        <v>220</v>
      </c>
      <c r="AA6" s="5" t="s">
        <v>38</v>
      </c>
      <c r="AB6" t="s">
        <v>71</v>
      </c>
      <c r="AC6">
        <v>2014</v>
      </c>
      <c r="AD6">
        <v>7</v>
      </c>
      <c r="AE6">
        <v>15</v>
      </c>
      <c r="AF6" t="s">
        <v>72</v>
      </c>
      <c r="AH6">
        <v>242550</v>
      </c>
      <c r="AI6">
        <v>6641287</v>
      </c>
      <c r="AJ6" s="5">
        <v>243000</v>
      </c>
      <c r="AK6" s="5">
        <v>6641000</v>
      </c>
      <c r="AL6">
        <v>7</v>
      </c>
      <c r="AN6">
        <v>151</v>
      </c>
      <c r="AO6" t="s">
        <v>73</v>
      </c>
      <c r="AP6" s="6"/>
      <c r="AQ6">
        <v>100321</v>
      </c>
      <c r="AS6" s="7" t="s">
        <v>13</v>
      </c>
      <c r="AT6">
        <v>1</v>
      </c>
      <c r="AU6" t="s">
        <v>14</v>
      </c>
      <c r="AV6" t="s">
        <v>74</v>
      </c>
      <c r="AW6" t="s">
        <v>75</v>
      </c>
      <c r="AX6">
        <v>151</v>
      </c>
      <c r="AY6" t="s">
        <v>76</v>
      </c>
      <c r="AZ6" t="s">
        <v>77</v>
      </c>
      <c r="BB6" s="6">
        <v>41835</v>
      </c>
      <c r="BC6" s="8" t="s">
        <v>19</v>
      </c>
      <c r="BE6">
        <v>5</v>
      </c>
      <c r="BF6">
        <v>306575</v>
      </c>
      <c r="BH6" t="s">
        <v>78</v>
      </c>
      <c r="BT6">
        <v>270220</v>
      </c>
    </row>
    <row r="7" spans="1:72" x14ac:dyDescent="0.3">
      <c r="A7">
        <v>270218</v>
      </c>
      <c r="B7">
        <v>2641</v>
      </c>
      <c r="F7" t="s">
        <v>0</v>
      </c>
      <c r="G7" t="s">
        <v>69</v>
      </c>
      <c r="H7" t="s">
        <v>79</v>
      </c>
      <c r="I7" t="s">
        <v>23</v>
      </c>
      <c r="K7">
        <v>1</v>
      </c>
      <c r="L7" t="s">
        <v>3</v>
      </c>
      <c r="M7">
        <v>100321</v>
      </c>
      <c r="N7" t="s">
        <v>4</v>
      </c>
      <c r="T7" t="s">
        <v>57</v>
      </c>
      <c r="U7" s="2">
        <v>1</v>
      </c>
      <c r="V7" t="s">
        <v>6</v>
      </c>
      <c r="W7" t="s">
        <v>38</v>
      </c>
      <c r="X7" s="3" t="s">
        <v>8</v>
      </c>
      <c r="Y7" s="4">
        <v>2</v>
      </c>
      <c r="Z7" s="5">
        <v>220</v>
      </c>
      <c r="AA7" s="5" t="s">
        <v>38</v>
      </c>
      <c r="AB7" t="s">
        <v>80</v>
      </c>
      <c r="AC7">
        <v>2014</v>
      </c>
      <c r="AD7">
        <v>7</v>
      </c>
      <c r="AE7">
        <v>15</v>
      </c>
      <c r="AF7" t="s">
        <v>81</v>
      </c>
      <c r="AH7">
        <v>242549</v>
      </c>
      <c r="AI7">
        <v>6641282</v>
      </c>
      <c r="AJ7" s="5">
        <v>243000</v>
      </c>
      <c r="AK7" s="5">
        <v>6641000</v>
      </c>
      <c r="AL7">
        <v>15</v>
      </c>
      <c r="AN7">
        <v>154</v>
      </c>
      <c r="AO7" t="s">
        <v>82</v>
      </c>
      <c r="AP7" s="6"/>
      <c r="AQ7">
        <v>100321</v>
      </c>
      <c r="AS7" s="7" t="s">
        <v>13</v>
      </c>
      <c r="AT7">
        <v>1</v>
      </c>
      <c r="AU7" t="s">
        <v>14</v>
      </c>
      <c r="AV7" t="s">
        <v>83</v>
      </c>
      <c r="AW7" t="s">
        <v>79</v>
      </c>
      <c r="AX7">
        <v>154</v>
      </c>
      <c r="AY7" t="s">
        <v>76</v>
      </c>
      <c r="AZ7" t="s">
        <v>77</v>
      </c>
      <c r="BB7" s="6">
        <v>41835</v>
      </c>
      <c r="BC7" s="8" t="s">
        <v>19</v>
      </c>
      <c r="BE7">
        <v>5</v>
      </c>
      <c r="BF7">
        <v>307868</v>
      </c>
      <c r="BH7" t="s">
        <v>84</v>
      </c>
      <c r="BT7">
        <v>270218</v>
      </c>
    </row>
    <row r="8" spans="1:72" x14ac:dyDescent="0.3">
      <c r="A8">
        <v>276736</v>
      </c>
      <c r="B8">
        <v>332108</v>
      </c>
      <c r="F8" t="s">
        <v>0</v>
      </c>
      <c r="G8" t="s">
        <v>43</v>
      </c>
      <c r="H8" t="s">
        <v>85</v>
      </c>
      <c r="I8" s="1" t="str">
        <f>HYPERLINK(AP8,"Hb")</f>
        <v>Hb</v>
      </c>
      <c r="K8">
        <v>1</v>
      </c>
      <c r="L8" t="s">
        <v>3</v>
      </c>
      <c r="M8">
        <v>100321</v>
      </c>
      <c r="N8" t="s">
        <v>4</v>
      </c>
      <c r="T8" t="s">
        <v>86</v>
      </c>
      <c r="U8" s="2">
        <v>1</v>
      </c>
      <c r="V8" t="s">
        <v>6</v>
      </c>
      <c r="W8" t="s">
        <v>38</v>
      </c>
      <c r="X8" s="3" t="s">
        <v>8</v>
      </c>
      <c r="Y8" s="4">
        <v>2</v>
      </c>
      <c r="Z8" s="5">
        <v>220</v>
      </c>
      <c r="AA8" s="5" t="s">
        <v>38</v>
      </c>
      <c r="AB8" t="s">
        <v>87</v>
      </c>
      <c r="AC8">
        <v>1993</v>
      </c>
      <c r="AD8">
        <v>9</v>
      </c>
      <c r="AE8">
        <v>19</v>
      </c>
      <c r="AF8" t="s">
        <v>88</v>
      </c>
      <c r="AG8" t="s">
        <v>89</v>
      </c>
      <c r="AH8">
        <v>243996</v>
      </c>
      <c r="AI8">
        <v>6643980</v>
      </c>
      <c r="AJ8" s="5">
        <v>243000</v>
      </c>
      <c r="AK8" s="5">
        <v>6643000</v>
      </c>
      <c r="AL8">
        <v>1414</v>
      </c>
      <c r="AN8">
        <v>8</v>
      </c>
      <c r="AO8" t="s">
        <v>90</v>
      </c>
      <c r="AP8" t="s">
        <v>91</v>
      </c>
      <c r="AQ8">
        <v>100321</v>
      </c>
      <c r="AS8" s="7" t="s">
        <v>13</v>
      </c>
      <c r="AT8">
        <v>1</v>
      </c>
      <c r="AU8" t="s">
        <v>14</v>
      </c>
      <c r="AV8" t="s">
        <v>92</v>
      </c>
      <c r="AW8" t="s">
        <v>93</v>
      </c>
      <c r="AX8">
        <v>8</v>
      </c>
      <c r="AY8" t="s">
        <v>52</v>
      </c>
      <c r="AZ8" t="s">
        <v>53</v>
      </c>
      <c r="BA8">
        <v>1</v>
      </c>
      <c r="BB8" s="6">
        <v>37003</v>
      </c>
      <c r="BC8" s="8" t="s">
        <v>19</v>
      </c>
      <c r="BE8">
        <v>3</v>
      </c>
      <c r="BF8">
        <v>502106</v>
      </c>
      <c r="BG8">
        <v>73706</v>
      </c>
      <c r="BH8" t="s">
        <v>94</v>
      </c>
      <c r="BJ8" t="s">
        <v>95</v>
      </c>
      <c r="BT8">
        <v>276736</v>
      </c>
    </row>
    <row r="9" spans="1:72" x14ac:dyDescent="0.3">
      <c r="A9">
        <v>271288</v>
      </c>
      <c r="C9">
        <v>1</v>
      </c>
      <c r="F9" t="s">
        <v>0</v>
      </c>
      <c r="G9" t="s">
        <v>21</v>
      </c>
      <c r="H9" t="s">
        <v>96</v>
      </c>
      <c r="I9" t="s">
        <v>23</v>
      </c>
      <c r="K9">
        <v>1</v>
      </c>
      <c r="L9" t="s">
        <v>3</v>
      </c>
      <c r="M9">
        <v>100321</v>
      </c>
      <c r="N9" t="s">
        <v>4</v>
      </c>
      <c r="T9" t="s">
        <v>86</v>
      </c>
      <c r="U9" s="2">
        <v>1</v>
      </c>
      <c r="V9" t="s">
        <v>6</v>
      </c>
      <c r="W9" t="s">
        <v>38</v>
      </c>
      <c r="X9" s="3" t="s">
        <v>8</v>
      </c>
      <c r="Y9" s="4">
        <v>2</v>
      </c>
      <c r="Z9" s="5">
        <v>220</v>
      </c>
      <c r="AA9" s="5" t="s">
        <v>38</v>
      </c>
      <c r="AB9" t="s">
        <v>97</v>
      </c>
      <c r="AC9">
        <v>2014</v>
      </c>
      <c r="AD9">
        <v>7</v>
      </c>
      <c r="AE9">
        <v>3</v>
      </c>
      <c r="AF9" t="s">
        <v>98</v>
      </c>
      <c r="AG9" t="s">
        <v>98</v>
      </c>
      <c r="AH9">
        <v>242844</v>
      </c>
      <c r="AI9">
        <v>6643254</v>
      </c>
      <c r="AJ9" s="5">
        <v>243000</v>
      </c>
      <c r="AK9" s="5">
        <v>6643000</v>
      </c>
      <c r="AL9">
        <v>5</v>
      </c>
      <c r="AN9">
        <v>59</v>
      </c>
      <c r="AQ9">
        <v>100321</v>
      </c>
      <c r="AS9" s="7" t="s">
        <v>13</v>
      </c>
      <c r="AT9">
        <v>1</v>
      </c>
      <c r="AU9" t="s">
        <v>14</v>
      </c>
      <c r="AV9" t="s">
        <v>99</v>
      </c>
      <c r="AW9" t="s">
        <v>96</v>
      </c>
      <c r="AX9">
        <v>59</v>
      </c>
      <c r="AY9" t="s">
        <v>21</v>
      </c>
      <c r="AZ9" t="s">
        <v>29</v>
      </c>
      <c r="BB9" s="6">
        <v>43961</v>
      </c>
      <c r="BC9" s="8" t="s">
        <v>19</v>
      </c>
      <c r="BE9">
        <v>4</v>
      </c>
      <c r="BF9">
        <v>387045</v>
      </c>
      <c r="BH9" t="s">
        <v>100</v>
      </c>
      <c r="BT9">
        <v>271288</v>
      </c>
    </row>
    <row r="10" spans="1:72" x14ac:dyDescent="0.3">
      <c r="A10">
        <v>271289</v>
      </c>
      <c r="C10">
        <v>1</v>
      </c>
      <c r="F10" t="s">
        <v>0</v>
      </c>
      <c r="G10" t="s">
        <v>21</v>
      </c>
      <c r="H10" t="s">
        <v>101</v>
      </c>
      <c r="I10" t="s">
        <v>23</v>
      </c>
      <c r="K10">
        <v>1</v>
      </c>
      <c r="L10" t="s">
        <v>3</v>
      </c>
      <c r="M10">
        <v>100321</v>
      </c>
      <c r="N10" t="s">
        <v>4</v>
      </c>
      <c r="T10" t="s">
        <v>86</v>
      </c>
      <c r="U10" s="2">
        <v>1</v>
      </c>
      <c r="V10" t="s">
        <v>6</v>
      </c>
      <c r="W10" t="s">
        <v>38</v>
      </c>
      <c r="X10" s="3" t="s">
        <v>8</v>
      </c>
      <c r="Y10" s="4">
        <v>2</v>
      </c>
      <c r="Z10" s="5">
        <v>220</v>
      </c>
      <c r="AA10" s="5" t="s">
        <v>38</v>
      </c>
      <c r="AB10" t="s">
        <v>102</v>
      </c>
      <c r="AC10">
        <v>2018</v>
      </c>
      <c r="AD10">
        <v>8</v>
      </c>
      <c r="AE10">
        <v>4</v>
      </c>
      <c r="AF10" t="s">
        <v>27</v>
      </c>
      <c r="AG10" t="s">
        <v>27</v>
      </c>
      <c r="AH10">
        <v>242844</v>
      </c>
      <c r="AI10">
        <v>6643254</v>
      </c>
      <c r="AJ10" s="5">
        <v>243000</v>
      </c>
      <c r="AK10" s="5">
        <v>6643000</v>
      </c>
      <c r="AL10">
        <v>5</v>
      </c>
      <c r="AN10">
        <v>59</v>
      </c>
      <c r="AQ10">
        <v>100321</v>
      </c>
      <c r="AS10" s="7" t="s">
        <v>13</v>
      </c>
      <c r="AT10">
        <v>1</v>
      </c>
      <c r="AU10" t="s">
        <v>14</v>
      </c>
      <c r="AV10" t="s">
        <v>99</v>
      </c>
      <c r="AW10" t="s">
        <v>101</v>
      </c>
      <c r="AX10">
        <v>59</v>
      </c>
      <c r="AY10" t="s">
        <v>21</v>
      </c>
      <c r="AZ10" t="s">
        <v>29</v>
      </c>
      <c r="BB10" s="6">
        <v>43961</v>
      </c>
      <c r="BC10" s="8" t="s">
        <v>19</v>
      </c>
      <c r="BE10">
        <v>4</v>
      </c>
      <c r="BF10">
        <v>390897</v>
      </c>
      <c r="BH10" t="s">
        <v>103</v>
      </c>
      <c r="BT10">
        <v>271289</v>
      </c>
    </row>
    <row r="11" spans="1:72" x14ac:dyDescent="0.3">
      <c r="A11">
        <v>274720</v>
      </c>
      <c r="B11">
        <v>268262</v>
      </c>
      <c r="F11" t="s">
        <v>0</v>
      </c>
      <c r="G11" t="s">
        <v>43</v>
      </c>
      <c r="H11" t="s">
        <v>104</v>
      </c>
      <c r="I11" s="1" t="str">
        <f>HYPERLINK(AP11,"Hb")</f>
        <v>Hb</v>
      </c>
      <c r="K11">
        <v>1</v>
      </c>
      <c r="L11" t="s">
        <v>3</v>
      </c>
      <c r="M11">
        <v>100321</v>
      </c>
      <c r="N11" t="s">
        <v>4</v>
      </c>
      <c r="T11" t="s">
        <v>105</v>
      </c>
      <c r="U11" s="2">
        <v>1</v>
      </c>
      <c r="V11" t="s">
        <v>6</v>
      </c>
      <c r="W11" t="s">
        <v>38</v>
      </c>
      <c r="X11" s="3" t="s">
        <v>8</v>
      </c>
      <c r="Y11" s="4">
        <v>2</v>
      </c>
      <c r="Z11" s="5">
        <v>220</v>
      </c>
      <c r="AA11" s="5" t="s">
        <v>38</v>
      </c>
      <c r="AB11" t="s">
        <v>106</v>
      </c>
      <c r="AC11">
        <v>1993</v>
      </c>
      <c r="AD11">
        <v>8</v>
      </c>
      <c r="AE11">
        <v>22</v>
      </c>
      <c r="AF11" t="s">
        <v>107</v>
      </c>
      <c r="AG11" t="s">
        <v>89</v>
      </c>
      <c r="AH11">
        <v>243635</v>
      </c>
      <c r="AI11">
        <v>6645513</v>
      </c>
      <c r="AJ11" s="5">
        <v>243000</v>
      </c>
      <c r="AK11" s="5">
        <v>6645000</v>
      </c>
      <c r="AL11">
        <v>707</v>
      </c>
      <c r="AN11">
        <v>8</v>
      </c>
      <c r="AO11" t="s">
        <v>90</v>
      </c>
      <c r="AP11" t="s">
        <v>108</v>
      </c>
      <c r="AQ11">
        <v>100321</v>
      </c>
      <c r="AS11" s="7" t="s">
        <v>13</v>
      </c>
      <c r="AT11">
        <v>1</v>
      </c>
      <c r="AU11" t="s">
        <v>14</v>
      </c>
      <c r="AV11" t="s">
        <v>109</v>
      </c>
      <c r="AW11" t="s">
        <v>110</v>
      </c>
      <c r="AX11">
        <v>8</v>
      </c>
      <c r="AY11" t="s">
        <v>52</v>
      </c>
      <c r="AZ11" t="s">
        <v>53</v>
      </c>
      <c r="BA11">
        <v>1</v>
      </c>
      <c r="BB11" s="6">
        <v>37003</v>
      </c>
      <c r="BC11" s="8" t="s">
        <v>19</v>
      </c>
      <c r="BE11">
        <v>3</v>
      </c>
      <c r="BF11">
        <v>439366</v>
      </c>
      <c r="BG11">
        <v>73708</v>
      </c>
      <c r="BH11" t="s">
        <v>111</v>
      </c>
      <c r="BJ11" t="s">
        <v>112</v>
      </c>
      <c r="BT11">
        <v>274720</v>
      </c>
    </row>
    <row r="12" spans="1:72" x14ac:dyDescent="0.3">
      <c r="A12">
        <v>273860</v>
      </c>
      <c r="B12">
        <v>196081</v>
      </c>
      <c r="F12" t="s">
        <v>0</v>
      </c>
      <c r="G12" t="s">
        <v>113</v>
      </c>
      <c r="H12" t="s">
        <v>114</v>
      </c>
      <c r="I12" t="s">
        <v>115</v>
      </c>
      <c r="K12">
        <v>1</v>
      </c>
      <c r="L12" t="s">
        <v>3</v>
      </c>
      <c r="M12">
        <v>100321</v>
      </c>
      <c r="N12" t="s">
        <v>4</v>
      </c>
      <c r="O12" s="9" t="s">
        <v>116</v>
      </c>
      <c r="T12" t="s">
        <v>105</v>
      </c>
      <c r="U12" s="2">
        <v>1</v>
      </c>
      <c r="V12" t="s">
        <v>6</v>
      </c>
      <c r="W12" t="s">
        <v>38</v>
      </c>
      <c r="X12" s="3" t="s">
        <v>8</v>
      </c>
      <c r="Y12" s="4">
        <v>2</v>
      </c>
      <c r="Z12" s="5">
        <v>220</v>
      </c>
      <c r="AA12" s="5" t="s">
        <v>38</v>
      </c>
      <c r="AB12" t="s">
        <v>117</v>
      </c>
      <c r="AC12">
        <v>1994</v>
      </c>
      <c r="AD12">
        <v>7</v>
      </c>
      <c r="AE12">
        <v>6</v>
      </c>
      <c r="AF12" t="s">
        <v>118</v>
      </c>
      <c r="AG12" t="s">
        <v>118</v>
      </c>
      <c r="AH12">
        <v>243444</v>
      </c>
      <c r="AI12">
        <v>6644325</v>
      </c>
      <c r="AJ12" s="5">
        <v>243000</v>
      </c>
      <c r="AK12" s="5">
        <v>6645000</v>
      </c>
      <c r="AL12">
        <v>707</v>
      </c>
      <c r="AN12">
        <v>33</v>
      </c>
      <c r="AP12" s="6"/>
      <c r="AQ12">
        <v>100321</v>
      </c>
      <c r="AS12" s="7" t="s">
        <v>13</v>
      </c>
      <c r="AT12">
        <v>1</v>
      </c>
      <c r="AU12" t="s">
        <v>14</v>
      </c>
      <c r="AV12" t="s">
        <v>119</v>
      </c>
      <c r="AW12" t="s">
        <v>120</v>
      </c>
      <c r="AX12">
        <v>33</v>
      </c>
      <c r="AY12" t="s">
        <v>121</v>
      </c>
      <c r="AZ12" t="s">
        <v>53</v>
      </c>
      <c r="BB12" s="6">
        <v>41689</v>
      </c>
      <c r="BC12" s="8" t="s">
        <v>19</v>
      </c>
      <c r="BE12">
        <v>4</v>
      </c>
      <c r="BF12">
        <v>347316</v>
      </c>
      <c r="BG12">
        <v>73709</v>
      </c>
      <c r="BH12" t="s">
        <v>122</v>
      </c>
      <c r="BJ12" t="s">
        <v>123</v>
      </c>
      <c r="BT12">
        <v>273860</v>
      </c>
    </row>
    <row r="13" spans="1:72" x14ac:dyDescent="0.3">
      <c r="A13">
        <v>283814</v>
      </c>
      <c r="B13">
        <v>302840</v>
      </c>
      <c r="F13" t="s">
        <v>0</v>
      </c>
      <c r="G13" t="s">
        <v>43</v>
      </c>
      <c r="H13" t="s">
        <v>200</v>
      </c>
      <c r="I13" s="1" t="str">
        <f>HYPERLINK(AP13,"Hb")</f>
        <v>Hb</v>
      </c>
      <c r="K13">
        <v>1</v>
      </c>
      <c r="L13" t="s">
        <v>3</v>
      </c>
      <c r="M13">
        <v>100321</v>
      </c>
      <c r="N13" t="s">
        <v>4</v>
      </c>
      <c r="T13" t="s">
        <v>201</v>
      </c>
      <c r="U13" s="9">
        <v>3</v>
      </c>
      <c r="V13" t="s">
        <v>6</v>
      </c>
      <c r="W13" t="s">
        <v>38</v>
      </c>
      <c r="X13" t="s">
        <v>202</v>
      </c>
      <c r="Y13" s="4">
        <v>6</v>
      </c>
      <c r="Z13" s="5">
        <v>627</v>
      </c>
      <c r="AA13" t="s">
        <v>203</v>
      </c>
      <c r="AB13" t="s">
        <v>204</v>
      </c>
      <c r="AC13">
        <v>1993</v>
      </c>
      <c r="AD13">
        <v>7</v>
      </c>
      <c r="AE13">
        <v>28</v>
      </c>
      <c r="AF13" t="s">
        <v>205</v>
      </c>
      <c r="AG13" t="s">
        <v>205</v>
      </c>
      <c r="AH13">
        <v>245422</v>
      </c>
      <c r="AI13">
        <v>6624811</v>
      </c>
      <c r="AJ13" s="5">
        <v>245000</v>
      </c>
      <c r="AK13" s="5">
        <v>6625000</v>
      </c>
      <c r="AL13">
        <v>26917</v>
      </c>
      <c r="AN13">
        <v>8</v>
      </c>
      <c r="AO13" t="s">
        <v>206</v>
      </c>
      <c r="AP13" t="s">
        <v>207</v>
      </c>
      <c r="AQ13">
        <v>100321</v>
      </c>
      <c r="AS13" s="7" t="s">
        <v>13</v>
      </c>
      <c r="AT13">
        <v>1</v>
      </c>
      <c r="AU13" t="s">
        <v>14</v>
      </c>
      <c r="AV13" t="s">
        <v>208</v>
      </c>
      <c r="AW13" t="s">
        <v>209</v>
      </c>
      <c r="AX13">
        <v>8</v>
      </c>
      <c r="AY13" t="s">
        <v>52</v>
      </c>
      <c r="AZ13" t="s">
        <v>53</v>
      </c>
      <c r="BA13">
        <v>1</v>
      </c>
      <c r="BB13" s="6">
        <v>41677</v>
      </c>
      <c r="BC13" s="8" t="s">
        <v>19</v>
      </c>
      <c r="BE13">
        <v>3</v>
      </c>
      <c r="BF13">
        <v>475715</v>
      </c>
      <c r="BG13">
        <v>73707</v>
      </c>
      <c r="BH13" t="s">
        <v>210</v>
      </c>
      <c r="BJ13" t="s">
        <v>211</v>
      </c>
      <c r="BT13">
        <v>283814</v>
      </c>
    </row>
    <row r="14" spans="1:72" x14ac:dyDescent="0.3">
      <c r="A14">
        <v>283552</v>
      </c>
      <c r="B14">
        <v>288313</v>
      </c>
      <c r="F14" t="s">
        <v>0</v>
      </c>
      <c r="G14" t="s">
        <v>43</v>
      </c>
      <c r="H14" t="s">
        <v>212</v>
      </c>
      <c r="I14" s="1" t="str">
        <f>HYPERLINK(AP14,"Hb")</f>
        <v>Hb</v>
      </c>
      <c r="K14">
        <v>1</v>
      </c>
      <c r="L14" t="s">
        <v>3</v>
      </c>
      <c r="M14">
        <v>100321</v>
      </c>
      <c r="N14" t="s">
        <v>4</v>
      </c>
      <c r="T14" t="s">
        <v>201</v>
      </c>
      <c r="U14" s="9">
        <v>3</v>
      </c>
      <c r="V14" t="s">
        <v>6</v>
      </c>
      <c r="W14" t="s">
        <v>38</v>
      </c>
      <c r="X14" t="s">
        <v>202</v>
      </c>
      <c r="Y14" s="4">
        <v>6</v>
      </c>
      <c r="Z14" s="5">
        <v>627</v>
      </c>
      <c r="AA14" t="s">
        <v>203</v>
      </c>
      <c r="AB14" t="s">
        <v>213</v>
      </c>
      <c r="AC14">
        <v>1996</v>
      </c>
      <c r="AD14">
        <v>9</v>
      </c>
      <c r="AE14">
        <v>28</v>
      </c>
      <c r="AF14" t="s">
        <v>214</v>
      </c>
      <c r="AG14" t="s">
        <v>89</v>
      </c>
      <c r="AH14">
        <v>245422</v>
      </c>
      <c r="AI14">
        <v>6624811</v>
      </c>
      <c r="AJ14" s="5">
        <v>245000</v>
      </c>
      <c r="AK14" s="5">
        <v>6625000</v>
      </c>
      <c r="AL14">
        <v>26917</v>
      </c>
      <c r="AN14">
        <v>8</v>
      </c>
      <c r="AO14" t="s">
        <v>215</v>
      </c>
      <c r="AP14" t="s">
        <v>216</v>
      </c>
      <c r="AQ14">
        <v>100321</v>
      </c>
      <c r="AS14" s="7" t="s">
        <v>13</v>
      </c>
      <c r="AT14">
        <v>1</v>
      </c>
      <c r="AU14" t="s">
        <v>14</v>
      </c>
      <c r="AV14" t="s">
        <v>208</v>
      </c>
      <c r="AW14" t="s">
        <v>217</v>
      </c>
      <c r="AX14">
        <v>8</v>
      </c>
      <c r="AY14" t="s">
        <v>52</v>
      </c>
      <c r="AZ14" t="s">
        <v>53</v>
      </c>
      <c r="BA14">
        <v>1</v>
      </c>
      <c r="BB14" s="6">
        <v>41256</v>
      </c>
      <c r="BC14" s="8" t="s">
        <v>19</v>
      </c>
      <c r="BE14">
        <v>3</v>
      </c>
      <c r="BF14">
        <v>461113</v>
      </c>
      <c r="BG14">
        <v>73711</v>
      </c>
      <c r="BH14" t="s">
        <v>218</v>
      </c>
      <c r="BJ14" t="s">
        <v>219</v>
      </c>
      <c r="BT14">
        <v>283552</v>
      </c>
    </row>
    <row r="15" spans="1:72" x14ac:dyDescent="0.3">
      <c r="A15">
        <v>285178</v>
      </c>
      <c r="C15">
        <v>1</v>
      </c>
      <c r="D15">
        <v>1</v>
      </c>
      <c r="E15">
        <v>1</v>
      </c>
      <c r="F15" t="s">
        <v>0</v>
      </c>
      <c r="G15" t="s">
        <v>43</v>
      </c>
      <c r="H15" t="s">
        <v>124</v>
      </c>
      <c r="I15" t="s">
        <v>115</v>
      </c>
      <c r="K15">
        <v>1</v>
      </c>
      <c r="L15" t="s">
        <v>3</v>
      </c>
      <c r="M15">
        <v>100321</v>
      </c>
      <c r="N15" t="s">
        <v>4</v>
      </c>
      <c r="T15" t="s">
        <v>125</v>
      </c>
      <c r="U15" s="2">
        <v>1</v>
      </c>
      <c r="V15" t="s">
        <v>6</v>
      </c>
      <c r="W15" t="s">
        <v>38</v>
      </c>
      <c r="X15" s="3" t="s">
        <v>8</v>
      </c>
      <c r="Y15" s="4">
        <v>2</v>
      </c>
      <c r="Z15" s="5">
        <v>220</v>
      </c>
      <c r="AA15" s="5" t="s">
        <v>38</v>
      </c>
      <c r="AB15" t="s">
        <v>126</v>
      </c>
      <c r="AC15">
        <v>2016</v>
      </c>
      <c r="AD15">
        <v>7</v>
      </c>
      <c r="AE15">
        <v>6</v>
      </c>
      <c r="AF15" t="s">
        <v>127</v>
      </c>
      <c r="AG15" t="s">
        <v>127</v>
      </c>
      <c r="AH15">
        <v>245766</v>
      </c>
      <c r="AI15">
        <v>6643411</v>
      </c>
      <c r="AJ15" s="5">
        <v>245000</v>
      </c>
      <c r="AK15" s="5">
        <v>6643000</v>
      </c>
      <c r="AL15">
        <v>1</v>
      </c>
      <c r="AN15">
        <v>8</v>
      </c>
      <c r="AO15" t="s">
        <v>48</v>
      </c>
      <c r="AQ15">
        <v>100321</v>
      </c>
      <c r="AS15" s="7" t="s">
        <v>13</v>
      </c>
      <c r="AT15">
        <v>1</v>
      </c>
      <c r="AU15" t="s">
        <v>14</v>
      </c>
      <c r="AV15" t="s">
        <v>128</v>
      </c>
      <c r="AW15" t="s">
        <v>129</v>
      </c>
      <c r="AX15">
        <v>8</v>
      </c>
      <c r="AY15" t="s">
        <v>52</v>
      </c>
      <c r="AZ15" t="s">
        <v>53</v>
      </c>
      <c r="BB15" s="6">
        <v>43066</v>
      </c>
      <c r="BC15" s="8" t="s">
        <v>19</v>
      </c>
      <c r="BE15">
        <v>3</v>
      </c>
      <c r="BF15">
        <v>447218</v>
      </c>
      <c r="BH15" t="s">
        <v>130</v>
      </c>
      <c r="BJ15" t="s">
        <v>131</v>
      </c>
      <c r="BT15">
        <v>285178</v>
      </c>
    </row>
    <row r="16" spans="1:72" x14ac:dyDescent="0.3">
      <c r="A16">
        <v>279102</v>
      </c>
      <c r="C16">
        <v>1</v>
      </c>
      <c r="F16" t="s">
        <v>0</v>
      </c>
      <c r="G16" t="s">
        <v>1</v>
      </c>
      <c r="H16" t="s">
        <v>142</v>
      </c>
      <c r="I16" t="s">
        <v>23</v>
      </c>
      <c r="K16">
        <v>1</v>
      </c>
      <c r="L16" t="s">
        <v>3</v>
      </c>
      <c r="M16">
        <v>100321</v>
      </c>
      <c r="N16" t="s">
        <v>4</v>
      </c>
      <c r="T16" t="s">
        <v>134</v>
      </c>
      <c r="U16" s="2">
        <v>1</v>
      </c>
      <c r="V16" t="s">
        <v>6</v>
      </c>
      <c r="W16" t="s">
        <v>38</v>
      </c>
      <c r="X16" s="3" t="s">
        <v>8</v>
      </c>
      <c r="Y16" s="4">
        <v>2</v>
      </c>
      <c r="Z16" s="5">
        <v>220</v>
      </c>
      <c r="AA16" s="5" t="s">
        <v>38</v>
      </c>
      <c r="AB16" t="s">
        <v>143</v>
      </c>
      <c r="AC16">
        <v>1991</v>
      </c>
      <c r="AD16">
        <v>8</v>
      </c>
      <c r="AE16">
        <v>9</v>
      </c>
      <c r="AF16" t="s">
        <v>10</v>
      </c>
      <c r="AH16">
        <v>244459</v>
      </c>
      <c r="AI16">
        <v>6644240</v>
      </c>
      <c r="AJ16" s="5">
        <v>245000</v>
      </c>
      <c r="AK16" s="5">
        <v>6645000</v>
      </c>
      <c r="AL16">
        <v>100</v>
      </c>
      <c r="AN16">
        <v>1010</v>
      </c>
      <c r="AO16" t="s">
        <v>144</v>
      </c>
      <c r="AP16" s="6" t="s">
        <v>145</v>
      </c>
      <c r="AQ16">
        <v>100321</v>
      </c>
      <c r="AS16" s="7" t="s">
        <v>13</v>
      </c>
      <c r="AT16">
        <v>1</v>
      </c>
      <c r="AU16" t="s">
        <v>14</v>
      </c>
      <c r="AV16" t="s">
        <v>146</v>
      </c>
      <c r="AW16" t="s">
        <v>147</v>
      </c>
      <c r="AX16">
        <v>1010</v>
      </c>
      <c r="AY16" t="s">
        <v>17</v>
      </c>
      <c r="AZ16" t="s">
        <v>18</v>
      </c>
      <c r="BB16" s="6">
        <v>44245.695138888899</v>
      </c>
      <c r="BC16" s="8" t="s">
        <v>19</v>
      </c>
      <c r="BE16">
        <v>6</v>
      </c>
      <c r="BF16">
        <v>265710</v>
      </c>
      <c r="BH16" t="s">
        <v>148</v>
      </c>
      <c r="BT16">
        <v>279102</v>
      </c>
    </row>
    <row r="17" spans="1:72" x14ac:dyDescent="0.3">
      <c r="A17">
        <v>278570</v>
      </c>
      <c r="B17">
        <v>264443</v>
      </c>
      <c r="F17" t="s">
        <v>0</v>
      </c>
      <c r="G17" t="s">
        <v>132</v>
      </c>
      <c r="H17" t="s">
        <v>133</v>
      </c>
      <c r="I17" t="s">
        <v>115</v>
      </c>
      <c r="K17">
        <v>1</v>
      </c>
      <c r="L17" t="s">
        <v>3</v>
      </c>
      <c r="M17">
        <v>100321</v>
      </c>
      <c r="N17" t="s">
        <v>4</v>
      </c>
      <c r="T17" t="s">
        <v>134</v>
      </c>
      <c r="U17" s="2">
        <v>1</v>
      </c>
      <c r="V17" t="s">
        <v>6</v>
      </c>
      <c r="W17" t="s">
        <v>38</v>
      </c>
      <c r="X17" s="3" t="s">
        <v>8</v>
      </c>
      <c r="Y17" s="4">
        <v>2</v>
      </c>
      <c r="Z17" s="5">
        <v>220</v>
      </c>
      <c r="AA17" s="5" t="s">
        <v>38</v>
      </c>
      <c r="AB17" t="s">
        <v>135</v>
      </c>
      <c r="AC17">
        <v>1991</v>
      </c>
      <c r="AD17">
        <v>8</v>
      </c>
      <c r="AE17">
        <v>9</v>
      </c>
      <c r="AF17" t="s">
        <v>136</v>
      </c>
      <c r="AH17">
        <v>244379</v>
      </c>
      <c r="AI17">
        <v>6644085</v>
      </c>
      <c r="AJ17" s="5">
        <v>245000</v>
      </c>
      <c r="AK17" s="5">
        <v>6645000</v>
      </c>
      <c r="AL17">
        <v>71</v>
      </c>
      <c r="AN17">
        <v>68</v>
      </c>
      <c r="AQ17">
        <v>100321</v>
      </c>
      <c r="AS17" s="7" t="s">
        <v>13</v>
      </c>
      <c r="AT17">
        <v>1</v>
      </c>
      <c r="AU17" t="s">
        <v>14</v>
      </c>
      <c r="AV17" t="s">
        <v>137</v>
      </c>
      <c r="AW17" t="s">
        <v>138</v>
      </c>
      <c r="AX17">
        <v>68</v>
      </c>
      <c r="AY17" t="s">
        <v>139</v>
      </c>
      <c r="AZ17" t="s">
        <v>53</v>
      </c>
      <c r="BB17" s="6">
        <v>41942</v>
      </c>
      <c r="BC17" s="8" t="s">
        <v>19</v>
      </c>
      <c r="BE17">
        <v>4</v>
      </c>
      <c r="BF17">
        <v>435925</v>
      </c>
      <c r="BG17">
        <v>73705</v>
      </c>
      <c r="BH17" t="s">
        <v>140</v>
      </c>
      <c r="BJ17" t="s">
        <v>141</v>
      </c>
      <c r="BK17">
        <v>1</v>
      </c>
      <c r="BT17">
        <v>278570</v>
      </c>
    </row>
    <row r="18" spans="1:72" x14ac:dyDescent="0.3">
      <c r="A18">
        <v>279328</v>
      </c>
      <c r="B18">
        <v>299105</v>
      </c>
      <c r="F18" t="s">
        <v>0</v>
      </c>
      <c r="G18" t="s">
        <v>43</v>
      </c>
      <c r="H18" t="s">
        <v>149</v>
      </c>
      <c r="I18" s="1" t="str">
        <f>HYPERLINK(AP18,"Hb")</f>
        <v>Hb</v>
      </c>
      <c r="K18">
        <v>1</v>
      </c>
      <c r="L18" t="s">
        <v>3</v>
      </c>
      <c r="M18">
        <v>100321</v>
      </c>
      <c r="N18" t="s">
        <v>4</v>
      </c>
      <c r="T18" t="s">
        <v>134</v>
      </c>
      <c r="U18" s="2">
        <v>1</v>
      </c>
      <c r="V18" t="s">
        <v>6</v>
      </c>
      <c r="W18" t="s">
        <v>38</v>
      </c>
      <c r="X18" s="3" t="s">
        <v>8</v>
      </c>
      <c r="Y18" s="4">
        <v>2</v>
      </c>
      <c r="Z18" s="5">
        <v>220</v>
      </c>
      <c r="AA18" s="5" t="s">
        <v>38</v>
      </c>
      <c r="AB18" t="s">
        <v>150</v>
      </c>
      <c r="AC18">
        <v>2008</v>
      </c>
      <c r="AD18">
        <v>8</v>
      </c>
      <c r="AE18">
        <v>16</v>
      </c>
      <c r="AF18" t="s">
        <v>127</v>
      </c>
      <c r="AG18" t="s">
        <v>127</v>
      </c>
      <c r="AH18">
        <v>244495</v>
      </c>
      <c r="AI18">
        <v>6644214</v>
      </c>
      <c r="AJ18" s="5">
        <v>245000</v>
      </c>
      <c r="AK18" s="5">
        <v>6645000</v>
      </c>
      <c r="AL18">
        <v>7</v>
      </c>
      <c r="AN18">
        <v>8</v>
      </c>
      <c r="AO18" t="s">
        <v>48</v>
      </c>
      <c r="AP18" t="s">
        <v>151</v>
      </c>
      <c r="AQ18">
        <v>100321</v>
      </c>
      <c r="AS18" s="7" t="s">
        <v>13</v>
      </c>
      <c r="AT18">
        <v>1</v>
      </c>
      <c r="AU18" t="s">
        <v>14</v>
      </c>
      <c r="AV18" t="s">
        <v>152</v>
      </c>
      <c r="AW18" t="s">
        <v>153</v>
      </c>
      <c r="AX18">
        <v>8</v>
      </c>
      <c r="AY18" t="s">
        <v>52</v>
      </c>
      <c r="AZ18" t="s">
        <v>53</v>
      </c>
      <c r="BA18">
        <v>1</v>
      </c>
      <c r="BB18" s="6">
        <v>40539</v>
      </c>
      <c r="BC18" s="8" t="s">
        <v>19</v>
      </c>
      <c r="BE18">
        <v>3</v>
      </c>
      <c r="BF18">
        <v>472324</v>
      </c>
      <c r="BG18">
        <v>73716</v>
      </c>
      <c r="BH18" t="s">
        <v>154</v>
      </c>
      <c r="BJ18" t="s">
        <v>155</v>
      </c>
      <c r="BT18">
        <v>279328</v>
      </c>
    </row>
    <row r="19" spans="1:72" x14ac:dyDescent="0.3">
      <c r="A19">
        <v>278050</v>
      </c>
      <c r="C19">
        <v>1</v>
      </c>
      <c r="F19" t="s">
        <v>0</v>
      </c>
      <c r="G19" t="s">
        <v>21</v>
      </c>
      <c r="H19" t="s">
        <v>156</v>
      </c>
      <c r="I19" t="s">
        <v>23</v>
      </c>
      <c r="K19">
        <v>1</v>
      </c>
      <c r="L19" t="s">
        <v>3</v>
      </c>
      <c r="M19">
        <v>100321</v>
      </c>
      <c r="N19" t="s">
        <v>4</v>
      </c>
      <c r="T19" t="s">
        <v>134</v>
      </c>
      <c r="U19" s="2">
        <v>1</v>
      </c>
      <c r="V19" t="s">
        <v>6</v>
      </c>
      <c r="W19" t="s">
        <v>38</v>
      </c>
      <c r="X19" s="3" t="s">
        <v>8</v>
      </c>
      <c r="Y19" s="4">
        <v>2</v>
      </c>
      <c r="Z19" s="5">
        <v>220</v>
      </c>
      <c r="AA19" s="5" t="s">
        <v>38</v>
      </c>
      <c r="AB19" t="s">
        <v>157</v>
      </c>
      <c r="AC19">
        <v>2010</v>
      </c>
      <c r="AD19">
        <v>8</v>
      </c>
      <c r="AE19">
        <v>25</v>
      </c>
      <c r="AF19" t="s">
        <v>40</v>
      </c>
      <c r="AG19" t="s">
        <v>40</v>
      </c>
      <c r="AH19">
        <v>244285</v>
      </c>
      <c r="AI19">
        <v>6644660</v>
      </c>
      <c r="AJ19" s="5">
        <v>245000</v>
      </c>
      <c r="AK19" s="5">
        <v>6645000</v>
      </c>
      <c r="AL19">
        <v>5</v>
      </c>
      <c r="AN19">
        <v>59</v>
      </c>
      <c r="AQ19">
        <v>100321</v>
      </c>
      <c r="AS19" s="7" t="s">
        <v>13</v>
      </c>
      <c r="AT19">
        <v>1</v>
      </c>
      <c r="AU19" t="s">
        <v>14</v>
      </c>
      <c r="AV19" t="s">
        <v>158</v>
      </c>
      <c r="AW19" t="s">
        <v>156</v>
      </c>
      <c r="AX19">
        <v>59</v>
      </c>
      <c r="AY19" t="s">
        <v>21</v>
      </c>
      <c r="AZ19" t="s">
        <v>29</v>
      </c>
      <c r="BB19" s="6">
        <v>43961</v>
      </c>
      <c r="BC19" s="8" t="s">
        <v>19</v>
      </c>
      <c r="BE19">
        <v>4</v>
      </c>
      <c r="BF19">
        <v>393964</v>
      </c>
      <c r="BH19" t="s">
        <v>159</v>
      </c>
      <c r="BT19">
        <v>278050</v>
      </c>
    </row>
    <row r="20" spans="1:72" x14ac:dyDescent="0.3">
      <c r="A20">
        <v>279654</v>
      </c>
      <c r="C20">
        <v>1</v>
      </c>
      <c r="F20" t="s">
        <v>0</v>
      </c>
      <c r="G20" t="s">
        <v>1</v>
      </c>
      <c r="H20" t="s">
        <v>160</v>
      </c>
      <c r="I20" s="1" t="str">
        <f>HYPERLINK(AP20,"Foto")</f>
        <v>Foto</v>
      </c>
      <c r="K20">
        <v>1</v>
      </c>
      <c r="L20" t="s">
        <v>3</v>
      </c>
      <c r="M20">
        <v>100321</v>
      </c>
      <c r="N20" t="s">
        <v>4</v>
      </c>
      <c r="T20" t="s">
        <v>134</v>
      </c>
      <c r="U20" s="2">
        <v>1</v>
      </c>
      <c r="V20" t="s">
        <v>6</v>
      </c>
      <c r="W20" t="s">
        <v>38</v>
      </c>
      <c r="X20" s="3" t="s">
        <v>8</v>
      </c>
      <c r="Y20" s="4">
        <v>2</v>
      </c>
      <c r="Z20" s="5">
        <v>220</v>
      </c>
      <c r="AA20" s="5" t="s">
        <v>38</v>
      </c>
      <c r="AB20" t="s">
        <v>161</v>
      </c>
      <c r="AC20">
        <v>2019</v>
      </c>
      <c r="AD20">
        <v>8</v>
      </c>
      <c r="AE20">
        <v>18</v>
      </c>
      <c r="AF20" t="s">
        <v>162</v>
      </c>
      <c r="AH20">
        <v>244539</v>
      </c>
      <c r="AI20">
        <v>6644189</v>
      </c>
      <c r="AJ20" s="5">
        <v>245000</v>
      </c>
      <c r="AK20" s="5">
        <v>6645000</v>
      </c>
      <c r="AL20">
        <v>25</v>
      </c>
      <c r="AN20">
        <v>1010</v>
      </c>
      <c r="AO20" t="s">
        <v>163</v>
      </c>
      <c r="AP20" s="6" t="s">
        <v>164</v>
      </c>
      <c r="AQ20">
        <v>100321</v>
      </c>
      <c r="AS20" s="7" t="s">
        <v>13</v>
      </c>
      <c r="AT20">
        <v>1</v>
      </c>
      <c r="AU20" t="s">
        <v>14</v>
      </c>
      <c r="AV20" t="s">
        <v>165</v>
      </c>
      <c r="AW20" t="s">
        <v>166</v>
      </c>
      <c r="AX20">
        <v>1010</v>
      </c>
      <c r="AY20" t="s">
        <v>17</v>
      </c>
      <c r="AZ20" t="s">
        <v>18</v>
      </c>
      <c r="BA20">
        <v>1</v>
      </c>
      <c r="BB20" s="6">
        <v>43762.846967592603</v>
      </c>
      <c r="BC20" s="8" t="s">
        <v>19</v>
      </c>
      <c r="BE20">
        <v>6</v>
      </c>
      <c r="BF20">
        <v>221389</v>
      </c>
      <c r="BH20" t="s">
        <v>167</v>
      </c>
      <c r="BT20">
        <v>279654</v>
      </c>
    </row>
    <row r="21" spans="1:72" x14ac:dyDescent="0.3">
      <c r="A21">
        <v>279354</v>
      </c>
      <c r="C21">
        <v>1</v>
      </c>
      <c r="F21" t="s">
        <v>0</v>
      </c>
      <c r="G21" t="s">
        <v>1</v>
      </c>
      <c r="H21" t="s">
        <v>168</v>
      </c>
      <c r="I21" s="1" t="str">
        <f>HYPERLINK(AP21,"Foto")</f>
        <v>Foto</v>
      </c>
      <c r="K21">
        <v>1</v>
      </c>
      <c r="L21" t="s">
        <v>3</v>
      </c>
      <c r="M21">
        <v>100321</v>
      </c>
      <c r="N21" t="s">
        <v>4</v>
      </c>
      <c r="T21" t="s">
        <v>134</v>
      </c>
      <c r="U21" s="2">
        <v>1</v>
      </c>
      <c r="V21" t="s">
        <v>6</v>
      </c>
      <c r="W21" t="s">
        <v>38</v>
      </c>
      <c r="X21" s="3" t="s">
        <v>8</v>
      </c>
      <c r="Y21" s="4">
        <v>2</v>
      </c>
      <c r="Z21" s="5">
        <v>220</v>
      </c>
      <c r="AA21" s="5" t="s">
        <v>38</v>
      </c>
      <c r="AB21" t="s">
        <v>169</v>
      </c>
      <c r="AC21">
        <v>2020</v>
      </c>
      <c r="AD21">
        <v>7</v>
      </c>
      <c r="AE21">
        <v>9</v>
      </c>
      <c r="AF21" t="s">
        <v>170</v>
      </c>
      <c r="AH21">
        <v>244499</v>
      </c>
      <c r="AI21">
        <v>6644198</v>
      </c>
      <c r="AJ21" s="5">
        <v>245000</v>
      </c>
      <c r="AK21" s="5">
        <v>6645000</v>
      </c>
      <c r="AL21">
        <v>25</v>
      </c>
      <c r="AN21">
        <v>1010</v>
      </c>
      <c r="AO21" t="s">
        <v>171</v>
      </c>
      <c r="AP21" s="6" t="s">
        <v>172</v>
      </c>
      <c r="AQ21">
        <v>100321</v>
      </c>
      <c r="AS21" s="7" t="s">
        <v>13</v>
      </c>
      <c r="AT21">
        <v>1</v>
      </c>
      <c r="AU21" t="s">
        <v>14</v>
      </c>
      <c r="AV21" t="s">
        <v>173</v>
      </c>
      <c r="AW21" t="s">
        <v>174</v>
      </c>
      <c r="AX21">
        <v>1010</v>
      </c>
      <c r="AY21" t="s">
        <v>17</v>
      </c>
      <c r="AZ21" t="s">
        <v>18</v>
      </c>
      <c r="BA21">
        <v>1</v>
      </c>
      <c r="BB21" s="6">
        <v>44220.638935185198</v>
      </c>
      <c r="BC21" s="8" t="s">
        <v>19</v>
      </c>
      <c r="BE21">
        <v>6</v>
      </c>
      <c r="BF21">
        <v>265269</v>
      </c>
      <c r="BH21" t="s">
        <v>175</v>
      </c>
      <c r="BT21">
        <v>279354</v>
      </c>
    </row>
    <row r="22" spans="1:72" x14ac:dyDescent="0.3">
      <c r="A22">
        <v>287537</v>
      </c>
      <c r="B22">
        <v>295243</v>
      </c>
      <c r="F22" t="s">
        <v>0</v>
      </c>
      <c r="G22" t="s">
        <v>43</v>
      </c>
      <c r="H22" t="s">
        <v>176</v>
      </c>
      <c r="I22" s="1" t="str">
        <f>HYPERLINK(AP22,"Hb")</f>
        <v>Hb</v>
      </c>
      <c r="K22">
        <v>1</v>
      </c>
      <c r="L22" t="s">
        <v>3</v>
      </c>
      <c r="M22">
        <v>100321</v>
      </c>
      <c r="N22" t="s">
        <v>4</v>
      </c>
      <c r="T22" t="s">
        <v>177</v>
      </c>
      <c r="U22" s="2">
        <v>1</v>
      </c>
      <c r="V22" t="s">
        <v>6</v>
      </c>
      <c r="W22" t="s">
        <v>38</v>
      </c>
      <c r="X22" s="3" t="s">
        <v>8</v>
      </c>
      <c r="Y22" s="4">
        <v>2</v>
      </c>
      <c r="Z22" s="5">
        <v>220</v>
      </c>
      <c r="AA22" s="5" t="s">
        <v>38</v>
      </c>
      <c r="AB22" t="s">
        <v>178</v>
      </c>
      <c r="AC22">
        <v>2005</v>
      </c>
      <c r="AD22">
        <v>8</v>
      </c>
      <c r="AE22">
        <v>5</v>
      </c>
      <c r="AF22" t="s">
        <v>127</v>
      </c>
      <c r="AG22" t="s">
        <v>127</v>
      </c>
      <c r="AH22">
        <v>246376</v>
      </c>
      <c r="AI22">
        <v>6643202</v>
      </c>
      <c r="AJ22" s="5">
        <v>247000</v>
      </c>
      <c r="AK22" s="5">
        <v>6643000</v>
      </c>
      <c r="AL22">
        <v>7</v>
      </c>
      <c r="AN22">
        <v>8</v>
      </c>
      <c r="AO22" t="s">
        <v>48</v>
      </c>
      <c r="AP22" t="s">
        <v>179</v>
      </c>
      <c r="AQ22">
        <v>100321</v>
      </c>
      <c r="AS22" s="7" t="s">
        <v>13</v>
      </c>
      <c r="AT22">
        <v>1</v>
      </c>
      <c r="AU22" t="s">
        <v>14</v>
      </c>
      <c r="AV22" t="s">
        <v>180</v>
      </c>
      <c r="AW22" t="s">
        <v>181</v>
      </c>
      <c r="AX22">
        <v>8</v>
      </c>
      <c r="AY22" t="s">
        <v>52</v>
      </c>
      <c r="AZ22" t="s">
        <v>53</v>
      </c>
      <c r="BA22">
        <v>1</v>
      </c>
      <c r="BB22" s="6">
        <v>39588</v>
      </c>
      <c r="BC22" s="8" t="s">
        <v>19</v>
      </c>
      <c r="BE22">
        <v>3</v>
      </c>
      <c r="BF22">
        <v>467811</v>
      </c>
      <c r="BG22">
        <v>73713</v>
      </c>
      <c r="BH22" t="s">
        <v>182</v>
      </c>
      <c r="BJ22" t="s">
        <v>183</v>
      </c>
      <c r="BT22">
        <v>287537</v>
      </c>
    </row>
    <row r="23" spans="1:72" x14ac:dyDescent="0.3">
      <c r="A23">
        <v>286688</v>
      </c>
      <c r="B23">
        <v>295246</v>
      </c>
      <c r="F23" t="s">
        <v>0</v>
      </c>
      <c r="G23" t="s">
        <v>43</v>
      </c>
      <c r="H23" t="s">
        <v>184</v>
      </c>
      <c r="I23" s="1" t="str">
        <f>HYPERLINK(AP23,"Hb")</f>
        <v>Hb</v>
      </c>
      <c r="K23">
        <v>1</v>
      </c>
      <c r="L23" t="s">
        <v>3</v>
      </c>
      <c r="M23">
        <v>100321</v>
      </c>
      <c r="N23" t="s">
        <v>4</v>
      </c>
      <c r="T23" t="s">
        <v>177</v>
      </c>
      <c r="U23" s="2">
        <v>1</v>
      </c>
      <c r="V23" t="s">
        <v>6</v>
      </c>
      <c r="W23" t="s">
        <v>38</v>
      </c>
      <c r="X23" s="3" t="s">
        <v>8</v>
      </c>
      <c r="Y23" s="4">
        <v>2</v>
      </c>
      <c r="Z23" s="5">
        <v>220</v>
      </c>
      <c r="AA23" s="5" t="s">
        <v>38</v>
      </c>
      <c r="AB23" t="s">
        <v>185</v>
      </c>
      <c r="AC23">
        <v>2005</v>
      </c>
      <c r="AD23">
        <v>8</v>
      </c>
      <c r="AE23">
        <v>5</v>
      </c>
      <c r="AF23" t="s">
        <v>127</v>
      </c>
      <c r="AG23" t="s">
        <v>127</v>
      </c>
      <c r="AH23">
        <v>246169</v>
      </c>
      <c r="AI23">
        <v>6643384</v>
      </c>
      <c r="AJ23" s="5">
        <v>247000</v>
      </c>
      <c r="AK23" s="5">
        <v>6643000</v>
      </c>
      <c r="AL23">
        <v>7</v>
      </c>
      <c r="AN23">
        <v>8</v>
      </c>
      <c r="AO23" t="s">
        <v>48</v>
      </c>
      <c r="AP23" t="s">
        <v>186</v>
      </c>
      <c r="AQ23">
        <v>100321</v>
      </c>
      <c r="AS23" s="7" t="s">
        <v>13</v>
      </c>
      <c r="AT23">
        <v>1</v>
      </c>
      <c r="AU23" t="s">
        <v>14</v>
      </c>
      <c r="AV23" t="s">
        <v>187</v>
      </c>
      <c r="AW23" t="s">
        <v>188</v>
      </c>
      <c r="AX23">
        <v>8</v>
      </c>
      <c r="AY23" t="s">
        <v>52</v>
      </c>
      <c r="AZ23" t="s">
        <v>53</v>
      </c>
      <c r="BA23">
        <v>1</v>
      </c>
      <c r="BB23" s="6">
        <v>39588</v>
      </c>
      <c r="BC23" s="8" t="s">
        <v>19</v>
      </c>
      <c r="BE23">
        <v>3</v>
      </c>
      <c r="BF23">
        <v>467814</v>
      </c>
      <c r="BG23">
        <v>73714</v>
      </c>
      <c r="BH23" t="s">
        <v>189</v>
      </c>
      <c r="BJ23" t="s">
        <v>190</v>
      </c>
      <c r="BT23">
        <v>286688</v>
      </c>
    </row>
    <row r="24" spans="1:72" x14ac:dyDescent="0.3">
      <c r="A24">
        <v>293762</v>
      </c>
      <c r="B24">
        <v>323094</v>
      </c>
      <c r="F24" t="s">
        <v>0</v>
      </c>
      <c r="G24" t="s">
        <v>43</v>
      </c>
      <c r="H24" t="s">
        <v>191</v>
      </c>
      <c r="I24" s="1" t="str">
        <f>HYPERLINK(AP24,"Hb")</f>
        <v>Hb</v>
      </c>
      <c r="K24">
        <v>1</v>
      </c>
      <c r="L24" t="s">
        <v>3</v>
      </c>
      <c r="M24">
        <v>100321</v>
      </c>
      <c r="N24" t="s">
        <v>4</v>
      </c>
      <c r="Q24" t="s">
        <v>192</v>
      </c>
      <c r="T24" t="s">
        <v>193</v>
      </c>
      <c r="U24" s="2">
        <v>1</v>
      </c>
      <c r="V24" t="s">
        <v>6</v>
      </c>
      <c r="W24" t="s">
        <v>38</v>
      </c>
      <c r="X24" s="3" t="s">
        <v>8</v>
      </c>
      <c r="Y24" s="4">
        <v>2</v>
      </c>
      <c r="Z24" s="5">
        <v>220</v>
      </c>
      <c r="AA24" s="5" t="s">
        <v>38</v>
      </c>
      <c r="AB24" t="s">
        <v>194</v>
      </c>
      <c r="AC24">
        <v>2012</v>
      </c>
      <c r="AD24">
        <v>7</v>
      </c>
      <c r="AE24">
        <v>24</v>
      </c>
      <c r="AF24" t="s">
        <v>127</v>
      </c>
      <c r="AG24" t="s">
        <v>127</v>
      </c>
      <c r="AH24">
        <v>247532</v>
      </c>
      <c r="AI24">
        <v>6644162</v>
      </c>
      <c r="AJ24" s="5">
        <v>247000</v>
      </c>
      <c r="AK24" s="5">
        <v>6645000</v>
      </c>
      <c r="AL24">
        <v>707</v>
      </c>
      <c r="AN24">
        <v>8</v>
      </c>
      <c r="AO24" t="s">
        <v>90</v>
      </c>
      <c r="AP24" t="s">
        <v>195</v>
      </c>
      <c r="AQ24">
        <v>100321</v>
      </c>
      <c r="AS24" s="7" t="s">
        <v>13</v>
      </c>
      <c r="AT24">
        <v>1</v>
      </c>
      <c r="AU24" t="s">
        <v>14</v>
      </c>
      <c r="AV24" t="s">
        <v>196</v>
      </c>
      <c r="AW24" t="s">
        <v>197</v>
      </c>
      <c r="AX24">
        <v>8</v>
      </c>
      <c r="AY24" t="s">
        <v>52</v>
      </c>
      <c r="AZ24" t="s">
        <v>53</v>
      </c>
      <c r="BA24">
        <v>1</v>
      </c>
      <c r="BB24" s="6">
        <v>42863</v>
      </c>
      <c r="BC24" s="8" t="s">
        <v>19</v>
      </c>
      <c r="BE24">
        <v>3</v>
      </c>
      <c r="BF24">
        <v>494679</v>
      </c>
      <c r="BG24">
        <v>73717</v>
      </c>
      <c r="BH24" t="s">
        <v>198</v>
      </c>
      <c r="BJ24" t="s">
        <v>199</v>
      </c>
      <c r="BT24">
        <v>293762</v>
      </c>
    </row>
    <row r="25" spans="1:72" x14ac:dyDescent="0.3">
      <c r="A25">
        <v>323468</v>
      </c>
      <c r="C25">
        <v>1</v>
      </c>
      <c r="D25">
        <v>1</v>
      </c>
      <c r="E25">
        <v>1</v>
      </c>
      <c r="F25" t="s">
        <v>0</v>
      </c>
      <c r="G25" t="s">
        <v>21</v>
      </c>
      <c r="H25" t="s">
        <v>22</v>
      </c>
      <c r="I25" t="s">
        <v>23</v>
      </c>
      <c r="K25">
        <v>1</v>
      </c>
      <c r="L25" t="s">
        <v>3</v>
      </c>
      <c r="M25">
        <v>100321</v>
      </c>
      <c r="N25" t="s">
        <v>4</v>
      </c>
      <c r="T25" t="s">
        <v>24</v>
      </c>
      <c r="U25" s="2">
        <v>1</v>
      </c>
      <c r="V25" t="s">
        <v>6</v>
      </c>
      <c r="W25" t="s">
        <v>25</v>
      </c>
      <c r="X25" s="3" t="s">
        <v>8</v>
      </c>
      <c r="Y25" s="4">
        <v>2</v>
      </c>
      <c r="Z25" s="5">
        <v>219</v>
      </c>
      <c r="AA25" t="s">
        <v>25</v>
      </c>
      <c r="AB25" t="s">
        <v>26</v>
      </c>
      <c r="AC25">
        <v>2006</v>
      </c>
      <c r="AD25">
        <v>8</v>
      </c>
      <c r="AE25">
        <v>12</v>
      </c>
      <c r="AF25" t="s">
        <v>27</v>
      </c>
      <c r="AG25" t="s">
        <v>27</v>
      </c>
      <c r="AH25">
        <v>254896</v>
      </c>
      <c r="AI25">
        <v>6645933</v>
      </c>
      <c r="AJ25" s="5">
        <v>255000</v>
      </c>
      <c r="AK25" s="5">
        <v>6645000</v>
      </c>
      <c r="AL25">
        <v>55</v>
      </c>
      <c r="AN25">
        <v>59</v>
      </c>
      <c r="AQ25">
        <v>100321</v>
      </c>
      <c r="AS25" s="7" t="s">
        <v>13</v>
      </c>
      <c r="AT25">
        <v>1</v>
      </c>
      <c r="AU25" t="s">
        <v>14</v>
      </c>
      <c r="AV25" t="s">
        <v>28</v>
      </c>
      <c r="AW25" t="s">
        <v>22</v>
      </c>
      <c r="AX25">
        <v>59</v>
      </c>
      <c r="AY25" t="s">
        <v>21</v>
      </c>
      <c r="AZ25" t="s">
        <v>29</v>
      </c>
      <c r="BB25" s="6">
        <v>43961</v>
      </c>
      <c r="BC25" s="8" t="s">
        <v>19</v>
      </c>
      <c r="BE25">
        <v>4</v>
      </c>
      <c r="BF25">
        <v>386205</v>
      </c>
      <c r="BH25" t="s">
        <v>30</v>
      </c>
      <c r="BT25">
        <v>323468</v>
      </c>
    </row>
    <row r="26" spans="1:72" x14ac:dyDescent="0.3">
      <c r="A26">
        <v>323493</v>
      </c>
      <c r="C26">
        <v>1</v>
      </c>
      <c r="D26">
        <v>1</v>
      </c>
      <c r="E26">
        <v>2</v>
      </c>
      <c r="F26" t="s">
        <v>0</v>
      </c>
      <c r="G26" t="s">
        <v>21</v>
      </c>
      <c r="H26" t="s">
        <v>31</v>
      </c>
      <c r="I26" t="s">
        <v>23</v>
      </c>
      <c r="K26">
        <v>1</v>
      </c>
      <c r="L26" t="s">
        <v>3</v>
      </c>
      <c r="M26">
        <v>100321</v>
      </c>
      <c r="N26" t="s">
        <v>4</v>
      </c>
      <c r="T26" t="s">
        <v>24</v>
      </c>
      <c r="U26" s="2">
        <v>1</v>
      </c>
      <c r="V26" t="s">
        <v>6</v>
      </c>
      <c r="W26" t="s">
        <v>25</v>
      </c>
      <c r="X26" s="3" t="s">
        <v>8</v>
      </c>
      <c r="Y26" s="4">
        <v>2</v>
      </c>
      <c r="Z26" s="5">
        <v>219</v>
      </c>
      <c r="AA26" t="s">
        <v>25</v>
      </c>
      <c r="AB26" t="s">
        <v>32</v>
      </c>
      <c r="AC26">
        <v>2006</v>
      </c>
      <c r="AD26">
        <v>9</v>
      </c>
      <c r="AE26">
        <v>12</v>
      </c>
      <c r="AF26" t="s">
        <v>33</v>
      </c>
      <c r="AG26" t="s">
        <v>27</v>
      </c>
      <c r="AH26">
        <v>254899</v>
      </c>
      <c r="AI26">
        <v>6645927</v>
      </c>
      <c r="AJ26" s="5">
        <v>255000</v>
      </c>
      <c r="AK26" s="5">
        <v>6645000</v>
      </c>
      <c r="AL26">
        <v>37</v>
      </c>
      <c r="AN26">
        <v>59</v>
      </c>
      <c r="AQ26">
        <v>100321</v>
      </c>
      <c r="AS26" s="7" t="s">
        <v>13</v>
      </c>
      <c r="AT26">
        <v>1</v>
      </c>
      <c r="AU26" t="s">
        <v>14</v>
      </c>
      <c r="AV26" t="s">
        <v>34</v>
      </c>
      <c r="AW26" t="s">
        <v>31</v>
      </c>
      <c r="AX26">
        <v>59</v>
      </c>
      <c r="AY26" t="s">
        <v>21</v>
      </c>
      <c r="AZ26" t="s">
        <v>29</v>
      </c>
      <c r="BB26" s="6">
        <v>43961</v>
      </c>
      <c r="BC26" s="8" t="s">
        <v>19</v>
      </c>
      <c r="BE26">
        <v>4</v>
      </c>
      <c r="BF26">
        <v>390688</v>
      </c>
      <c r="BH26" t="s">
        <v>35</v>
      </c>
      <c r="BT26">
        <v>323493</v>
      </c>
    </row>
    <row r="27" spans="1:72" x14ac:dyDescent="0.3">
      <c r="A27">
        <v>385005</v>
      </c>
      <c r="C27">
        <v>1</v>
      </c>
      <c r="D27">
        <v>1</v>
      </c>
      <c r="E27">
        <v>1</v>
      </c>
      <c r="F27" t="s">
        <v>0</v>
      </c>
      <c r="G27" t="s">
        <v>1</v>
      </c>
      <c r="H27" t="s">
        <v>2</v>
      </c>
      <c r="I27" s="1" t="str">
        <f>HYPERLINK(AP27,"Foto")</f>
        <v>Foto</v>
      </c>
      <c r="K27">
        <v>1</v>
      </c>
      <c r="L27" t="s">
        <v>3</v>
      </c>
      <c r="M27">
        <v>100321</v>
      </c>
      <c r="N27" t="s">
        <v>4</v>
      </c>
      <c r="T27" t="s">
        <v>5</v>
      </c>
      <c r="U27" s="2">
        <v>1</v>
      </c>
      <c r="V27" t="s">
        <v>6</v>
      </c>
      <c r="W27" t="s">
        <v>7</v>
      </c>
      <c r="X27" s="3" t="s">
        <v>8</v>
      </c>
      <c r="Y27" s="4">
        <v>2</v>
      </c>
      <c r="Z27" s="5">
        <v>214</v>
      </c>
      <c r="AA27" t="s">
        <v>7</v>
      </c>
      <c r="AB27" t="s">
        <v>9</v>
      </c>
      <c r="AC27">
        <v>2020</v>
      </c>
      <c r="AD27">
        <v>5</v>
      </c>
      <c r="AE27">
        <v>27</v>
      </c>
      <c r="AF27" t="s">
        <v>10</v>
      </c>
      <c r="AH27">
        <v>263803</v>
      </c>
      <c r="AI27">
        <v>6621154</v>
      </c>
      <c r="AJ27" s="5">
        <v>263000</v>
      </c>
      <c r="AK27" s="5">
        <v>6621000</v>
      </c>
      <c r="AL27">
        <v>20</v>
      </c>
      <c r="AN27">
        <v>1010</v>
      </c>
      <c r="AO27" t="s">
        <v>11</v>
      </c>
      <c r="AP27" s="6" t="s">
        <v>12</v>
      </c>
      <c r="AQ27">
        <v>100321</v>
      </c>
      <c r="AS27" s="7" t="s">
        <v>13</v>
      </c>
      <c r="AT27">
        <v>1</v>
      </c>
      <c r="AU27" t="s">
        <v>14</v>
      </c>
      <c r="AV27" t="s">
        <v>15</v>
      </c>
      <c r="AW27" t="s">
        <v>16</v>
      </c>
      <c r="AX27">
        <v>1010</v>
      </c>
      <c r="AY27" t="s">
        <v>17</v>
      </c>
      <c r="AZ27" t="s">
        <v>18</v>
      </c>
      <c r="BA27">
        <v>1</v>
      </c>
      <c r="BB27" s="6">
        <v>43984.644189814797</v>
      </c>
      <c r="BC27" s="8" t="s">
        <v>19</v>
      </c>
      <c r="BE27">
        <v>6</v>
      </c>
      <c r="BF27">
        <v>237732</v>
      </c>
      <c r="BH27" t="s">
        <v>20</v>
      </c>
      <c r="BT27">
        <v>385005</v>
      </c>
    </row>
    <row r="28" spans="1:72" x14ac:dyDescent="0.3">
      <c r="I28" s="1"/>
      <c r="Y28" s="4"/>
      <c r="Z28" s="5"/>
      <c r="AJ28" s="5"/>
      <c r="AK28" s="5"/>
      <c r="AS28" s="7"/>
      <c r="BB28" s="6"/>
      <c r="BC28" s="8"/>
    </row>
    <row r="29" spans="1:72" x14ac:dyDescent="0.3">
      <c r="A29">
        <v>245096</v>
      </c>
      <c r="B29">
        <v>304261</v>
      </c>
      <c r="F29" t="s">
        <v>0</v>
      </c>
      <c r="G29" t="s">
        <v>43</v>
      </c>
      <c r="H29" t="s">
        <v>220</v>
      </c>
      <c r="I29" s="1" t="str">
        <f t="shared" ref="I29" si="0">HYPERLINK(AP29,"Hb")</f>
        <v>Hb</v>
      </c>
      <c r="K29">
        <v>1</v>
      </c>
      <c r="L29" t="s">
        <v>3</v>
      </c>
      <c r="M29">
        <v>100321</v>
      </c>
      <c r="N29" t="s">
        <v>4</v>
      </c>
      <c r="Q29" t="s">
        <v>192</v>
      </c>
      <c r="R29" t="s">
        <v>221</v>
      </c>
      <c r="S29" t="s">
        <v>222</v>
      </c>
      <c r="T29" t="s">
        <v>223</v>
      </c>
      <c r="U29" s="9">
        <v>3</v>
      </c>
      <c r="V29" t="s">
        <v>224</v>
      </c>
      <c r="W29" t="s">
        <v>225</v>
      </c>
      <c r="X29" s="3" t="s">
        <v>226</v>
      </c>
      <c r="Y29" s="4">
        <v>7</v>
      </c>
      <c r="Z29" s="5">
        <v>716</v>
      </c>
      <c r="AA29" t="s">
        <v>227</v>
      </c>
      <c r="AB29" t="s">
        <v>228</v>
      </c>
      <c r="AC29">
        <v>1957</v>
      </c>
      <c r="AD29">
        <v>8</v>
      </c>
      <c r="AE29">
        <v>11</v>
      </c>
      <c r="AF29" t="s">
        <v>229</v>
      </c>
      <c r="AG29" t="s">
        <v>89</v>
      </c>
      <c r="AH29">
        <v>234259</v>
      </c>
      <c r="AI29">
        <v>6588891</v>
      </c>
      <c r="AJ29" s="5">
        <v>235000</v>
      </c>
      <c r="AK29" s="5">
        <v>6589000</v>
      </c>
      <c r="AL29">
        <v>21183</v>
      </c>
      <c r="AN29">
        <v>8</v>
      </c>
      <c r="AO29" t="s">
        <v>230</v>
      </c>
      <c r="AP29" t="s">
        <v>231</v>
      </c>
      <c r="AQ29">
        <v>100321</v>
      </c>
      <c r="AS29" s="7" t="s">
        <v>13</v>
      </c>
      <c r="AT29">
        <v>1</v>
      </c>
      <c r="AU29" t="s">
        <v>14</v>
      </c>
      <c r="AV29" t="s">
        <v>232</v>
      </c>
      <c r="AW29" t="s">
        <v>233</v>
      </c>
      <c r="AX29">
        <v>8</v>
      </c>
      <c r="AY29" t="s">
        <v>52</v>
      </c>
      <c r="AZ29" t="s">
        <v>53</v>
      </c>
      <c r="BA29">
        <v>1</v>
      </c>
      <c r="BB29" s="6">
        <v>33151</v>
      </c>
      <c r="BC29" s="8" t="s">
        <v>19</v>
      </c>
      <c r="BE29">
        <v>3</v>
      </c>
      <c r="BF29">
        <v>477268</v>
      </c>
      <c r="BG29">
        <v>73719</v>
      </c>
      <c r="BH29" t="s">
        <v>234</v>
      </c>
      <c r="BJ29" t="s">
        <v>235</v>
      </c>
      <c r="BT29">
        <v>245096</v>
      </c>
    </row>
  </sheetData>
  <sortState xmlns:xlrd2="http://schemas.microsoft.com/office/spreadsheetml/2017/richdata2" ref="A2:BT27">
    <sortCondition ref="T2:T27"/>
    <sortCondition ref="AC2:AC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2022-11-24T11:55:11Z</dcterms:created>
  <dcterms:modified xsi:type="dcterms:W3CDTF">2022-11-28T13:58:14Z</dcterms:modified>
</cp:coreProperties>
</file>