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"/>
    </mc:Choice>
  </mc:AlternateContent>
  <xr:revisionPtr revIDLastSave="0" documentId="13_ncr:1_{247D782D-6717-4D86-AA72-CC8DE745E32D}" xr6:coauthVersionLast="47" xr6:coauthVersionMax="47" xr10:uidLastSave="{00000000-0000-0000-0000-000000000000}"/>
  <bookViews>
    <workbookView xWindow="-108" yWindow="-108" windowWidth="23256" windowHeight="12576" xr2:uid="{529DD88E-43D5-428D-9E03-8B9C56DDF94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I37" i="1"/>
  <c r="I5" i="1"/>
  <c r="I4" i="1"/>
  <c r="I3" i="1"/>
  <c r="I35" i="1"/>
  <c r="I38" i="1"/>
  <c r="I42" i="1"/>
  <c r="I7" i="1"/>
  <c r="I12" i="1"/>
  <c r="I11" i="1"/>
  <c r="I10" i="1"/>
  <c r="I20" i="1"/>
  <c r="I19" i="1"/>
  <c r="I18" i="1"/>
  <c r="I17" i="1"/>
  <c r="I15" i="1"/>
  <c r="I13" i="1"/>
  <c r="I34" i="1"/>
  <c r="I33" i="1"/>
  <c r="I30" i="1"/>
  <c r="I28" i="1"/>
  <c r="I25" i="1"/>
  <c r="I22" i="1"/>
  <c r="I21" i="1"/>
  <c r="I27" i="1"/>
  <c r="I29" i="1"/>
  <c r="I31" i="1"/>
</calcChain>
</file>

<file path=xl/sharedStrings.xml><?xml version="1.0" encoding="utf-8"?>
<sst xmlns="http://schemas.openxmlformats.org/spreadsheetml/2006/main" count="1121" uniqueCount="505">
  <si>
    <t>A</t>
  </si>
  <si>
    <t>NBF</t>
  </si>
  <si>
    <t>24745089</t>
  </si>
  <si>
    <t>4A</t>
  </si>
  <si>
    <t>Echium plantagineum</t>
  </si>
  <si>
    <t>295_6559</t>
  </si>
  <si>
    <t>Viken</t>
  </si>
  <si>
    <t>Halden</t>
  </si>
  <si>
    <t>Øf</t>
  </si>
  <si>
    <t>Harekasveien i Halden i Østfold, Halden, Vi \på vegkant</t>
  </si>
  <si>
    <t>Kåre Arnstein Lye</t>
  </si>
  <si>
    <t>https://www.artsobservasjoner.no/Sighting/24745089</t>
  </si>
  <si>
    <t>DoorKnocker</t>
  </si>
  <si>
    <t>Ingen kjent risiko (NK)</t>
  </si>
  <si>
    <t>POINT (295081 6558907)</t>
  </si>
  <si>
    <t>urn:uuid:b42eb1a6-347d-4043-a8c1-7220cfd24e76</t>
  </si>
  <si>
    <t>Norsk botanisk forening</t>
  </si>
  <si>
    <t>so2-vascular</t>
  </si>
  <si>
    <t>ArtKart</t>
  </si>
  <si>
    <t>1010_24745089</t>
  </si>
  <si>
    <t>15441246</t>
  </si>
  <si>
    <t>269_6567</t>
  </si>
  <si>
    <t>Fredrikstad</t>
  </si>
  <si>
    <t>Frevar, Fredrikstad, Vi</t>
  </si>
  <si>
    <t>Morten Olsen</t>
  </si>
  <si>
    <t>https://www.artsobservasjoner.no/Sighting/15441246</t>
  </si>
  <si>
    <t>POINT (269880 6567715)</t>
  </si>
  <si>
    <t>urn:uuid:f65b9dce-6962-421c-b2e2-8be1fd81cf30</t>
  </si>
  <si>
    <t>1010_15441246</t>
  </si>
  <si>
    <t>O</t>
  </si>
  <si>
    <t>247898</t>
  </si>
  <si>
    <t>Hb</t>
  </si>
  <si>
    <t>259_6615</t>
  </si>
  <si>
    <t>Vestby</t>
  </si>
  <si>
    <t>OA</t>
  </si>
  <si>
    <t>Vestby k.: Hannastad, nær Hvitstenvegen \på fylling</t>
  </si>
  <si>
    <t>OR</t>
  </si>
  <si>
    <t>POINT (258184 6615375)</t>
  </si>
  <si>
    <t>urn:catalog:O:V:247898</t>
  </si>
  <si>
    <t>Naturhistorisk Museum - UiO</t>
  </si>
  <si>
    <t>v</t>
  </si>
  <si>
    <t>8_247898</t>
  </si>
  <si>
    <t>O_247898</t>
  </si>
  <si>
    <t>15912872</t>
  </si>
  <si>
    <t>Obs</t>
  </si>
  <si>
    <t>Hannastad, nær Hvitstenvegen, Vestby, Vi \på vegskråning</t>
  </si>
  <si>
    <t>https://www.artsobservasjoner.no/Sighting/15912872</t>
  </si>
  <si>
    <t>urn:uuid:0afd8297-2c3d-4cb8-8ac9-85e4e35dbb35</t>
  </si>
  <si>
    <t>1010_15912872</t>
  </si>
  <si>
    <t>24804889</t>
  </si>
  <si>
    <t>265_6621</t>
  </si>
  <si>
    <t>Ås</t>
  </si>
  <si>
    <t>Rustad skole, Ås i Akershus, Ås, Vi \i relativt nysådd plen</t>
  </si>
  <si>
    <t>https://www.artsobservasjoner.no/Sighting/24804889</t>
  </si>
  <si>
    <t>POINT (264051 6621614)</t>
  </si>
  <si>
    <t>urn:uuid:766e0fd3-2859-4e5c-a00c-e40bd28d32a7</t>
  </si>
  <si>
    <t>1010_24804889</t>
  </si>
  <si>
    <t>27644173</t>
  </si>
  <si>
    <t>255_6657</t>
  </si>
  <si>
    <t>Oslo</t>
  </si>
  <si>
    <t>Christiania roklubb, Bogstadvannet, Oslo, Os</t>
  </si>
  <si>
    <t>Kjetil Johannessen</t>
  </si>
  <si>
    <t>flere planter. Ant. såblanding .</t>
  </si>
  <si>
    <t>https://www.artsobservasjoner.no/Sighting/27644173</t>
  </si>
  <si>
    <t>POINT (255887 6656696)</t>
  </si>
  <si>
    <t>urn:uuid:8c987992-3115-4e4e-9a26-92774e9240e9</t>
  </si>
  <si>
    <t>1010_27644173</t>
  </si>
  <si>
    <t>574569</t>
  </si>
  <si>
    <t>257_6649</t>
  </si>
  <si>
    <t>Fundet ved Kapelldammen (nord for kapellet) på Bygdø \-på ballast</t>
  </si>
  <si>
    <t>Per Størmer</t>
  </si>
  <si>
    <t>R. Elven</t>
  </si>
  <si>
    <t>GS</t>
  </si>
  <si>
    <t>https://www.unimus.no/felles/bilder/web_hent_bilde.php?id=13628900&amp;type=jpeg</t>
  </si>
  <si>
    <t>POINT (257939 6649034)</t>
  </si>
  <si>
    <t>urn:catalog:O:V:574569</t>
  </si>
  <si>
    <t>8_574569</t>
  </si>
  <si>
    <t>O_574569</t>
  </si>
  <si>
    <t>575804</t>
  </si>
  <si>
    <t>259_6649</t>
  </si>
  <si>
    <t>Aker: Ved Bygdøy kapell (ved Oslo), \på avfaldsplass</t>
  </si>
  <si>
    <t>https://www.unimus.no/felles/bilder/web_hent_bilde.php?id=13629196&amp;type=jpeg</t>
  </si>
  <si>
    <t>POINT (258937 6648946)</t>
  </si>
  <si>
    <t>urn:catalog:O:V:575804</t>
  </si>
  <si>
    <t>8_575804</t>
  </si>
  <si>
    <t>O_575804</t>
  </si>
  <si>
    <t>575763</t>
  </si>
  <si>
    <t>265_6651</t>
  </si>
  <si>
    <t>Kra. Thorshaugsløkken</t>
  </si>
  <si>
    <t>Hartvig Johnsen</t>
  </si>
  <si>
    <t>https://www.unimus.no/felles/bilder/web_hent_bilde.php?id=13629102&amp;type=jpeg</t>
  </si>
  <si>
    <t>POINT (264191 6651478)</t>
  </si>
  <si>
    <t>urn:catalog:O:V:575763</t>
  </si>
  <si>
    <t>8_575763</t>
  </si>
  <si>
    <t>O_575763</t>
  </si>
  <si>
    <t>146342</t>
  </si>
  <si>
    <t>269_6749</t>
  </si>
  <si>
    <t>Innlandet</t>
  </si>
  <si>
    <t>Ringsaker</t>
  </si>
  <si>
    <t>He</t>
  </si>
  <si>
    <t>Hedmark: Nes: Mengshol</t>
  </si>
  <si>
    <t>Jens Holmboe</t>
  </si>
  <si>
    <t>https://www.unimus.no/felles/bilder/web_hent_bilde.php?id=13707628&amp;type=jpeg</t>
  </si>
  <si>
    <t>POINT (268121 6749585)</t>
  </si>
  <si>
    <t>urn:catalog:O:V:146342</t>
  </si>
  <si>
    <t>8_146342</t>
  </si>
  <si>
    <t>O_146342</t>
  </si>
  <si>
    <t>50296/129</t>
  </si>
  <si>
    <t>XL</t>
  </si>
  <si>
    <t>Ex</t>
  </si>
  <si>
    <t>Dupl</t>
  </si>
  <si>
    <t>273_6769</t>
  </si>
  <si>
    <t>(Mengshol-), Heggenhaugen, Skridshol, Tjerne</t>
  </si>
  <si>
    <t>Holmboe, Jens</t>
  </si>
  <si>
    <t>POINT (272250 6768029)</t>
  </si>
  <si>
    <t>urn:catalog:O:VXL:50296/129</t>
  </si>
  <si>
    <t>vxl</t>
  </si>
  <si>
    <t>23_50296/129</t>
  </si>
  <si>
    <t>146340</t>
  </si>
  <si>
    <t>319_6745</t>
  </si>
  <si>
    <t>Elverum</t>
  </si>
  <si>
    <t>Elverum. Bjølset lærargard. Sådd som prydplante i 1942, vokser nå som ugras.</t>
  </si>
  <si>
    <t>Olav Furuset</t>
  </si>
  <si>
    <t>https://www.unimus.no/felles/bilder/web_hent_bilde.php?id=13707621&amp;type=jpeg</t>
  </si>
  <si>
    <t>POINT (319996 6744179)</t>
  </si>
  <si>
    <t>urn:catalog:O:V:146340</t>
  </si>
  <si>
    <t>8_146340</t>
  </si>
  <si>
    <t>O_146340</t>
  </si>
  <si>
    <t>146341</t>
  </si>
  <si>
    <t>Elverum. Bjølset lærargard Jømna Sådd som prydplante i 1942. Vokser som ugras her nå.</t>
  </si>
  <si>
    <t>https://www.unimus.no/felles/bilder/web_hent_bilde.php?id=13707624&amp;type=jpeg</t>
  </si>
  <si>
    <t>urn:catalog:O:V:146341</t>
  </si>
  <si>
    <t>8_146341</t>
  </si>
  <si>
    <t>O_146341</t>
  </si>
  <si>
    <t>317629</t>
  </si>
  <si>
    <t>229_6629</t>
  </si>
  <si>
    <t>Drammen</t>
  </si>
  <si>
    <t>Bu</t>
  </si>
  <si>
    <t>Drammen. Skoger, Eik. Lindum avfallsplass, på sentralområdet.</t>
  </si>
  <si>
    <t>Tore Berg</t>
  </si>
  <si>
    <t>En stor, forgreina plante. Mangler koordinat - satt til kommunesenter basert på navn:Drammen</t>
  </si>
  <si>
    <t>https://www.unimus.no/felles/bilder/web_hent_bilde.php?id=13738717&amp;type=jpeg</t>
  </si>
  <si>
    <t>POINT (228219 6628982)</t>
  </si>
  <si>
    <t>urn:catalog:O:V:317629</t>
  </si>
  <si>
    <t>8_317629</t>
  </si>
  <si>
    <t>O_317629</t>
  </si>
  <si>
    <t>11676362</t>
  </si>
  <si>
    <t>231_6629</t>
  </si>
  <si>
    <t>Fjell, Nærmiljøparken, Drammen, Vi \eng /[Kvant.:] 5 Plants</t>
  </si>
  <si>
    <t>Jan Sørensen</t>
  </si>
  <si>
    <t>Kommet inn med frø ? . Quantity: 5 Plants</t>
  </si>
  <si>
    <t>https://www.artsobservasjoner.no/Sighting/11676362</t>
  </si>
  <si>
    <t>POINT (231426 6629600)</t>
  </si>
  <si>
    <t>urn:uuid:b9a62e3b-b147-4657-8410-54617ef7a610</t>
  </si>
  <si>
    <t>1010_11676362</t>
  </si>
  <si>
    <t>187251</t>
  </si>
  <si>
    <t>Drammen: SV for Fjell senter, i kanten av lekeplass. \5-6 planter område for innsådd Lolium m.m.</t>
  </si>
  <si>
    <t>POINT (231422 6629606)</t>
  </si>
  <si>
    <t>urn:catalog:O:V:187251</t>
  </si>
  <si>
    <t>8_187251</t>
  </si>
  <si>
    <t>O_187251</t>
  </si>
  <si>
    <t>188070</t>
  </si>
  <si>
    <t>Drammen: Fjell, S for barnehave, mellom bekk og gangvei. \På felt tilsådd i fjor. Ett x med mange stengl...</t>
  </si>
  <si>
    <t>urn:catalog:O:V:188070</t>
  </si>
  <si>
    <t>8_188070</t>
  </si>
  <si>
    <t>O_188070</t>
  </si>
  <si>
    <t>318469</t>
  </si>
  <si>
    <t>245_6625</t>
  </si>
  <si>
    <t>Asker</t>
  </si>
  <si>
    <t>Røyken</t>
  </si>
  <si>
    <t>Hurum: Tofte. Södra Cell, på det interne tømmerlagringsområdet (flisstakkomr.), N for bedriftsbygnin</t>
  </si>
  <si>
    <t>Tore Berg | Erik Ljungstrand | Roger Halvorsen | Knut Vik Jahnsen | Trond Grøstad</t>
  </si>
  <si>
    <t>Et kraftig ind. med mange blomstrende greiner fra basis. Samme ind. som reg. nr 191850. Mangler koordinat - satt til kommunesenter basert på navn:Asker</t>
  </si>
  <si>
    <t>https://www.unimus.no/felles/bilder/web_hent_bilde.php?id=13738993&amp;type=jpeg</t>
  </si>
  <si>
    <t>POINT (245422 6624811)</t>
  </si>
  <si>
    <t>urn:catalog:O:V:318469</t>
  </si>
  <si>
    <t>8_318469</t>
  </si>
  <si>
    <t>O_318469</t>
  </si>
  <si>
    <t>318476</t>
  </si>
  <si>
    <t>Tore Berg | Erik Ljungstrand | Bengt Nilsson | Åke Svensson | Charlotte Wigermo</t>
  </si>
  <si>
    <t>En svært kraftig plante med mange blomstrende stengler, tildels greina fra basis. Mangler koordinat - satt til kommunesenter basert på navn:Asker</t>
  </si>
  <si>
    <t>https://www.unimus.no/felles/bilder/web_hent_bilde.php?id=13738997&amp;type=jpeg</t>
  </si>
  <si>
    <t>urn:catalog:O:V:318476</t>
  </si>
  <si>
    <t>8_318476</t>
  </si>
  <si>
    <t>O_318476</t>
  </si>
  <si>
    <t>274359</t>
  </si>
  <si>
    <t>249_6609</t>
  </si>
  <si>
    <t>Hurum</t>
  </si>
  <si>
    <t>Tofte, innafor Södras fabrikkområde, nordenden, på flisfylling.</t>
  </si>
  <si>
    <t>Kåre A. Lye</t>
  </si>
  <si>
    <t>https://www.unimus.no/felles/bilder/web_hent_bilde.php?id=13728986&amp;type=jpeg</t>
  </si>
  <si>
    <t>POINT (249895 6609833)</t>
  </si>
  <si>
    <t>urn:catalog:O:V:274359</t>
  </si>
  <si>
    <t>8_274359</t>
  </si>
  <si>
    <t>O_274359</t>
  </si>
  <si>
    <t>191850</t>
  </si>
  <si>
    <t>Hurum, Tofte (sødra) fabr. på Tofte flisfylling inne på fabr.</t>
  </si>
  <si>
    <t>Roger Halvorsen | Trond Grøstad | Tore Berg | Erik Ljungstrand</t>
  </si>
  <si>
    <t>Hanne H. Grundt</t>
  </si>
  <si>
    <t>https://www.unimus.no/felles/bilder/web_hent_bilde.php?id=13717233&amp;type=jpeg</t>
  </si>
  <si>
    <t>POINT (249440 6609818)</t>
  </si>
  <si>
    <t>urn:catalog:O:V:191850</t>
  </si>
  <si>
    <t>8_191850</t>
  </si>
  <si>
    <t>O_191850</t>
  </si>
  <si>
    <t>499583</t>
  </si>
  <si>
    <t>215_6553</t>
  </si>
  <si>
    <t>Vestfold og Telemark</t>
  </si>
  <si>
    <t>Larvik</t>
  </si>
  <si>
    <t>Vf</t>
  </si>
  <si>
    <t>Larvik: Agnes \ruderat</t>
  </si>
  <si>
    <t>Trond Grøstad</t>
  </si>
  <si>
    <t>Reidar Elven</t>
  </si>
  <si>
    <t>https://www.unimus.no/felles/bilder/web_hent_bilde.php?id=14117104&amp;type=jpeg</t>
  </si>
  <si>
    <t>POINT (214771 6552013)</t>
  </si>
  <si>
    <t>urn:catalog:O:V:499583</t>
  </si>
  <si>
    <t>8_499583</t>
  </si>
  <si>
    <t>O_499583</t>
  </si>
  <si>
    <t>25251931</t>
  </si>
  <si>
    <t>215_6557</t>
  </si>
  <si>
    <t>Parkering ved Farriselva, Larvik, Vt \ /[Kvant.:] 6 Plants</t>
  </si>
  <si>
    <t>Eric Francois Roualet</t>
  </si>
  <si>
    <t>Wesenberg, Jan</t>
  </si>
  <si>
    <t>Quantity: 6 Plants</t>
  </si>
  <si>
    <t>https://www.artsobservasjoner.no/Sighting/25251931</t>
  </si>
  <si>
    <t>POINT (214536 6556394)</t>
  </si>
  <si>
    <t>urn:uuid:8a4c7c76-92ca-4c0e-984c-6afc26a7fbb6</t>
  </si>
  <si>
    <t>1010_25251931</t>
  </si>
  <si>
    <t>288284</t>
  </si>
  <si>
    <t>217_6551</t>
  </si>
  <si>
    <t>Risøya, \skrotemark.</t>
  </si>
  <si>
    <t>https://www.unimus.no/felles/bilder/web_hent_bilde.php?id=13731037&amp;type=jpeg</t>
  </si>
  <si>
    <t>POINT (216038 6551539)</t>
  </si>
  <si>
    <t>urn:catalog:O:V:288284</t>
  </si>
  <si>
    <t>8_288284</t>
  </si>
  <si>
    <t>O_288284</t>
  </si>
  <si>
    <t>KMN</t>
  </si>
  <si>
    <t>7911</t>
  </si>
  <si>
    <t>167_6523</t>
  </si>
  <si>
    <t>Agder</t>
  </si>
  <si>
    <t>Risør</t>
  </si>
  <si>
    <t>AA</t>
  </si>
  <si>
    <t>Risør tettsted: Enghavst.</t>
  </si>
  <si>
    <t>Tore Ouren</t>
  </si>
  <si>
    <t>POINT (166113 6522654)</t>
  </si>
  <si>
    <t>urn:catalog:KMN:V:7911</t>
  </si>
  <si>
    <t>Agder naturmuseum</t>
  </si>
  <si>
    <t>33_7911</t>
  </si>
  <si>
    <t>KMN_7911</t>
  </si>
  <si>
    <t>6600</t>
  </si>
  <si>
    <t>125_6487</t>
  </si>
  <si>
    <t>Grimstad</t>
  </si>
  <si>
    <t>Fjære</t>
  </si>
  <si>
    <t>Aud Grøtnes</t>
  </si>
  <si>
    <t>POINT (124633 6486152)</t>
  </si>
  <si>
    <t>urn:catalog:KMN:V:6600</t>
  </si>
  <si>
    <t>33_6600</t>
  </si>
  <si>
    <t>KMN_6600</t>
  </si>
  <si>
    <t>7810</t>
  </si>
  <si>
    <t>159_6515</t>
  </si>
  <si>
    <t>Tvedestrand</t>
  </si>
  <si>
    <t>Gjeving, vei til Gjeving brygge</t>
  </si>
  <si>
    <t>POINT (159473 6515466)</t>
  </si>
  <si>
    <t>urn:catalog:KMN:V:7810</t>
  </si>
  <si>
    <t>33_7810</t>
  </si>
  <si>
    <t>KMN_7810</t>
  </si>
  <si>
    <t>40500</t>
  </si>
  <si>
    <t>Tvedestrand hd.: Gjeving, ved vei til Gjeving brygge</t>
  </si>
  <si>
    <t>https://www.unimus.no/felles/bilder/web_hent_bilde.php?id=13676606&amp;type=jpeg</t>
  </si>
  <si>
    <t>urn:catalog:O:V:40500</t>
  </si>
  <si>
    <t>8_40500</t>
  </si>
  <si>
    <t>O_40500</t>
  </si>
  <si>
    <t>8004</t>
  </si>
  <si>
    <t>K</t>
  </si>
  <si>
    <t>Tax</t>
  </si>
  <si>
    <t>89_6467</t>
  </si>
  <si>
    <t>Kristiansand</t>
  </si>
  <si>
    <t>VA</t>
  </si>
  <si>
    <t>Fiskegarnsfabrikken. // Tvilsom plante. Sannsynligvis E. vulgare, siger J. Lid.</t>
  </si>
  <si>
    <t>Johs. Johannessen</t>
  </si>
  <si>
    <t>POINT (88903 6466259)</t>
  </si>
  <si>
    <t>urn:catalog:KMN:V:8004</t>
  </si>
  <si>
    <t>33_8004</t>
  </si>
  <si>
    <t>KMN_8004</t>
  </si>
  <si>
    <t>8005</t>
  </si>
  <si>
    <t>Ryttergangen</t>
  </si>
  <si>
    <t>POINT (88631 6467690)</t>
  </si>
  <si>
    <t>urn:catalog:KMN:V:8005</t>
  </si>
  <si>
    <t>33_8005</t>
  </si>
  <si>
    <t>KMN_8005</t>
  </si>
  <si>
    <t>8016</t>
  </si>
  <si>
    <t>89_6469</t>
  </si>
  <si>
    <t>Major Laudals vei</t>
  </si>
  <si>
    <t>POINT (88268 6468131)</t>
  </si>
  <si>
    <t>urn:catalog:KMN:V:8016</t>
  </si>
  <si>
    <t>33_8016</t>
  </si>
  <si>
    <t>KMN_8016</t>
  </si>
  <si>
    <t>34233</t>
  </si>
  <si>
    <t>Påskeberg, \på avfallshaug.</t>
  </si>
  <si>
    <t>Torleif Lindebø</t>
  </si>
  <si>
    <t>Per Arvid Åsen</t>
  </si>
  <si>
    <t>POINT (88093 6468441)</t>
  </si>
  <si>
    <t>urn:catalog:KMN:V:34233</t>
  </si>
  <si>
    <t>33_34233</t>
  </si>
  <si>
    <t>KMN_34233</t>
  </si>
  <si>
    <t>24512854</t>
  </si>
  <si>
    <t>93_6471</t>
  </si>
  <si>
    <t>Trafostasjon til campingplassen, Kristiansand, Ag \ /[Kvant.:] 8 Plants</t>
  </si>
  <si>
    <t>Hans Vidar Løkken</t>
  </si>
  <si>
    <t>I jordhaug rundt trafoen.. Quantity: 8 Plants</t>
  </si>
  <si>
    <t>https://www.artsobservasjoner.no/Sighting/24512854</t>
  </si>
  <si>
    <t>POINT (93803 6471132)</t>
  </si>
  <si>
    <t>urn:uuid:97e1f04a-6dd9-4205-ad76-26b69e176cc8</t>
  </si>
  <si>
    <t>1010_24512854</t>
  </si>
  <si>
    <t>24797466</t>
  </si>
  <si>
    <t>Trafostasjon campingplass, Kristiansand, Ag</t>
  </si>
  <si>
    <t>Torhild Omestad</t>
  </si>
  <si>
    <t>https://www.artsobservasjoner.no/Sighting/24797466</t>
  </si>
  <si>
    <t>POINT (93795 6471131)</t>
  </si>
  <si>
    <t>urn:uuid:e2153a90-eadf-425c-9831-f9022c11491c</t>
  </si>
  <si>
    <t>1010_24797466</t>
  </si>
  <si>
    <t>146343</t>
  </si>
  <si>
    <t>1</t>
  </si>
  <si>
    <t>55_6457</t>
  </si>
  <si>
    <t>Lindesnes</t>
  </si>
  <si>
    <t>Mandal</t>
  </si>
  <si>
    <t>(Paa ballast); Mandal</t>
  </si>
  <si>
    <t>R. E. Fridtz</t>
  </si>
  <si>
    <t>Johannes Lid scr.</t>
  </si>
  <si>
    <t>https://www.unimus.no/felles/bilder/web_hent_bilde.php?id=13707631&amp;type=jpeg</t>
  </si>
  <si>
    <t>POINT (55052 6456150)</t>
  </si>
  <si>
    <t>urn:catalog:O:V:146343</t>
  </si>
  <si>
    <t>8_146343</t>
  </si>
  <si>
    <t>O_146343</t>
  </si>
  <si>
    <t>22287093</t>
  </si>
  <si>
    <t>-35_6571</t>
  </si>
  <si>
    <t>Rogaland</t>
  </si>
  <si>
    <t>Stavanger</t>
  </si>
  <si>
    <t>Ro</t>
  </si>
  <si>
    <t>Sophus Bugges gate, Stavanger, Ro \fortauskant</t>
  </si>
  <si>
    <t>Jan Alsvik</t>
  </si>
  <si>
    <t>Må være frøspredd fra hage. Liten plante, mindre enn 10 cm..</t>
  </si>
  <si>
    <t>https://www.artsobservasjoner.no/Sighting/22287093</t>
  </si>
  <si>
    <t>POINT (-35003 6570955)</t>
  </si>
  <si>
    <t>urn:uuid:f3b209b9-4b7c-4a97-8b4d-a3062bf5d568</t>
  </si>
  <si>
    <t>1010_22287093</t>
  </si>
  <si>
    <t>25142778</t>
  </si>
  <si>
    <t>-51_6629</t>
  </si>
  <si>
    <t>Haugesund</t>
  </si>
  <si>
    <t>Haraldstunet, Haugesund, Ro \Friareal/skrotemark.</t>
  </si>
  <si>
    <t>Jens Kristiansen</t>
  </si>
  <si>
    <t>https://www.artsobservasjoner.no/Sighting/25142778</t>
  </si>
  <si>
    <t>POINT (-51325 6628127)</t>
  </si>
  <si>
    <t>urn:uuid:abaafb20-5260-48c6-9c00-b10c52d71008</t>
  </si>
  <si>
    <t>1010_25142778</t>
  </si>
  <si>
    <t>225177</t>
  </si>
  <si>
    <t>-31_6589</t>
  </si>
  <si>
    <t>Rennesøy</t>
  </si>
  <si>
    <t>Rennesøy: Vikevåg. \Vegkant, boligområde.</t>
  </si>
  <si>
    <t>John Inge Johnsen</t>
  </si>
  <si>
    <t>POINT (-31518 6588114)</t>
  </si>
  <si>
    <t>urn:catalog:O:V:225177</t>
  </si>
  <si>
    <t>8_225177</t>
  </si>
  <si>
    <t>O_225177</t>
  </si>
  <si>
    <t>223200</t>
  </si>
  <si>
    <t>-21_6639</t>
  </si>
  <si>
    <t>Vindafjord</t>
  </si>
  <si>
    <t>Vindafjord: Hogganvik gard.</t>
  </si>
  <si>
    <t>Torstein Haugen</t>
  </si>
  <si>
    <t>POINT (-20038 6638329)</t>
  </si>
  <si>
    <t>urn:catalog:O:V:223200</t>
  </si>
  <si>
    <t>8_223200</t>
  </si>
  <si>
    <t>O_223200</t>
  </si>
  <si>
    <t>BG</t>
  </si>
  <si>
    <t>244943</t>
  </si>
  <si>
    <t>127_7033</t>
  </si>
  <si>
    <t>Møre og Romsdal</t>
  </si>
  <si>
    <t>Kristiansund</t>
  </si>
  <si>
    <t>MR</t>
  </si>
  <si>
    <t>Kristiansund (Gomatldt. Kgrd.).</t>
  </si>
  <si>
    <t>H. Greve</t>
  </si>
  <si>
    <t>https://www.unimus.no/felles/bilder/web_hent_bilde.php?id=12203330&amp;type=jpeg</t>
  </si>
  <si>
    <t>POINT (126919 7032658)</t>
  </si>
  <si>
    <t>urn:catalog:BG:S:244943</t>
  </si>
  <si>
    <t>Universitetsmuseet i Bergen, UiB</t>
  </si>
  <si>
    <t>s</t>
  </si>
  <si>
    <t>105_244943</t>
  </si>
  <si>
    <t>BG_244943</t>
  </si>
  <si>
    <t>244944</t>
  </si>
  <si>
    <t>Krsund, Gmtl. krg.</t>
  </si>
  <si>
    <t>https://www.unimus.no/felles/bilder/web_hent_bilde.php?id=12203331&amp;type=jpeg</t>
  </si>
  <si>
    <t>urn:catalog:BG:S:244944</t>
  </si>
  <si>
    <t>105_244944</t>
  </si>
  <si>
    <t>BG_244944</t>
  </si>
  <si>
    <t>146344</t>
  </si>
  <si>
    <t>133_7019</t>
  </si>
  <si>
    <t>Ksund \Ballastjord</t>
  </si>
  <si>
    <t>https://www.unimus.no/felles/bilder/web_hent_bilde.php?id=13676607&amp;type=jpeg</t>
  </si>
  <si>
    <t>POINT (133757 7018925)</t>
  </si>
  <si>
    <t>urn:catalog:O:V:146344</t>
  </si>
  <si>
    <t>8_146344</t>
  </si>
  <si>
    <t>O_146344</t>
  </si>
  <si>
    <t>22951580</t>
  </si>
  <si>
    <t>53_6955</t>
  </si>
  <si>
    <t>Ålesund</t>
  </si>
  <si>
    <t>Øvre Geilegrend, Ålesund, Mr</t>
  </si>
  <si>
    <t>Dag Holtan</t>
  </si>
  <si>
    <t>Nok komet nn med tilkjørt jord i ny vegskråning.</t>
  </si>
  <si>
    <t>https://www.artsobservasjoner.no/Sighting/22951580</t>
  </si>
  <si>
    <t>POINT (53389 6955989)</t>
  </si>
  <si>
    <t>urn:uuid:23395a04-834e-46e9-bc50-050954c3dab7</t>
  </si>
  <si>
    <t>1010_22951580</t>
  </si>
  <si>
    <t>14715658</t>
  </si>
  <si>
    <t>Div</t>
  </si>
  <si>
    <t>235_6993</t>
  </si>
  <si>
    <t>Trøndelag</t>
  </si>
  <si>
    <t>Rennebu</t>
  </si>
  <si>
    <t>ST</t>
  </si>
  <si>
    <t>Reitås, Grindal, Rennebu, Tø /[Kvant.:] Plants</t>
  </si>
  <si>
    <t>John Jostein Reitås</t>
  </si>
  <si>
    <t>Validator: Even W. Hanssen</t>
  </si>
  <si>
    <t>Validationstatus: Approved Documented</t>
  </si>
  <si>
    <t>https://www.artsobservasjoner.no/Sighting/14715658</t>
  </si>
  <si>
    <t>POINT (235169 6992459)</t>
  </si>
  <si>
    <t>urn:uuid:2e069e96-4a28-47eb-a8c2-cdd39435c8a9</t>
  </si>
  <si>
    <t>1010_14715658</t>
  </si>
  <si>
    <t>GBIF</t>
  </si>
  <si>
    <t>3097061456</t>
  </si>
  <si>
    <t>259_7029</t>
  </si>
  <si>
    <t>Skaun</t>
  </si>
  <si>
    <t>Wouter Koch</t>
  </si>
  <si>
    <t>http://www.gbif.org/occurrence/3097061456</t>
  </si>
  <si>
    <t>https://www.inaturalist.org/observations/63006526</t>
  </si>
  <si>
    <t>POINT (258402 7029043)</t>
  </si>
  <si>
    <t>GBIF-noder utenfor Norge</t>
  </si>
  <si>
    <t>import</t>
  </si>
  <si>
    <t>40_3097061456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</si>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</sst>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55A87-E4E5-4DAC-9447-729F59EE87AD}">
  <dimension ref="A1:BT47"/>
  <sheetViews>
    <sheetView tabSelected="1" workbookViewId="0">
      <selection activeCell="A11" sqref="A11:XFD1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11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66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41.33203125" customWidth="1"/>
  </cols>
  <sheetData>
    <row r="1" spans="1:72" x14ac:dyDescent="0.3">
      <c r="A1" s="11" t="s">
        <v>436</v>
      </c>
      <c r="B1" s="11" t="s">
        <v>437</v>
      </c>
      <c r="C1" s="11" t="s">
        <v>438</v>
      </c>
      <c r="D1" s="11" t="s">
        <v>439</v>
      </c>
      <c r="E1" s="11" t="s">
        <v>440</v>
      </c>
      <c r="F1" s="11" t="s">
        <v>441</v>
      </c>
      <c r="G1" s="11" t="s">
        <v>442</v>
      </c>
      <c r="H1" s="12" t="s">
        <v>443</v>
      </c>
      <c r="I1" s="11" t="s">
        <v>444</v>
      </c>
      <c r="J1" s="11" t="s">
        <v>445</v>
      </c>
      <c r="K1" s="11" t="s">
        <v>446</v>
      </c>
      <c r="L1" s="11" t="s">
        <v>447</v>
      </c>
      <c r="M1" s="11" t="s">
        <v>448</v>
      </c>
      <c r="N1" s="11" t="s">
        <v>449</v>
      </c>
      <c r="O1" s="13" t="s">
        <v>450</v>
      </c>
      <c r="P1" s="14" t="s">
        <v>451</v>
      </c>
      <c r="Q1" s="15" t="s">
        <v>452</v>
      </c>
      <c r="R1" s="15" t="s">
        <v>453</v>
      </c>
      <c r="S1" s="15" t="s">
        <v>454</v>
      </c>
      <c r="T1" s="16" t="s">
        <v>455</v>
      </c>
      <c r="U1" s="11" t="s">
        <v>456</v>
      </c>
      <c r="V1" s="11" t="s">
        <v>457</v>
      </c>
      <c r="W1" s="11" t="s">
        <v>458</v>
      </c>
      <c r="X1" s="4" t="s">
        <v>459</v>
      </c>
      <c r="Y1" s="4" t="s">
        <v>460</v>
      </c>
      <c r="Z1" s="11" t="s">
        <v>461</v>
      </c>
      <c r="AA1" s="11" t="s">
        <v>462</v>
      </c>
      <c r="AB1" s="11" t="s">
        <v>463</v>
      </c>
      <c r="AC1" s="11" t="s">
        <v>464</v>
      </c>
      <c r="AD1" s="11" t="s">
        <v>465</v>
      </c>
      <c r="AE1" s="11" t="s">
        <v>466</v>
      </c>
      <c r="AF1" s="11" t="s">
        <v>467</v>
      </c>
      <c r="AG1" s="11" t="s">
        <v>468</v>
      </c>
      <c r="AH1" s="16" t="s">
        <v>469</v>
      </c>
      <c r="AI1" s="16" t="s">
        <v>470</v>
      </c>
      <c r="AJ1" s="16" t="s">
        <v>471</v>
      </c>
      <c r="AK1" s="16" t="s">
        <v>472</v>
      </c>
      <c r="AL1" s="11" t="s">
        <v>473</v>
      </c>
      <c r="AM1" s="17" t="s">
        <v>474</v>
      </c>
      <c r="AN1" s="18" t="s">
        <v>475</v>
      </c>
      <c r="AO1" s="11" t="s">
        <v>476</v>
      </c>
      <c r="AP1" s="19" t="s">
        <v>477</v>
      </c>
      <c r="AQ1" s="11" t="s">
        <v>448</v>
      </c>
      <c r="AR1" s="11" t="s">
        <v>478</v>
      </c>
      <c r="AS1" s="11" t="s">
        <v>479</v>
      </c>
      <c r="AT1" s="11" t="s">
        <v>480</v>
      </c>
      <c r="AU1" s="11" t="s">
        <v>481</v>
      </c>
      <c r="AV1" s="11" t="s">
        <v>482</v>
      </c>
      <c r="AW1" s="11" t="s">
        <v>483</v>
      </c>
      <c r="AX1" s="11" t="s">
        <v>484</v>
      </c>
      <c r="AY1" s="11" t="s">
        <v>485</v>
      </c>
      <c r="AZ1" s="11" t="s">
        <v>486</v>
      </c>
      <c r="BA1" s="11" t="s">
        <v>487</v>
      </c>
      <c r="BB1" s="20" t="s">
        <v>488</v>
      </c>
      <c r="BC1" s="11" t="s">
        <v>489</v>
      </c>
      <c r="BD1" s="11" t="s">
        <v>454</v>
      </c>
      <c r="BE1" s="11" t="s">
        <v>490</v>
      </c>
      <c r="BF1" s="11" t="s">
        <v>491</v>
      </c>
      <c r="BG1" s="8" t="s">
        <v>492</v>
      </c>
      <c r="BH1" s="11" t="s">
        <v>493</v>
      </c>
      <c r="BI1" s="11" t="s">
        <v>494</v>
      </c>
      <c r="BJ1" s="11" t="s">
        <v>495</v>
      </c>
      <c r="BK1" s="11" t="s">
        <v>496</v>
      </c>
      <c r="BL1" t="s">
        <v>497</v>
      </c>
      <c r="BM1" t="s">
        <v>498</v>
      </c>
      <c r="BN1" t="s">
        <v>499</v>
      </c>
      <c r="BO1" t="s">
        <v>500</v>
      </c>
      <c r="BP1" s="11" t="s">
        <v>501</v>
      </c>
      <c r="BQ1" s="11" t="s">
        <v>502</v>
      </c>
      <c r="BR1" s="11" t="s">
        <v>503</v>
      </c>
      <c r="BS1" s="11" t="s">
        <v>504</v>
      </c>
      <c r="BT1" s="11" t="s">
        <v>436</v>
      </c>
    </row>
    <row r="2" spans="1:72" x14ac:dyDescent="0.3">
      <c r="A2">
        <v>151952</v>
      </c>
      <c r="B2">
        <v>200401</v>
      </c>
      <c r="F2" t="s">
        <v>0</v>
      </c>
      <c r="G2" t="s">
        <v>235</v>
      </c>
      <c r="H2" t="s">
        <v>248</v>
      </c>
      <c r="I2" t="s">
        <v>31</v>
      </c>
      <c r="K2">
        <v>1</v>
      </c>
      <c r="L2" t="s">
        <v>3</v>
      </c>
      <c r="M2">
        <v>101001</v>
      </c>
      <c r="N2" t="s">
        <v>4</v>
      </c>
      <c r="T2" t="s">
        <v>249</v>
      </c>
      <c r="U2" s="2">
        <v>1</v>
      </c>
      <c r="V2" t="s">
        <v>238</v>
      </c>
      <c r="W2" t="s">
        <v>250</v>
      </c>
      <c r="X2" t="s">
        <v>240</v>
      </c>
      <c r="Y2" s="4">
        <v>9</v>
      </c>
      <c r="Z2" s="5">
        <v>904</v>
      </c>
      <c r="AA2" s="5" t="s">
        <v>250</v>
      </c>
      <c r="AB2" t="s">
        <v>251</v>
      </c>
      <c r="AC2">
        <v>1956</v>
      </c>
      <c r="AD2">
        <v>8</v>
      </c>
      <c r="AE2">
        <v>3</v>
      </c>
      <c r="AF2" t="s">
        <v>252</v>
      </c>
      <c r="AG2" t="s">
        <v>211</v>
      </c>
      <c r="AH2">
        <v>124633</v>
      </c>
      <c r="AI2">
        <v>6486152</v>
      </c>
      <c r="AJ2" s="5">
        <v>125000</v>
      </c>
      <c r="AK2" s="5">
        <v>6487000</v>
      </c>
      <c r="AL2">
        <v>707</v>
      </c>
      <c r="AN2">
        <v>33</v>
      </c>
      <c r="AP2" s="6"/>
      <c r="AQ2">
        <v>101001</v>
      </c>
      <c r="AS2" s="7" t="s">
        <v>12</v>
      </c>
      <c r="AT2">
        <v>1</v>
      </c>
      <c r="AU2" t="s">
        <v>13</v>
      </c>
      <c r="AV2" t="s">
        <v>253</v>
      </c>
      <c r="AW2" t="s">
        <v>254</v>
      </c>
      <c r="AX2">
        <v>33</v>
      </c>
      <c r="AY2" t="s">
        <v>245</v>
      </c>
      <c r="AZ2" t="s">
        <v>40</v>
      </c>
      <c r="BB2" s="6">
        <v>41689</v>
      </c>
      <c r="BC2" s="8" t="s">
        <v>18</v>
      </c>
      <c r="BE2">
        <v>4</v>
      </c>
      <c r="BF2">
        <v>351238</v>
      </c>
      <c r="BG2">
        <v>66232</v>
      </c>
      <c r="BH2" t="s">
        <v>255</v>
      </c>
      <c r="BJ2" t="s">
        <v>256</v>
      </c>
      <c r="BT2">
        <v>151952</v>
      </c>
    </row>
    <row r="3" spans="1:72" x14ac:dyDescent="0.3">
      <c r="A3">
        <v>153905</v>
      </c>
      <c r="B3">
        <v>141653</v>
      </c>
      <c r="F3" t="s">
        <v>0</v>
      </c>
      <c r="G3" t="s">
        <v>372</v>
      </c>
      <c r="H3" t="s">
        <v>373</v>
      </c>
      <c r="I3" s="1" t="str">
        <f>HYPERLINK(AP3,"Hb")</f>
        <v>Hb</v>
      </c>
      <c r="K3">
        <v>1</v>
      </c>
      <c r="L3" t="s">
        <v>3</v>
      </c>
      <c r="M3">
        <v>101001</v>
      </c>
      <c r="N3" t="s">
        <v>4</v>
      </c>
      <c r="T3" t="s">
        <v>374</v>
      </c>
      <c r="U3" s="9">
        <v>3</v>
      </c>
      <c r="V3" t="s">
        <v>375</v>
      </c>
      <c r="W3" t="s">
        <v>376</v>
      </c>
      <c r="X3" t="s">
        <v>377</v>
      </c>
      <c r="Y3" s="4">
        <v>15</v>
      </c>
      <c r="Z3" s="5">
        <v>1503</v>
      </c>
      <c r="AA3" s="5" t="s">
        <v>376</v>
      </c>
      <c r="AB3" t="s">
        <v>378</v>
      </c>
      <c r="AC3">
        <v>1872</v>
      </c>
      <c r="AD3">
        <v>9</v>
      </c>
      <c r="AE3">
        <v>11</v>
      </c>
      <c r="AF3" t="s">
        <v>379</v>
      </c>
      <c r="AG3" t="s">
        <v>379</v>
      </c>
      <c r="AH3">
        <v>126919</v>
      </c>
      <c r="AI3">
        <v>7032658</v>
      </c>
      <c r="AJ3" s="5">
        <v>127000</v>
      </c>
      <c r="AK3" s="5">
        <v>7033000</v>
      </c>
      <c r="AL3">
        <v>22380</v>
      </c>
      <c r="AN3">
        <v>105</v>
      </c>
      <c r="AP3" t="s">
        <v>380</v>
      </c>
      <c r="AQ3">
        <v>101001</v>
      </c>
      <c r="AS3" s="7" t="s">
        <v>12</v>
      </c>
      <c r="AT3">
        <v>1</v>
      </c>
      <c r="AU3" t="s">
        <v>13</v>
      </c>
      <c r="AV3" t="s">
        <v>381</v>
      </c>
      <c r="AW3" t="s">
        <v>382</v>
      </c>
      <c r="AX3">
        <v>105</v>
      </c>
      <c r="AY3" t="s">
        <v>383</v>
      </c>
      <c r="AZ3" t="s">
        <v>384</v>
      </c>
      <c r="BA3">
        <v>1</v>
      </c>
      <c r="BB3" s="6">
        <v>42181</v>
      </c>
      <c r="BC3" s="8" t="s">
        <v>18</v>
      </c>
      <c r="BE3">
        <v>5</v>
      </c>
      <c r="BF3">
        <v>293517</v>
      </c>
      <c r="BG3">
        <v>66241</v>
      </c>
      <c r="BH3" t="s">
        <v>385</v>
      </c>
      <c r="BJ3" t="s">
        <v>386</v>
      </c>
      <c r="BT3">
        <v>153905</v>
      </c>
    </row>
    <row r="4" spans="1:72" x14ac:dyDescent="0.3">
      <c r="A4">
        <v>153906</v>
      </c>
      <c r="B4">
        <v>141654</v>
      </c>
      <c r="F4" t="s">
        <v>0</v>
      </c>
      <c r="G4" t="s">
        <v>372</v>
      </c>
      <c r="H4" t="s">
        <v>387</v>
      </c>
      <c r="I4" s="1" t="str">
        <f>HYPERLINK(AP4,"Hb")</f>
        <v>Hb</v>
      </c>
      <c r="K4">
        <v>1</v>
      </c>
      <c r="L4" t="s">
        <v>3</v>
      </c>
      <c r="M4">
        <v>101001</v>
      </c>
      <c r="N4" t="s">
        <v>4</v>
      </c>
      <c r="T4" t="s">
        <v>374</v>
      </c>
      <c r="U4" s="9">
        <v>3</v>
      </c>
      <c r="V4" t="s">
        <v>375</v>
      </c>
      <c r="W4" t="s">
        <v>376</v>
      </c>
      <c r="X4" t="s">
        <v>377</v>
      </c>
      <c r="Y4" s="4">
        <v>15</v>
      </c>
      <c r="Z4" s="5">
        <v>1503</v>
      </c>
      <c r="AA4" s="5" t="s">
        <v>376</v>
      </c>
      <c r="AB4" t="s">
        <v>388</v>
      </c>
      <c r="AC4">
        <v>1872</v>
      </c>
      <c r="AD4">
        <v>9</v>
      </c>
      <c r="AE4">
        <v>11</v>
      </c>
      <c r="AF4" t="s">
        <v>379</v>
      </c>
      <c r="AG4" t="s">
        <v>379</v>
      </c>
      <c r="AH4">
        <v>126919</v>
      </c>
      <c r="AI4">
        <v>7032658</v>
      </c>
      <c r="AJ4" s="5">
        <v>127000</v>
      </c>
      <c r="AK4" s="5">
        <v>7033000</v>
      </c>
      <c r="AL4">
        <v>22380</v>
      </c>
      <c r="AN4">
        <v>105</v>
      </c>
      <c r="AP4" t="s">
        <v>389</v>
      </c>
      <c r="AQ4">
        <v>101001</v>
      </c>
      <c r="AS4" s="7" t="s">
        <v>12</v>
      </c>
      <c r="AT4">
        <v>1</v>
      </c>
      <c r="AU4" t="s">
        <v>13</v>
      </c>
      <c r="AV4" t="s">
        <v>381</v>
      </c>
      <c r="AW4" t="s">
        <v>390</v>
      </c>
      <c r="AX4">
        <v>105</v>
      </c>
      <c r="AY4" t="s">
        <v>383</v>
      </c>
      <c r="AZ4" t="s">
        <v>384</v>
      </c>
      <c r="BA4">
        <v>1</v>
      </c>
      <c r="BB4" s="6">
        <v>42132</v>
      </c>
      <c r="BC4" s="8" t="s">
        <v>18</v>
      </c>
      <c r="BE4">
        <v>5</v>
      </c>
      <c r="BF4">
        <v>293518</v>
      </c>
      <c r="BG4">
        <v>66242</v>
      </c>
      <c r="BH4" t="s">
        <v>391</v>
      </c>
      <c r="BJ4" t="s">
        <v>392</v>
      </c>
      <c r="BT4">
        <v>153906</v>
      </c>
    </row>
    <row r="5" spans="1:72" x14ac:dyDescent="0.3">
      <c r="A5">
        <v>158501</v>
      </c>
      <c r="B5">
        <v>270385</v>
      </c>
      <c r="F5" t="s">
        <v>0</v>
      </c>
      <c r="G5" t="s">
        <v>29</v>
      </c>
      <c r="H5" t="s">
        <v>393</v>
      </c>
      <c r="I5" s="1" t="str">
        <f>HYPERLINK(AP5,"Hb")</f>
        <v>Hb</v>
      </c>
      <c r="K5">
        <v>1</v>
      </c>
      <c r="L5" t="s">
        <v>3</v>
      </c>
      <c r="M5">
        <v>101001</v>
      </c>
      <c r="N5" t="s">
        <v>4</v>
      </c>
      <c r="T5" t="s">
        <v>394</v>
      </c>
      <c r="U5" s="10">
        <v>2</v>
      </c>
      <c r="V5" t="s">
        <v>375</v>
      </c>
      <c r="W5" t="s">
        <v>376</v>
      </c>
      <c r="X5" t="s">
        <v>377</v>
      </c>
      <c r="Y5" s="4">
        <v>15</v>
      </c>
      <c r="Z5" s="5">
        <v>1503</v>
      </c>
      <c r="AA5" s="5" t="s">
        <v>376</v>
      </c>
      <c r="AB5" t="s">
        <v>395</v>
      </c>
      <c r="AC5">
        <v>1872</v>
      </c>
      <c r="AD5">
        <v>9</v>
      </c>
      <c r="AE5">
        <v>11</v>
      </c>
      <c r="AF5" t="s">
        <v>379</v>
      </c>
      <c r="AG5" t="s">
        <v>379</v>
      </c>
      <c r="AH5">
        <v>133757</v>
      </c>
      <c r="AI5">
        <v>7018925</v>
      </c>
      <c r="AJ5" s="5">
        <v>133000</v>
      </c>
      <c r="AK5" s="5">
        <v>7019000</v>
      </c>
      <c r="AL5">
        <v>2828</v>
      </c>
      <c r="AN5">
        <v>8</v>
      </c>
      <c r="AO5" t="s">
        <v>72</v>
      </c>
      <c r="AP5" t="s">
        <v>396</v>
      </c>
      <c r="AQ5">
        <v>101001</v>
      </c>
      <c r="AS5" s="7" t="s">
        <v>12</v>
      </c>
      <c r="AT5">
        <v>1</v>
      </c>
      <c r="AU5" t="s">
        <v>13</v>
      </c>
      <c r="AV5" t="s">
        <v>397</v>
      </c>
      <c r="AW5" t="s">
        <v>398</v>
      </c>
      <c r="AX5">
        <v>8</v>
      </c>
      <c r="AY5" t="s">
        <v>39</v>
      </c>
      <c r="AZ5" t="s">
        <v>40</v>
      </c>
      <c r="BA5">
        <v>1</v>
      </c>
      <c r="BB5" s="6">
        <v>36409</v>
      </c>
      <c r="BC5" s="8" t="s">
        <v>18</v>
      </c>
      <c r="BE5">
        <v>3</v>
      </c>
      <c r="BF5">
        <v>441222</v>
      </c>
      <c r="BG5">
        <v>66243</v>
      </c>
      <c r="BH5" t="s">
        <v>399</v>
      </c>
      <c r="BJ5" t="s">
        <v>400</v>
      </c>
      <c r="BT5">
        <v>158501</v>
      </c>
    </row>
    <row r="6" spans="1:72" x14ac:dyDescent="0.3">
      <c r="A6">
        <v>176183</v>
      </c>
      <c r="B6">
        <v>202942</v>
      </c>
      <c r="F6" t="s">
        <v>0</v>
      </c>
      <c r="G6" t="s">
        <v>235</v>
      </c>
      <c r="H6" t="s">
        <v>257</v>
      </c>
      <c r="I6" t="s">
        <v>31</v>
      </c>
      <c r="K6">
        <v>1</v>
      </c>
      <c r="L6" t="s">
        <v>3</v>
      </c>
      <c r="M6">
        <v>101001</v>
      </c>
      <c r="N6" t="s">
        <v>4</v>
      </c>
      <c r="T6" t="s">
        <v>258</v>
      </c>
      <c r="U6" s="2">
        <v>1</v>
      </c>
      <c r="V6" t="s">
        <v>238</v>
      </c>
      <c r="W6" t="s">
        <v>259</v>
      </c>
      <c r="X6" t="s">
        <v>240</v>
      </c>
      <c r="Y6" s="4">
        <v>9</v>
      </c>
      <c r="Z6" s="5">
        <v>914</v>
      </c>
      <c r="AA6" s="5" t="s">
        <v>259</v>
      </c>
      <c r="AB6" t="s">
        <v>260</v>
      </c>
      <c r="AC6">
        <v>1986</v>
      </c>
      <c r="AD6">
        <v>7</v>
      </c>
      <c r="AE6">
        <v>9</v>
      </c>
      <c r="AF6" t="s">
        <v>242</v>
      </c>
      <c r="AG6" t="s">
        <v>242</v>
      </c>
      <c r="AH6">
        <v>159473</v>
      </c>
      <c r="AI6">
        <v>6515466</v>
      </c>
      <c r="AJ6" s="5">
        <v>159000</v>
      </c>
      <c r="AK6" s="5">
        <v>6515000</v>
      </c>
      <c r="AL6">
        <v>604</v>
      </c>
      <c r="AN6">
        <v>33</v>
      </c>
      <c r="AP6" s="6"/>
      <c r="AQ6">
        <v>101001</v>
      </c>
      <c r="AS6" s="7" t="s">
        <v>12</v>
      </c>
      <c r="AT6">
        <v>1</v>
      </c>
      <c r="AU6" t="s">
        <v>13</v>
      </c>
      <c r="AV6" t="s">
        <v>261</v>
      </c>
      <c r="AW6" t="s">
        <v>262</v>
      </c>
      <c r="AX6">
        <v>33</v>
      </c>
      <c r="AY6" t="s">
        <v>245</v>
      </c>
      <c r="AZ6" t="s">
        <v>40</v>
      </c>
      <c r="BB6" s="6">
        <v>41689</v>
      </c>
      <c r="BC6" s="8" t="s">
        <v>18</v>
      </c>
      <c r="BE6">
        <v>4</v>
      </c>
      <c r="BF6">
        <v>353912</v>
      </c>
      <c r="BG6">
        <v>66233</v>
      </c>
      <c r="BH6" t="s">
        <v>263</v>
      </c>
      <c r="BJ6" t="s">
        <v>264</v>
      </c>
      <c r="BT6">
        <v>176183</v>
      </c>
    </row>
    <row r="7" spans="1:72" x14ac:dyDescent="0.3">
      <c r="A7">
        <v>176184</v>
      </c>
      <c r="B7">
        <v>303817</v>
      </c>
      <c r="F7" t="s">
        <v>0</v>
      </c>
      <c r="G7" t="s">
        <v>29</v>
      </c>
      <c r="H7" t="s">
        <v>265</v>
      </c>
      <c r="I7" s="1" t="str">
        <f>HYPERLINK(AP7,"Hb")</f>
        <v>Hb</v>
      </c>
      <c r="K7">
        <v>1</v>
      </c>
      <c r="L7" t="s">
        <v>3</v>
      </c>
      <c r="M7">
        <v>101001</v>
      </c>
      <c r="N7" t="s">
        <v>4</v>
      </c>
      <c r="T7" t="s">
        <v>258</v>
      </c>
      <c r="U7" s="2">
        <v>1</v>
      </c>
      <c r="V7" t="s">
        <v>238</v>
      </c>
      <c r="W7" t="s">
        <v>259</v>
      </c>
      <c r="X7" t="s">
        <v>240</v>
      </c>
      <c r="Y7" s="4">
        <v>9</v>
      </c>
      <c r="Z7" s="5">
        <v>914</v>
      </c>
      <c r="AA7" s="5" t="s">
        <v>259</v>
      </c>
      <c r="AB7" t="s">
        <v>266</v>
      </c>
      <c r="AC7">
        <v>1986</v>
      </c>
      <c r="AD7">
        <v>7</v>
      </c>
      <c r="AE7">
        <v>9</v>
      </c>
      <c r="AF7" t="s">
        <v>242</v>
      </c>
      <c r="AG7" t="s">
        <v>242</v>
      </c>
      <c r="AH7">
        <v>159473</v>
      </c>
      <c r="AI7">
        <v>6515466</v>
      </c>
      <c r="AJ7" s="5">
        <v>159000</v>
      </c>
      <c r="AK7" s="5">
        <v>6515000</v>
      </c>
      <c r="AL7">
        <v>604</v>
      </c>
      <c r="AN7">
        <v>8</v>
      </c>
      <c r="AO7" t="s">
        <v>72</v>
      </c>
      <c r="AP7" t="s">
        <v>267</v>
      </c>
      <c r="AQ7">
        <v>101001</v>
      </c>
      <c r="AS7" s="7" t="s">
        <v>12</v>
      </c>
      <c r="AT7">
        <v>1</v>
      </c>
      <c r="AU7" t="s">
        <v>13</v>
      </c>
      <c r="AV7" t="s">
        <v>261</v>
      </c>
      <c r="AW7" t="s">
        <v>268</v>
      </c>
      <c r="AX7">
        <v>8</v>
      </c>
      <c r="AY7" t="s">
        <v>39</v>
      </c>
      <c r="AZ7" t="s">
        <v>40</v>
      </c>
      <c r="BA7">
        <v>1</v>
      </c>
      <c r="BB7" s="6">
        <v>40997</v>
      </c>
      <c r="BC7" s="8" t="s">
        <v>18</v>
      </c>
      <c r="BE7">
        <v>3</v>
      </c>
      <c r="BF7">
        <v>476844</v>
      </c>
      <c r="BG7">
        <v>66234</v>
      </c>
      <c r="BH7" t="s">
        <v>269</v>
      </c>
      <c r="BJ7" t="s">
        <v>270</v>
      </c>
      <c r="BT7">
        <v>176184</v>
      </c>
    </row>
    <row r="8" spans="1:72" x14ac:dyDescent="0.3">
      <c r="A8">
        <v>179646</v>
      </c>
      <c r="B8">
        <v>202954</v>
      </c>
      <c r="F8" t="s">
        <v>0</v>
      </c>
      <c r="G8" t="s">
        <v>235</v>
      </c>
      <c r="H8" t="s">
        <v>236</v>
      </c>
      <c r="I8" t="s">
        <v>31</v>
      </c>
      <c r="K8">
        <v>1</v>
      </c>
      <c r="L8" t="s">
        <v>3</v>
      </c>
      <c r="M8">
        <v>101001</v>
      </c>
      <c r="N8" t="s">
        <v>4</v>
      </c>
      <c r="T8" t="s">
        <v>237</v>
      </c>
      <c r="U8" s="2">
        <v>1</v>
      </c>
      <c r="V8" t="s">
        <v>238</v>
      </c>
      <c r="W8" t="s">
        <v>239</v>
      </c>
      <c r="X8" t="s">
        <v>240</v>
      </c>
      <c r="Y8" s="4">
        <v>9</v>
      </c>
      <c r="Z8" s="5">
        <v>901</v>
      </c>
      <c r="AA8" t="s">
        <v>239</v>
      </c>
      <c r="AB8" t="s">
        <v>241</v>
      </c>
      <c r="AC8">
        <v>1980</v>
      </c>
      <c r="AD8">
        <v>7</v>
      </c>
      <c r="AE8">
        <v>13</v>
      </c>
      <c r="AF8" t="s">
        <v>242</v>
      </c>
      <c r="AG8" t="s">
        <v>211</v>
      </c>
      <c r="AH8">
        <v>166113</v>
      </c>
      <c r="AI8">
        <v>6522654</v>
      </c>
      <c r="AJ8" s="5">
        <v>167000</v>
      </c>
      <c r="AK8" s="5">
        <v>6523000</v>
      </c>
      <c r="AL8">
        <v>707</v>
      </c>
      <c r="AN8">
        <v>33</v>
      </c>
      <c r="AP8" s="6"/>
      <c r="AQ8">
        <v>101001</v>
      </c>
      <c r="AS8" s="7" t="s">
        <v>12</v>
      </c>
      <c r="AT8">
        <v>1</v>
      </c>
      <c r="AU8" t="s">
        <v>13</v>
      </c>
      <c r="AV8" t="s">
        <v>243</v>
      </c>
      <c r="AW8" t="s">
        <v>244</v>
      </c>
      <c r="AX8">
        <v>33</v>
      </c>
      <c r="AY8" t="s">
        <v>245</v>
      </c>
      <c r="AZ8" t="s">
        <v>40</v>
      </c>
      <c r="BB8" s="6">
        <v>41689</v>
      </c>
      <c r="BC8" s="8" t="s">
        <v>18</v>
      </c>
      <c r="BE8">
        <v>4</v>
      </c>
      <c r="BF8">
        <v>354215</v>
      </c>
      <c r="BG8">
        <v>66231</v>
      </c>
      <c r="BH8" t="s">
        <v>246</v>
      </c>
      <c r="BJ8" t="s">
        <v>247</v>
      </c>
      <c r="BT8">
        <v>179646</v>
      </c>
    </row>
    <row r="9" spans="1:72" x14ac:dyDescent="0.3">
      <c r="A9">
        <v>55009</v>
      </c>
      <c r="C9">
        <v>1</v>
      </c>
      <c r="D9">
        <v>1</v>
      </c>
      <c r="E9">
        <v>1</v>
      </c>
      <c r="F9" t="s">
        <v>0</v>
      </c>
      <c r="G9" t="s">
        <v>29</v>
      </c>
      <c r="H9" t="s">
        <v>363</v>
      </c>
      <c r="I9" t="s">
        <v>31</v>
      </c>
      <c r="K9">
        <v>1</v>
      </c>
      <c r="L9" t="s">
        <v>3</v>
      </c>
      <c r="M9">
        <v>101001</v>
      </c>
      <c r="N9" t="s">
        <v>4</v>
      </c>
      <c r="T9" t="s">
        <v>364</v>
      </c>
      <c r="U9" s="9">
        <v>3</v>
      </c>
      <c r="V9" t="s">
        <v>335</v>
      </c>
      <c r="W9" t="s">
        <v>365</v>
      </c>
      <c r="X9" t="s">
        <v>337</v>
      </c>
      <c r="Y9" s="4">
        <v>11</v>
      </c>
      <c r="Z9" s="5">
        <v>1154</v>
      </c>
      <c r="AA9" s="5" t="s">
        <v>365</v>
      </c>
      <c r="AB9" t="s">
        <v>366</v>
      </c>
      <c r="AC9">
        <v>2018</v>
      </c>
      <c r="AD9">
        <v>8</v>
      </c>
      <c r="AE9">
        <v>12</v>
      </c>
      <c r="AF9" t="s">
        <v>367</v>
      </c>
      <c r="AG9" t="s">
        <v>367</v>
      </c>
      <c r="AH9">
        <v>-20038</v>
      </c>
      <c r="AI9">
        <v>6638329</v>
      </c>
      <c r="AJ9" s="5">
        <v>-21000</v>
      </c>
      <c r="AK9" s="5">
        <v>6639000</v>
      </c>
      <c r="AL9">
        <v>24625</v>
      </c>
      <c r="AN9">
        <v>8</v>
      </c>
      <c r="AO9" t="s">
        <v>36</v>
      </c>
      <c r="AQ9">
        <v>101001</v>
      </c>
      <c r="AS9" s="7" t="s">
        <v>12</v>
      </c>
      <c r="AT9">
        <v>1</v>
      </c>
      <c r="AU9" t="s">
        <v>13</v>
      </c>
      <c r="AV9" t="s">
        <v>368</v>
      </c>
      <c r="AW9" t="s">
        <v>369</v>
      </c>
      <c r="AX9">
        <v>8</v>
      </c>
      <c r="AY9" t="s">
        <v>39</v>
      </c>
      <c r="AZ9" t="s">
        <v>40</v>
      </c>
      <c r="BB9" s="6">
        <v>43621</v>
      </c>
      <c r="BC9" s="8" t="s">
        <v>18</v>
      </c>
      <c r="BE9">
        <v>3</v>
      </c>
      <c r="BF9">
        <v>450805</v>
      </c>
      <c r="BH9" t="s">
        <v>370</v>
      </c>
      <c r="BJ9" t="s">
        <v>371</v>
      </c>
      <c r="BT9">
        <v>55009</v>
      </c>
    </row>
    <row r="10" spans="1:72" x14ac:dyDescent="0.3">
      <c r="A10">
        <v>211822</v>
      </c>
      <c r="B10">
        <v>313409</v>
      </c>
      <c r="F10" t="s">
        <v>0</v>
      </c>
      <c r="G10" t="s">
        <v>29</v>
      </c>
      <c r="H10" t="s">
        <v>204</v>
      </c>
      <c r="I10" s="1" t="str">
        <f>HYPERLINK(AP10,"Hb")</f>
        <v>Hb</v>
      </c>
      <c r="K10">
        <v>1</v>
      </c>
      <c r="L10" t="s">
        <v>3</v>
      </c>
      <c r="M10">
        <v>101001</v>
      </c>
      <c r="N10" t="s">
        <v>4</v>
      </c>
      <c r="T10" t="s">
        <v>205</v>
      </c>
      <c r="U10" s="2">
        <v>1</v>
      </c>
      <c r="V10" t="s">
        <v>206</v>
      </c>
      <c r="W10" t="s">
        <v>207</v>
      </c>
      <c r="X10" s="3" t="s">
        <v>208</v>
      </c>
      <c r="Y10" s="4">
        <v>7</v>
      </c>
      <c r="Z10" s="5">
        <v>709</v>
      </c>
      <c r="AA10" s="5" t="s">
        <v>207</v>
      </c>
      <c r="AB10" t="s">
        <v>209</v>
      </c>
      <c r="AC10">
        <v>2014</v>
      </c>
      <c r="AD10">
        <v>7</v>
      </c>
      <c r="AE10">
        <v>15</v>
      </c>
      <c r="AF10" t="s">
        <v>210</v>
      </c>
      <c r="AG10" t="s">
        <v>211</v>
      </c>
      <c r="AH10">
        <v>214771</v>
      </c>
      <c r="AI10">
        <v>6552013</v>
      </c>
      <c r="AJ10" s="5">
        <v>215000</v>
      </c>
      <c r="AK10" s="5">
        <v>6553000</v>
      </c>
      <c r="AL10">
        <v>7</v>
      </c>
      <c r="AN10">
        <v>8</v>
      </c>
      <c r="AO10" t="s">
        <v>36</v>
      </c>
      <c r="AP10" t="s">
        <v>212</v>
      </c>
      <c r="AQ10">
        <v>101001</v>
      </c>
      <c r="AS10" s="7" t="s">
        <v>12</v>
      </c>
      <c r="AT10">
        <v>1</v>
      </c>
      <c r="AU10" t="s">
        <v>13</v>
      </c>
      <c r="AV10" t="s">
        <v>213</v>
      </c>
      <c r="AW10" t="s">
        <v>214</v>
      </c>
      <c r="AX10">
        <v>8</v>
      </c>
      <c r="AY10" t="s">
        <v>39</v>
      </c>
      <c r="AZ10" t="s">
        <v>40</v>
      </c>
      <c r="BA10">
        <v>1</v>
      </c>
      <c r="BB10" s="6">
        <v>42137</v>
      </c>
      <c r="BC10" s="8" t="s">
        <v>18</v>
      </c>
      <c r="BE10">
        <v>3</v>
      </c>
      <c r="BF10">
        <v>485520</v>
      </c>
      <c r="BG10">
        <v>66230</v>
      </c>
      <c r="BH10" t="s">
        <v>215</v>
      </c>
      <c r="BJ10" t="s">
        <v>216</v>
      </c>
      <c r="BT10">
        <v>211822</v>
      </c>
    </row>
    <row r="11" spans="1:72" x14ac:dyDescent="0.3">
      <c r="A11">
        <v>211514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217</v>
      </c>
      <c r="I11" s="1" t="str">
        <f>HYPERLINK(AP11,"Foto")</f>
        <v>Foto</v>
      </c>
      <c r="K11">
        <v>1</v>
      </c>
      <c r="L11" t="s">
        <v>3</v>
      </c>
      <c r="M11">
        <v>101001</v>
      </c>
      <c r="N11" t="s">
        <v>4</v>
      </c>
      <c r="T11" t="s">
        <v>218</v>
      </c>
      <c r="U11" s="2">
        <v>1</v>
      </c>
      <c r="V11" t="s">
        <v>206</v>
      </c>
      <c r="W11" t="s">
        <v>207</v>
      </c>
      <c r="X11" s="3" t="s">
        <v>208</v>
      </c>
      <c r="Y11" s="4">
        <v>7</v>
      </c>
      <c r="Z11" s="5">
        <v>709</v>
      </c>
      <c r="AA11" s="5" t="s">
        <v>207</v>
      </c>
      <c r="AB11" t="s">
        <v>219</v>
      </c>
      <c r="AC11">
        <v>2020</v>
      </c>
      <c r="AD11">
        <v>9</v>
      </c>
      <c r="AE11">
        <v>20</v>
      </c>
      <c r="AF11" t="s">
        <v>220</v>
      </c>
      <c r="AG11" t="s">
        <v>221</v>
      </c>
      <c r="AH11">
        <v>214536</v>
      </c>
      <c r="AI11">
        <v>6556394</v>
      </c>
      <c r="AJ11" s="5">
        <v>215000</v>
      </c>
      <c r="AK11" s="5">
        <v>6557000</v>
      </c>
      <c r="AL11">
        <v>25</v>
      </c>
      <c r="AN11">
        <v>1010</v>
      </c>
      <c r="AO11" t="s">
        <v>222</v>
      </c>
      <c r="AP11" s="6" t="s">
        <v>223</v>
      </c>
      <c r="AQ11">
        <v>101001</v>
      </c>
      <c r="AS11" s="7" t="s">
        <v>12</v>
      </c>
      <c r="AT11">
        <v>1</v>
      </c>
      <c r="AU11" t="s">
        <v>13</v>
      </c>
      <c r="AV11" t="s">
        <v>224</v>
      </c>
      <c r="AW11" t="s">
        <v>225</v>
      </c>
      <c r="AX11">
        <v>1010</v>
      </c>
      <c r="AY11" t="s">
        <v>16</v>
      </c>
      <c r="AZ11" t="s">
        <v>17</v>
      </c>
      <c r="BA11">
        <v>1</v>
      </c>
      <c r="BB11" s="6">
        <v>44102.781030092599</v>
      </c>
      <c r="BC11" s="8" t="s">
        <v>18</v>
      </c>
      <c r="BE11">
        <v>6</v>
      </c>
      <c r="BF11">
        <v>251552</v>
      </c>
      <c r="BH11" t="s">
        <v>226</v>
      </c>
      <c r="BT11">
        <v>211514</v>
      </c>
    </row>
    <row r="12" spans="1:72" x14ac:dyDescent="0.3">
      <c r="A12">
        <v>213357</v>
      </c>
      <c r="B12">
        <v>287088</v>
      </c>
      <c r="F12" t="s">
        <v>0</v>
      </c>
      <c r="G12" t="s">
        <v>29</v>
      </c>
      <c r="H12" t="s">
        <v>227</v>
      </c>
      <c r="I12" s="1" t="str">
        <f>HYPERLINK(AP12,"Hb")</f>
        <v>Hb</v>
      </c>
      <c r="K12">
        <v>1</v>
      </c>
      <c r="L12" t="s">
        <v>3</v>
      </c>
      <c r="M12">
        <v>101001</v>
      </c>
      <c r="N12" t="s">
        <v>4</v>
      </c>
      <c r="T12" t="s">
        <v>228</v>
      </c>
      <c r="U12" s="2">
        <v>1</v>
      </c>
      <c r="V12" t="s">
        <v>206</v>
      </c>
      <c r="W12" t="s">
        <v>207</v>
      </c>
      <c r="X12" s="3" t="s">
        <v>208</v>
      </c>
      <c r="Y12" s="4">
        <v>7</v>
      </c>
      <c r="Z12" s="5">
        <v>709</v>
      </c>
      <c r="AA12" s="5" t="s">
        <v>207</v>
      </c>
      <c r="AB12" t="s">
        <v>229</v>
      </c>
      <c r="AC12">
        <v>1993</v>
      </c>
      <c r="AD12">
        <v>8</v>
      </c>
      <c r="AE12">
        <v>1</v>
      </c>
      <c r="AF12" t="s">
        <v>210</v>
      </c>
      <c r="AG12" t="s">
        <v>210</v>
      </c>
      <c r="AH12">
        <v>216038</v>
      </c>
      <c r="AI12">
        <v>6551539</v>
      </c>
      <c r="AJ12" s="5">
        <v>217000</v>
      </c>
      <c r="AK12" s="5">
        <v>6551000</v>
      </c>
      <c r="AL12">
        <v>707</v>
      </c>
      <c r="AN12">
        <v>8</v>
      </c>
      <c r="AO12" t="s">
        <v>36</v>
      </c>
      <c r="AP12" t="s">
        <v>230</v>
      </c>
      <c r="AQ12">
        <v>101001</v>
      </c>
      <c r="AS12" s="7" t="s">
        <v>12</v>
      </c>
      <c r="AT12">
        <v>1</v>
      </c>
      <c r="AU12" t="s">
        <v>13</v>
      </c>
      <c r="AV12" t="s">
        <v>231</v>
      </c>
      <c r="AW12" t="s">
        <v>232</v>
      </c>
      <c r="AX12">
        <v>8</v>
      </c>
      <c r="AY12" t="s">
        <v>39</v>
      </c>
      <c r="AZ12" t="s">
        <v>40</v>
      </c>
      <c r="BA12">
        <v>1</v>
      </c>
      <c r="BB12" s="6">
        <v>39216</v>
      </c>
      <c r="BC12" s="8" t="s">
        <v>18</v>
      </c>
      <c r="BE12">
        <v>3</v>
      </c>
      <c r="BF12">
        <v>459934</v>
      </c>
      <c r="BG12">
        <v>66229</v>
      </c>
      <c r="BH12" t="s">
        <v>233</v>
      </c>
      <c r="BJ12" t="s">
        <v>234</v>
      </c>
      <c r="BT12">
        <v>213357</v>
      </c>
    </row>
    <row r="13" spans="1:72" x14ac:dyDescent="0.3">
      <c r="A13">
        <v>226762</v>
      </c>
      <c r="B13">
        <v>291749</v>
      </c>
      <c r="F13" t="s">
        <v>0</v>
      </c>
      <c r="G13" t="s">
        <v>29</v>
      </c>
      <c r="H13" t="s">
        <v>134</v>
      </c>
      <c r="I13" s="1" t="str">
        <f>HYPERLINK(AP13,"Hb")</f>
        <v>Hb</v>
      </c>
      <c r="K13">
        <v>1</v>
      </c>
      <c r="L13" t="s">
        <v>3</v>
      </c>
      <c r="M13">
        <v>101001</v>
      </c>
      <c r="N13" t="s">
        <v>4</v>
      </c>
      <c r="T13" t="s">
        <v>135</v>
      </c>
      <c r="U13" s="9">
        <v>3</v>
      </c>
      <c r="V13" t="s">
        <v>6</v>
      </c>
      <c r="W13" t="s">
        <v>136</v>
      </c>
      <c r="X13" t="s">
        <v>137</v>
      </c>
      <c r="Y13" s="4">
        <v>6</v>
      </c>
      <c r="Z13" s="5">
        <v>602</v>
      </c>
      <c r="AA13" s="5" t="s">
        <v>136</v>
      </c>
      <c r="AB13" t="s">
        <v>138</v>
      </c>
      <c r="AC13">
        <v>2004</v>
      </c>
      <c r="AD13">
        <v>9</v>
      </c>
      <c r="AE13">
        <v>16</v>
      </c>
      <c r="AF13" t="s">
        <v>139</v>
      </c>
      <c r="AG13" t="s">
        <v>139</v>
      </c>
      <c r="AH13">
        <v>228219</v>
      </c>
      <c r="AI13">
        <v>6628982</v>
      </c>
      <c r="AJ13" s="5">
        <v>229000</v>
      </c>
      <c r="AK13" s="5">
        <v>6629000</v>
      </c>
      <c r="AL13">
        <v>23097</v>
      </c>
      <c r="AN13">
        <v>8</v>
      </c>
      <c r="AO13" t="s">
        <v>140</v>
      </c>
      <c r="AP13" t="s">
        <v>141</v>
      </c>
      <c r="AQ13">
        <v>101001</v>
      </c>
      <c r="AS13" s="7" t="s">
        <v>12</v>
      </c>
      <c r="AT13">
        <v>1</v>
      </c>
      <c r="AU13" t="s">
        <v>13</v>
      </c>
      <c r="AV13" t="s">
        <v>142</v>
      </c>
      <c r="AW13" t="s">
        <v>143</v>
      </c>
      <c r="AX13">
        <v>8</v>
      </c>
      <c r="AY13" t="s">
        <v>39</v>
      </c>
      <c r="AZ13" t="s">
        <v>40</v>
      </c>
      <c r="BA13">
        <v>1</v>
      </c>
      <c r="BB13" s="6">
        <v>38387</v>
      </c>
      <c r="BC13" s="8" t="s">
        <v>18</v>
      </c>
      <c r="BE13">
        <v>3</v>
      </c>
      <c r="BF13">
        <v>464422</v>
      </c>
      <c r="BG13">
        <v>66223</v>
      </c>
      <c r="BH13" t="s">
        <v>144</v>
      </c>
      <c r="BJ13" t="s">
        <v>145</v>
      </c>
      <c r="BT13">
        <v>226762</v>
      </c>
    </row>
    <row r="14" spans="1:72" x14ac:dyDescent="0.3">
      <c r="A14">
        <v>233475</v>
      </c>
      <c r="C14">
        <v>1</v>
      </c>
      <c r="F14" t="s">
        <v>0</v>
      </c>
      <c r="G14" t="s">
        <v>29</v>
      </c>
      <c r="H14" t="s">
        <v>155</v>
      </c>
      <c r="I14" t="s">
        <v>31</v>
      </c>
      <c r="K14">
        <v>1</v>
      </c>
      <c r="L14" t="s">
        <v>3</v>
      </c>
      <c r="M14">
        <v>101001</v>
      </c>
      <c r="N14" t="s">
        <v>4</v>
      </c>
      <c r="T14" t="s">
        <v>147</v>
      </c>
      <c r="U14" s="2">
        <v>1</v>
      </c>
      <c r="V14" t="s">
        <v>6</v>
      </c>
      <c r="W14" t="s">
        <v>136</v>
      </c>
      <c r="X14" t="s">
        <v>137</v>
      </c>
      <c r="Y14" s="4">
        <v>6</v>
      </c>
      <c r="Z14" s="5">
        <v>602</v>
      </c>
      <c r="AA14" s="5" t="s">
        <v>136</v>
      </c>
      <c r="AB14" t="s">
        <v>156</v>
      </c>
      <c r="AC14">
        <v>2014</v>
      </c>
      <c r="AD14">
        <v>9</v>
      </c>
      <c r="AE14">
        <v>11</v>
      </c>
      <c r="AF14" t="s">
        <v>139</v>
      </c>
      <c r="AG14" t="s">
        <v>139</v>
      </c>
      <c r="AH14">
        <v>231422</v>
      </c>
      <c r="AI14">
        <v>6629606</v>
      </c>
      <c r="AJ14" s="5">
        <v>231000</v>
      </c>
      <c r="AK14" s="5">
        <v>6629000</v>
      </c>
      <c r="AL14">
        <v>1</v>
      </c>
      <c r="AN14">
        <v>8</v>
      </c>
      <c r="AO14" t="s">
        <v>36</v>
      </c>
      <c r="AQ14">
        <v>101001</v>
      </c>
      <c r="AS14" s="7" t="s">
        <v>12</v>
      </c>
      <c r="AT14">
        <v>1</v>
      </c>
      <c r="AU14" t="s">
        <v>13</v>
      </c>
      <c r="AV14" t="s">
        <v>157</v>
      </c>
      <c r="AW14" t="s">
        <v>158</v>
      </c>
      <c r="AX14">
        <v>8</v>
      </c>
      <c r="AY14" t="s">
        <v>39</v>
      </c>
      <c r="AZ14" t="s">
        <v>40</v>
      </c>
      <c r="BB14" s="6">
        <v>42956</v>
      </c>
      <c r="BC14" s="8" t="s">
        <v>18</v>
      </c>
      <c r="BE14">
        <v>3</v>
      </c>
      <c r="BF14">
        <v>446315</v>
      </c>
      <c r="BH14" t="s">
        <v>159</v>
      </c>
      <c r="BJ14" t="s">
        <v>160</v>
      </c>
      <c r="BT14">
        <v>233475</v>
      </c>
    </row>
    <row r="15" spans="1:72" x14ac:dyDescent="0.3">
      <c r="A15">
        <v>233496</v>
      </c>
      <c r="B15">
        <v>17386</v>
      </c>
      <c r="F15" t="s">
        <v>0</v>
      </c>
      <c r="G15" t="s">
        <v>1</v>
      </c>
      <c r="H15" t="s">
        <v>146</v>
      </c>
      <c r="I15" s="1" t="str">
        <f>HYPERLINK(AP15,"Foto")</f>
        <v>Foto</v>
      </c>
      <c r="K15">
        <v>1</v>
      </c>
      <c r="L15" t="s">
        <v>3</v>
      </c>
      <c r="M15">
        <v>101001</v>
      </c>
      <c r="N15" t="s">
        <v>4</v>
      </c>
      <c r="T15" t="s">
        <v>147</v>
      </c>
      <c r="U15" s="2">
        <v>1</v>
      </c>
      <c r="V15" t="s">
        <v>6</v>
      </c>
      <c r="W15" t="s">
        <v>136</v>
      </c>
      <c r="X15" t="s">
        <v>137</v>
      </c>
      <c r="Y15" s="4">
        <v>6</v>
      </c>
      <c r="Z15" s="5">
        <v>602</v>
      </c>
      <c r="AA15" s="5" t="s">
        <v>136</v>
      </c>
      <c r="AB15" t="s">
        <v>148</v>
      </c>
      <c r="AC15">
        <v>2014</v>
      </c>
      <c r="AD15">
        <v>8</v>
      </c>
      <c r="AE15">
        <v>24</v>
      </c>
      <c r="AF15" t="s">
        <v>149</v>
      </c>
      <c r="AH15" s="5">
        <v>231426</v>
      </c>
      <c r="AI15" s="5">
        <v>6629600</v>
      </c>
      <c r="AJ15" s="5">
        <v>231000</v>
      </c>
      <c r="AK15" s="5">
        <v>6629000</v>
      </c>
      <c r="AL15">
        <v>25</v>
      </c>
      <c r="AM15" s="5"/>
      <c r="AN15">
        <v>1010</v>
      </c>
      <c r="AO15" t="s">
        <v>150</v>
      </c>
      <c r="AP15" s="6" t="s">
        <v>151</v>
      </c>
      <c r="AQ15">
        <v>101001</v>
      </c>
      <c r="AS15" s="7" t="s">
        <v>12</v>
      </c>
      <c r="AT15">
        <v>1</v>
      </c>
      <c r="AU15" t="s">
        <v>13</v>
      </c>
      <c r="AV15" t="s">
        <v>152</v>
      </c>
      <c r="AW15" t="s">
        <v>153</v>
      </c>
      <c r="AX15">
        <v>1010</v>
      </c>
      <c r="AY15" t="s">
        <v>16</v>
      </c>
      <c r="AZ15" t="s">
        <v>17</v>
      </c>
      <c r="BA15">
        <v>1</v>
      </c>
      <c r="BB15" s="6">
        <v>43709.903472222199</v>
      </c>
      <c r="BC15" s="8" t="s">
        <v>18</v>
      </c>
      <c r="BE15">
        <v>6</v>
      </c>
      <c r="BF15">
        <v>14462</v>
      </c>
      <c r="BG15">
        <v>66224</v>
      </c>
      <c r="BH15" t="s">
        <v>154</v>
      </c>
      <c r="BT15">
        <v>233496</v>
      </c>
    </row>
    <row r="16" spans="1:72" x14ac:dyDescent="0.3">
      <c r="A16">
        <v>233482</v>
      </c>
      <c r="C16">
        <v>1</v>
      </c>
      <c r="F16" t="s">
        <v>0</v>
      </c>
      <c r="G16" t="s">
        <v>29</v>
      </c>
      <c r="H16" t="s">
        <v>161</v>
      </c>
      <c r="I16" t="s">
        <v>31</v>
      </c>
      <c r="K16">
        <v>1</v>
      </c>
      <c r="L16" t="s">
        <v>3</v>
      </c>
      <c r="M16">
        <v>101001</v>
      </c>
      <c r="N16" t="s">
        <v>4</v>
      </c>
      <c r="T16" t="s">
        <v>147</v>
      </c>
      <c r="U16" s="2">
        <v>1</v>
      </c>
      <c r="V16" t="s">
        <v>6</v>
      </c>
      <c r="W16" t="s">
        <v>136</v>
      </c>
      <c r="X16" t="s">
        <v>137</v>
      </c>
      <c r="Y16" s="4">
        <v>6</v>
      </c>
      <c r="Z16" s="5">
        <v>602</v>
      </c>
      <c r="AA16" s="5" t="s">
        <v>136</v>
      </c>
      <c r="AB16" t="s">
        <v>162</v>
      </c>
      <c r="AC16">
        <v>2015</v>
      </c>
      <c r="AD16">
        <v>9</v>
      </c>
      <c r="AE16">
        <v>2</v>
      </c>
      <c r="AF16" t="s">
        <v>139</v>
      </c>
      <c r="AG16" t="s">
        <v>139</v>
      </c>
      <c r="AH16">
        <v>231422</v>
      </c>
      <c r="AI16">
        <v>6629606</v>
      </c>
      <c r="AJ16" s="5">
        <v>231000</v>
      </c>
      <c r="AK16" s="5">
        <v>6629000</v>
      </c>
      <c r="AL16">
        <v>1</v>
      </c>
      <c r="AN16">
        <v>8</v>
      </c>
      <c r="AO16" t="s">
        <v>36</v>
      </c>
      <c r="AQ16">
        <v>101001</v>
      </c>
      <c r="AS16" s="7" t="s">
        <v>12</v>
      </c>
      <c r="AT16">
        <v>1</v>
      </c>
      <c r="AU16" t="s">
        <v>13</v>
      </c>
      <c r="AV16" t="s">
        <v>157</v>
      </c>
      <c r="AW16" t="s">
        <v>163</v>
      </c>
      <c r="AX16">
        <v>8</v>
      </c>
      <c r="AY16" t="s">
        <v>39</v>
      </c>
      <c r="AZ16" t="s">
        <v>40</v>
      </c>
      <c r="BB16" s="6">
        <v>43012</v>
      </c>
      <c r="BC16" s="8" t="s">
        <v>18</v>
      </c>
      <c r="BE16">
        <v>3</v>
      </c>
      <c r="BF16">
        <v>446796</v>
      </c>
      <c r="BH16" t="s">
        <v>164</v>
      </c>
      <c r="BJ16" t="s">
        <v>165</v>
      </c>
      <c r="BT16">
        <v>233482</v>
      </c>
    </row>
    <row r="17" spans="1:72" x14ac:dyDescent="0.3">
      <c r="A17">
        <v>283636</v>
      </c>
      <c r="B17">
        <v>292030</v>
      </c>
      <c r="F17" t="s">
        <v>0</v>
      </c>
      <c r="G17" t="s">
        <v>29</v>
      </c>
      <c r="H17" t="s">
        <v>166</v>
      </c>
      <c r="I17" s="1" t="str">
        <f>HYPERLINK(AP17,"Hb")</f>
        <v>Hb</v>
      </c>
      <c r="K17">
        <v>1</v>
      </c>
      <c r="L17" t="s">
        <v>3</v>
      </c>
      <c r="M17">
        <v>101001</v>
      </c>
      <c r="N17" t="s">
        <v>4</v>
      </c>
      <c r="T17" t="s">
        <v>167</v>
      </c>
      <c r="U17" s="9">
        <v>3</v>
      </c>
      <c r="V17" t="s">
        <v>6</v>
      </c>
      <c r="W17" t="s">
        <v>168</v>
      </c>
      <c r="X17" t="s">
        <v>137</v>
      </c>
      <c r="Y17" s="4">
        <v>6</v>
      </c>
      <c r="Z17" s="5">
        <v>627</v>
      </c>
      <c r="AA17" t="s">
        <v>169</v>
      </c>
      <c r="AB17" t="s">
        <v>170</v>
      </c>
      <c r="AC17">
        <v>2004</v>
      </c>
      <c r="AD17">
        <v>9</v>
      </c>
      <c r="AE17">
        <v>26</v>
      </c>
      <c r="AF17" t="s">
        <v>171</v>
      </c>
      <c r="AG17" t="s">
        <v>171</v>
      </c>
      <c r="AH17">
        <v>245422</v>
      </c>
      <c r="AI17">
        <v>6624811</v>
      </c>
      <c r="AJ17" s="5">
        <v>245000</v>
      </c>
      <c r="AK17" s="5">
        <v>6625000</v>
      </c>
      <c r="AL17">
        <v>26917</v>
      </c>
      <c r="AN17">
        <v>8</v>
      </c>
      <c r="AO17" t="s">
        <v>172</v>
      </c>
      <c r="AP17" t="s">
        <v>173</v>
      </c>
      <c r="AQ17">
        <v>101001</v>
      </c>
      <c r="AS17" s="7" t="s">
        <v>12</v>
      </c>
      <c r="AT17">
        <v>1</v>
      </c>
      <c r="AU17" t="s">
        <v>13</v>
      </c>
      <c r="AV17" t="s">
        <v>174</v>
      </c>
      <c r="AW17" t="s">
        <v>175</v>
      </c>
      <c r="AX17">
        <v>8</v>
      </c>
      <c r="AY17" t="s">
        <v>39</v>
      </c>
      <c r="AZ17" t="s">
        <v>40</v>
      </c>
      <c r="BA17">
        <v>1</v>
      </c>
      <c r="BB17" s="6">
        <v>38484</v>
      </c>
      <c r="BC17" s="8" t="s">
        <v>18</v>
      </c>
      <c r="BE17">
        <v>3</v>
      </c>
      <c r="BF17">
        <v>464696</v>
      </c>
      <c r="BG17">
        <v>66227</v>
      </c>
      <c r="BH17" t="s">
        <v>176</v>
      </c>
      <c r="BJ17" t="s">
        <v>177</v>
      </c>
      <c r="BT17">
        <v>283636</v>
      </c>
    </row>
    <row r="18" spans="1:72" x14ac:dyDescent="0.3">
      <c r="A18">
        <v>283642</v>
      </c>
      <c r="B18">
        <v>292034</v>
      </c>
      <c r="F18" t="s">
        <v>0</v>
      </c>
      <c r="G18" t="s">
        <v>29</v>
      </c>
      <c r="H18" t="s">
        <v>178</v>
      </c>
      <c r="I18" s="1" t="str">
        <f>HYPERLINK(AP18,"Hb")</f>
        <v>Hb</v>
      </c>
      <c r="K18">
        <v>1</v>
      </c>
      <c r="L18" t="s">
        <v>3</v>
      </c>
      <c r="M18">
        <v>101001</v>
      </c>
      <c r="N18" t="s">
        <v>4</v>
      </c>
      <c r="T18" t="s">
        <v>167</v>
      </c>
      <c r="U18" s="9">
        <v>3</v>
      </c>
      <c r="V18" t="s">
        <v>6</v>
      </c>
      <c r="W18" t="s">
        <v>168</v>
      </c>
      <c r="X18" t="s">
        <v>137</v>
      </c>
      <c r="Y18" s="4">
        <v>6</v>
      </c>
      <c r="Z18" s="5">
        <v>627</v>
      </c>
      <c r="AA18" t="s">
        <v>169</v>
      </c>
      <c r="AB18" t="s">
        <v>170</v>
      </c>
      <c r="AC18">
        <v>2004</v>
      </c>
      <c r="AD18">
        <v>10</v>
      </c>
      <c r="AE18">
        <v>2</v>
      </c>
      <c r="AF18" t="s">
        <v>179</v>
      </c>
      <c r="AG18" t="s">
        <v>179</v>
      </c>
      <c r="AH18">
        <v>245422</v>
      </c>
      <c r="AI18">
        <v>6624811</v>
      </c>
      <c r="AJ18" s="5">
        <v>245000</v>
      </c>
      <c r="AK18" s="5">
        <v>6625000</v>
      </c>
      <c r="AL18">
        <v>26917</v>
      </c>
      <c r="AN18">
        <v>8</v>
      </c>
      <c r="AO18" t="s">
        <v>180</v>
      </c>
      <c r="AP18" t="s">
        <v>181</v>
      </c>
      <c r="AQ18">
        <v>101001</v>
      </c>
      <c r="AS18" s="7" t="s">
        <v>12</v>
      </c>
      <c r="AT18">
        <v>1</v>
      </c>
      <c r="AU18" t="s">
        <v>13</v>
      </c>
      <c r="AV18" t="s">
        <v>174</v>
      </c>
      <c r="AW18" t="s">
        <v>182</v>
      </c>
      <c r="AX18">
        <v>8</v>
      </c>
      <c r="AY18" t="s">
        <v>39</v>
      </c>
      <c r="AZ18" t="s">
        <v>40</v>
      </c>
      <c r="BA18">
        <v>1</v>
      </c>
      <c r="BB18" s="6">
        <v>38484</v>
      </c>
      <c r="BC18" s="8" t="s">
        <v>18</v>
      </c>
      <c r="BE18">
        <v>3</v>
      </c>
      <c r="BF18">
        <v>464702</v>
      </c>
      <c r="BG18">
        <v>66228</v>
      </c>
      <c r="BH18" t="s">
        <v>183</v>
      </c>
      <c r="BJ18" t="s">
        <v>184</v>
      </c>
      <c r="BT18">
        <v>283642</v>
      </c>
    </row>
    <row r="19" spans="1:72" x14ac:dyDescent="0.3">
      <c r="A19">
        <v>301922</v>
      </c>
      <c r="B19">
        <v>284491</v>
      </c>
      <c r="F19" t="s">
        <v>0</v>
      </c>
      <c r="G19" t="s">
        <v>29</v>
      </c>
      <c r="H19" t="s">
        <v>185</v>
      </c>
      <c r="I19" s="1" t="str">
        <f>HYPERLINK(AP19,"Hb")</f>
        <v>Hb</v>
      </c>
      <c r="K19">
        <v>1</v>
      </c>
      <c r="L19" t="s">
        <v>3</v>
      </c>
      <c r="M19">
        <v>101001</v>
      </c>
      <c r="N19" t="s">
        <v>4</v>
      </c>
      <c r="T19" t="s">
        <v>186</v>
      </c>
      <c r="U19" s="2">
        <v>1</v>
      </c>
      <c r="V19" t="s">
        <v>6</v>
      </c>
      <c r="W19" t="s">
        <v>168</v>
      </c>
      <c r="X19" t="s">
        <v>137</v>
      </c>
      <c r="Y19" s="4">
        <v>6</v>
      </c>
      <c r="Z19" s="5">
        <v>628</v>
      </c>
      <c r="AA19" t="s">
        <v>187</v>
      </c>
      <c r="AB19" t="s">
        <v>188</v>
      </c>
      <c r="AC19">
        <v>2004</v>
      </c>
      <c r="AD19">
        <v>9</v>
      </c>
      <c r="AE19">
        <v>21</v>
      </c>
      <c r="AF19" t="s">
        <v>189</v>
      </c>
      <c r="AG19" t="s">
        <v>139</v>
      </c>
      <c r="AH19">
        <v>249895</v>
      </c>
      <c r="AI19">
        <v>6609833</v>
      </c>
      <c r="AJ19" s="5">
        <v>249000</v>
      </c>
      <c r="AK19" s="5">
        <v>6609000</v>
      </c>
      <c r="AL19">
        <v>71</v>
      </c>
      <c r="AN19">
        <v>8</v>
      </c>
      <c r="AO19" t="s">
        <v>36</v>
      </c>
      <c r="AP19" t="s">
        <v>190</v>
      </c>
      <c r="AQ19">
        <v>101001</v>
      </c>
      <c r="AS19" s="7" t="s">
        <v>12</v>
      </c>
      <c r="AT19">
        <v>1</v>
      </c>
      <c r="AU19" t="s">
        <v>13</v>
      </c>
      <c r="AV19" t="s">
        <v>191</v>
      </c>
      <c r="AW19" t="s">
        <v>192</v>
      </c>
      <c r="AX19">
        <v>8</v>
      </c>
      <c r="AY19" t="s">
        <v>39</v>
      </c>
      <c r="AZ19" t="s">
        <v>40</v>
      </c>
      <c r="BA19">
        <v>1</v>
      </c>
      <c r="BB19" s="6">
        <v>38511</v>
      </c>
      <c r="BC19" s="8" t="s">
        <v>18</v>
      </c>
      <c r="BE19">
        <v>3</v>
      </c>
      <c r="BF19">
        <v>457530</v>
      </c>
      <c r="BG19">
        <v>66226</v>
      </c>
      <c r="BH19" t="s">
        <v>193</v>
      </c>
      <c r="BJ19" t="s">
        <v>194</v>
      </c>
      <c r="BT19">
        <v>301922</v>
      </c>
    </row>
    <row r="20" spans="1:72" x14ac:dyDescent="0.3">
      <c r="A20">
        <v>300346</v>
      </c>
      <c r="B20">
        <v>275459</v>
      </c>
      <c r="F20" t="s">
        <v>0</v>
      </c>
      <c r="G20" t="s">
        <v>29</v>
      </c>
      <c r="H20" t="s">
        <v>195</v>
      </c>
      <c r="I20" s="1" t="str">
        <f>HYPERLINK(AP20,"Hb")</f>
        <v>Hb</v>
      </c>
      <c r="K20">
        <v>1</v>
      </c>
      <c r="L20" t="s">
        <v>3</v>
      </c>
      <c r="M20">
        <v>101001</v>
      </c>
      <c r="N20" t="s">
        <v>4</v>
      </c>
      <c r="T20" t="s">
        <v>186</v>
      </c>
      <c r="U20" s="2">
        <v>1</v>
      </c>
      <c r="V20" t="s">
        <v>6</v>
      </c>
      <c r="W20" t="s">
        <v>168</v>
      </c>
      <c r="X20" t="s">
        <v>137</v>
      </c>
      <c r="Y20" s="4">
        <v>6</v>
      </c>
      <c r="Z20" s="5">
        <v>628</v>
      </c>
      <c r="AA20" t="s">
        <v>187</v>
      </c>
      <c r="AB20" t="s">
        <v>196</v>
      </c>
      <c r="AC20">
        <v>2004</v>
      </c>
      <c r="AD20">
        <v>9</v>
      </c>
      <c r="AE20">
        <v>26</v>
      </c>
      <c r="AF20" t="s">
        <v>197</v>
      </c>
      <c r="AG20" t="s">
        <v>198</v>
      </c>
      <c r="AH20">
        <v>249440</v>
      </c>
      <c r="AI20">
        <v>6609818</v>
      </c>
      <c r="AJ20" s="5">
        <v>249000</v>
      </c>
      <c r="AK20" s="5">
        <v>6609000</v>
      </c>
      <c r="AL20">
        <v>707</v>
      </c>
      <c r="AN20">
        <v>8</v>
      </c>
      <c r="AO20" t="s">
        <v>36</v>
      </c>
      <c r="AP20" t="s">
        <v>199</v>
      </c>
      <c r="AQ20">
        <v>101001</v>
      </c>
      <c r="AS20" s="7" t="s">
        <v>12</v>
      </c>
      <c r="AT20">
        <v>1</v>
      </c>
      <c r="AU20" t="s">
        <v>13</v>
      </c>
      <c r="AV20" t="s">
        <v>200</v>
      </c>
      <c r="AW20" t="s">
        <v>201</v>
      </c>
      <c r="AX20">
        <v>8</v>
      </c>
      <c r="AY20" t="s">
        <v>39</v>
      </c>
      <c r="AZ20" t="s">
        <v>40</v>
      </c>
      <c r="BA20">
        <v>1</v>
      </c>
      <c r="BB20" s="6">
        <v>38453</v>
      </c>
      <c r="BC20" s="8" t="s">
        <v>18</v>
      </c>
      <c r="BE20">
        <v>3</v>
      </c>
      <c r="BF20">
        <v>448013</v>
      </c>
      <c r="BG20">
        <v>66225</v>
      </c>
      <c r="BH20" t="s">
        <v>202</v>
      </c>
      <c r="BJ20" t="s">
        <v>203</v>
      </c>
      <c r="BT20">
        <v>300346</v>
      </c>
    </row>
    <row r="21" spans="1:72" x14ac:dyDescent="0.3">
      <c r="A21">
        <v>329099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57</v>
      </c>
      <c r="I21" s="1" t="str">
        <f>HYPERLINK(AP21,"Foto")</f>
        <v>Foto</v>
      </c>
      <c r="K21">
        <v>1</v>
      </c>
      <c r="L21" t="s">
        <v>3</v>
      </c>
      <c r="M21">
        <v>101001</v>
      </c>
      <c r="N21" t="s">
        <v>4</v>
      </c>
      <c r="T21" t="s">
        <v>58</v>
      </c>
      <c r="U21" s="2">
        <v>1</v>
      </c>
      <c r="V21" t="s">
        <v>59</v>
      </c>
      <c r="W21" t="s">
        <v>59</v>
      </c>
      <c r="X21" s="3" t="s">
        <v>34</v>
      </c>
      <c r="Y21" s="4">
        <v>2</v>
      </c>
      <c r="Z21" s="5">
        <v>301</v>
      </c>
      <c r="AA21" s="5" t="s">
        <v>59</v>
      </c>
      <c r="AB21" t="s">
        <v>60</v>
      </c>
      <c r="AC21">
        <v>2021</v>
      </c>
      <c r="AD21">
        <v>9</v>
      </c>
      <c r="AE21">
        <v>5</v>
      </c>
      <c r="AF21" t="s">
        <v>61</v>
      </c>
      <c r="AH21">
        <v>255887</v>
      </c>
      <c r="AI21">
        <v>6656696</v>
      </c>
      <c r="AJ21" s="5">
        <v>255000</v>
      </c>
      <c r="AK21" s="5">
        <v>6657000</v>
      </c>
      <c r="AL21">
        <v>10</v>
      </c>
      <c r="AN21">
        <v>1010</v>
      </c>
      <c r="AO21" t="s">
        <v>62</v>
      </c>
      <c r="AP21" s="6" t="s">
        <v>63</v>
      </c>
      <c r="AQ21">
        <v>101001</v>
      </c>
      <c r="AS21" s="7" t="s">
        <v>12</v>
      </c>
      <c r="AT21">
        <v>1</v>
      </c>
      <c r="AU21" t="s">
        <v>13</v>
      </c>
      <c r="AV21" t="s">
        <v>64</v>
      </c>
      <c r="AW21" t="s">
        <v>65</v>
      </c>
      <c r="AX21">
        <v>1010</v>
      </c>
      <c r="AY21" t="s">
        <v>16</v>
      </c>
      <c r="AZ21" t="s">
        <v>17</v>
      </c>
      <c r="BA21">
        <v>1</v>
      </c>
      <c r="BB21" s="6">
        <v>44451.608310185198</v>
      </c>
      <c r="BC21" s="8" t="s">
        <v>18</v>
      </c>
      <c r="BE21">
        <v>6</v>
      </c>
      <c r="BF21">
        <v>279958</v>
      </c>
      <c r="BH21" t="s">
        <v>66</v>
      </c>
      <c r="BT21">
        <v>329099</v>
      </c>
    </row>
    <row r="22" spans="1:72" x14ac:dyDescent="0.3">
      <c r="A22">
        <v>342051</v>
      </c>
      <c r="B22">
        <v>318832</v>
      </c>
      <c r="F22" t="s">
        <v>0</v>
      </c>
      <c r="G22" t="s">
        <v>29</v>
      </c>
      <c r="H22" t="s">
        <v>67</v>
      </c>
      <c r="I22" s="1" t="str">
        <f>HYPERLINK(AP22,"Hb")</f>
        <v>Hb</v>
      </c>
      <c r="K22">
        <v>1</v>
      </c>
      <c r="L22" t="s">
        <v>3</v>
      </c>
      <c r="M22">
        <v>101001</v>
      </c>
      <c r="N22" t="s">
        <v>4</v>
      </c>
      <c r="T22" t="s">
        <v>68</v>
      </c>
      <c r="U22" s="2">
        <v>1</v>
      </c>
      <c r="V22" t="s">
        <v>59</v>
      </c>
      <c r="W22" t="s">
        <v>59</v>
      </c>
      <c r="X22" s="3" t="s">
        <v>34</v>
      </c>
      <c r="Y22" s="4">
        <v>2</v>
      </c>
      <c r="Z22" s="5">
        <v>301</v>
      </c>
      <c r="AA22" s="5" t="s">
        <v>59</v>
      </c>
      <c r="AB22" t="s">
        <v>69</v>
      </c>
      <c r="AC22">
        <v>1926</v>
      </c>
      <c r="AD22">
        <v>9</v>
      </c>
      <c r="AE22">
        <v>6</v>
      </c>
      <c r="AF22" t="s">
        <v>70</v>
      </c>
      <c r="AG22" t="s">
        <v>71</v>
      </c>
      <c r="AH22">
        <v>257939</v>
      </c>
      <c r="AI22">
        <v>6649034</v>
      </c>
      <c r="AJ22" s="5">
        <v>257000</v>
      </c>
      <c r="AK22" s="5">
        <v>6649000</v>
      </c>
      <c r="AL22">
        <v>707</v>
      </c>
      <c r="AN22">
        <v>8</v>
      </c>
      <c r="AO22" t="s">
        <v>72</v>
      </c>
      <c r="AP22" t="s">
        <v>73</v>
      </c>
      <c r="AQ22">
        <v>101001</v>
      </c>
      <c r="AS22" s="7" t="s">
        <v>12</v>
      </c>
      <c r="AT22">
        <v>1</v>
      </c>
      <c r="AU22" t="s">
        <v>13</v>
      </c>
      <c r="AV22" t="s">
        <v>74</v>
      </c>
      <c r="AW22" t="s">
        <v>75</v>
      </c>
      <c r="AX22">
        <v>8</v>
      </c>
      <c r="AY22" t="s">
        <v>39</v>
      </c>
      <c r="AZ22" t="s">
        <v>40</v>
      </c>
      <c r="BA22">
        <v>1</v>
      </c>
      <c r="BB22" s="6">
        <v>41201</v>
      </c>
      <c r="BC22" s="8" t="s">
        <v>18</v>
      </c>
      <c r="BE22">
        <v>3</v>
      </c>
      <c r="BF22">
        <v>490136</v>
      </c>
      <c r="BG22">
        <v>66217</v>
      </c>
      <c r="BH22" t="s">
        <v>76</v>
      </c>
      <c r="BJ22" t="s">
        <v>77</v>
      </c>
      <c r="BT22">
        <v>342051</v>
      </c>
    </row>
    <row r="23" spans="1:72" x14ac:dyDescent="0.3">
      <c r="A23">
        <v>344851</v>
      </c>
      <c r="C23">
        <v>1</v>
      </c>
      <c r="F23" t="s">
        <v>0</v>
      </c>
      <c r="G23" t="s">
        <v>29</v>
      </c>
      <c r="H23" t="s">
        <v>30</v>
      </c>
      <c r="I23" t="s">
        <v>31</v>
      </c>
      <c r="K23">
        <v>1</v>
      </c>
      <c r="L23" t="s">
        <v>3</v>
      </c>
      <c r="M23">
        <v>101001</v>
      </c>
      <c r="N23" t="s">
        <v>4</v>
      </c>
      <c r="T23" t="s">
        <v>32</v>
      </c>
      <c r="U23" s="2">
        <v>1</v>
      </c>
      <c r="V23" t="s">
        <v>6</v>
      </c>
      <c r="W23" t="s">
        <v>33</v>
      </c>
      <c r="X23" s="3" t="s">
        <v>34</v>
      </c>
      <c r="Y23" s="4">
        <v>2</v>
      </c>
      <c r="Z23" s="5">
        <v>211</v>
      </c>
      <c r="AA23" s="5" t="s">
        <v>33</v>
      </c>
      <c r="AB23" t="s">
        <v>35</v>
      </c>
      <c r="AC23">
        <v>2016</v>
      </c>
      <c r="AD23">
        <v>9</v>
      </c>
      <c r="AE23">
        <v>22</v>
      </c>
      <c r="AF23" t="s">
        <v>10</v>
      </c>
      <c r="AG23" t="s">
        <v>10</v>
      </c>
      <c r="AH23">
        <v>258184</v>
      </c>
      <c r="AI23">
        <v>6615375</v>
      </c>
      <c r="AJ23" s="5">
        <v>259000</v>
      </c>
      <c r="AK23" s="5">
        <v>6615000</v>
      </c>
      <c r="AL23">
        <v>20</v>
      </c>
      <c r="AN23">
        <v>8</v>
      </c>
      <c r="AO23" t="s">
        <v>36</v>
      </c>
      <c r="AQ23">
        <v>101001</v>
      </c>
      <c r="AS23" s="7" t="s">
        <v>12</v>
      </c>
      <c r="AT23">
        <v>1</v>
      </c>
      <c r="AU23" t="s">
        <v>13</v>
      </c>
      <c r="AV23" t="s">
        <v>37</v>
      </c>
      <c r="AW23" t="s">
        <v>38</v>
      </c>
      <c r="AX23">
        <v>8</v>
      </c>
      <c r="AY23" t="s">
        <v>39</v>
      </c>
      <c r="AZ23" t="s">
        <v>40</v>
      </c>
      <c r="BB23" s="6">
        <v>42773</v>
      </c>
      <c r="BC23" s="8" t="s">
        <v>18</v>
      </c>
      <c r="BE23">
        <v>3</v>
      </c>
      <c r="BF23">
        <v>453421</v>
      </c>
      <c r="BH23" t="s">
        <v>41</v>
      </c>
      <c r="BJ23" t="s">
        <v>42</v>
      </c>
      <c r="BT23">
        <v>344851</v>
      </c>
    </row>
    <row r="24" spans="1:72" x14ac:dyDescent="0.3">
      <c r="A24">
        <v>344847</v>
      </c>
      <c r="B24">
        <v>133685</v>
      </c>
      <c r="F24" t="s">
        <v>0</v>
      </c>
      <c r="G24" t="s">
        <v>1</v>
      </c>
      <c r="H24" t="s">
        <v>43</v>
      </c>
      <c r="I24" t="s">
        <v>44</v>
      </c>
      <c r="K24">
        <v>1</v>
      </c>
      <c r="L24" t="s">
        <v>3</v>
      </c>
      <c r="M24">
        <v>101001</v>
      </c>
      <c r="N24" t="s">
        <v>4</v>
      </c>
      <c r="T24" t="s">
        <v>32</v>
      </c>
      <c r="U24" s="2">
        <v>1</v>
      </c>
      <c r="V24" t="s">
        <v>6</v>
      </c>
      <c r="W24" t="s">
        <v>33</v>
      </c>
      <c r="X24" s="3" t="s">
        <v>34</v>
      </c>
      <c r="Y24" s="4">
        <v>2</v>
      </c>
      <c r="Z24" s="5">
        <v>211</v>
      </c>
      <c r="AA24" s="5" t="s">
        <v>33</v>
      </c>
      <c r="AB24" t="s">
        <v>45</v>
      </c>
      <c r="AC24">
        <v>2016</v>
      </c>
      <c r="AD24">
        <v>9</v>
      </c>
      <c r="AE24">
        <v>22</v>
      </c>
      <c r="AF24" t="s">
        <v>10</v>
      </c>
      <c r="AH24">
        <v>258184</v>
      </c>
      <c r="AI24">
        <v>6615375</v>
      </c>
      <c r="AJ24" s="5">
        <v>259000</v>
      </c>
      <c r="AK24" s="5">
        <v>6615000</v>
      </c>
      <c r="AL24">
        <v>20</v>
      </c>
      <c r="AN24">
        <v>1010</v>
      </c>
      <c r="AP24" s="6" t="s">
        <v>46</v>
      </c>
      <c r="AQ24">
        <v>101001</v>
      </c>
      <c r="AS24" s="7" t="s">
        <v>12</v>
      </c>
      <c r="AT24">
        <v>1</v>
      </c>
      <c r="AU24" t="s">
        <v>13</v>
      </c>
      <c r="AV24" t="s">
        <v>37</v>
      </c>
      <c r="AW24" t="s">
        <v>47</v>
      </c>
      <c r="AX24">
        <v>1010</v>
      </c>
      <c r="AY24" t="s">
        <v>16</v>
      </c>
      <c r="AZ24" t="s">
        <v>17</v>
      </c>
      <c r="BB24" s="6">
        <v>43710.333333333299</v>
      </c>
      <c r="BC24" s="8" t="s">
        <v>18</v>
      </c>
      <c r="BE24">
        <v>6</v>
      </c>
      <c r="BF24">
        <v>116417</v>
      </c>
      <c r="BG24">
        <v>66215</v>
      </c>
      <c r="BH24" t="s">
        <v>48</v>
      </c>
      <c r="BT24">
        <v>344847</v>
      </c>
    </row>
    <row r="25" spans="1:72" x14ac:dyDescent="0.3">
      <c r="A25">
        <v>349047</v>
      </c>
      <c r="B25">
        <v>319246</v>
      </c>
      <c r="F25" t="s">
        <v>0</v>
      </c>
      <c r="G25" t="s">
        <v>29</v>
      </c>
      <c r="H25" t="s">
        <v>78</v>
      </c>
      <c r="I25" s="1" t="str">
        <f>HYPERLINK(AP25,"Hb")</f>
        <v>Hb</v>
      </c>
      <c r="K25">
        <v>1</v>
      </c>
      <c r="L25" t="s">
        <v>3</v>
      </c>
      <c r="M25">
        <v>101001</v>
      </c>
      <c r="N25" t="s">
        <v>4</v>
      </c>
      <c r="T25" t="s">
        <v>79</v>
      </c>
      <c r="U25" s="2">
        <v>1</v>
      </c>
      <c r="V25" t="s">
        <v>59</v>
      </c>
      <c r="W25" t="s">
        <v>59</v>
      </c>
      <c r="X25" s="3" t="s">
        <v>34</v>
      </c>
      <c r="Y25" s="4">
        <v>2</v>
      </c>
      <c r="Z25" s="5">
        <v>301</v>
      </c>
      <c r="AA25" s="5" t="s">
        <v>59</v>
      </c>
      <c r="AB25" t="s">
        <v>80</v>
      </c>
      <c r="AC25">
        <v>1928</v>
      </c>
      <c r="AD25">
        <v>8</v>
      </c>
      <c r="AE25">
        <v>31</v>
      </c>
      <c r="AF25" t="s">
        <v>70</v>
      </c>
      <c r="AG25" t="s">
        <v>70</v>
      </c>
      <c r="AH25">
        <v>258937</v>
      </c>
      <c r="AI25">
        <v>6648946</v>
      </c>
      <c r="AJ25" s="5">
        <v>259000</v>
      </c>
      <c r="AK25" s="5">
        <v>6649000</v>
      </c>
      <c r="AL25">
        <v>707</v>
      </c>
      <c r="AN25">
        <v>8</v>
      </c>
      <c r="AO25" t="s">
        <v>72</v>
      </c>
      <c r="AP25" t="s">
        <v>81</v>
      </c>
      <c r="AQ25">
        <v>101001</v>
      </c>
      <c r="AS25" s="7" t="s">
        <v>12</v>
      </c>
      <c r="AT25">
        <v>1</v>
      </c>
      <c r="AU25" t="s">
        <v>13</v>
      </c>
      <c r="AV25" t="s">
        <v>82</v>
      </c>
      <c r="AW25" t="s">
        <v>83</v>
      </c>
      <c r="AX25">
        <v>8</v>
      </c>
      <c r="AY25" t="s">
        <v>39</v>
      </c>
      <c r="AZ25" t="s">
        <v>40</v>
      </c>
      <c r="BA25">
        <v>1</v>
      </c>
      <c r="BB25" s="6">
        <v>41261</v>
      </c>
      <c r="BC25" s="8" t="s">
        <v>18</v>
      </c>
      <c r="BE25">
        <v>3</v>
      </c>
      <c r="BF25">
        <v>490534</v>
      </c>
      <c r="BG25">
        <v>66218</v>
      </c>
      <c r="BH25" t="s">
        <v>84</v>
      </c>
      <c r="BJ25" t="s">
        <v>85</v>
      </c>
      <c r="BT25">
        <v>349047</v>
      </c>
    </row>
    <row r="26" spans="1:72" x14ac:dyDescent="0.3">
      <c r="A26">
        <v>346225</v>
      </c>
      <c r="C26">
        <v>1</v>
      </c>
      <c r="D26">
        <v>1</v>
      </c>
      <c r="E26">
        <v>1</v>
      </c>
      <c r="F26" t="s">
        <v>0</v>
      </c>
      <c r="G26" t="s">
        <v>425</v>
      </c>
      <c r="H26" t="s">
        <v>426</v>
      </c>
      <c r="I26" s="1" t="str">
        <f>HYPERLINK(AP26,"Obs")</f>
        <v>Obs</v>
      </c>
      <c r="K26">
        <v>1</v>
      </c>
      <c r="L26" t="s">
        <v>3</v>
      </c>
      <c r="M26">
        <v>101001</v>
      </c>
      <c r="N26" t="s">
        <v>4</v>
      </c>
      <c r="T26" t="s">
        <v>427</v>
      </c>
      <c r="U26" s="2">
        <v>1</v>
      </c>
      <c r="V26" t="s">
        <v>414</v>
      </c>
      <c r="W26" t="s">
        <v>428</v>
      </c>
      <c r="X26" s="3" t="s">
        <v>416</v>
      </c>
      <c r="Y26" s="4">
        <v>16</v>
      </c>
      <c r="Z26" s="5">
        <v>1657</v>
      </c>
      <c r="AA26" s="5" t="s">
        <v>428</v>
      </c>
      <c r="AC26">
        <v>2020</v>
      </c>
      <c r="AD26">
        <v>9</v>
      </c>
      <c r="AE26">
        <v>8</v>
      </c>
      <c r="AF26" t="s">
        <v>429</v>
      </c>
      <c r="AG26" t="s">
        <v>429</v>
      </c>
      <c r="AH26">
        <v>258402</v>
      </c>
      <c r="AI26">
        <v>7029043</v>
      </c>
      <c r="AJ26" s="5">
        <v>259000</v>
      </c>
      <c r="AK26" s="5">
        <v>7029000</v>
      </c>
      <c r="AL26">
        <v>4</v>
      </c>
      <c r="AN26">
        <v>40</v>
      </c>
      <c r="AO26" t="s">
        <v>430</v>
      </c>
      <c r="AP26" t="s">
        <v>431</v>
      </c>
      <c r="AQ26">
        <v>101001</v>
      </c>
      <c r="AS26" s="7" t="s">
        <v>12</v>
      </c>
      <c r="AT26">
        <v>1</v>
      </c>
      <c r="AU26" t="s">
        <v>13</v>
      </c>
      <c r="AV26" t="s">
        <v>432</v>
      </c>
      <c r="AX26">
        <v>40</v>
      </c>
      <c r="AY26" t="s">
        <v>433</v>
      </c>
      <c r="AZ26" t="s">
        <v>434</v>
      </c>
      <c r="BA26">
        <v>1</v>
      </c>
      <c r="BB26" s="6">
        <v>44304.800196759301</v>
      </c>
      <c r="BC26" s="8" t="s">
        <v>18</v>
      </c>
      <c r="BE26">
        <v>4</v>
      </c>
      <c r="BF26">
        <v>379291</v>
      </c>
      <c r="BH26" t="s">
        <v>435</v>
      </c>
      <c r="BT26">
        <v>346225</v>
      </c>
    </row>
    <row r="27" spans="1:72" x14ac:dyDescent="0.3">
      <c r="A27">
        <v>386413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49</v>
      </c>
      <c r="I27" s="1" t="str">
        <f>HYPERLINK(AP27,"Foto")</f>
        <v>Foto</v>
      </c>
      <c r="K27">
        <v>1</v>
      </c>
      <c r="L27" t="s">
        <v>3</v>
      </c>
      <c r="M27">
        <v>101001</v>
      </c>
      <c r="N27" t="s">
        <v>4</v>
      </c>
      <c r="T27" t="s">
        <v>50</v>
      </c>
      <c r="U27" s="2">
        <v>1</v>
      </c>
      <c r="V27" t="s">
        <v>6</v>
      </c>
      <c r="W27" t="s">
        <v>51</v>
      </c>
      <c r="X27" s="3" t="s">
        <v>34</v>
      </c>
      <c r="Y27" s="4">
        <v>2</v>
      </c>
      <c r="Z27" s="5">
        <v>214</v>
      </c>
      <c r="AA27" t="s">
        <v>51</v>
      </c>
      <c r="AB27" t="s">
        <v>52</v>
      </c>
      <c r="AC27">
        <v>2020</v>
      </c>
      <c r="AD27">
        <v>7</v>
      </c>
      <c r="AE27">
        <v>21</v>
      </c>
      <c r="AF27" t="s">
        <v>10</v>
      </c>
      <c r="AH27">
        <v>264051</v>
      </c>
      <c r="AI27">
        <v>6621614</v>
      </c>
      <c r="AJ27" s="5">
        <v>265000</v>
      </c>
      <c r="AK27" s="5">
        <v>6621000</v>
      </c>
      <c r="AL27">
        <v>20</v>
      </c>
      <c r="AN27">
        <v>1010</v>
      </c>
      <c r="AP27" s="6" t="s">
        <v>53</v>
      </c>
      <c r="AQ27">
        <v>101001</v>
      </c>
      <c r="AS27" s="7" t="s">
        <v>12</v>
      </c>
      <c r="AT27">
        <v>1</v>
      </c>
      <c r="AU27" t="s">
        <v>13</v>
      </c>
      <c r="AV27" t="s">
        <v>54</v>
      </c>
      <c r="AW27" t="s">
        <v>55</v>
      </c>
      <c r="AX27">
        <v>1010</v>
      </c>
      <c r="AY27" t="s">
        <v>16</v>
      </c>
      <c r="AZ27" t="s">
        <v>17</v>
      </c>
      <c r="BA27">
        <v>1</v>
      </c>
      <c r="BB27" s="6">
        <v>44033.894027777802</v>
      </c>
      <c r="BC27" s="8" t="s">
        <v>18</v>
      </c>
      <c r="BE27">
        <v>6</v>
      </c>
      <c r="BF27">
        <v>243202</v>
      </c>
      <c r="BH27" t="s">
        <v>56</v>
      </c>
      <c r="BT27">
        <v>386413</v>
      </c>
    </row>
    <row r="28" spans="1:72" x14ac:dyDescent="0.3">
      <c r="A28">
        <v>387168</v>
      </c>
      <c r="B28">
        <v>319205</v>
      </c>
      <c r="F28" t="s">
        <v>0</v>
      </c>
      <c r="G28" t="s">
        <v>29</v>
      </c>
      <c r="H28" t="s">
        <v>86</v>
      </c>
      <c r="I28" s="1" t="str">
        <f>HYPERLINK(AP28,"Hb")</f>
        <v>Hb</v>
      </c>
      <c r="K28">
        <v>1</v>
      </c>
      <c r="L28" t="s">
        <v>3</v>
      </c>
      <c r="M28">
        <v>101001</v>
      </c>
      <c r="N28" t="s">
        <v>4</v>
      </c>
      <c r="T28" t="s">
        <v>87</v>
      </c>
      <c r="U28" s="2">
        <v>1</v>
      </c>
      <c r="V28" t="s">
        <v>59</v>
      </c>
      <c r="W28" t="s">
        <v>59</v>
      </c>
      <c r="X28" s="3" t="s">
        <v>34</v>
      </c>
      <c r="Y28" s="4">
        <v>2</v>
      </c>
      <c r="Z28" s="5">
        <v>301</v>
      </c>
      <c r="AA28" s="5" t="s">
        <v>59</v>
      </c>
      <c r="AB28" t="s">
        <v>88</v>
      </c>
      <c r="AC28">
        <v>1915</v>
      </c>
      <c r="AD28">
        <v>9</v>
      </c>
      <c r="AE28">
        <v>1</v>
      </c>
      <c r="AF28" t="s">
        <v>89</v>
      </c>
      <c r="AG28" t="s">
        <v>89</v>
      </c>
      <c r="AH28">
        <v>264191</v>
      </c>
      <c r="AI28">
        <v>6651478</v>
      </c>
      <c r="AJ28" s="5">
        <v>265000</v>
      </c>
      <c r="AK28" s="5">
        <v>6651000</v>
      </c>
      <c r="AL28">
        <v>707</v>
      </c>
      <c r="AN28">
        <v>8</v>
      </c>
      <c r="AO28" t="s">
        <v>72</v>
      </c>
      <c r="AP28" t="s">
        <v>90</v>
      </c>
      <c r="AQ28">
        <v>101001</v>
      </c>
      <c r="AS28" s="7" t="s">
        <v>12</v>
      </c>
      <c r="AT28">
        <v>1</v>
      </c>
      <c r="AU28" t="s">
        <v>13</v>
      </c>
      <c r="AV28" t="s">
        <v>91</v>
      </c>
      <c r="AW28" t="s">
        <v>92</v>
      </c>
      <c r="AX28">
        <v>8</v>
      </c>
      <c r="AY28" t="s">
        <v>39</v>
      </c>
      <c r="AZ28" t="s">
        <v>40</v>
      </c>
      <c r="BA28">
        <v>1</v>
      </c>
      <c r="BB28" s="6">
        <v>41255</v>
      </c>
      <c r="BC28" s="8" t="s">
        <v>18</v>
      </c>
      <c r="BE28">
        <v>3</v>
      </c>
      <c r="BF28">
        <v>490495</v>
      </c>
      <c r="BG28">
        <v>66216</v>
      </c>
      <c r="BH28" t="s">
        <v>93</v>
      </c>
      <c r="BJ28" t="s">
        <v>94</v>
      </c>
      <c r="BT28">
        <v>387168</v>
      </c>
    </row>
    <row r="29" spans="1:72" x14ac:dyDescent="0.3">
      <c r="A29">
        <v>414479</v>
      </c>
      <c r="B29">
        <v>129869</v>
      </c>
      <c r="F29" t="s">
        <v>0</v>
      </c>
      <c r="G29" t="s">
        <v>1</v>
      </c>
      <c r="H29" t="s">
        <v>20</v>
      </c>
      <c r="I29" s="1" t="str">
        <f>HYPERLINK(AP29,"Foto")</f>
        <v>Foto</v>
      </c>
      <c r="K29">
        <v>1</v>
      </c>
      <c r="L29" t="s">
        <v>3</v>
      </c>
      <c r="M29">
        <v>101001</v>
      </c>
      <c r="N29" t="s">
        <v>4</v>
      </c>
      <c r="T29" t="s">
        <v>21</v>
      </c>
      <c r="U29" s="2">
        <v>1</v>
      </c>
      <c r="V29" t="s">
        <v>6</v>
      </c>
      <c r="W29" t="s">
        <v>22</v>
      </c>
      <c r="X29" s="3" t="s">
        <v>8</v>
      </c>
      <c r="Y29" s="4">
        <v>1</v>
      </c>
      <c r="Z29" s="5">
        <v>106</v>
      </c>
      <c r="AA29" s="5" t="s">
        <v>22</v>
      </c>
      <c r="AB29" t="s">
        <v>23</v>
      </c>
      <c r="AC29">
        <v>2016</v>
      </c>
      <c r="AD29">
        <v>9</v>
      </c>
      <c r="AE29">
        <v>3</v>
      </c>
      <c r="AF29" t="s">
        <v>24</v>
      </c>
      <c r="AH29">
        <v>269880</v>
      </c>
      <c r="AI29">
        <v>6567715</v>
      </c>
      <c r="AJ29" s="5">
        <v>269000</v>
      </c>
      <c r="AK29" s="5">
        <v>6567000</v>
      </c>
      <c r="AL29">
        <v>25</v>
      </c>
      <c r="AN29">
        <v>1010</v>
      </c>
      <c r="AP29" s="6" t="s">
        <v>25</v>
      </c>
      <c r="AQ29">
        <v>101001</v>
      </c>
      <c r="AS29" s="7" t="s">
        <v>12</v>
      </c>
      <c r="AT29">
        <v>1</v>
      </c>
      <c r="AU29" t="s">
        <v>13</v>
      </c>
      <c r="AV29" t="s">
        <v>26</v>
      </c>
      <c r="AW29" t="s">
        <v>27</v>
      </c>
      <c r="AX29">
        <v>1010</v>
      </c>
      <c r="AY29" t="s">
        <v>16</v>
      </c>
      <c r="AZ29" t="s">
        <v>17</v>
      </c>
      <c r="BA29">
        <v>1</v>
      </c>
      <c r="BB29" s="6">
        <v>43506.472025463001</v>
      </c>
      <c r="BC29" s="8" t="s">
        <v>18</v>
      </c>
      <c r="BE29">
        <v>6</v>
      </c>
      <c r="BF29">
        <v>113119</v>
      </c>
      <c r="BG29">
        <v>66214</v>
      </c>
      <c r="BH29" t="s">
        <v>28</v>
      </c>
      <c r="BT29">
        <v>414479</v>
      </c>
    </row>
    <row r="30" spans="1:72" x14ac:dyDescent="0.3">
      <c r="A30">
        <v>405433</v>
      </c>
      <c r="B30">
        <v>270384</v>
      </c>
      <c r="F30" t="s">
        <v>0</v>
      </c>
      <c r="G30" t="s">
        <v>29</v>
      </c>
      <c r="H30" t="s">
        <v>95</v>
      </c>
      <c r="I30" s="1" t="str">
        <f>HYPERLINK(AP30,"Hb")</f>
        <v>Hb</v>
      </c>
      <c r="K30">
        <v>1</v>
      </c>
      <c r="L30" t="s">
        <v>3</v>
      </c>
      <c r="M30">
        <v>101001</v>
      </c>
      <c r="N30" t="s">
        <v>4</v>
      </c>
      <c r="T30" t="s">
        <v>96</v>
      </c>
      <c r="U30" s="2">
        <v>1</v>
      </c>
      <c r="V30" t="s">
        <v>97</v>
      </c>
      <c r="W30" t="s">
        <v>98</v>
      </c>
      <c r="X30" t="s">
        <v>99</v>
      </c>
      <c r="Y30" s="4">
        <v>4</v>
      </c>
      <c r="Z30" s="5">
        <v>412</v>
      </c>
      <c r="AA30" s="5" t="s">
        <v>98</v>
      </c>
      <c r="AB30" t="s">
        <v>100</v>
      </c>
      <c r="AC30">
        <v>1939</v>
      </c>
      <c r="AD30">
        <v>7</v>
      </c>
      <c r="AE30">
        <v>19</v>
      </c>
      <c r="AF30" t="s">
        <v>101</v>
      </c>
      <c r="AG30" t="s">
        <v>101</v>
      </c>
      <c r="AH30">
        <v>268121</v>
      </c>
      <c r="AI30">
        <v>6749585</v>
      </c>
      <c r="AJ30" s="5">
        <v>269000</v>
      </c>
      <c r="AK30" s="5">
        <v>6749000</v>
      </c>
      <c r="AL30">
        <v>707</v>
      </c>
      <c r="AN30">
        <v>8</v>
      </c>
      <c r="AO30" t="s">
        <v>72</v>
      </c>
      <c r="AP30" t="s">
        <v>102</v>
      </c>
      <c r="AQ30">
        <v>101001</v>
      </c>
      <c r="AS30" s="7" t="s">
        <v>12</v>
      </c>
      <c r="AT30">
        <v>1</v>
      </c>
      <c r="AU30" t="s">
        <v>13</v>
      </c>
      <c r="AV30" t="s">
        <v>103</v>
      </c>
      <c r="AW30" t="s">
        <v>104</v>
      </c>
      <c r="AX30">
        <v>8</v>
      </c>
      <c r="AY30" t="s">
        <v>39</v>
      </c>
      <c r="AZ30" t="s">
        <v>40</v>
      </c>
      <c r="BA30">
        <v>1</v>
      </c>
      <c r="BB30" s="6">
        <v>36409</v>
      </c>
      <c r="BC30" s="8" t="s">
        <v>18</v>
      </c>
      <c r="BE30">
        <v>3</v>
      </c>
      <c r="BF30">
        <v>441220</v>
      </c>
      <c r="BG30">
        <v>66219</v>
      </c>
      <c r="BH30" t="s">
        <v>105</v>
      </c>
      <c r="BJ30" t="s">
        <v>106</v>
      </c>
      <c r="BT30">
        <v>405433</v>
      </c>
    </row>
    <row r="31" spans="1:72" x14ac:dyDescent="0.3">
      <c r="A31">
        <v>468614</v>
      </c>
      <c r="C31">
        <v>1</v>
      </c>
      <c r="D31">
        <v>1</v>
      </c>
      <c r="E31">
        <v>1</v>
      </c>
      <c r="F31" t="s">
        <v>0</v>
      </c>
      <c r="G31" t="s">
        <v>1</v>
      </c>
      <c r="H31" t="s">
        <v>2</v>
      </c>
      <c r="I31" s="1" t="str">
        <f>HYPERLINK(AP31,"Foto")</f>
        <v>Foto</v>
      </c>
      <c r="K31">
        <v>1</v>
      </c>
      <c r="L31" t="s">
        <v>3</v>
      </c>
      <c r="M31">
        <v>101001</v>
      </c>
      <c r="N31" t="s">
        <v>4</v>
      </c>
      <c r="T31" t="s">
        <v>5</v>
      </c>
      <c r="U31" s="2">
        <v>1</v>
      </c>
      <c r="V31" t="s">
        <v>6</v>
      </c>
      <c r="W31" t="s">
        <v>7</v>
      </c>
      <c r="X31" s="3" t="s">
        <v>8</v>
      </c>
      <c r="Y31" s="4">
        <v>1</v>
      </c>
      <c r="Z31" s="5">
        <v>101</v>
      </c>
      <c r="AA31" s="5" t="s">
        <v>7</v>
      </c>
      <c r="AB31" t="s">
        <v>9</v>
      </c>
      <c r="AC31">
        <v>2020</v>
      </c>
      <c r="AD31">
        <v>7</v>
      </c>
      <c r="AE31">
        <v>13</v>
      </c>
      <c r="AF31" t="s">
        <v>10</v>
      </c>
      <c r="AH31">
        <v>295081</v>
      </c>
      <c r="AI31">
        <v>6558907</v>
      </c>
      <c r="AJ31" s="5">
        <v>295000</v>
      </c>
      <c r="AK31" s="5">
        <v>6559000</v>
      </c>
      <c r="AL31">
        <v>20</v>
      </c>
      <c r="AN31">
        <v>1010</v>
      </c>
      <c r="AP31" s="6" t="s">
        <v>11</v>
      </c>
      <c r="AQ31">
        <v>101001</v>
      </c>
      <c r="AS31" s="7" t="s">
        <v>12</v>
      </c>
      <c r="AT31">
        <v>1</v>
      </c>
      <c r="AU31" t="s">
        <v>13</v>
      </c>
      <c r="AV31" t="s">
        <v>14</v>
      </c>
      <c r="AW31" t="s">
        <v>15</v>
      </c>
      <c r="AX31">
        <v>1010</v>
      </c>
      <c r="AY31" t="s">
        <v>16</v>
      </c>
      <c r="AZ31" t="s">
        <v>17</v>
      </c>
      <c r="BA31">
        <v>1</v>
      </c>
      <c r="BB31" s="6">
        <v>44025.872627314799</v>
      </c>
      <c r="BC31" s="8" t="s">
        <v>18</v>
      </c>
      <c r="BE31">
        <v>6</v>
      </c>
      <c r="BF31">
        <v>242262</v>
      </c>
      <c r="BH31" t="s">
        <v>19</v>
      </c>
      <c r="BT31">
        <v>468614</v>
      </c>
    </row>
    <row r="32" spans="1:72" x14ac:dyDescent="0.3">
      <c r="A32">
        <v>37487</v>
      </c>
      <c r="C32">
        <v>1</v>
      </c>
      <c r="D32">
        <v>1</v>
      </c>
      <c r="E32">
        <v>1</v>
      </c>
      <c r="F32" t="s">
        <v>0</v>
      </c>
      <c r="G32" t="s">
        <v>29</v>
      </c>
      <c r="H32" t="s">
        <v>354</v>
      </c>
      <c r="I32" t="s">
        <v>31</v>
      </c>
      <c r="K32">
        <v>1</v>
      </c>
      <c r="L32" t="s">
        <v>3</v>
      </c>
      <c r="M32">
        <v>101001</v>
      </c>
      <c r="N32" t="s">
        <v>4</v>
      </c>
      <c r="T32" t="s">
        <v>355</v>
      </c>
      <c r="U32" s="2">
        <v>1</v>
      </c>
      <c r="V32" t="s">
        <v>335</v>
      </c>
      <c r="W32" t="s">
        <v>336</v>
      </c>
      <c r="X32" t="s">
        <v>337</v>
      </c>
      <c r="Y32" s="4">
        <v>11</v>
      </c>
      <c r="Z32" s="5">
        <v>1142</v>
      </c>
      <c r="AA32" t="s">
        <v>356</v>
      </c>
      <c r="AB32" t="s">
        <v>357</v>
      </c>
      <c r="AC32">
        <v>2019</v>
      </c>
      <c r="AD32">
        <v>8</v>
      </c>
      <c r="AE32">
        <v>26</v>
      </c>
      <c r="AF32" t="s">
        <v>358</v>
      </c>
      <c r="AG32" t="s">
        <v>358</v>
      </c>
      <c r="AH32">
        <v>-31518</v>
      </c>
      <c r="AI32">
        <v>6588114</v>
      </c>
      <c r="AJ32" s="5">
        <v>-31000</v>
      </c>
      <c r="AK32" s="5">
        <v>6589000</v>
      </c>
      <c r="AL32">
        <v>71</v>
      </c>
      <c r="AN32">
        <v>8</v>
      </c>
      <c r="AO32" t="s">
        <v>36</v>
      </c>
      <c r="AQ32">
        <v>101001</v>
      </c>
      <c r="AS32" s="7" t="s">
        <v>12</v>
      </c>
      <c r="AT32">
        <v>1</v>
      </c>
      <c r="AU32" t="s">
        <v>13</v>
      </c>
      <c r="AV32" t="s">
        <v>359</v>
      </c>
      <c r="AW32" t="s">
        <v>360</v>
      </c>
      <c r="AX32">
        <v>8</v>
      </c>
      <c r="AY32" t="s">
        <v>39</v>
      </c>
      <c r="AZ32" t="s">
        <v>40</v>
      </c>
      <c r="BB32" s="6">
        <v>44202</v>
      </c>
      <c r="BC32" s="8" t="s">
        <v>18</v>
      </c>
      <c r="BE32">
        <v>3</v>
      </c>
      <c r="BF32">
        <v>451056</v>
      </c>
      <c r="BH32" t="s">
        <v>361</v>
      </c>
      <c r="BJ32" t="s">
        <v>362</v>
      </c>
      <c r="BT32">
        <v>37487</v>
      </c>
    </row>
    <row r="33" spans="1:72" x14ac:dyDescent="0.3">
      <c r="A33">
        <v>489541</v>
      </c>
      <c r="B33">
        <v>270382</v>
      </c>
      <c r="F33" t="s">
        <v>0</v>
      </c>
      <c r="G33" t="s">
        <v>29</v>
      </c>
      <c r="H33" t="s">
        <v>118</v>
      </c>
      <c r="I33" s="1" t="str">
        <f>HYPERLINK(AP33,"Hb")</f>
        <v>Hb</v>
      </c>
      <c r="K33">
        <v>1</v>
      </c>
      <c r="L33" t="s">
        <v>3</v>
      </c>
      <c r="M33">
        <v>101001</v>
      </c>
      <c r="N33" t="s">
        <v>4</v>
      </c>
      <c r="T33" t="s">
        <v>119</v>
      </c>
      <c r="U33" s="2">
        <v>1</v>
      </c>
      <c r="V33" t="s">
        <v>97</v>
      </c>
      <c r="W33" t="s">
        <v>120</v>
      </c>
      <c r="X33" t="s">
        <v>99</v>
      </c>
      <c r="Y33" s="4">
        <v>4</v>
      </c>
      <c r="Z33" s="5">
        <v>427</v>
      </c>
      <c r="AA33" s="5" t="s">
        <v>120</v>
      </c>
      <c r="AB33" t="s">
        <v>121</v>
      </c>
      <c r="AC33">
        <v>1946</v>
      </c>
      <c r="AD33">
        <v>8</v>
      </c>
      <c r="AE33">
        <v>31</v>
      </c>
      <c r="AF33" t="s">
        <v>122</v>
      </c>
      <c r="AG33" t="s">
        <v>122</v>
      </c>
      <c r="AH33">
        <v>319996</v>
      </c>
      <c r="AI33">
        <v>6744179</v>
      </c>
      <c r="AJ33" s="5">
        <v>319000</v>
      </c>
      <c r="AK33" s="5">
        <v>6745000</v>
      </c>
      <c r="AL33">
        <v>354</v>
      </c>
      <c r="AN33">
        <v>8</v>
      </c>
      <c r="AO33" t="s">
        <v>72</v>
      </c>
      <c r="AP33" t="s">
        <v>123</v>
      </c>
      <c r="AQ33">
        <v>101001</v>
      </c>
      <c r="AS33" s="7" t="s">
        <v>12</v>
      </c>
      <c r="AT33">
        <v>1</v>
      </c>
      <c r="AU33" t="s">
        <v>13</v>
      </c>
      <c r="AV33" t="s">
        <v>124</v>
      </c>
      <c r="AW33" t="s">
        <v>125</v>
      </c>
      <c r="AX33">
        <v>8</v>
      </c>
      <c r="AY33" t="s">
        <v>39</v>
      </c>
      <c r="AZ33" t="s">
        <v>40</v>
      </c>
      <c r="BA33">
        <v>1</v>
      </c>
      <c r="BB33" s="6">
        <v>36409</v>
      </c>
      <c r="BC33" s="8" t="s">
        <v>18</v>
      </c>
      <c r="BE33">
        <v>3</v>
      </c>
      <c r="BF33">
        <v>441218</v>
      </c>
      <c r="BG33">
        <v>66221</v>
      </c>
      <c r="BH33" t="s">
        <v>126</v>
      </c>
      <c r="BJ33" t="s">
        <v>127</v>
      </c>
      <c r="BT33">
        <v>489541</v>
      </c>
    </row>
    <row r="34" spans="1:72" x14ac:dyDescent="0.3">
      <c r="A34">
        <v>489542</v>
      </c>
      <c r="B34">
        <v>270383</v>
      </c>
      <c r="F34" t="s">
        <v>0</v>
      </c>
      <c r="G34" t="s">
        <v>29</v>
      </c>
      <c r="H34" t="s">
        <v>128</v>
      </c>
      <c r="I34" s="1" t="str">
        <f>HYPERLINK(AP34,"Hb")</f>
        <v>Hb</v>
      </c>
      <c r="K34">
        <v>1</v>
      </c>
      <c r="L34" t="s">
        <v>3</v>
      </c>
      <c r="M34">
        <v>101001</v>
      </c>
      <c r="N34" t="s">
        <v>4</v>
      </c>
      <c r="T34" t="s">
        <v>119</v>
      </c>
      <c r="U34" s="2">
        <v>1</v>
      </c>
      <c r="V34" t="s">
        <v>97</v>
      </c>
      <c r="W34" t="s">
        <v>120</v>
      </c>
      <c r="X34" t="s">
        <v>99</v>
      </c>
      <c r="Y34" s="4">
        <v>4</v>
      </c>
      <c r="Z34" s="5">
        <v>427</v>
      </c>
      <c r="AA34" s="5" t="s">
        <v>120</v>
      </c>
      <c r="AB34" t="s">
        <v>129</v>
      </c>
      <c r="AC34">
        <v>1946</v>
      </c>
      <c r="AD34">
        <v>8</v>
      </c>
      <c r="AE34">
        <v>31</v>
      </c>
      <c r="AF34" t="s">
        <v>122</v>
      </c>
      <c r="AG34" t="s">
        <v>122</v>
      </c>
      <c r="AH34">
        <v>319996</v>
      </c>
      <c r="AI34">
        <v>6744179</v>
      </c>
      <c r="AJ34" s="5">
        <v>319000</v>
      </c>
      <c r="AK34" s="5">
        <v>6745000</v>
      </c>
      <c r="AL34">
        <v>354</v>
      </c>
      <c r="AN34">
        <v>8</v>
      </c>
      <c r="AO34" t="s">
        <v>72</v>
      </c>
      <c r="AP34" t="s">
        <v>130</v>
      </c>
      <c r="AQ34">
        <v>101001</v>
      </c>
      <c r="AS34" s="7" t="s">
        <v>12</v>
      </c>
      <c r="AT34">
        <v>1</v>
      </c>
      <c r="AU34" t="s">
        <v>13</v>
      </c>
      <c r="AV34" t="s">
        <v>124</v>
      </c>
      <c r="AW34" t="s">
        <v>131</v>
      </c>
      <c r="AX34">
        <v>8</v>
      </c>
      <c r="AY34" t="s">
        <v>39</v>
      </c>
      <c r="AZ34" t="s">
        <v>40</v>
      </c>
      <c r="BA34">
        <v>1</v>
      </c>
      <c r="BB34" s="6">
        <v>36409</v>
      </c>
      <c r="BC34" s="8" t="s">
        <v>18</v>
      </c>
      <c r="BE34">
        <v>3</v>
      </c>
      <c r="BF34">
        <v>441219</v>
      </c>
      <c r="BG34">
        <v>66222</v>
      </c>
      <c r="BH34" t="s">
        <v>132</v>
      </c>
      <c r="BJ34" t="s">
        <v>133</v>
      </c>
      <c r="BT34">
        <v>489542</v>
      </c>
    </row>
    <row r="35" spans="1:72" x14ac:dyDescent="0.3">
      <c r="A35">
        <v>25410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333</v>
      </c>
      <c r="I35" s="1" t="str">
        <f>HYPERLINK(AP35,"Foto")</f>
        <v>Foto</v>
      </c>
      <c r="K35">
        <v>1</v>
      </c>
      <c r="L35" t="s">
        <v>3</v>
      </c>
      <c r="M35">
        <v>101001</v>
      </c>
      <c r="N35" t="s">
        <v>4</v>
      </c>
      <c r="T35" t="s">
        <v>334</v>
      </c>
      <c r="U35" s="2">
        <v>1</v>
      </c>
      <c r="V35" t="s">
        <v>335</v>
      </c>
      <c r="W35" t="s">
        <v>336</v>
      </c>
      <c r="X35" t="s">
        <v>337</v>
      </c>
      <c r="Y35" s="4">
        <v>11</v>
      </c>
      <c r="Z35" s="5">
        <v>1103</v>
      </c>
      <c r="AA35" s="5" t="s">
        <v>336</v>
      </c>
      <c r="AB35" t="s">
        <v>338</v>
      </c>
      <c r="AC35">
        <v>2019</v>
      </c>
      <c r="AD35">
        <v>7</v>
      </c>
      <c r="AE35">
        <v>26</v>
      </c>
      <c r="AF35" t="s">
        <v>339</v>
      </c>
      <c r="AH35">
        <v>-35003</v>
      </c>
      <c r="AI35">
        <v>6570955</v>
      </c>
      <c r="AJ35" s="5">
        <v>-35000</v>
      </c>
      <c r="AK35" s="5">
        <v>6571000</v>
      </c>
      <c r="AL35">
        <v>10</v>
      </c>
      <c r="AN35">
        <v>1010</v>
      </c>
      <c r="AO35" t="s">
        <v>340</v>
      </c>
      <c r="AP35" s="6" t="s">
        <v>341</v>
      </c>
      <c r="AQ35">
        <v>101001</v>
      </c>
      <c r="AS35" s="7" t="s">
        <v>12</v>
      </c>
      <c r="AT35">
        <v>1</v>
      </c>
      <c r="AU35" t="s">
        <v>13</v>
      </c>
      <c r="AV35" t="s">
        <v>342</v>
      </c>
      <c r="AW35" t="s">
        <v>343</v>
      </c>
      <c r="AX35">
        <v>1010</v>
      </c>
      <c r="AY35" t="s">
        <v>16</v>
      </c>
      <c r="AZ35" t="s">
        <v>17</v>
      </c>
      <c r="BA35">
        <v>1</v>
      </c>
      <c r="BB35" s="6">
        <v>43713.546527777798</v>
      </c>
      <c r="BC35" s="8" t="s">
        <v>18</v>
      </c>
      <c r="BE35">
        <v>6</v>
      </c>
      <c r="BF35">
        <v>210995</v>
      </c>
      <c r="BH35" t="s">
        <v>344</v>
      </c>
      <c r="BT35">
        <v>25410</v>
      </c>
    </row>
    <row r="36" spans="1:72" x14ac:dyDescent="0.3">
      <c r="A36">
        <v>5765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345</v>
      </c>
      <c r="I36" t="s">
        <v>44</v>
      </c>
      <c r="K36">
        <v>1</v>
      </c>
      <c r="L36" t="s">
        <v>3</v>
      </c>
      <c r="M36">
        <v>101001</v>
      </c>
      <c r="N36" t="s">
        <v>4</v>
      </c>
      <c r="T36" t="s">
        <v>346</v>
      </c>
      <c r="U36" s="2">
        <v>1</v>
      </c>
      <c r="V36" t="s">
        <v>335</v>
      </c>
      <c r="W36" t="s">
        <v>347</v>
      </c>
      <c r="X36" t="s">
        <v>337</v>
      </c>
      <c r="Y36" s="4">
        <v>11</v>
      </c>
      <c r="Z36" s="5">
        <v>1106</v>
      </c>
      <c r="AA36" s="5" t="s">
        <v>347</v>
      </c>
      <c r="AB36" t="s">
        <v>348</v>
      </c>
      <c r="AC36">
        <v>2020</v>
      </c>
      <c r="AD36">
        <v>9</v>
      </c>
      <c r="AE36">
        <v>8</v>
      </c>
      <c r="AF36" t="s">
        <v>349</v>
      </c>
      <c r="AH36">
        <v>-51325</v>
      </c>
      <c r="AI36">
        <v>6628127</v>
      </c>
      <c r="AJ36" s="5">
        <v>-51000</v>
      </c>
      <c r="AK36" s="5">
        <v>6629000</v>
      </c>
      <c r="AL36">
        <v>10</v>
      </c>
      <c r="AN36">
        <v>1010</v>
      </c>
      <c r="AP36" s="6" t="s">
        <v>350</v>
      </c>
      <c r="AQ36">
        <v>101001</v>
      </c>
      <c r="AS36" s="7" t="s">
        <v>12</v>
      </c>
      <c r="AT36">
        <v>1</v>
      </c>
      <c r="AU36" t="s">
        <v>13</v>
      </c>
      <c r="AV36" t="s">
        <v>351</v>
      </c>
      <c r="AW36" t="s">
        <v>352</v>
      </c>
      <c r="AX36">
        <v>1010</v>
      </c>
      <c r="AY36" t="s">
        <v>16</v>
      </c>
      <c r="AZ36" t="s">
        <v>17</v>
      </c>
      <c r="BB36" s="6">
        <v>44082.782708333303</v>
      </c>
      <c r="BC36" s="8" t="s">
        <v>18</v>
      </c>
      <c r="BE36">
        <v>6</v>
      </c>
      <c r="BF36">
        <v>249910</v>
      </c>
      <c r="BH36" t="s">
        <v>353</v>
      </c>
      <c r="BT36">
        <v>5765</v>
      </c>
    </row>
    <row r="37" spans="1:72" x14ac:dyDescent="0.3">
      <c r="A37">
        <v>104535</v>
      </c>
      <c r="C37">
        <v>1</v>
      </c>
      <c r="D37">
        <v>1</v>
      </c>
      <c r="E37">
        <v>1</v>
      </c>
      <c r="F37" t="s">
        <v>0</v>
      </c>
      <c r="G37" t="s">
        <v>1</v>
      </c>
      <c r="H37" t="s">
        <v>401</v>
      </c>
      <c r="I37" s="1" t="str">
        <f>HYPERLINK(AP37,"Foto")</f>
        <v>Foto</v>
      </c>
      <c r="K37">
        <v>1</v>
      </c>
      <c r="L37" t="s">
        <v>3</v>
      </c>
      <c r="M37">
        <v>101001</v>
      </c>
      <c r="N37" t="s">
        <v>4</v>
      </c>
      <c r="T37" t="s">
        <v>402</v>
      </c>
      <c r="U37" s="2">
        <v>1</v>
      </c>
      <c r="V37" t="s">
        <v>375</v>
      </c>
      <c r="W37" t="s">
        <v>403</v>
      </c>
      <c r="X37" t="s">
        <v>377</v>
      </c>
      <c r="Y37" s="4">
        <v>15</v>
      </c>
      <c r="Z37" s="5">
        <v>1504</v>
      </c>
      <c r="AA37" t="s">
        <v>403</v>
      </c>
      <c r="AB37" t="s">
        <v>404</v>
      </c>
      <c r="AC37">
        <v>2019</v>
      </c>
      <c r="AD37">
        <v>9</v>
      </c>
      <c r="AE37">
        <v>17</v>
      </c>
      <c r="AF37" t="s">
        <v>405</v>
      </c>
      <c r="AH37">
        <v>53389</v>
      </c>
      <c r="AI37">
        <v>6955989</v>
      </c>
      <c r="AJ37" s="5">
        <v>53000</v>
      </c>
      <c r="AK37" s="5">
        <v>6955000</v>
      </c>
      <c r="AL37">
        <v>25</v>
      </c>
      <c r="AN37">
        <v>1010</v>
      </c>
      <c r="AO37" t="s">
        <v>406</v>
      </c>
      <c r="AP37" s="6" t="s">
        <v>407</v>
      </c>
      <c r="AQ37">
        <v>101001</v>
      </c>
      <c r="AS37" s="7" t="s">
        <v>12</v>
      </c>
      <c r="AT37">
        <v>1</v>
      </c>
      <c r="AU37" t="s">
        <v>13</v>
      </c>
      <c r="AV37" t="s">
        <v>408</v>
      </c>
      <c r="AW37" t="s">
        <v>409</v>
      </c>
      <c r="AX37">
        <v>1010</v>
      </c>
      <c r="AY37" t="s">
        <v>16</v>
      </c>
      <c r="AZ37" t="s">
        <v>17</v>
      </c>
      <c r="BA37">
        <v>1</v>
      </c>
      <c r="BB37" s="6">
        <v>43766.6082986111</v>
      </c>
      <c r="BC37" s="8" t="s">
        <v>18</v>
      </c>
      <c r="BE37">
        <v>6</v>
      </c>
      <c r="BF37">
        <v>221830</v>
      </c>
      <c r="BH37" t="s">
        <v>410</v>
      </c>
      <c r="BT37">
        <v>104535</v>
      </c>
    </row>
    <row r="38" spans="1:72" x14ac:dyDescent="0.3">
      <c r="A38">
        <v>106598</v>
      </c>
      <c r="C38">
        <v>1</v>
      </c>
      <c r="D38">
        <v>1</v>
      </c>
      <c r="E38">
        <v>1</v>
      </c>
      <c r="F38" t="s">
        <v>0</v>
      </c>
      <c r="G38" t="s">
        <v>29</v>
      </c>
      <c r="H38" t="s">
        <v>320</v>
      </c>
      <c r="I38" s="1" t="str">
        <f>HYPERLINK(AP38,"Hb")</f>
        <v>Hb</v>
      </c>
      <c r="K38">
        <v>1</v>
      </c>
      <c r="L38" t="s">
        <v>3</v>
      </c>
      <c r="M38">
        <v>101001</v>
      </c>
      <c r="N38" t="s">
        <v>4</v>
      </c>
      <c r="O38" s="9" t="s">
        <v>321</v>
      </c>
      <c r="T38" t="s">
        <v>322</v>
      </c>
      <c r="U38" s="2">
        <v>1</v>
      </c>
      <c r="V38" t="s">
        <v>238</v>
      </c>
      <c r="W38" t="s">
        <v>323</v>
      </c>
      <c r="X38" t="s">
        <v>276</v>
      </c>
      <c r="Y38" s="4">
        <v>10</v>
      </c>
      <c r="Z38" s="5">
        <v>1002</v>
      </c>
      <c r="AA38" t="s">
        <v>324</v>
      </c>
      <c r="AB38" t="s">
        <v>325</v>
      </c>
      <c r="AC38">
        <v>1881</v>
      </c>
      <c r="AD38">
        <v>8</v>
      </c>
      <c r="AE38">
        <v>1</v>
      </c>
      <c r="AF38" t="s">
        <v>326</v>
      </c>
      <c r="AG38" t="s">
        <v>327</v>
      </c>
      <c r="AH38">
        <v>55052</v>
      </c>
      <c r="AI38">
        <v>6456150</v>
      </c>
      <c r="AJ38" s="5">
        <v>55000</v>
      </c>
      <c r="AK38" s="5">
        <v>6457000</v>
      </c>
      <c r="AL38">
        <v>1118</v>
      </c>
      <c r="AN38">
        <v>8</v>
      </c>
      <c r="AO38" t="s">
        <v>72</v>
      </c>
      <c r="AP38" t="s">
        <v>328</v>
      </c>
      <c r="AQ38">
        <v>101001</v>
      </c>
      <c r="AS38" s="7" t="s">
        <v>12</v>
      </c>
      <c r="AT38">
        <v>1</v>
      </c>
      <c r="AU38" t="s">
        <v>13</v>
      </c>
      <c r="AV38" t="s">
        <v>329</v>
      </c>
      <c r="AW38" t="s">
        <v>330</v>
      </c>
      <c r="AX38">
        <v>8</v>
      </c>
      <c r="AY38" t="s">
        <v>39</v>
      </c>
      <c r="AZ38" t="s">
        <v>40</v>
      </c>
      <c r="BA38">
        <v>1</v>
      </c>
      <c r="BB38" s="6">
        <v>36409</v>
      </c>
      <c r="BC38" s="8" t="s">
        <v>18</v>
      </c>
      <c r="BE38">
        <v>3</v>
      </c>
      <c r="BF38">
        <v>441221</v>
      </c>
      <c r="BH38" t="s">
        <v>331</v>
      </c>
      <c r="BJ38" t="s">
        <v>332</v>
      </c>
      <c r="BT38">
        <v>106598</v>
      </c>
    </row>
    <row r="39" spans="1:72" x14ac:dyDescent="0.3">
      <c r="A39">
        <v>131687</v>
      </c>
      <c r="B39">
        <v>202964</v>
      </c>
      <c r="F39" t="s">
        <v>0</v>
      </c>
      <c r="G39" t="s">
        <v>235</v>
      </c>
      <c r="H39" t="s">
        <v>283</v>
      </c>
      <c r="I39" t="s">
        <v>31</v>
      </c>
      <c r="K39">
        <v>1</v>
      </c>
      <c r="L39" t="s">
        <v>3</v>
      </c>
      <c r="M39">
        <v>101001</v>
      </c>
      <c r="N39" t="s">
        <v>4</v>
      </c>
      <c r="T39" t="s">
        <v>274</v>
      </c>
      <c r="U39" s="2">
        <v>1</v>
      </c>
      <c r="V39" t="s">
        <v>238</v>
      </c>
      <c r="W39" t="s">
        <v>275</v>
      </c>
      <c r="X39" t="s">
        <v>276</v>
      </c>
      <c r="Y39" s="4">
        <v>10</v>
      </c>
      <c r="Z39" s="5">
        <v>1001</v>
      </c>
      <c r="AA39" s="5" t="s">
        <v>275</v>
      </c>
      <c r="AB39" t="s">
        <v>284</v>
      </c>
      <c r="AC39">
        <v>1977</v>
      </c>
      <c r="AD39">
        <v>9</v>
      </c>
      <c r="AE39">
        <v>27</v>
      </c>
      <c r="AF39" t="s">
        <v>278</v>
      </c>
      <c r="AG39" t="s">
        <v>211</v>
      </c>
      <c r="AH39">
        <v>88631</v>
      </c>
      <c r="AI39">
        <v>6467690</v>
      </c>
      <c r="AJ39" s="5">
        <v>89000</v>
      </c>
      <c r="AK39" s="5">
        <v>6467000</v>
      </c>
      <c r="AL39">
        <v>71</v>
      </c>
      <c r="AN39">
        <v>33</v>
      </c>
      <c r="AP39" s="6"/>
      <c r="AQ39">
        <v>101001</v>
      </c>
      <c r="AS39" s="7" t="s">
        <v>12</v>
      </c>
      <c r="AT39">
        <v>1</v>
      </c>
      <c r="AU39" t="s">
        <v>13</v>
      </c>
      <c r="AV39" t="s">
        <v>285</v>
      </c>
      <c r="AW39" t="s">
        <v>286</v>
      </c>
      <c r="AX39">
        <v>33</v>
      </c>
      <c r="AY39" t="s">
        <v>245</v>
      </c>
      <c r="AZ39" t="s">
        <v>40</v>
      </c>
      <c r="BB39" s="6">
        <v>41689</v>
      </c>
      <c r="BC39" s="8" t="s">
        <v>18</v>
      </c>
      <c r="BE39">
        <v>4</v>
      </c>
      <c r="BF39">
        <v>354488</v>
      </c>
      <c r="BG39">
        <v>66236</v>
      </c>
      <c r="BH39" t="s">
        <v>287</v>
      </c>
      <c r="BJ39" t="s">
        <v>288</v>
      </c>
      <c r="BT39">
        <v>131687</v>
      </c>
    </row>
    <row r="40" spans="1:72" x14ac:dyDescent="0.3">
      <c r="A40">
        <v>130555</v>
      </c>
      <c r="B40">
        <v>202965</v>
      </c>
      <c r="F40" t="s">
        <v>0</v>
      </c>
      <c r="G40" t="s">
        <v>235</v>
      </c>
      <c r="H40" t="s">
        <v>289</v>
      </c>
      <c r="I40" t="s">
        <v>31</v>
      </c>
      <c r="K40">
        <v>1</v>
      </c>
      <c r="L40" t="s">
        <v>3</v>
      </c>
      <c r="M40">
        <v>101001</v>
      </c>
      <c r="N40" t="s">
        <v>4</v>
      </c>
      <c r="T40" t="s">
        <v>290</v>
      </c>
      <c r="U40" s="2">
        <v>1</v>
      </c>
      <c r="V40" t="s">
        <v>238</v>
      </c>
      <c r="W40" t="s">
        <v>275</v>
      </c>
      <c r="X40" t="s">
        <v>276</v>
      </c>
      <c r="Y40" s="4">
        <v>10</v>
      </c>
      <c r="Z40" s="5">
        <v>1001</v>
      </c>
      <c r="AA40" s="5" t="s">
        <v>275</v>
      </c>
      <c r="AB40" t="s">
        <v>291</v>
      </c>
      <c r="AC40">
        <v>1986</v>
      </c>
      <c r="AD40">
        <v>8</v>
      </c>
      <c r="AE40">
        <v>15</v>
      </c>
      <c r="AF40" t="s">
        <v>278</v>
      </c>
      <c r="AG40" t="s">
        <v>211</v>
      </c>
      <c r="AH40">
        <v>88268</v>
      </c>
      <c r="AI40">
        <v>6468131</v>
      </c>
      <c r="AJ40" s="5">
        <v>89000</v>
      </c>
      <c r="AK40" s="5">
        <v>6469000</v>
      </c>
      <c r="AL40">
        <v>71</v>
      </c>
      <c r="AN40">
        <v>33</v>
      </c>
      <c r="AP40" s="6"/>
      <c r="AQ40">
        <v>101001</v>
      </c>
      <c r="AS40" s="7" t="s">
        <v>12</v>
      </c>
      <c r="AT40">
        <v>1</v>
      </c>
      <c r="AU40" t="s">
        <v>13</v>
      </c>
      <c r="AV40" t="s">
        <v>292</v>
      </c>
      <c r="AW40" t="s">
        <v>293</v>
      </c>
      <c r="AX40">
        <v>33</v>
      </c>
      <c r="AY40" t="s">
        <v>245</v>
      </c>
      <c r="AZ40" t="s">
        <v>40</v>
      </c>
      <c r="BB40" s="6">
        <v>41689</v>
      </c>
      <c r="BC40" s="8" t="s">
        <v>18</v>
      </c>
      <c r="BE40">
        <v>4</v>
      </c>
      <c r="BF40">
        <v>354515</v>
      </c>
      <c r="BG40">
        <v>66237</v>
      </c>
      <c r="BH40" t="s">
        <v>294</v>
      </c>
      <c r="BJ40" t="s">
        <v>295</v>
      </c>
      <c r="BT40">
        <v>130555</v>
      </c>
    </row>
    <row r="41" spans="1:72" x14ac:dyDescent="0.3">
      <c r="A41">
        <v>129272</v>
      </c>
      <c r="B41">
        <v>191295</v>
      </c>
      <c r="F41" t="s">
        <v>0</v>
      </c>
      <c r="G41" t="s">
        <v>235</v>
      </c>
      <c r="H41" t="s">
        <v>296</v>
      </c>
      <c r="I41" t="s">
        <v>31</v>
      </c>
      <c r="K41">
        <v>1</v>
      </c>
      <c r="L41" t="s">
        <v>3</v>
      </c>
      <c r="M41">
        <v>101001</v>
      </c>
      <c r="N41" t="s">
        <v>4</v>
      </c>
      <c r="T41" t="s">
        <v>290</v>
      </c>
      <c r="U41" s="2">
        <v>1</v>
      </c>
      <c r="V41" t="s">
        <v>238</v>
      </c>
      <c r="W41" t="s">
        <v>275</v>
      </c>
      <c r="X41" t="s">
        <v>276</v>
      </c>
      <c r="Y41" s="4">
        <v>10</v>
      </c>
      <c r="Z41" s="5">
        <v>1001</v>
      </c>
      <c r="AA41" s="5" t="s">
        <v>275</v>
      </c>
      <c r="AB41" t="s">
        <v>297</v>
      </c>
      <c r="AC41">
        <v>1998</v>
      </c>
      <c r="AD41">
        <v>7</v>
      </c>
      <c r="AE41">
        <v>1</v>
      </c>
      <c r="AF41" t="s">
        <v>298</v>
      </c>
      <c r="AG41" t="s">
        <v>299</v>
      </c>
      <c r="AH41">
        <v>88093</v>
      </c>
      <c r="AI41">
        <v>6468441</v>
      </c>
      <c r="AJ41" s="5">
        <v>89000</v>
      </c>
      <c r="AK41" s="5">
        <v>6469000</v>
      </c>
      <c r="AL41">
        <v>71</v>
      </c>
      <c r="AN41">
        <v>33</v>
      </c>
      <c r="AP41" s="6"/>
      <c r="AQ41">
        <v>101001</v>
      </c>
      <c r="AS41" s="7" t="s">
        <v>12</v>
      </c>
      <c r="AT41">
        <v>1</v>
      </c>
      <c r="AU41" t="s">
        <v>13</v>
      </c>
      <c r="AV41" t="s">
        <v>300</v>
      </c>
      <c r="AW41" t="s">
        <v>301</v>
      </c>
      <c r="AX41">
        <v>33</v>
      </c>
      <c r="AY41" t="s">
        <v>245</v>
      </c>
      <c r="AZ41" t="s">
        <v>40</v>
      </c>
      <c r="BB41" s="6">
        <v>41689</v>
      </c>
      <c r="BC41" s="8" t="s">
        <v>18</v>
      </c>
      <c r="BE41">
        <v>4</v>
      </c>
      <c r="BF41">
        <v>342815</v>
      </c>
      <c r="BG41">
        <v>66238</v>
      </c>
      <c r="BH41" t="s">
        <v>302</v>
      </c>
      <c r="BJ41" t="s">
        <v>303</v>
      </c>
      <c r="BT41">
        <v>129272</v>
      </c>
    </row>
    <row r="42" spans="1:72" x14ac:dyDescent="0.3">
      <c r="A42">
        <v>137153</v>
      </c>
      <c r="C42">
        <v>1</v>
      </c>
      <c r="D42">
        <v>1</v>
      </c>
      <c r="E42">
        <v>1</v>
      </c>
      <c r="F42" t="s">
        <v>0</v>
      </c>
      <c r="G42" t="s">
        <v>1</v>
      </c>
      <c r="H42" t="s">
        <v>304</v>
      </c>
      <c r="I42" s="1" t="str">
        <f>HYPERLINK(AP42,"Foto")</f>
        <v>Foto</v>
      </c>
      <c r="K42">
        <v>1</v>
      </c>
      <c r="L42" t="s">
        <v>3</v>
      </c>
      <c r="M42">
        <v>101001</v>
      </c>
      <c r="N42" t="s">
        <v>4</v>
      </c>
      <c r="T42" t="s">
        <v>305</v>
      </c>
      <c r="U42" s="2">
        <v>1</v>
      </c>
      <c r="V42" t="s">
        <v>238</v>
      </c>
      <c r="W42" t="s">
        <v>275</v>
      </c>
      <c r="X42" t="s">
        <v>276</v>
      </c>
      <c r="Y42" s="4">
        <v>10</v>
      </c>
      <c r="Z42" s="5">
        <v>1001</v>
      </c>
      <c r="AA42" s="5" t="s">
        <v>275</v>
      </c>
      <c r="AB42" t="s">
        <v>306</v>
      </c>
      <c r="AC42">
        <v>2020</v>
      </c>
      <c r="AD42">
        <v>6</v>
      </c>
      <c r="AE42">
        <v>20</v>
      </c>
      <c r="AF42" t="s">
        <v>307</v>
      </c>
      <c r="AH42">
        <v>93803</v>
      </c>
      <c r="AI42">
        <v>6471132</v>
      </c>
      <c r="AJ42" s="5">
        <v>93000</v>
      </c>
      <c r="AK42" s="5">
        <v>6471000</v>
      </c>
      <c r="AL42">
        <v>10</v>
      </c>
      <c r="AN42">
        <v>1010</v>
      </c>
      <c r="AO42" t="s">
        <v>308</v>
      </c>
      <c r="AP42" s="6" t="s">
        <v>309</v>
      </c>
      <c r="AQ42">
        <v>101001</v>
      </c>
      <c r="AS42" s="7" t="s">
        <v>12</v>
      </c>
      <c r="AT42">
        <v>1</v>
      </c>
      <c r="AU42" t="s">
        <v>13</v>
      </c>
      <c r="AV42" t="s">
        <v>310</v>
      </c>
      <c r="AW42" t="s">
        <v>311</v>
      </c>
      <c r="AX42">
        <v>1010</v>
      </c>
      <c r="AY42" t="s">
        <v>16</v>
      </c>
      <c r="AZ42" t="s">
        <v>17</v>
      </c>
      <c r="BA42">
        <v>1</v>
      </c>
      <c r="BB42" s="6">
        <v>44214.888206018499</v>
      </c>
      <c r="BC42" s="8" t="s">
        <v>18</v>
      </c>
      <c r="BE42">
        <v>6</v>
      </c>
      <c r="BF42">
        <v>239638</v>
      </c>
      <c r="BH42" t="s">
        <v>312</v>
      </c>
      <c r="BT42">
        <v>137153</v>
      </c>
    </row>
    <row r="43" spans="1:72" x14ac:dyDescent="0.3">
      <c r="A43">
        <v>137149</v>
      </c>
      <c r="C43">
        <v>1</v>
      </c>
      <c r="D43">
        <v>1</v>
      </c>
      <c r="E43">
        <v>2</v>
      </c>
      <c r="F43" t="s">
        <v>0</v>
      </c>
      <c r="G43" t="s">
        <v>1</v>
      </c>
      <c r="H43" t="s">
        <v>313</v>
      </c>
      <c r="I43" t="s">
        <v>44</v>
      </c>
      <c r="K43">
        <v>1</v>
      </c>
      <c r="L43" t="s">
        <v>3</v>
      </c>
      <c r="M43">
        <v>101001</v>
      </c>
      <c r="N43" t="s">
        <v>4</v>
      </c>
      <c r="T43" t="s">
        <v>305</v>
      </c>
      <c r="U43" s="2">
        <v>1</v>
      </c>
      <c r="V43" t="s">
        <v>238</v>
      </c>
      <c r="W43" t="s">
        <v>275</v>
      </c>
      <c r="X43" t="s">
        <v>276</v>
      </c>
      <c r="Y43" s="4">
        <v>10</v>
      </c>
      <c r="Z43" s="5">
        <v>1001</v>
      </c>
      <c r="AA43" s="5" t="s">
        <v>275</v>
      </c>
      <c r="AB43" t="s">
        <v>314</v>
      </c>
      <c r="AC43">
        <v>2020</v>
      </c>
      <c r="AD43">
        <v>6</v>
      </c>
      <c r="AE43">
        <v>20</v>
      </c>
      <c r="AF43" t="s">
        <v>315</v>
      </c>
      <c r="AH43">
        <v>93795</v>
      </c>
      <c r="AI43">
        <v>6471131</v>
      </c>
      <c r="AJ43" s="5">
        <v>93000</v>
      </c>
      <c r="AK43" s="5">
        <v>6471000</v>
      </c>
      <c r="AL43">
        <v>65</v>
      </c>
      <c r="AN43">
        <v>1010</v>
      </c>
      <c r="AP43" s="6" t="s">
        <v>316</v>
      </c>
      <c r="AQ43">
        <v>101001</v>
      </c>
      <c r="AS43" s="7" t="s">
        <v>12</v>
      </c>
      <c r="AT43">
        <v>1</v>
      </c>
      <c r="AU43" t="s">
        <v>13</v>
      </c>
      <c r="AV43" t="s">
        <v>317</v>
      </c>
      <c r="AW43" t="s">
        <v>318</v>
      </c>
      <c r="AX43">
        <v>1010</v>
      </c>
      <c r="AY43" t="s">
        <v>16</v>
      </c>
      <c r="AZ43" t="s">
        <v>17</v>
      </c>
      <c r="BB43" s="6">
        <v>44032.872581018499</v>
      </c>
      <c r="BC43" s="8" t="s">
        <v>18</v>
      </c>
      <c r="BE43">
        <v>6</v>
      </c>
      <c r="BF43">
        <v>243061</v>
      </c>
      <c r="BH43" t="s">
        <v>319</v>
      </c>
      <c r="BT43">
        <v>137149</v>
      </c>
    </row>
    <row r="45" spans="1:72" x14ac:dyDescent="0.3">
      <c r="A45">
        <v>422415</v>
      </c>
      <c r="B45">
        <v>172339</v>
      </c>
      <c r="F45" t="s">
        <v>0</v>
      </c>
      <c r="G45" t="s">
        <v>29</v>
      </c>
      <c r="H45" t="s">
        <v>107</v>
      </c>
      <c r="I45" t="s">
        <v>108</v>
      </c>
      <c r="K45">
        <v>1</v>
      </c>
      <c r="L45" t="s">
        <v>3</v>
      </c>
      <c r="M45">
        <v>101001</v>
      </c>
      <c r="N45" t="s">
        <v>4</v>
      </c>
      <c r="R45" t="s">
        <v>109</v>
      </c>
      <c r="S45" t="s">
        <v>110</v>
      </c>
      <c r="T45" t="s">
        <v>111</v>
      </c>
      <c r="U45" s="9">
        <v>3</v>
      </c>
      <c r="V45" t="s">
        <v>97</v>
      </c>
      <c r="W45" t="s">
        <v>98</v>
      </c>
      <c r="X45" t="s">
        <v>99</v>
      </c>
      <c r="Y45" s="4">
        <v>4</v>
      </c>
      <c r="Z45" s="5">
        <v>412</v>
      </c>
      <c r="AA45" s="5" t="s">
        <v>98</v>
      </c>
      <c r="AB45" t="s">
        <v>112</v>
      </c>
      <c r="AC45">
        <v>1939</v>
      </c>
      <c r="AD45">
        <v>7</v>
      </c>
      <c r="AE45">
        <v>19</v>
      </c>
      <c r="AF45" t="s">
        <v>113</v>
      </c>
      <c r="AG45" t="s">
        <v>113</v>
      </c>
      <c r="AH45">
        <v>272250</v>
      </c>
      <c r="AI45">
        <v>6768029</v>
      </c>
      <c r="AJ45" s="5">
        <v>273000</v>
      </c>
      <c r="AK45" s="5">
        <v>6769000</v>
      </c>
      <c r="AL45">
        <v>36758</v>
      </c>
      <c r="AN45">
        <v>23</v>
      </c>
      <c r="AP45" s="6"/>
      <c r="AQ45">
        <v>101001</v>
      </c>
      <c r="AS45" s="7" t="s">
        <v>12</v>
      </c>
      <c r="AT45">
        <v>1</v>
      </c>
      <c r="AU45" t="s">
        <v>13</v>
      </c>
      <c r="AV45" t="s">
        <v>114</v>
      </c>
      <c r="AW45" t="s">
        <v>115</v>
      </c>
      <c r="AX45">
        <v>23</v>
      </c>
      <c r="AY45" t="s">
        <v>39</v>
      </c>
      <c r="AZ45" t="s">
        <v>116</v>
      </c>
      <c r="BB45" s="6">
        <v>38998</v>
      </c>
      <c r="BC45" s="8" t="s">
        <v>18</v>
      </c>
      <c r="BE45">
        <v>4</v>
      </c>
      <c r="BF45">
        <v>320879</v>
      </c>
      <c r="BG45">
        <v>66220</v>
      </c>
      <c r="BH45" t="s">
        <v>117</v>
      </c>
      <c r="BT45">
        <v>422415</v>
      </c>
    </row>
    <row r="46" spans="1:72" x14ac:dyDescent="0.3">
      <c r="A46">
        <v>248476</v>
      </c>
      <c r="B46">
        <v>119812</v>
      </c>
      <c r="F46" t="s">
        <v>0</v>
      </c>
      <c r="G46" t="s">
        <v>1</v>
      </c>
      <c r="H46" t="s">
        <v>411</v>
      </c>
      <c r="I46" t="s">
        <v>44</v>
      </c>
      <c r="K46">
        <v>1</v>
      </c>
      <c r="L46" t="s">
        <v>3</v>
      </c>
      <c r="M46">
        <v>101001</v>
      </c>
      <c r="N46" t="s">
        <v>4</v>
      </c>
      <c r="Q46" t="s">
        <v>272</v>
      </c>
      <c r="R46" t="s">
        <v>109</v>
      </c>
      <c r="S46" t="s">
        <v>412</v>
      </c>
      <c r="T46" t="s">
        <v>413</v>
      </c>
      <c r="U46" s="2">
        <v>1</v>
      </c>
      <c r="V46" t="s">
        <v>414</v>
      </c>
      <c r="W46" t="s">
        <v>415</v>
      </c>
      <c r="X46" s="3" t="s">
        <v>416</v>
      </c>
      <c r="Y46" s="4">
        <v>16</v>
      </c>
      <c r="Z46" s="5">
        <v>1635</v>
      </c>
      <c r="AA46" s="5" t="s">
        <v>415</v>
      </c>
      <c r="AB46" t="s">
        <v>417</v>
      </c>
      <c r="AC46">
        <v>2006</v>
      </c>
      <c r="AD46">
        <v>8</v>
      </c>
      <c r="AE46">
        <v>23</v>
      </c>
      <c r="AF46" t="s">
        <v>418</v>
      </c>
      <c r="AG46" t="s">
        <v>419</v>
      </c>
      <c r="AH46">
        <v>235169</v>
      </c>
      <c r="AI46">
        <v>6992459</v>
      </c>
      <c r="AJ46" s="5">
        <v>235000</v>
      </c>
      <c r="AK46" s="5">
        <v>6993000</v>
      </c>
      <c r="AL46">
        <v>25</v>
      </c>
      <c r="AN46">
        <v>1010</v>
      </c>
      <c r="AO46" t="s">
        <v>420</v>
      </c>
      <c r="AP46" s="6" t="s">
        <v>421</v>
      </c>
      <c r="AQ46">
        <v>101001</v>
      </c>
      <c r="AS46" s="7" t="s">
        <v>12</v>
      </c>
      <c r="AT46">
        <v>1</v>
      </c>
      <c r="AU46" t="s">
        <v>13</v>
      </c>
      <c r="AV46" t="s">
        <v>422</v>
      </c>
      <c r="AW46" t="s">
        <v>423</v>
      </c>
      <c r="AX46">
        <v>1010</v>
      </c>
      <c r="AY46" t="s">
        <v>16</v>
      </c>
      <c r="AZ46" t="s">
        <v>17</v>
      </c>
      <c r="BB46" s="6">
        <v>43216.413483796299</v>
      </c>
      <c r="BC46" s="8" t="s">
        <v>18</v>
      </c>
      <c r="BE46">
        <v>6</v>
      </c>
      <c r="BF46">
        <v>104195</v>
      </c>
      <c r="BG46">
        <v>66244</v>
      </c>
      <c r="BH46" t="s">
        <v>424</v>
      </c>
      <c r="BT46">
        <v>248476</v>
      </c>
    </row>
    <row r="47" spans="1:72" x14ac:dyDescent="0.3">
      <c r="A47">
        <v>132590</v>
      </c>
      <c r="B47">
        <v>202963</v>
      </c>
      <c r="F47" t="s">
        <v>0</v>
      </c>
      <c r="G47" t="s">
        <v>235</v>
      </c>
      <c r="H47" t="s">
        <v>271</v>
      </c>
      <c r="I47" t="s">
        <v>31</v>
      </c>
      <c r="K47">
        <v>1</v>
      </c>
      <c r="L47" t="s">
        <v>3</v>
      </c>
      <c r="M47">
        <v>101001</v>
      </c>
      <c r="N47" t="s">
        <v>4</v>
      </c>
      <c r="Q47" t="s">
        <v>272</v>
      </c>
      <c r="R47" t="s">
        <v>109</v>
      </c>
      <c r="S47" t="s">
        <v>273</v>
      </c>
      <c r="T47" t="s">
        <v>274</v>
      </c>
      <c r="U47" s="2">
        <v>1</v>
      </c>
      <c r="V47" t="s">
        <v>238</v>
      </c>
      <c r="W47" t="s">
        <v>275</v>
      </c>
      <c r="X47" t="s">
        <v>276</v>
      </c>
      <c r="Y47" s="4">
        <v>10</v>
      </c>
      <c r="Z47" s="5">
        <v>1001</v>
      </c>
      <c r="AA47" s="5" t="s">
        <v>275</v>
      </c>
      <c r="AB47" t="s">
        <v>277</v>
      </c>
      <c r="AC47">
        <v>1954</v>
      </c>
      <c r="AD47">
        <v>8</v>
      </c>
      <c r="AE47">
        <v>9</v>
      </c>
      <c r="AF47" t="s">
        <v>278</v>
      </c>
      <c r="AG47" t="s">
        <v>211</v>
      </c>
      <c r="AH47">
        <v>88903</v>
      </c>
      <c r="AI47">
        <v>6466259</v>
      </c>
      <c r="AJ47" s="5">
        <v>89000</v>
      </c>
      <c r="AK47" s="5">
        <v>6467000</v>
      </c>
      <c r="AL47">
        <v>71</v>
      </c>
      <c r="AN47">
        <v>33</v>
      </c>
      <c r="AP47" s="6"/>
      <c r="AQ47">
        <v>101001</v>
      </c>
      <c r="AS47" s="7" t="s">
        <v>12</v>
      </c>
      <c r="AT47">
        <v>1</v>
      </c>
      <c r="AU47" t="s">
        <v>13</v>
      </c>
      <c r="AV47" t="s">
        <v>279</v>
      </c>
      <c r="AW47" t="s">
        <v>280</v>
      </c>
      <c r="AX47">
        <v>33</v>
      </c>
      <c r="AY47" t="s">
        <v>245</v>
      </c>
      <c r="AZ47" t="s">
        <v>40</v>
      </c>
      <c r="BB47" s="6">
        <v>41689</v>
      </c>
      <c r="BC47" s="8" t="s">
        <v>18</v>
      </c>
      <c r="BE47">
        <v>4</v>
      </c>
      <c r="BF47">
        <v>354487</v>
      </c>
      <c r="BG47">
        <v>66235</v>
      </c>
      <c r="BH47" t="s">
        <v>281</v>
      </c>
      <c r="BJ47" t="s">
        <v>282</v>
      </c>
      <c r="BT47">
        <v>132590</v>
      </c>
    </row>
  </sheetData>
  <sortState xmlns:xlrd2="http://schemas.microsoft.com/office/spreadsheetml/2017/richdata2" ref="A2:BT43">
    <sortCondition ref="T2:T43"/>
    <sortCondition ref="AC2:AC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2022-11-29T13:10:05Z</dcterms:created>
  <dcterms:modified xsi:type="dcterms:W3CDTF">2022-11-29T16:50:03Z</dcterms:modified>
</cp:coreProperties>
</file>