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55" documentId="8_{86665D74-E78D-4855-B402-7DB3740E3206}" xr6:coauthVersionLast="47" xr6:coauthVersionMax="47" xr10:uidLastSave="{37409025-7F1C-47D1-8647-651FAA947693}"/>
  <bookViews>
    <workbookView xWindow="-120" yWindow="-120" windowWidth="25995" windowHeight="16440" xr2:uid="{58F7B98B-CDB5-4765-9CC8-CC225473B46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1" l="1"/>
  <c r="I56" i="1"/>
  <c r="I232" i="1"/>
  <c r="I231" i="1"/>
  <c r="I54" i="1"/>
  <c r="I53" i="1"/>
  <c r="I52" i="1"/>
  <c r="I229" i="1"/>
  <c r="I226" i="1"/>
  <c r="I225" i="1"/>
  <c r="I51" i="1"/>
  <c r="I223" i="1"/>
  <c r="I222" i="1"/>
  <c r="I221" i="1"/>
  <c r="I220" i="1"/>
  <c r="I219" i="1"/>
  <c r="I217" i="1"/>
  <c r="I43" i="1"/>
  <c r="I213" i="1"/>
  <c r="I212" i="1"/>
  <c r="I211" i="1"/>
  <c r="I41" i="1"/>
  <c r="I210" i="1"/>
  <c r="I208" i="1"/>
  <c r="I205" i="1"/>
  <c r="I36" i="1"/>
  <c r="I64" i="1"/>
  <c r="I34" i="1"/>
  <c r="I200" i="1"/>
  <c r="I199" i="1"/>
  <c r="I72" i="1"/>
  <c r="I33" i="1"/>
  <c r="I31" i="1"/>
  <c r="I195" i="1"/>
  <c r="I194" i="1"/>
  <c r="I29" i="1"/>
  <c r="I184" i="1"/>
  <c r="I180" i="1"/>
  <c r="I175" i="1"/>
  <c r="I174" i="1"/>
  <c r="I173" i="1"/>
  <c r="I25" i="1"/>
  <c r="I154" i="1"/>
  <c r="I153" i="1"/>
  <c r="I62" i="1"/>
  <c r="I24" i="1"/>
  <c r="I23" i="1"/>
  <c r="I143" i="1"/>
  <c r="I142" i="1"/>
  <c r="I21" i="1"/>
  <c r="I137" i="1"/>
  <c r="I136" i="1"/>
  <c r="I135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20" i="1"/>
  <c r="I118" i="1"/>
  <c r="I117" i="1"/>
  <c r="I116" i="1"/>
  <c r="I115" i="1"/>
  <c r="I114" i="1"/>
  <c r="I113" i="1"/>
  <c r="I112" i="1"/>
  <c r="I111" i="1"/>
  <c r="I110" i="1"/>
  <c r="I19" i="1"/>
  <c r="I109" i="1"/>
  <c r="I108" i="1"/>
  <c r="I106" i="1"/>
  <c r="I105" i="1"/>
  <c r="I104" i="1"/>
  <c r="I103" i="1"/>
  <c r="I15" i="1"/>
  <c r="I102" i="1"/>
  <c r="I100" i="1"/>
  <c r="I12" i="1"/>
  <c r="I96" i="1"/>
  <c r="I10" i="1"/>
  <c r="I94" i="1"/>
  <c r="I93" i="1"/>
  <c r="I91" i="1"/>
  <c r="I90" i="1"/>
  <c r="I89" i="1"/>
  <c r="I87" i="1"/>
  <c r="I86" i="1"/>
  <c r="I85" i="1"/>
  <c r="I84" i="1"/>
  <c r="I7" i="1"/>
  <c r="I5" i="1"/>
  <c r="I83" i="1"/>
  <c r="I82" i="1"/>
  <c r="I80" i="1"/>
  <c r="I79" i="1"/>
  <c r="I75" i="1"/>
  <c r="I68" i="1"/>
  <c r="I58" i="1"/>
  <c r="I2" i="1"/>
  <c r="I76" i="1"/>
</calcChain>
</file>

<file path=xl/sharedStrings.xml><?xml version="1.0" encoding="utf-8"?>
<sst xmlns="http://schemas.openxmlformats.org/spreadsheetml/2006/main" count="6012" uniqueCount="1925">
  <si>
    <t>A</t>
  </si>
  <si>
    <t>O</t>
  </si>
  <si>
    <t>237414</t>
  </si>
  <si>
    <t>4A</t>
  </si>
  <si>
    <t>Lunaria annua</t>
  </si>
  <si>
    <t>251_6595</t>
  </si>
  <si>
    <t>Viken</t>
  </si>
  <si>
    <t>Moss</t>
  </si>
  <si>
    <t>Øf</t>
  </si>
  <si>
    <t>Jordveien fra Alby mot Reierstranda, på jord- fylling gjenlagt i løvskogen på Ø-siden av veien.</t>
  </si>
  <si>
    <t>Jan Ingar Båtvik</t>
  </si>
  <si>
    <t>L.</t>
  </si>
  <si>
    <t>OR</t>
  </si>
  <si>
    <t>https://www.unimus.no/felles/bilder/web_hent_bilde.php?id=13556058&amp;type=jpeg</t>
  </si>
  <si>
    <t>AlienSpecie</t>
  </si>
  <si>
    <t>Lav risiko (LO)</t>
  </si>
  <si>
    <t>POINT (251439 6595616)</t>
  </si>
  <si>
    <t>urn:catalog:O:V:237414</t>
  </si>
  <si>
    <t>Naturhistorisk Museum - UiO</t>
  </si>
  <si>
    <t>v</t>
  </si>
  <si>
    <t>ArtKart</t>
  </si>
  <si>
    <t>8_237414</t>
  </si>
  <si>
    <t>O_237414</t>
  </si>
  <si>
    <t>NBF</t>
  </si>
  <si>
    <t>23678752</t>
  </si>
  <si>
    <t>251_6597</t>
  </si>
  <si>
    <t>Kubberød, Moss, Vi</t>
  </si>
  <si>
    <t>Bård Haugsrud</t>
  </si>
  <si>
    <t>https://www.artsobservasjoner.no/Sighting/23678752</t>
  </si>
  <si>
    <t>POINT (251062 6596755)</t>
  </si>
  <si>
    <t>urn:uuid:50357356-d363-46f2-b77d-0ac0780218ee</t>
  </si>
  <si>
    <t>Norsk botanisk forening</t>
  </si>
  <si>
    <t>so2-vascular</t>
  </si>
  <si>
    <t>1010_23678752</t>
  </si>
  <si>
    <t>23817503</t>
  </si>
  <si>
    <t>Kubberød, nf, Moss, Vi</t>
  </si>
  <si>
    <t>Tilbake for å sjekke om den blomstret.</t>
  </si>
  <si>
    <t>https://www.artsobservasjoner.no/Sighting/23817503</t>
  </si>
  <si>
    <t>urn:uuid:082fbbeb-f872-4e96-a287-18e50be0210f</t>
  </si>
  <si>
    <t>1010_23817503</t>
  </si>
  <si>
    <t>23834366</t>
  </si>
  <si>
    <t>Kubberud, Jeløy, Moss, Vi</t>
  </si>
  <si>
    <t>Solveig Vatne Gustavsen|Egil Michaelsen|Bård Haugsrud</t>
  </si>
  <si>
    <t>https://www.artsobservasjoner.no/Sighting/23834366</t>
  </si>
  <si>
    <t>urn:uuid:d7685002-67e6-4a52-b09f-dd1a85645ce3</t>
  </si>
  <si>
    <t>1010_23834366</t>
  </si>
  <si>
    <t>24077565</t>
  </si>
  <si>
    <t>Ole Bjørn Braathen</t>
  </si>
  <si>
    <t>https://www.artsobservasjoner.no/Sighting/24077565</t>
  </si>
  <si>
    <t>POINT (251061 6596759)</t>
  </si>
  <si>
    <t>urn:uuid:46136462-d9f1-485c-b34d-6fb325da39a2</t>
  </si>
  <si>
    <t>1010_24077565</t>
  </si>
  <si>
    <t>11624059</t>
  </si>
  <si>
    <t>Obs</t>
  </si>
  <si>
    <t>253_6601</t>
  </si>
  <si>
    <t>Fuglevik, Moss, Vi \Veikant, lågurt</t>
  </si>
  <si>
    <t>Reidun Braathen|Even W. Hanssen|Inger Kristoffersen|Ole Konrad Kostøl</t>
  </si>
  <si>
    <t>https://www.artsobservasjoner.no/Sighting/11624059</t>
  </si>
  <si>
    <t>POINT (252872 6600163)</t>
  </si>
  <si>
    <t>urn:uuid:959444fb-cbb3-4c57-8f85-2ca3cca8a5c0</t>
  </si>
  <si>
    <t>1010_11624059</t>
  </si>
  <si>
    <t>11623980</t>
  </si>
  <si>
    <t>255_6595</t>
  </si>
  <si>
    <t>Ørejordet, Moss, Vi \Svartorskog</t>
  </si>
  <si>
    <t>Reidun Braathen|Even W. Hanssen</t>
  </si>
  <si>
    <t>https://www.artsobservasjoner.no/Sighting/11623980</t>
  </si>
  <si>
    <t>POINT (255068 6595453)</t>
  </si>
  <si>
    <t>urn:uuid:4abc4f33-db10-49cb-b3cb-d9827a23bd6f</t>
  </si>
  <si>
    <t>1010_11623980</t>
  </si>
  <si>
    <t>TRH</t>
  </si>
  <si>
    <t>5164</t>
  </si>
  <si>
    <t>255_6601</t>
  </si>
  <si>
    <t>Ved Kambo mølle</t>
  </si>
  <si>
    <t>Anton Røstad</t>
  </si>
  <si>
    <t>https://www.unimus.no/felles/bilder/web_hent_bilde.php?id=14710558&amp;type=jpeg</t>
  </si>
  <si>
    <t>POINT (255652 6600720)</t>
  </si>
  <si>
    <t>urn:catalog:TRH:V:5164</t>
  </si>
  <si>
    <t>NTNU-Vitenskapsmuseet</t>
  </si>
  <si>
    <t>37_5164</t>
  </si>
  <si>
    <t>TRH_5164</t>
  </si>
  <si>
    <t>320196</t>
  </si>
  <si>
    <t>berget 300 m aust for Kambo mølle \i jordfylte sprekker på berg i lauskog nær hage</t>
  </si>
  <si>
    <t>Kåre Arnstein Lye</t>
  </si>
  <si>
    <t>https://www.unimus.no/felles/bilder/web_hent_bilde.php?id=13562013&amp;type=jpeg</t>
  </si>
  <si>
    <t>POINT (255694 6600661)</t>
  </si>
  <si>
    <t>urn:catalog:O:V:320196</t>
  </si>
  <si>
    <t>8_320196</t>
  </si>
  <si>
    <t>O_320196</t>
  </si>
  <si>
    <t>15056/100</t>
  </si>
  <si>
    <t>XL</t>
  </si>
  <si>
    <t>281_6571</t>
  </si>
  <si>
    <t>Sarpsborg</t>
  </si>
  <si>
    <t>Skjeberg folkehøgskole - Nålumåsen S</t>
  </si>
  <si>
    <t>Often, Anders; Hanssen, Even Woldstad</t>
  </si>
  <si>
    <t>POINT (281883 6570628)</t>
  </si>
  <si>
    <t>urn:catalog:O:VXL:15056/100</t>
  </si>
  <si>
    <t>vxl</t>
  </si>
  <si>
    <t>23_15056/100</t>
  </si>
  <si>
    <t>GBIF</t>
  </si>
  <si>
    <t>2977403408</t>
  </si>
  <si>
    <t>265_6571</t>
  </si>
  <si>
    <t>Fredrikstad</t>
  </si>
  <si>
    <t>\/[Kvant.:] 1</t>
  </si>
  <si>
    <t>http://www.gbif.org/occurrence/2977403408</t>
  </si>
  <si>
    <t>POINT (265856 6570639)</t>
  </si>
  <si>
    <t>q-10184691335</t>
  </si>
  <si>
    <t>GBIF-noder utenfor Norge</t>
  </si>
  <si>
    <t>import</t>
  </si>
  <si>
    <t>40_2977403408</t>
  </si>
  <si>
    <t>2643636946</t>
  </si>
  <si>
    <t>267_6571</t>
  </si>
  <si>
    <t>http://www.gbif.org/occurrence/2643636946</t>
  </si>
  <si>
    <t>POINT (266036 6571455)</t>
  </si>
  <si>
    <t>q-10013340060</t>
  </si>
  <si>
    <t>40_2643636946</t>
  </si>
  <si>
    <t>23936472</t>
  </si>
  <si>
    <t>Frydenbergstien 1, Fredrikstad, Vi \Skrotemark</t>
  </si>
  <si>
    <t>Bjørn Petter Løfall</t>
  </si>
  <si>
    <t>https://www.artsobservasjoner.no/Sighting/23936472</t>
  </si>
  <si>
    <t>POINT (267955 6571617)</t>
  </si>
  <si>
    <t>urn:uuid:76047d5b-2b82-4bc7-a4ed-b2b57c71d78e</t>
  </si>
  <si>
    <t>1010_23936472</t>
  </si>
  <si>
    <t>418264</t>
  </si>
  <si>
    <t>267_6573</t>
  </si>
  <si>
    <t>Fredrikstad. Forvillet i Furubakken, Gressvik</t>
  </si>
  <si>
    <t>Øivind Johansen</t>
  </si>
  <si>
    <t>https://www.unimus.no/felles/bilder/web_hent_bilde.php?id=13571624&amp;type=jpeg</t>
  </si>
  <si>
    <t>POINT (266127 6572143)</t>
  </si>
  <si>
    <t>urn:catalog:O:V:418264</t>
  </si>
  <si>
    <t>8_418264</t>
  </si>
  <si>
    <t>O_418264</t>
  </si>
  <si>
    <t>418229</t>
  </si>
  <si>
    <t>Fredrikstad: Onsøy: Gressvik. Rikelig ved Furubakken</t>
  </si>
  <si>
    <t xml:space="preserve">https://www.unimus.no/felles/bilder/web_hent_bilde.php?id=13571614&amp;type=jpeg | https://www.unimus.no/felles/bilder/web_hent_bilde.php?id=13571617&amp;type=jpeg </t>
  </si>
  <si>
    <t>urn:catalog:O:V:418229</t>
  </si>
  <si>
    <t>8_418229</t>
  </si>
  <si>
    <t>O_418229</t>
  </si>
  <si>
    <t>2620138685</t>
  </si>
  <si>
    <t>269_6571</t>
  </si>
  <si>
    <t>vvgronne</t>
  </si>
  <si>
    <t>http://www.gbif.org/occurrence/2620138685</t>
  </si>
  <si>
    <t>https://www.inaturalist.org/observations/45189184</t>
  </si>
  <si>
    <t>POINT (268566 6571782)</t>
  </si>
  <si>
    <t>40_2620138685</t>
  </si>
  <si>
    <t>307520</t>
  </si>
  <si>
    <t>Hb</t>
  </si>
  <si>
    <t>269_6573</t>
  </si>
  <si>
    <t>Fredrikstad: Høyendal \Lite barskogsområdet omgitt av hager og hageavf...</t>
  </si>
  <si>
    <t>POINT (269949 6573271)</t>
  </si>
  <si>
    <t>urn:catalog:O:V:307520</t>
  </si>
  <si>
    <t>8_307520</t>
  </si>
  <si>
    <t>O_307520</t>
  </si>
  <si>
    <t>24164346</t>
  </si>
  <si>
    <t>Høyendal, Fredrikstad, Vi \Barskog</t>
  </si>
  <si>
    <t>https://www.artsobservasjoner.no/Sighting/24164346</t>
  </si>
  <si>
    <t>POINT (269933 6573258)</t>
  </si>
  <si>
    <t>urn:uuid:4c427eef-3d16-4f1a-9072-ae46c062cf82</t>
  </si>
  <si>
    <t>1010_24164346</t>
  </si>
  <si>
    <t>24164347</t>
  </si>
  <si>
    <t>https://www.artsobservasjoner.no/Sighting/24164347</t>
  </si>
  <si>
    <t>POINT (269925 6573253)</t>
  </si>
  <si>
    <t>urn:uuid:f614d21c-7a19-463a-88fe-ed4a8e746f51</t>
  </si>
  <si>
    <t>1010_24164347</t>
  </si>
  <si>
    <t>23873106</t>
  </si>
  <si>
    <t>271_6551</t>
  </si>
  <si>
    <t>Hvaler</t>
  </si>
  <si>
    <t>Hvaler kirkegård, Hvaler, Vi</t>
  </si>
  <si>
    <t>Elisabeth Bae Boljang</t>
  </si>
  <si>
    <t>https://www.artsobservasjoner.no/Sighting/23873106</t>
  </si>
  <si>
    <t>POINT (271992 6550450)</t>
  </si>
  <si>
    <t>urn:uuid:3fcd607b-ddbb-4237-9c70-5ce8d195bd12</t>
  </si>
  <si>
    <t>1010_23873106</t>
  </si>
  <si>
    <t>221196</t>
  </si>
  <si>
    <t>265_6587</t>
  </si>
  <si>
    <t>Råde</t>
  </si>
  <si>
    <t>Råde: Stensrød. Spredt flere steder i plenen langs hekk</t>
  </si>
  <si>
    <t>Jan Ingar I. Båtvik</t>
  </si>
  <si>
    <t>https://www.unimus.no/felles/bilder/web_hent_bilde.php?id=13555375&amp;type=jpeg</t>
  </si>
  <si>
    <t>POINT (264089 6586906)</t>
  </si>
  <si>
    <t>urn:catalog:O:V:221196</t>
  </si>
  <si>
    <t>8_221196</t>
  </si>
  <si>
    <t>O_221196</t>
  </si>
  <si>
    <t>221150</t>
  </si>
  <si>
    <t>Råde: Stensrød. \Frøforurensning nær hekk</t>
  </si>
  <si>
    <t>https://www.unimus.no/felles/bilder/web_hent_bilde.php?id=13555371&amp;type=jpeg</t>
  </si>
  <si>
    <t>urn:catalog:O:V:221150</t>
  </si>
  <si>
    <t>8_221150</t>
  </si>
  <si>
    <t>O_221150</t>
  </si>
  <si>
    <t>24493828</t>
  </si>
  <si>
    <t>253_6585</t>
  </si>
  <si>
    <t>Rygge</t>
  </si>
  <si>
    <t>Billmannsbakken, Moss, Vi</t>
  </si>
  <si>
    <t>https://www.artsobservasjoner.no/Sighting/24493828</t>
  </si>
  <si>
    <t>POINT (253442 6585684)</t>
  </si>
  <si>
    <t>urn:uuid:f29df6d4-f3dd-454c-9559-2a73be30ed7b</t>
  </si>
  <si>
    <t>1010_24493828</t>
  </si>
  <si>
    <t>323205</t>
  </si>
  <si>
    <t>255_6605</t>
  </si>
  <si>
    <t>Vestby</t>
  </si>
  <si>
    <t>OA</t>
  </si>
  <si>
    <t>Vestby: Nordre Brevik \Veikant</t>
  </si>
  <si>
    <t>Gunnar Engan</t>
  </si>
  <si>
    <t>https://www.unimus.no/felles/bilder/web_hent_bilde.php?id=13562346&amp;type=jpeg</t>
  </si>
  <si>
    <t>POINT (255991 6605321)</t>
  </si>
  <si>
    <t>urn:catalog:O:V:323205</t>
  </si>
  <si>
    <t>8_323205</t>
  </si>
  <si>
    <t>O_323205</t>
  </si>
  <si>
    <t>11729051</t>
  </si>
  <si>
    <t>255_6615</t>
  </si>
  <si>
    <t>Lysdal, sør, Vestby, Vi \Velteplass</t>
  </si>
  <si>
    <t>https://www.artsobservasjoner.no/Sighting/11729051</t>
  </si>
  <si>
    <t>POINT (255403 6615688)</t>
  </si>
  <si>
    <t>urn:uuid:a5a5e180-b60e-433b-bb46-1b23157e02b0</t>
  </si>
  <si>
    <t>1010_11729051</t>
  </si>
  <si>
    <t>NLH</t>
  </si>
  <si>
    <t>4079</t>
  </si>
  <si>
    <t>263_6621</t>
  </si>
  <si>
    <t>Ås</t>
  </si>
  <si>
    <t>Dyster, på åkerrein mot byggefelt</t>
  </si>
  <si>
    <t>Lye, Kåre A.</t>
  </si>
  <si>
    <t>POINT (263806 6621223)</t>
  </si>
  <si>
    <t>urn:catalog:NLH:V:4079</t>
  </si>
  <si>
    <t>Norges miljø- og biovitenskapelige universitet</t>
  </si>
  <si>
    <t>68_4079</t>
  </si>
  <si>
    <t>NLH_4079</t>
  </si>
  <si>
    <t>159776</t>
  </si>
  <si>
    <t>https://www.unimus.no/felles/bilder/web_hent_bilde.php?id=13551829&amp;type=jpeg</t>
  </si>
  <si>
    <t>POINT (263805 6621229)</t>
  </si>
  <si>
    <t>urn:catalog:O:V:159776</t>
  </si>
  <si>
    <t>8_159776</t>
  </si>
  <si>
    <t>O_159776</t>
  </si>
  <si>
    <t>252238</t>
  </si>
  <si>
    <t>Dysterlia, Liavegen, på åkerkant mot boligområde, spredt fra hage.</t>
  </si>
  <si>
    <t>https://www.unimus.no/felles/bilder/web_hent_bilde.php?id=13556392&amp;type=jpeg</t>
  </si>
  <si>
    <t>POINT (263688 6621243)</t>
  </si>
  <si>
    <t>urn:catalog:O:V:252238</t>
  </si>
  <si>
    <t>8_252238</t>
  </si>
  <si>
    <t>O_252238</t>
  </si>
  <si>
    <t>313700</t>
  </si>
  <si>
    <t>Ås. Ås sentrum, lite friområde ca 70 m N for Ekornskogen, grøftekant.</t>
  </si>
  <si>
    <t>Anders Often</t>
  </si>
  <si>
    <t>https://www.unimus.no/felles/bilder/web_hent_bilde.php?id=13561456&amp;type=jpeg</t>
  </si>
  <si>
    <t>POINT (262675 6621128)</t>
  </si>
  <si>
    <t>urn:catalog:O:V:313700</t>
  </si>
  <si>
    <t>8_313700</t>
  </si>
  <si>
    <t>O_313700</t>
  </si>
  <si>
    <t>4080</t>
  </si>
  <si>
    <t>Ex</t>
  </si>
  <si>
    <t>Cult</t>
  </si>
  <si>
    <t>263_6623</t>
  </si>
  <si>
    <t>Vollebekk, dyrket i staudebed</t>
  </si>
  <si>
    <t>Mangler koordinat - satt til kommunesenter basert på navn:Ås</t>
  </si>
  <si>
    <t>POINT (262678 6623169)</t>
  </si>
  <si>
    <t>urn:catalog:NLH:V:4080</t>
  </si>
  <si>
    <t>68_4080</t>
  </si>
  <si>
    <t>NLH_4080</t>
  </si>
  <si>
    <t>23980935</t>
  </si>
  <si>
    <t>Østli i Ås i Akershus, Ås, Vi \langs gårdsveg</t>
  </si>
  <si>
    <t>https://www.artsobservasjoner.no/Sighting/23980935</t>
  </si>
  <si>
    <t>POINT (262437 6623439)</t>
  </si>
  <si>
    <t>urn:uuid:8beeaa86-2891-40ad-aad2-47ea4469e51e</t>
  </si>
  <si>
    <t>1010_23980935</t>
  </si>
  <si>
    <t>21725</t>
  </si>
  <si>
    <t>249_6627</t>
  </si>
  <si>
    <t>Frogn</t>
  </si>
  <si>
    <t>Håøya: Innerst i Tajebukta på grusstrand, ett stort ind.</t>
  </si>
  <si>
    <t>Odd E. Stabbetorp</t>
  </si>
  <si>
    <t>https://www.unimus.no/felles/bilder/web_hent_bilde.php?id=13539494&amp;type=jpeg</t>
  </si>
  <si>
    <t>POINT (249877 6626660)</t>
  </si>
  <si>
    <t>urn:catalog:O:V:21725</t>
  </si>
  <si>
    <t>8_21725</t>
  </si>
  <si>
    <t>O_21725</t>
  </si>
  <si>
    <t>2645346245</t>
  </si>
  <si>
    <t>253_6629</t>
  </si>
  <si>
    <t>Nesodden</t>
  </si>
  <si>
    <t>http://www.gbif.org/occurrence/2645346245</t>
  </si>
  <si>
    <t>POINT (253700 6629696)</t>
  </si>
  <si>
    <t>q-10083883942</t>
  </si>
  <si>
    <t>40_2645346245</t>
  </si>
  <si>
    <t>2648629503</t>
  </si>
  <si>
    <t>http://www.gbif.org/occurrence/2648629503</t>
  </si>
  <si>
    <t>POINT (253704 6629689)</t>
  </si>
  <si>
    <t>q-10086862116</t>
  </si>
  <si>
    <t>40_2648629503</t>
  </si>
  <si>
    <t>2648890400</t>
  </si>
  <si>
    <t>http://www.gbif.org/occurrence/2648890400</t>
  </si>
  <si>
    <t>POINT (253693 6629702)</t>
  </si>
  <si>
    <t>q-10086861823</t>
  </si>
  <si>
    <t>40_2648890400</t>
  </si>
  <si>
    <t>14875078</t>
  </si>
  <si>
    <t>259_6635</t>
  </si>
  <si>
    <t>Krange 15-70, Nesodden, Vi</t>
  </si>
  <si>
    <t>John Sandve</t>
  </si>
  <si>
    <t>Innplantet..</t>
  </si>
  <si>
    <t>https://www.artsobservasjoner.no/Sighting/14875078</t>
  </si>
  <si>
    <t>POINT (258580 6634580)</t>
  </si>
  <si>
    <t>urn:uuid:819d7514-fe11-4ab0-acc7-2a40e06b37ae</t>
  </si>
  <si>
    <t>1010_14875078</t>
  </si>
  <si>
    <t>23973562</t>
  </si>
  <si>
    <t>255_6645</t>
  </si>
  <si>
    <t>Bærum</t>
  </si>
  <si>
    <t>Furst brygge nord, Bærum, Vi \ /[Kvant.:] 10</t>
  </si>
  <si>
    <t>Kjetil Johannessen</t>
  </si>
  <si>
    <t>https://www.artsobservasjoner.no/Sighting/23973562</t>
  </si>
  <si>
    <t>POINT (254152 6645635)</t>
  </si>
  <si>
    <t>urn:uuid:dcf78089-3a45-4a39-9a90-eee5e5f312a4</t>
  </si>
  <si>
    <t>1010_23973562</t>
  </si>
  <si>
    <t>20726</t>
  </si>
  <si>
    <t>247_6639</t>
  </si>
  <si>
    <t>Asker</t>
  </si>
  <si>
    <t>Vollen: nes SE f Vollenbukta, naturalisert i lauvskog, sm.m. Convallaria</t>
  </si>
  <si>
    <t>Reidar Elven</t>
  </si>
  <si>
    <t>https://www.unimus.no/felles/bilder/web_hent_bilde.php?id=13539495&amp;type=jpeg</t>
  </si>
  <si>
    <t>POINT (247095 6638611)</t>
  </si>
  <si>
    <t>urn:catalog:O:V:20726</t>
  </si>
  <si>
    <t>8_20726</t>
  </si>
  <si>
    <t>O_20726</t>
  </si>
  <si>
    <t>11729050</t>
  </si>
  <si>
    <t>251_6647</t>
  </si>
  <si>
    <t>Nesøya, Asker, Vi \Opprinnelig kalkfuruskog</t>
  </si>
  <si>
    <t>Leif  Galten</t>
  </si>
  <si>
    <t>https://www.artsobservasjoner.no/Sighting/11729050</t>
  </si>
  <si>
    <t>POINT (250014 6646596)</t>
  </si>
  <si>
    <t>urn:uuid:0f20480f-1dde-41dc-8718-512eca98456a</t>
  </si>
  <si>
    <t>1010_11729050</t>
  </si>
  <si>
    <t>2975463309</t>
  </si>
  <si>
    <t>299_6659</t>
  </si>
  <si>
    <t>Lillestrøm</t>
  </si>
  <si>
    <t>Sørum</t>
  </si>
  <si>
    <t>http://www.gbif.org/occurrence/2975463309</t>
  </si>
  <si>
    <t>POINT (298187 6658136)</t>
  </si>
  <si>
    <t>q-10180141318</t>
  </si>
  <si>
    <t>40_2975463309</t>
  </si>
  <si>
    <t>17760875</t>
  </si>
  <si>
    <t>281_6625</t>
  </si>
  <si>
    <t>Enebakk</t>
  </si>
  <si>
    <t>Lyserbråten, Enebakk, Vi</t>
  </si>
  <si>
    <t>Odd Egil Stabbetorp</t>
  </si>
  <si>
    <t>https://www.artsobservasjoner.no/Sighting/17760875</t>
  </si>
  <si>
    <t>POINT (280685 6625330)</t>
  </si>
  <si>
    <t>urn:uuid:1b9b40c0-5e8a-4f7a-9f66-2678e19881ec</t>
  </si>
  <si>
    <t>1010_17760875</t>
  </si>
  <si>
    <t>11645407</t>
  </si>
  <si>
    <t>273_6655</t>
  </si>
  <si>
    <t>Skedsmo</t>
  </si>
  <si>
    <t>Liastua, gjelleråsmarka, Lillestrøm, Vi \fuktig jordsmonn /[Kvant.:] 1</t>
  </si>
  <si>
    <t>Hayat Hussein</t>
  </si>
  <si>
    <t>https://www.artsobservasjoner.no/Sighting/11645407</t>
  </si>
  <si>
    <t>POINT (273250 6655168)</t>
  </si>
  <si>
    <t>urn:uuid:02469bef-404d-447b-8db0-7a74e51164fc</t>
  </si>
  <si>
    <t>1010_11645407</t>
  </si>
  <si>
    <t>TROM</t>
  </si>
  <si>
    <t>360082</t>
  </si>
  <si>
    <t>259_6649</t>
  </si>
  <si>
    <t>Oslo</t>
  </si>
  <si>
    <t>Kristiania : Ladegaardsöen</t>
  </si>
  <si>
    <t>Boye Strøm</t>
  </si>
  <si>
    <t>POINT (258618 6648928)</t>
  </si>
  <si>
    <t>urn:catalog:TROM:V:360082</t>
  </si>
  <si>
    <t>Tromsø museum - Universitetsmuseet</t>
  </si>
  <si>
    <t>trom-v</t>
  </si>
  <si>
    <t>117_360082</t>
  </si>
  <si>
    <t>TROM_360082</t>
  </si>
  <si>
    <t>338624</t>
  </si>
  <si>
    <t>261_6657</t>
  </si>
  <si>
    <t>Lillefrogner, Christiania</t>
  </si>
  <si>
    <t>A. Landmark</t>
  </si>
  <si>
    <t>J. Lid</t>
  </si>
  <si>
    <t>Ikke indført af A. L.</t>
  </si>
  <si>
    <t>https://www.unimus.no/felles/bilder/web_hent_bilde.php?id=13565343&amp;type=jpeg</t>
  </si>
  <si>
    <t>POINT (261317 6656077)</t>
  </si>
  <si>
    <t>urn:catalog:O:V:338624</t>
  </si>
  <si>
    <t>8_338624</t>
  </si>
  <si>
    <t>O_338624</t>
  </si>
  <si>
    <t>338625</t>
  </si>
  <si>
    <t>urn:catalog:O:V:338625</t>
  </si>
  <si>
    <t>8_338625</t>
  </si>
  <si>
    <t>O_338625</t>
  </si>
  <si>
    <t>338623</t>
  </si>
  <si>
    <t>https://www.unimus.no/felles/bilder/web_hent_bilde.php?id=13565342&amp;type=jpeg</t>
  </si>
  <si>
    <t>urn:catalog:O:V:338623</t>
  </si>
  <si>
    <t>8_338623</t>
  </si>
  <si>
    <t>O_338623</t>
  </si>
  <si>
    <t>2974681432</t>
  </si>
  <si>
    <t>263_6649</t>
  </si>
  <si>
    <t>http://www.gbif.org/occurrence/2974681432</t>
  </si>
  <si>
    <t>POINT (262826 6648216)</t>
  </si>
  <si>
    <t>q-10072922666</t>
  </si>
  <si>
    <t>40_2974681432</t>
  </si>
  <si>
    <t>24063170</t>
  </si>
  <si>
    <t>263_6653</t>
  </si>
  <si>
    <t>Eikelunden nord, langs sti, Oslo, Os \ /[Kvant.:] 1 Plants</t>
  </si>
  <si>
    <t>Simen Hyll Hansen</t>
  </si>
  <si>
    <t>Quantity: 1 Plants</t>
  </si>
  <si>
    <t>https://www.artsobservasjoner.no/Sighting/24063170</t>
  </si>
  <si>
    <t>POINT (262918 6653554)</t>
  </si>
  <si>
    <t>urn:uuid:e23b4734-708c-4deb-a887-b07d741676f1</t>
  </si>
  <si>
    <t>1010_24063170</t>
  </si>
  <si>
    <t>2648931253</t>
  </si>
  <si>
    <t>265_6645</t>
  </si>
  <si>
    <t>http://www.gbif.org/occurrence/2648931253</t>
  </si>
  <si>
    <t>POINT (265117 6644358)</t>
  </si>
  <si>
    <t>q-10083214475</t>
  </si>
  <si>
    <t>40_2648931253</t>
  </si>
  <si>
    <t>198922</t>
  </si>
  <si>
    <t>265_6765</t>
  </si>
  <si>
    <t>Innlandet</t>
  </si>
  <si>
    <t>Ringsaker</t>
  </si>
  <si>
    <t>He</t>
  </si>
  <si>
    <t>Vea landbruksskole, komposthaug ml låven og jernbanen, flere rosetter</t>
  </si>
  <si>
    <t>Tore Berg</t>
  </si>
  <si>
    <t>https://www.unimus.no/felles/bilder/web_hent_bilde.php?id=13553916&amp;type=jpeg</t>
  </si>
  <si>
    <t>POINT (265964 6765265)</t>
  </si>
  <si>
    <t>urn:catalog:O:V:198922</t>
  </si>
  <si>
    <t>8_198922</t>
  </si>
  <si>
    <t>O_198922</t>
  </si>
  <si>
    <t>338619</t>
  </si>
  <si>
    <t>251_6785</t>
  </si>
  <si>
    <t>Lillehammer</t>
  </si>
  <si>
    <t>Op</t>
  </si>
  <si>
    <t>Fåberg: Flugsrud (i hage)</t>
  </si>
  <si>
    <t>Halvor B. Gjærum</t>
  </si>
  <si>
    <t>Mangler koordinat - satt til kommunesenter basert på navn:Lillehammer</t>
  </si>
  <si>
    <t>https://www.unimus.no/felles/bilder/web_hent_bilde.php?id=13565338&amp;type=jpeg</t>
  </si>
  <si>
    <t>POINT (251869 6785786)</t>
  </si>
  <si>
    <t>urn:catalog:O:V:338619</t>
  </si>
  <si>
    <t>8_338619</t>
  </si>
  <si>
    <t>O_338619</t>
  </si>
  <si>
    <t>187058</t>
  </si>
  <si>
    <t>229_6633</t>
  </si>
  <si>
    <t>Drammen</t>
  </si>
  <si>
    <t>Bu</t>
  </si>
  <si>
    <t>Drammen: Ø for Smithestrømveien 49. \Tett bestand i bratt skråning i lag med skvalle...</t>
  </si>
  <si>
    <t>POINT (229613 6632128)</t>
  </si>
  <si>
    <t>urn:catalog:O:V:187058</t>
  </si>
  <si>
    <t>8_187058</t>
  </si>
  <si>
    <t>O_187058</t>
  </si>
  <si>
    <t>177429</t>
  </si>
  <si>
    <t>241_6627</t>
  </si>
  <si>
    <t>Røyken</t>
  </si>
  <si>
    <t>Drammensfj.: Steinbråten krattskog</t>
  </si>
  <si>
    <t>https://www.unimus.no/felles/bilder/web_hent_bilde.php?id=13552602&amp;type=jpeg</t>
  </si>
  <si>
    <t>POINT (240012 6627755)</t>
  </si>
  <si>
    <t>urn:catalog:O:V:177429</t>
  </si>
  <si>
    <t>8_177429</t>
  </si>
  <si>
    <t>O_177429</t>
  </si>
  <si>
    <t>598612</t>
  </si>
  <si>
    <t>241_6617</t>
  </si>
  <si>
    <t>Hurum</t>
  </si>
  <si>
    <t>Hurum. Verket: Bakkeløkka \krattskog i boligfelt</t>
  </si>
  <si>
    <t>Anne Elven | Reidar Elven</t>
  </si>
  <si>
    <t>POINT (241438 6617434)</t>
  </si>
  <si>
    <t>urn:catalog:O:V:598612</t>
  </si>
  <si>
    <t>8_598612</t>
  </si>
  <si>
    <t>O_598612</t>
  </si>
  <si>
    <t>292258</t>
  </si>
  <si>
    <t>241_6599</t>
  </si>
  <si>
    <t>Vestfold og Telemark</t>
  </si>
  <si>
    <t>Horten</t>
  </si>
  <si>
    <t>Vf</t>
  </si>
  <si>
    <t>Løvøya, S-sida, langs veien forvilla i veikant/krattskog</t>
  </si>
  <si>
    <t>Heidi Solstad | Reidar Elven</t>
  </si>
  <si>
    <t>https://www.unimus.no/felles/bilder/web_hent_bilde.php?id=13560089&amp;type=jpeg</t>
  </si>
  <si>
    <t>POINT (241878 6598445)</t>
  </si>
  <si>
    <t>urn:catalog:O:V:292258</t>
  </si>
  <si>
    <t>8_292258</t>
  </si>
  <si>
    <t>O_292258</t>
  </si>
  <si>
    <t>NINA</t>
  </si>
  <si>
    <t>42383</t>
  </si>
  <si>
    <t>243_6587</t>
  </si>
  <si>
    <t>Stangs gate, Åsgårdstrand</t>
  </si>
  <si>
    <t>NINA prosjektnr. 15063000 NonValid dynamicProperties: "{"Substrate":"", "Ecology":"", "Redlist status":"", "Relative abundance":"", "Antropokor":"0"}"</t>
  </si>
  <si>
    <t>POINT (242484 6587525)</t>
  </si>
  <si>
    <t>Norsk institutt for naturforskning</t>
  </si>
  <si>
    <t>n</t>
  </si>
  <si>
    <t>154_42383</t>
  </si>
  <si>
    <t>379808</t>
  </si>
  <si>
    <t>243_6589</t>
  </si>
  <si>
    <t>Horten: Åsgårdstrand, Juttestranda.</t>
  </si>
  <si>
    <t>Trond Grøstad</t>
  </si>
  <si>
    <t>https://www.unimus.no/felles/bilder/web_hent_bilde.php?id=14995968&amp;type=jpeg</t>
  </si>
  <si>
    <t>POINT (242383 6588849)</t>
  </si>
  <si>
    <t>urn:catalog:O:V:379808</t>
  </si>
  <si>
    <t>8_379808</t>
  </si>
  <si>
    <t>O_379808</t>
  </si>
  <si>
    <t>BG</t>
  </si>
  <si>
    <t>209303</t>
  </si>
  <si>
    <t>1</t>
  </si>
  <si>
    <t>227_6613</t>
  </si>
  <si>
    <t>Holmestrand</t>
  </si>
  <si>
    <t>(?) Holmestrand: Gausen paa plænen (?)</t>
  </si>
  <si>
    <t>Joh. Dyring</t>
  </si>
  <si>
    <t>Mangler koordinat - satt til kommunesenter basert på navn:Holmestrand</t>
  </si>
  <si>
    <t>https://www.unimus.no/felles/bilder/web_hent_bilde.php?id=12255650&amp;type=jpeg</t>
  </si>
  <si>
    <t>POINT (227829 6612177)</t>
  </si>
  <si>
    <t>urn:catalog:BG:S:209303</t>
  </si>
  <si>
    <t>Universitetsmuseet i Bergen, UiB</t>
  </si>
  <si>
    <t>s</t>
  </si>
  <si>
    <t>105_209303</t>
  </si>
  <si>
    <t>BG_209303</t>
  </si>
  <si>
    <t>23943124</t>
  </si>
  <si>
    <t>241_6577</t>
  </si>
  <si>
    <t>Tønsberg</t>
  </si>
  <si>
    <t>Husvikåsen sørvest, Tønsberg, Vt</t>
  </si>
  <si>
    <t>Tore Gjelsås</t>
  </si>
  <si>
    <t>https://www.artsobservasjoner.no/Sighting/23943124</t>
  </si>
  <si>
    <t>POINT (241695 6576829)</t>
  </si>
  <si>
    <t>urn:uuid:1a0162b7-726b-4d92-9d2f-30f8d2ee6701</t>
  </si>
  <si>
    <t>1010_23943124</t>
  </si>
  <si>
    <t>25580554</t>
  </si>
  <si>
    <t>207_6547</t>
  </si>
  <si>
    <t>Larvik</t>
  </si>
  <si>
    <t>Blåskjell, Larvik, Vt</t>
  </si>
  <si>
    <t>https://www.artsobservasjoner.no/Sighting/25580554</t>
  </si>
  <si>
    <t>POINT (206357 6547975)</t>
  </si>
  <si>
    <t>urn:uuid:c4830acc-96de-4d4a-8ccf-75b15db10643</t>
  </si>
  <si>
    <t>1010_25580554</t>
  </si>
  <si>
    <t>268724</t>
  </si>
  <si>
    <t>207_6549</t>
  </si>
  <si>
    <t>Larvik (Brunlanes). Gusland, veifant, grøft</t>
  </si>
  <si>
    <t>https://www.unimus.no/felles/bilder/web_hent_bilde.php?id=13557601&amp;type=jpeg</t>
  </si>
  <si>
    <t>POINT (207869 6549516)</t>
  </si>
  <si>
    <t>urn:catalog:O:V:268724</t>
  </si>
  <si>
    <t>8_268724</t>
  </si>
  <si>
    <t>O_268724</t>
  </si>
  <si>
    <t>499427</t>
  </si>
  <si>
    <t>211_6551</t>
  </si>
  <si>
    <t>Larvik (Brunlanes): Foldvikskogen \veikant</t>
  </si>
  <si>
    <t>https://www.unimus.no/felles/bilder/web_hent_bilde.php?id=14117045&amp;type=jpeg</t>
  </si>
  <si>
    <t>POINT (211884 6551190)</t>
  </si>
  <si>
    <t>urn:catalog:O:V:499427</t>
  </si>
  <si>
    <t>8_499427</t>
  </si>
  <si>
    <t>O_499427</t>
  </si>
  <si>
    <t>295381</t>
  </si>
  <si>
    <t>213_6557</t>
  </si>
  <si>
    <t>Ml Solstad boligfelt og Jordet skole, ca 3 km N for Stavern, i en grøftekant mellom noen trær</t>
  </si>
  <si>
    <t>Svein Bringaker</t>
  </si>
  <si>
    <t>Mangler koordinat - satt til kommunesenter basert på navn:Larvik</t>
  </si>
  <si>
    <t>https://www.unimus.no/felles/bilder/web_hent_bilde.php?id=13560307&amp;type=jpeg</t>
  </si>
  <si>
    <t>POINT (213932 6556974)</t>
  </si>
  <si>
    <t>urn:catalog:O:V:295381</t>
  </si>
  <si>
    <t>8_295381</t>
  </si>
  <si>
    <t>O_295381</t>
  </si>
  <si>
    <t>288244</t>
  </si>
  <si>
    <t>215_6549</t>
  </si>
  <si>
    <t>Grevle, veikant.</t>
  </si>
  <si>
    <t>https://www.unimus.no/felles/bilder/web_hent_bilde.php?id=13559722&amp;type=jpeg</t>
  </si>
  <si>
    <t>POINT (214773 6548638)</t>
  </si>
  <si>
    <t>urn:catalog:O:V:288244</t>
  </si>
  <si>
    <t>8_288244</t>
  </si>
  <si>
    <t>O_288244</t>
  </si>
  <si>
    <t>376432</t>
  </si>
  <si>
    <t>215_6555</t>
  </si>
  <si>
    <t>Torstrand, skråning ved jernbanelinja.</t>
  </si>
  <si>
    <t>https://www.unimus.no/felles/bilder/web_hent_bilde.php?id=13568098&amp;type=jpeg</t>
  </si>
  <si>
    <t>POINT (215718 6555911)</t>
  </si>
  <si>
    <t>urn:catalog:O:V:376432</t>
  </si>
  <si>
    <t>8_376432</t>
  </si>
  <si>
    <t>O_376432</t>
  </si>
  <si>
    <t>289994</t>
  </si>
  <si>
    <t>215_6557</t>
  </si>
  <si>
    <t>Larvik Cell.</t>
  </si>
  <si>
    <t>Tor H. Melseth</t>
  </si>
  <si>
    <t>https://www.unimus.no/felles/bilder/web_hent_bilde.php?id=13559905&amp;type=jpeg</t>
  </si>
  <si>
    <t>POINT (214499 6556706)</t>
  </si>
  <si>
    <t>urn:catalog:O:V:289994</t>
  </si>
  <si>
    <t>8_289994</t>
  </si>
  <si>
    <t>O_289994</t>
  </si>
  <si>
    <t>289849</t>
  </si>
  <si>
    <t>217_6551</t>
  </si>
  <si>
    <t>Risøya, \skrotemark, stor bestand.</t>
  </si>
  <si>
    <t>Reidar Elven | Roger Halvorsen</t>
  </si>
  <si>
    <t>https://www.unimus.no/felles/bilder/web_hent_bilde.php?id=13559892&amp;type=jpeg</t>
  </si>
  <si>
    <t>POINT (216038 6551539)</t>
  </si>
  <si>
    <t>urn:catalog:O:V:289849</t>
  </si>
  <si>
    <t>8_289849</t>
  </si>
  <si>
    <t>O_289849</t>
  </si>
  <si>
    <t>11643861</t>
  </si>
  <si>
    <t>237_6571</t>
  </si>
  <si>
    <t>Færder</t>
  </si>
  <si>
    <t>Nøtterøy</t>
  </si>
  <si>
    <t>Snipetorp, Færder, Vt \Veikant,løvskog</t>
  </si>
  <si>
    <t>Turid Nakling Kristiansen|Per Marstad</t>
  </si>
  <si>
    <t>Det.Steinar Aase</t>
  </si>
  <si>
    <t>Det.Steinar Aase.</t>
  </si>
  <si>
    <t>https://www.artsobservasjoner.no/Sighting/11643861</t>
  </si>
  <si>
    <t>POINT (236131 6570816)</t>
  </si>
  <si>
    <t>urn:uuid:07bd2cbc-7fe5-4ec2-b696-de4d95a9c4d4</t>
  </si>
  <si>
    <t>1010_11643861</t>
  </si>
  <si>
    <t>23960453</t>
  </si>
  <si>
    <t>Brattås, Færder, Vt \Fjellskrent</t>
  </si>
  <si>
    <t>Per Marstad|Turid Nakling Kristiansen</t>
  </si>
  <si>
    <t>https://www.artsobservasjoner.no/Sighting/23960453</t>
  </si>
  <si>
    <t>POINT (236901 6570993)</t>
  </si>
  <si>
    <t>urn:uuid:7c04727c-c152-4bb9-8b21-f06709b8dcf5</t>
  </si>
  <si>
    <t>1010_23960453</t>
  </si>
  <si>
    <t>24196461</t>
  </si>
  <si>
    <t>235_6563</t>
  </si>
  <si>
    <t>Tjøme</t>
  </si>
  <si>
    <t>Budal, Færder, Vt \Veikant</t>
  </si>
  <si>
    <t>https://www.artsobservasjoner.no/Sighting/24196461</t>
  </si>
  <si>
    <t>POINT (235894 6563484)</t>
  </si>
  <si>
    <t>urn:uuid:6203e3b8-4cd3-456a-8058-077f23165932</t>
  </si>
  <si>
    <t>1010_24196461</t>
  </si>
  <si>
    <t>379796</t>
  </si>
  <si>
    <t>237_6563</t>
  </si>
  <si>
    <t>Tjøme: Tjøme torg. \Skråning.</t>
  </si>
  <si>
    <t>Trond Grøstad | Egil Soglo</t>
  </si>
  <si>
    <t>R. Elven</t>
  </si>
  <si>
    <t>https://www.unimus.no/felles/bilder/web_hent_bilde.php?id=14995957&amp;type=jpeg</t>
  </si>
  <si>
    <t>POINT (236409 6562035)</t>
  </si>
  <si>
    <t>urn:catalog:O:V:379796</t>
  </si>
  <si>
    <t>8_379796</t>
  </si>
  <si>
    <t>O_379796</t>
  </si>
  <si>
    <t>644691</t>
  </si>
  <si>
    <t>239_6557</t>
  </si>
  <si>
    <t>Tjøme: Hvasser: Krukehamn \grasmark</t>
  </si>
  <si>
    <t>https://www.unimus.no/felles/bilder/web_hent_bilde.php?id=14119152&amp;type=jpeg</t>
  </si>
  <si>
    <t>POINT (239470 6557826)</t>
  </si>
  <si>
    <t>urn:catalog:O:V:644691</t>
  </si>
  <si>
    <t>8_644691</t>
  </si>
  <si>
    <t>O_644691</t>
  </si>
  <si>
    <t>17194480</t>
  </si>
  <si>
    <t>Fyn, Færder, Vt \Grasmark</t>
  </si>
  <si>
    <t>https://www.artsobservasjoner.no/Sighting/17194480</t>
  </si>
  <si>
    <t>POINT (239367 6557479)</t>
  </si>
  <si>
    <t>urn:uuid:f09f11c6-bcae-49a1-b05f-601e9dff9935</t>
  </si>
  <si>
    <t>1010_17194480</t>
  </si>
  <si>
    <t>285827</t>
  </si>
  <si>
    <t>239_6561</t>
  </si>
  <si>
    <t>Holmen, sør, like ved P.plass.</t>
  </si>
  <si>
    <t>https://www.unimus.no/felles/bilder/web_hent_bilde.php?id=13559497&amp;type=jpeg</t>
  </si>
  <si>
    <t>POINT (238382 6560235)</t>
  </si>
  <si>
    <t>urn:catalog:O:V:285827</t>
  </si>
  <si>
    <t>8_285827</t>
  </si>
  <si>
    <t>O_285827</t>
  </si>
  <si>
    <t>338620</t>
  </si>
  <si>
    <t>199_6563</t>
  </si>
  <si>
    <t>Porsgrunn</t>
  </si>
  <si>
    <t>Te</t>
  </si>
  <si>
    <t>Porsgrunn: Eidanger: Pasa</t>
  </si>
  <si>
    <t>Roger Halvorsen</t>
  </si>
  <si>
    <t>Mangler koordinat - satt til kommunesenter basert på navn:Porsgrunn</t>
  </si>
  <si>
    <t>https://www.unimus.no/felles/bilder/web_hent_bilde.php?id=13565339&amp;type=jpeg</t>
  </si>
  <si>
    <t>POINT (199756 6563917)</t>
  </si>
  <si>
    <t>urn:catalog:O:V:338620</t>
  </si>
  <si>
    <t>8_338620</t>
  </si>
  <si>
    <t>O_338620</t>
  </si>
  <si>
    <t>316502</t>
  </si>
  <si>
    <t>Porsgrunn, Eidanger. Nystrand, hagen til Narvestad.</t>
  </si>
  <si>
    <t>Olaf Svendsen</t>
  </si>
  <si>
    <t>https://www.unimus.no/felles/bilder/web_hent_bilde.php?id=13539497&amp;type=jpeg</t>
  </si>
  <si>
    <t>urn:catalog:O:V:316502</t>
  </si>
  <si>
    <t>8_316502</t>
  </si>
  <si>
    <t>O_316502</t>
  </si>
  <si>
    <t>316501</t>
  </si>
  <si>
    <t>Porsgrunn. Fagerlivegen 10, Stokstads hage.</t>
  </si>
  <si>
    <t>https://www.unimus.no/felles/bilder/web_hent_bilde.php?id=13539496&amp;type=jpeg</t>
  </si>
  <si>
    <t>urn:catalog:O:V:316501</t>
  </si>
  <si>
    <t>8_316501</t>
  </si>
  <si>
    <t>O_316501</t>
  </si>
  <si>
    <t>377819</t>
  </si>
  <si>
    <t>187_6545</t>
  </si>
  <si>
    <t>Bamble</t>
  </si>
  <si>
    <t>Breisand. \I vegskråning.</t>
  </si>
  <si>
    <t>Trond Risdal</t>
  </si>
  <si>
    <t>https://www.unimus.no/felles/bilder/web_hent_bilde.php?id=13568217&amp;type=jpeg</t>
  </si>
  <si>
    <t>POINT (187917 6544904)</t>
  </si>
  <si>
    <t>urn:catalog:O:V:377819</t>
  </si>
  <si>
    <t>8_377819</t>
  </si>
  <si>
    <t>O_377819</t>
  </si>
  <si>
    <t>11625958</t>
  </si>
  <si>
    <t>Breisand, Bamble, Vt \Veikant ved bebyggelse.</t>
  </si>
  <si>
    <t>Kjell Thowsen</t>
  </si>
  <si>
    <t>TBF-ekskursjon. Forvillet ved veikant..</t>
  </si>
  <si>
    <t>https://www.artsobservasjoner.no/Sighting/11625958</t>
  </si>
  <si>
    <t>POINT (187830 6544920)</t>
  </si>
  <si>
    <t>urn:uuid:a9973a5c-0187-42b7-b43c-143377fd48b3</t>
  </si>
  <si>
    <t>1010_11625958</t>
  </si>
  <si>
    <t>131450</t>
  </si>
  <si>
    <t>179_6541</t>
  </si>
  <si>
    <t>Kragerø</t>
  </si>
  <si>
    <t>Valberg, Malmhella (ligger Ø for Valbergvillaen Lillen Vogt Dals villa) bak hus nr. 2 og 3 fra vest,</t>
  </si>
  <si>
    <t>GS</t>
  </si>
  <si>
    <t>https://www.unimus.no/felles/bilder/web_hent_bilde.php?id=13549967&amp;type=jpeg</t>
  </si>
  <si>
    <t>POINT (178345 6540358)</t>
  </si>
  <si>
    <t>urn:catalog:O:V:131450</t>
  </si>
  <si>
    <t>8_131450</t>
  </si>
  <si>
    <t>O_131450</t>
  </si>
  <si>
    <t>145350</t>
  </si>
  <si>
    <t>Valberg, skogkanter i bebyggelsen</t>
  </si>
  <si>
    <t>https://www.unimus.no/felles/bilder/web_hent_bilde.php?id=13550475&amp;type=jpeg</t>
  </si>
  <si>
    <t>POINT (178288 6540105)</t>
  </si>
  <si>
    <t>urn:catalog:O:V:145350</t>
  </si>
  <si>
    <t>8_145350</t>
  </si>
  <si>
    <t>O_145350</t>
  </si>
  <si>
    <t>268600</t>
  </si>
  <si>
    <t>187_6531</t>
  </si>
  <si>
    <t>Kragerø. Valberg. Malmhella, mot øst, bak de øst- ligste husene. Noen planter forvillet fra haver</t>
  </si>
  <si>
    <t>Tore Berg | Trond Grøstad</t>
  </si>
  <si>
    <t>Mangler koordinat - satt til kommunesenter basert på navn:Kragerø</t>
  </si>
  <si>
    <t>https://www.unimus.no/felles/bilder/web_hent_bilde.php?id=13557592&amp;type=jpeg</t>
  </si>
  <si>
    <t>POINT (186303 6531846)</t>
  </si>
  <si>
    <t>urn:catalog:O:V:268600</t>
  </si>
  <si>
    <t>8_268600</t>
  </si>
  <si>
    <t>O_268600</t>
  </si>
  <si>
    <t>606942</t>
  </si>
  <si>
    <t>Kragerø; Valberg, \småskog ved husene</t>
  </si>
  <si>
    <t>Reidar Elven scr.</t>
  </si>
  <si>
    <t>https://www.unimus.no/felles/bilder/web_hent_bilde.php?id=13953267&amp;type=jpeg</t>
  </si>
  <si>
    <t>urn:catalog:O:V:606942</t>
  </si>
  <si>
    <t>8_606942</t>
  </si>
  <si>
    <t>O_606942</t>
  </si>
  <si>
    <t>KMN</t>
  </si>
  <si>
    <t>63235</t>
  </si>
  <si>
    <t>129_6559</t>
  </si>
  <si>
    <t>Nissedal</t>
  </si>
  <si>
    <t>Tveitsund v/Treungen (enebolig fra 1959) // Dyrket i hagen til Ester Nordaberg som kom hit 1983</t>
  </si>
  <si>
    <t>Asbjørn Lie</t>
  </si>
  <si>
    <t>POINT (128520 6559927)</t>
  </si>
  <si>
    <t>urn:catalog:KMN:V:63235</t>
  </si>
  <si>
    <t>Agder naturmuseum</t>
  </si>
  <si>
    <t>33_63235</t>
  </si>
  <si>
    <t>KMN_63235</t>
  </si>
  <si>
    <t>p</t>
  </si>
  <si>
    <t>425/169</t>
  </si>
  <si>
    <t>167_6523</t>
  </si>
  <si>
    <t>Agder</t>
  </si>
  <si>
    <t>Risør</t>
  </si>
  <si>
    <t>AA</t>
  </si>
  <si>
    <t>Risør sentrum N-siden. Buvikveien til Krana, Urveien, Risøyflekken / forv.</t>
  </si>
  <si>
    <t>Knutson, Peder K.</t>
  </si>
  <si>
    <t>KMN_XL</t>
  </si>
  <si>
    <t>Fab3</t>
  </si>
  <si>
    <t>op</t>
  </si>
  <si>
    <t>KMN_XL_425/169</t>
  </si>
  <si>
    <t>11642725</t>
  </si>
  <si>
    <t>117_6477</t>
  </si>
  <si>
    <t>Grimstad</t>
  </si>
  <si>
    <t>Kna-veien, Grimstad, Ag \Edelløvskog</t>
  </si>
  <si>
    <t>Veikant .</t>
  </si>
  <si>
    <t>https://www.artsobservasjoner.no/Sighting/11642725</t>
  </si>
  <si>
    <t>POINT (117714 6476743)</t>
  </si>
  <si>
    <t>urn:uuid:8986c005-067c-4cf1-ad0e-5e400e2f6d96</t>
  </si>
  <si>
    <t>1010_11642725</t>
  </si>
  <si>
    <t>13117651</t>
  </si>
  <si>
    <t>119_6477</t>
  </si>
  <si>
    <t>Hoborsund, Grimstad, Ag</t>
  </si>
  <si>
    <t>Øystein Nilsen</t>
  </si>
  <si>
    <t>https://www.artsobservasjoner.no/Sighting/13117651</t>
  </si>
  <si>
    <t>POINT (119616 6476752)</t>
  </si>
  <si>
    <t>urn:uuid:b9929e39-1b81-43e4-a6af-a0459dd766ca</t>
  </si>
  <si>
    <t>1010_13117651</t>
  </si>
  <si>
    <t>101362</t>
  </si>
  <si>
    <t>127_6485</t>
  </si>
  <si>
    <t>Hesnæs, Grimstad</t>
  </si>
  <si>
    <t>C. Traaen</t>
  </si>
  <si>
    <t>Johannes Lid</t>
  </si>
  <si>
    <t>https://www.unimus.no/felles/bilder/web_hent_bilde.php?id=13539499&amp;type=jpeg</t>
  </si>
  <si>
    <t>POINT (127906 6484757)</t>
  </si>
  <si>
    <t>urn:catalog:O:V:101362</t>
  </si>
  <si>
    <t>8_101362</t>
  </si>
  <si>
    <t>O_101362</t>
  </si>
  <si>
    <t>13712580</t>
  </si>
  <si>
    <t>133_6495</t>
  </si>
  <si>
    <t>Arendal</t>
  </si>
  <si>
    <t>Grandalen, Arendal, Ag \Veikant/grøft</t>
  </si>
  <si>
    <t>Tove Hafnor Dahl</t>
  </si>
  <si>
    <t>https://www.artsobservasjoner.no/Sighting/13712580</t>
  </si>
  <si>
    <t>POINT (132083 6495546)</t>
  </si>
  <si>
    <t>urn:uuid:954ff88a-fb62-48f9-8063-4cd3dfe216f4</t>
  </si>
  <si>
    <t>1010_13712580</t>
  </si>
  <si>
    <t>35802</t>
  </si>
  <si>
    <t>137_6497</t>
  </si>
  <si>
    <t>Aust-Agder-Museet (Langsæ gård) \Kantsone ved parkeringsplass ned mot veien</t>
  </si>
  <si>
    <t>Per Arvid Åsen</t>
  </si>
  <si>
    <t>POINT (136277 6497938)</t>
  </si>
  <si>
    <t>urn:catalog:KMN:V:35802</t>
  </si>
  <si>
    <t>33_35802</t>
  </si>
  <si>
    <t>KMN_35802</t>
  </si>
  <si>
    <t>9073</t>
  </si>
  <si>
    <t>137_6499</t>
  </si>
  <si>
    <t>Gunhildsboveien 5, utenfor vestveggen av hovedhuset // (nær den tidligere kjøkkenhagen). Oppr. herskapelig hage.</t>
  </si>
  <si>
    <t>POINT (136159 6498640)</t>
  </si>
  <si>
    <t>urn:catalog:KMN:V:9073</t>
  </si>
  <si>
    <t>33_9073</t>
  </si>
  <si>
    <t>KMN_9073</t>
  </si>
  <si>
    <t>11625751</t>
  </si>
  <si>
    <t>139_6493</t>
  </si>
  <si>
    <t>Merdø, Arendal, Ag \Sti</t>
  </si>
  <si>
    <t>Trond Risdal|Norman Hagen|Bjørn Erik Halvorsen|Kåre Homble|Tove Hafnor Dahl|Esther Broch</t>
  </si>
  <si>
    <t>https://www.artsobservasjoner.no/Sighting/11625751</t>
  </si>
  <si>
    <t>POINT (138227 6492733)</t>
  </si>
  <si>
    <t>urn:uuid:416bd4ad-c2f5-45e3-acaf-cecd2bc85b86</t>
  </si>
  <si>
    <t>1010_11625751</t>
  </si>
  <si>
    <t>BioFokus</t>
  </si>
  <si>
    <t>246333</t>
  </si>
  <si>
    <t>Belagt</t>
  </si>
  <si>
    <t>139_6495</t>
  </si>
  <si>
    <t>Revesand \ /[Kvant.:] 1</t>
  </si>
  <si>
    <t>Olsen, K.M.</t>
  </si>
  <si>
    <t>POINT (138339 6494184)</t>
  </si>
  <si>
    <t>biofokus</t>
  </si>
  <si>
    <t>59_246333</t>
  </si>
  <si>
    <t>25329663</t>
  </si>
  <si>
    <t>143_6499</t>
  </si>
  <si>
    <t>kongshavn, ved butikken, Arendal, Ag \ /[Kvant.:] 5</t>
  </si>
  <si>
    <t>Roar Linjord</t>
  </si>
  <si>
    <t>https://www.artsobservasjoner.no/Sighting/25329663</t>
  </si>
  <si>
    <t>POINT (142556 6498900)</t>
  </si>
  <si>
    <t>urn:uuid:52518cde-9df8-4b4a-9887-d3ffc34034f9</t>
  </si>
  <si>
    <t>1010_25329663</t>
  </si>
  <si>
    <t>11626464</t>
  </si>
  <si>
    <t>147_6503</t>
  </si>
  <si>
    <t>Narestø, Arendal, Ag \Veikant</t>
  </si>
  <si>
    <t>Spredd fra hage .</t>
  </si>
  <si>
    <t>https://www.artsobservasjoner.no/Sighting/11626464</t>
  </si>
  <si>
    <t>POINT (146930 6503170)</t>
  </si>
  <si>
    <t>urn:uuid:fccef747-6277-4a1f-a3c7-b8a48f902fbf</t>
  </si>
  <si>
    <t>1010_11626464</t>
  </si>
  <si>
    <t>394657</t>
  </si>
  <si>
    <t>159_6507</t>
  </si>
  <si>
    <t>Tvedestrand</t>
  </si>
  <si>
    <t>Dypvåg: Sandøya, Eidet i kanten av veien ca 100 m Ø for skolen. \Haveutkast, vokste sammen med brennesle m. m. f...</t>
  </si>
  <si>
    <t>Tore Berg | Ellen Svalheim</t>
  </si>
  <si>
    <t>Mangler koordinat - satt til kommunesenter basert på navn:Tvedestrand</t>
  </si>
  <si>
    <t>https://www.unimus.no/felles/bilder/web_hent_bilde.php?id=13569682&amp;type=jpeg</t>
  </si>
  <si>
    <t>POINT (159905 6507889)</t>
  </si>
  <si>
    <t>urn:catalog:O:V:394657</t>
  </si>
  <si>
    <t>8_394657</t>
  </si>
  <si>
    <t>O_394657</t>
  </si>
  <si>
    <t>31534</t>
  </si>
  <si>
    <t>101_6463</t>
  </si>
  <si>
    <t>Lillesand</t>
  </si>
  <si>
    <t>Glytningsvåg, \kant av strandeng, nær hage.</t>
  </si>
  <si>
    <t>POINT (101775 6463005)</t>
  </si>
  <si>
    <t>urn:catalog:KMN:V:31534</t>
  </si>
  <si>
    <t>33_31534</t>
  </si>
  <si>
    <t>KMN_31534</t>
  </si>
  <si>
    <t>53440</t>
  </si>
  <si>
    <t>Neset, nedlagt gård // Gjenstående i gammel have, ved huset</t>
  </si>
  <si>
    <t>Per Arvid Åsen, Per Harald Salvesen</t>
  </si>
  <si>
    <t>POINT (100398 6463290)</t>
  </si>
  <si>
    <t>urn:catalog:KMN:V:53440</t>
  </si>
  <si>
    <t>33_53440</t>
  </si>
  <si>
    <t>KMN_53440</t>
  </si>
  <si>
    <t>40111</t>
  </si>
  <si>
    <t>109_6475</t>
  </si>
  <si>
    <t>Sangereid \Forvillet på et beite nær eikeskog</t>
  </si>
  <si>
    <t>Ellen Svalheim</t>
  </si>
  <si>
    <t>POINT (108608 6474720)</t>
  </si>
  <si>
    <t>urn:catalog:KMN:V:40111</t>
  </si>
  <si>
    <t>33_40111</t>
  </si>
  <si>
    <t>KMN_40111</t>
  </si>
  <si>
    <t>48365</t>
  </si>
  <si>
    <t>111_6477</t>
  </si>
  <si>
    <t>Holta ved Lundemoen // Dyrket i hagen til Astrid Jaksholt Økland</t>
  </si>
  <si>
    <t>POINT (110817 6476373)</t>
  </si>
  <si>
    <t>urn:catalog:KMN:V:48365</t>
  </si>
  <si>
    <t>33_48365</t>
  </si>
  <si>
    <t>KMN_48365</t>
  </si>
  <si>
    <t>76342</t>
  </si>
  <si>
    <t>81_6497</t>
  </si>
  <si>
    <t>Iveland</t>
  </si>
  <si>
    <t>Øyna \I hagen til Salve Øina</t>
  </si>
  <si>
    <t>Salve Øina</t>
  </si>
  <si>
    <t>POINT (81349 6497748)</t>
  </si>
  <si>
    <t>urn:catalog:KMN:V:76342</t>
  </si>
  <si>
    <t>33_76342</t>
  </si>
  <si>
    <t>KMN_76342</t>
  </si>
  <si>
    <t>17239881</t>
  </si>
  <si>
    <t>85_6461</t>
  </si>
  <si>
    <t>Kristiansand</t>
  </si>
  <si>
    <t>VA</t>
  </si>
  <si>
    <t>Voiebyen, Kristiansand, Ag</t>
  </si>
  <si>
    <t>Oddvar Åsland</t>
  </si>
  <si>
    <t>https://www.artsobservasjoner.no/Sighting/17239881</t>
  </si>
  <si>
    <t>POINT (85035 6461811)</t>
  </si>
  <si>
    <t>urn:uuid:7d917a21-7dc0-4b7b-b5da-d02654d70c62</t>
  </si>
  <si>
    <t>1010_17239881</t>
  </si>
  <si>
    <t>21368631</t>
  </si>
  <si>
    <t>85_6465</t>
  </si>
  <si>
    <t>Sykkelstien mellom Hannevika og Kartheia., Hanneviktoppen, Kristiansand, Ag \ /[Kvant.:] 12 Plants</t>
  </si>
  <si>
    <t>Hans Vidar Løkken</t>
  </si>
  <si>
    <t>Like ved transittparkeringen.. Quantity: 12 Plants</t>
  </si>
  <si>
    <t>https://www.artsobservasjoner.no/Sighting/21368631</t>
  </si>
  <si>
    <t>POINT (85870 6465641)</t>
  </si>
  <si>
    <t>urn:uuid:febeff1e-5460-4171-8995-e7403603cc97</t>
  </si>
  <si>
    <t>1010_21368631</t>
  </si>
  <si>
    <t>21499980</t>
  </si>
  <si>
    <t>Sykkelstien mellom Hannevika og Kartheia., Hanneviktoppen, Kristiansand, Ag \ /[Kvant.:] 1 Plants</t>
  </si>
  <si>
    <t>En uke tidligere blomstring enn 2018.. Quantity: 1 Plants</t>
  </si>
  <si>
    <t>https://www.artsobservasjoner.no/Sighting/21499980</t>
  </si>
  <si>
    <t>urn:uuid:c321e8d4-a586-4d6c-b7d1-091234aae54f</t>
  </si>
  <si>
    <t>1010_21499980</t>
  </si>
  <si>
    <t>26538422</t>
  </si>
  <si>
    <t>Sykkelstien mellom Hannevika og Kartheia., Hanneviktoppen, Kristiansand, Ag \ /[Kvant.:] 2 Plants</t>
  </si>
  <si>
    <t>Quantity: 2 Plants</t>
  </si>
  <si>
    <t>https://www.artsobservasjoner.no/Sighting/26538422</t>
  </si>
  <si>
    <t>urn:uuid:d70778fe-acae-4530-9915-ecaaa06ef429</t>
  </si>
  <si>
    <t>1010_26538422</t>
  </si>
  <si>
    <t>64591</t>
  </si>
  <si>
    <t>85_6473</t>
  </si>
  <si>
    <t>Haslevollen 14, 4614 Kristiansand // Dyrket i hagen til Per Audun Leland (f.1927)</t>
  </si>
  <si>
    <t>POINT (84650 6473273)</t>
  </si>
  <si>
    <t>urn:catalog:KMN:V:64591</t>
  </si>
  <si>
    <t>33_64591</t>
  </si>
  <si>
    <t>KMN_64591</t>
  </si>
  <si>
    <t>41059</t>
  </si>
  <si>
    <t>87_6459</t>
  </si>
  <si>
    <t>Lindebø, Flekkerøy</t>
  </si>
  <si>
    <t>John Nuland</t>
  </si>
  <si>
    <t>POINT (87672 6459231)</t>
  </si>
  <si>
    <t>urn:catalog:KMN:V:41059</t>
  </si>
  <si>
    <t>33_41059</t>
  </si>
  <si>
    <t>KMN_41059</t>
  </si>
  <si>
    <t>49461</t>
  </si>
  <si>
    <t>Flekkerøya, mellom Vraget og Bedehuset \Forvillet, kantsone</t>
  </si>
  <si>
    <t>Odd Linnebo</t>
  </si>
  <si>
    <t>POINT (87801 6458617)</t>
  </si>
  <si>
    <t>urn:catalog:KMN:V:49461</t>
  </si>
  <si>
    <t>33_49461</t>
  </si>
  <si>
    <t>KMN_49461</t>
  </si>
  <si>
    <t>35518</t>
  </si>
  <si>
    <t>87_6463</t>
  </si>
  <si>
    <t>Voie, veikant mellom Andøyveien og Møvig skole, \helt forvillet</t>
  </si>
  <si>
    <t>POINT (86207 6462182)</t>
  </si>
  <si>
    <t>urn:catalog:KMN:V:35518</t>
  </si>
  <si>
    <t>33_35518</t>
  </si>
  <si>
    <t>KMN_35518</t>
  </si>
  <si>
    <t>48152</t>
  </si>
  <si>
    <t>Hammerveien 18, Vågsbygd; I hagen til Martha Arnesen</t>
  </si>
  <si>
    <t>POINT (86063 6462792)</t>
  </si>
  <si>
    <t>urn:catalog:KMN:V:48152</t>
  </si>
  <si>
    <t>33_48152</t>
  </si>
  <si>
    <t>KMN_48152</t>
  </si>
  <si>
    <t>15113275</t>
  </si>
  <si>
    <t>K</t>
  </si>
  <si>
    <t>Veien til Bredalsholmen, Kristiansand, Ag</t>
  </si>
  <si>
    <t>https://www.artsobservasjoner.no/Sighting/15113275</t>
  </si>
  <si>
    <t>POINT (87241 6462407)</t>
  </si>
  <si>
    <t>urn:uuid:ce83b93e-cdf0-40b8-a8e8-aaa1b142eaf8</t>
  </si>
  <si>
    <t>1010_15113275</t>
  </si>
  <si>
    <t>26621211</t>
  </si>
  <si>
    <t>Gamle Andøya og Paradisbukta, Andøya, Kristiansand, Ag</t>
  </si>
  <si>
    <t>https://www.artsobservasjoner.no/Sighting/26621211</t>
  </si>
  <si>
    <t>POINT (86888 6462349)</t>
  </si>
  <si>
    <t>urn:uuid:8fedeff6-fea6-4dcb-818a-44f92753ed93</t>
  </si>
  <si>
    <t>1010_26621211</t>
  </si>
  <si>
    <t>23908936</t>
  </si>
  <si>
    <t>87_6465</t>
  </si>
  <si>
    <t>Grøntareal mellom sykkelstiene ved Hennig Olsen, Hannevika, Kristiansand, Ag \ /[Kvant.:] 1 Plants</t>
  </si>
  <si>
    <t>https://www.artsobservasjoner.no/Sighting/23908936</t>
  </si>
  <si>
    <t>POINT (86196 6465520)</t>
  </si>
  <si>
    <t>urn:uuid:09dc6687-49d6-4a5f-a177-c21d41c29aec</t>
  </si>
  <si>
    <t>1010_23908936</t>
  </si>
  <si>
    <t>278/104</t>
  </si>
  <si>
    <t>87_6467</t>
  </si>
  <si>
    <t>Omrrådet v Christianssands Møller Grim inkl veifylling etc på østsiden av veien + bort til Egelunden. Gått bort til "sten-foss" bebyggelsen</t>
  </si>
  <si>
    <t>Åsen, Per Arvid</t>
  </si>
  <si>
    <t>KMN_XL_278/104</t>
  </si>
  <si>
    <t>41251</t>
  </si>
  <si>
    <t>Vest for Baneheiveien // Svære bestand under Baneheia mot Setesdalsveien</t>
  </si>
  <si>
    <t>Per Arvid Åsen, Torleif Lindebø</t>
  </si>
  <si>
    <t>POINT (87316 6466711)</t>
  </si>
  <si>
    <t>urn:catalog:KMN:V:41251</t>
  </si>
  <si>
    <t>33_41251</t>
  </si>
  <si>
    <t>KMN_41251</t>
  </si>
  <si>
    <t>52338</t>
  </si>
  <si>
    <t>Konsul Christiansens v, utenfor haven til nr. 20A</t>
  </si>
  <si>
    <t>Torleif Lindebø</t>
  </si>
  <si>
    <t>POINT (87186 6467313)</t>
  </si>
  <si>
    <t>urn:catalog:KMN:V:52338</t>
  </si>
  <si>
    <t>33_52338</t>
  </si>
  <si>
    <t>KMN_52338</t>
  </si>
  <si>
    <t>21415</t>
  </si>
  <si>
    <t>87_6469</t>
  </si>
  <si>
    <t>Laddebjerget (ved Torridalsvn. nord for Påskebjerg).</t>
  </si>
  <si>
    <t>Haakon Damsgaard</t>
  </si>
  <si>
    <t>POINT (87830 6468312)</t>
  </si>
  <si>
    <t>urn:catalog:KMN:V:21415</t>
  </si>
  <si>
    <t>33_21415</t>
  </si>
  <si>
    <t>KMN_21415</t>
  </si>
  <si>
    <t>28454</t>
  </si>
  <si>
    <t>Torridalsvegen, // forvillet.</t>
  </si>
  <si>
    <t>Johs. Johannessen</t>
  </si>
  <si>
    <t>urn:catalog:KMN:V:28454</t>
  </si>
  <si>
    <t>33_28454</t>
  </si>
  <si>
    <t>KMN_28454</t>
  </si>
  <si>
    <t>28452</t>
  </si>
  <si>
    <t>89_6459</t>
  </si>
  <si>
    <t>Flekkerøy, Lindebø</t>
  </si>
  <si>
    <t>POINT (88025 6459250)</t>
  </si>
  <si>
    <t>urn:catalog:KMN:V:28452</t>
  </si>
  <si>
    <t>33_28452</t>
  </si>
  <si>
    <t>KMN_28452</t>
  </si>
  <si>
    <t>28459</t>
  </si>
  <si>
    <t>Lindebøkilen, Flekkerøya. \Forvillet, i lauvkratt.</t>
  </si>
  <si>
    <t>urn:catalog:KMN:V:28459</t>
  </si>
  <si>
    <t>33_28459</t>
  </si>
  <si>
    <t>KMN_28459</t>
  </si>
  <si>
    <t>28458</t>
  </si>
  <si>
    <t>Lindebø, Flekkerøya</t>
  </si>
  <si>
    <t>urn:catalog:KMN:V:28458</t>
  </si>
  <si>
    <t>33_28458</t>
  </si>
  <si>
    <t>KMN_28458</t>
  </si>
  <si>
    <t>14640</t>
  </si>
  <si>
    <t>89_6465</t>
  </si>
  <si>
    <t>Galgebergtangen, i utkant av grasbakke på fri- \området. Sikkert forvillet fra haveavfall.</t>
  </si>
  <si>
    <t>POINT (89463 6465915)</t>
  </si>
  <si>
    <t>urn:catalog:KMN:V:14640</t>
  </si>
  <si>
    <t>33_14640</t>
  </si>
  <si>
    <t>KMN_14640</t>
  </si>
  <si>
    <t>28457</t>
  </si>
  <si>
    <t>89_6467</t>
  </si>
  <si>
    <t>I lyskassa hos Konrad Haugland</t>
  </si>
  <si>
    <t>POINT (88521 6467600)</t>
  </si>
  <si>
    <t>urn:catalog:KMN:V:28457</t>
  </si>
  <si>
    <t>33_28457</t>
  </si>
  <si>
    <t>KMN_28457</t>
  </si>
  <si>
    <t>28456</t>
  </si>
  <si>
    <t>Nedre Lund, Stiftsgården</t>
  </si>
  <si>
    <t>POINT (88585 6467190)</t>
  </si>
  <si>
    <t>urn:catalog:KMN:V:28456</t>
  </si>
  <si>
    <t>33_28456</t>
  </si>
  <si>
    <t>KMN_28456</t>
  </si>
  <si>
    <t>32641</t>
  </si>
  <si>
    <t>89_6469</t>
  </si>
  <si>
    <t>Kokleheia 39. \Forvillet fra hage. Har kommet igjen årvisst i ...</t>
  </si>
  <si>
    <t>POINT (88213 6468631)</t>
  </si>
  <si>
    <t>urn:catalog:KMN:V:32641</t>
  </si>
  <si>
    <t>33_32641</t>
  </si>
  <si>
    <t>KMN_32641</t>
  </si>
  <si>
    <t>5581</t>
  </si>
  <si>
    <t>91_6467</t>
  </si>
  <si>
    <t>Kongsgårdområdet; i grusskråning i utløpet av Prestebekken (Ægirsvei)</t>
  </si>
  <si>
    <t>Per Arvid Åsen, Tore Berg</t>
  </si>
  <si>
    <t>POINT (90208 6467346)</t>
  </si>
  <si>
    <t>urn:catalog:KMN:V:5581</t>
  </si>
  <si>
    <t>33_5581</t>
  </si>
  <si>
    <t>KMN_5581</t>
  </si>
  <si>
    <t>28453</t>
  </si>
  <si>
    <t>91_6471</t>
  </si>
  <si>
    <t>Justnes, \veikant.</t>
  </si>
  <si>
    <t>POINT (91096 6471045)</t>
  </si>
  <si>
    <t>urn:catalog:KMN:V:28453</t>
  </si>
  <si>
    <t>33_28453</t>
  </si>
  <si>
    <t>KMN_28453</t>
  </si>
  <si>
    <t>21614539</t>
  </si>
  <si>
    <t>Dalsveien, Justvik, Kristiansand, Ag \ /[Kvant.:] 15 Plants</t>
  </si>
  <si>
    <t>Hans Vidar Løkken|Torhild Omestad</t>
  </si>
  <si>
    <t>Quantity: 15 Plants</t>
  </si>
  <si>
    <t>https://www.artsobservasjoner.no/Sighting/21614539</t>
  </si>
  <si>
    <t>POINT (90842 6471800)</t>
  </si>
  <si>
    <t>urn:uuid:4d470ef0-bc41-4b3d-a3ed-b226392e8dd3</t>
  </si>
  <si>
    <t>1010_21614539</t>
  </si>
  <si>
    <t>28455</t>
  </si>
  <si>
    <t>93_6465</t>
  </si>
  <si>
    <t>Dvergsnes, \vegkant ved krysset ut til Dvergsnestangen</t>
  </si>
  <si>
    <t>Ole Kristian Wigemyr</t>
  </si>
  <si>
    <t>POINT (92555 6464871)</t>
  </si>
  <si>
    <t>urn:catalog:KMN:V:28455</t>
  </si>
  <si>
    <t>33_28455</t>
  </si>
  <si>
    <t>KMN_28455</t>
  </si>
  <si>
    <t>66976</t>
  </si>
  <si>
    <t>95_6461</t>
  </si>
  <si>
    <t>Østre Randøya, Midt Agder Frilufstråds hus // Gjenstående/forvillet</t>
  </si>
  <si>
    <t>POINT (94584 6460227)</t>
  </si>
  <si>
    <t>urn:catalog:KMN:V:66976</t>
  </si>
  <si>
    <t>33_66976</t>
  </si>
  <si>
    <t>KMN_66976</t>
  </si>
  <si>
    <t>28451</t>
  </si>
  <si>
    <t>97_6477</t>
  </si>
  <si>
    <t>Ved Buestad verksted, \solrik sandbakke.</t>
  </si>
  <si>
    <t>Per Arvid Åsen, Elisabeth Goksøyr Jensen</t>
  </si>
  <si>
    <t>POINT (97111 6476094)</t>
  </si>
  <si>
    <t>urn:catalog:KMN:V:28451</t>
  </si>
  <si>
    <t>33_28451</t>
  </si>
  <si>
    <t>KMN_28451</t>
  </si>
  <si>
    <t>381444</t>
  </si>
  <si>
    <t>53_6455</t>
  </si>
  <si>
    <t>Lindesnes</t>
  </si>
  <si>
    <t>Mandal</t>
  </si>
  <si>
    <t>Mandal, mellom Mones og byen</t>
  </si>
  <si>
    <t>Mangler koordinat - satt til kommunesenter basert på navn:Lindesnes</t>
  </si>
  <si>
    <t>https://www.unimus.no/felles/bilder/web_hent_bilde.php?id=13568421&amp;type=jpeg</t>
  </si>
  <si>
    <t>POINT (52139 6454529)</t>
  </si>
  <si>
    <t>urn:catalog:O:V:381444</t>
  </si>
  <si>
    <t>8_381444</t>
  </si>
  <si>
    <t>O_381444</t>
  </si>
  <si>
    <t>11644667</t>
  </si>
  <si>
    <t>53_6457</t>
  </si>
  <si>
    <t>Buråsen, Lindesnes, Ag \avfallsplass /[Kvant.:] 1 Plants</t>
  </si>
  <si>
    <t>Bernt Kåre Knutsen</t>
  </si>
  <si>
    <t>Kan være en hageplante . Quantity: 1 Plants</t>
  </si>
  <si>
    <t>https://www.artsobservasjoner.no/Sighting/11644667</t>
  </si>
  <si>
    <t>POINT (53812 6457336)</t>
  </si>
  <si>
    <t>urn:uuid:f08fce67-5fdf-47a8-8c04-4b2551a50365</t>
  </si>
  <si>
    <t>1010_11644667</t>
  </si>
  <si>
    <t>11643862</t>
  </si>
  <si>
    <t>Buråsen, Lindesnes, Ag \ /[Kvant.:] 1 Plants</t>
  </si>
  <si>
    <t>Samme plante som jeg registrerte 2.mai. . Quantity: 1 Plants</t>
  </si>
  <si>
    <t>https://www.artsobservasjoner.no/Sighting/11643862</t>
  </si>
  <si>
    <t>urn:uuid:668b6ec9-9b6f-4351-9132-8b37a62d69ca</t>
  </si>
  <si>
    <t>1010_11643862</t>
  </si>
  <si>
    <t>5644</t>
  </si>
  <si>
    <t>57_6457</t>
  </si>
  <si>
    <t>Sandnes på østsiden av Mandalselva. \Mange individer i veiskråningen/veikanten mot M...</t>
  </si>
  <si>
    <t>POINT (57724 6457929)</t>
  </si>
  <si>
    <t>urn:catalog:KMN:V:5644</t>
  </si>
  <si>
    <t>33_5644</t>
  </si>
  <si>
    <t>KMN_5644</t>
  </si>
  <si>
    <t>3554/142</t>
  </si>
  <si>
    <t xml:space="preserve">Buøya-Ime </t>
  </si>
  <si>
    <t>Knutsen, Bernt Kåre</t>
  </si>
  <si>
    <t>KMN_XL_3554/142</t>
  </si>
  <si>
    <t>40468</t>
  </si>
  <si>
    <t>59_6451</t>
  </si>
  <si>
    <t>Farestad på Skjernøya</t>
  </si>
  <si>
    <t>POINT (59039 6451819)</t>
  </si>
  <si>
    <t>urn:catalog:KMN:V:40468</t>
  </si>
  <si>
    <t>33_40468</t>
  </si>
  <si>
    <t>KMN_40468</t>
  </si>
  <si>
    <t>43175</t>
  </si>
  <si>
    <t>Sørlandet, Ytre Farestad, Skjernøya // Oppfattes nå som ugreas. Gml. hageplante?</t>
  </si>
  <si>
    <t>POINT (58882 6451338)</t>
  </si>
  <si>
    <t>urn:catalog:KMN:V:43175</t>
  </si>
  <si>
    <t>33_43175</t>
  </si>
  <si>
    <t>KMN_43175</t>
  </si>
  <si>
    <t>11625245</t>
  </si>
  <si>
    <t>59_6455</t>
  </si>
  <si>
    <t>Tregdeveien v/Kige, Lindesnes, Ag \ /[Kvant.:] 5</t>
  </si>
  <si>
    <t>Tor Egil Høgsås</t>
  </si>
  <si>
    <t>https://www.artsobservasjoner.no/Sighting/11625245</t>
  </si>
  <si>
    <t>POINT (59317 6454456)</t>
  </si>
  <si>
    <t>urn:uuid:99523b16-25c7-453a-b95a-7b3b8771f303</t>
  </si>
  <si>
    <t>1010_11625245</t>
  </si>
  <si>
    <t>28460</t>
  </si>
  <si>
    <t>61_6453</t>
  </si>
  <si>
    <t>Nær Tregde, \veikant</t>
  </si>
  <si>
    <t>POINT (61422 6453875)</t>
  </si>
  <si>
    <t>urn:catalog:KMN:V:28460</t>
  </si>
  <si>
    <t>33_28460</t>
  </si>
  <si>
    <t>KMN_28460</t>
  </si>
  <si>
    <t>1135/907</t>
  </si>
  <si>
    <t>11_6473</t>
  </si>
  <si>
    <t>Farsund</t>
  </si>
  <si>
    <t>[Gullsmedbakk/Jåtog/Eigeland] \ Veikant/hageavfallpl</t>
  </si>
  <si>
    <t>Pedersen, Oddvar</t>
  </si>
  <si>
    <t>op_Fars</t>
  </si>
  <si>
    <t>op_Fars_1135/907</t>
  </si>
  <si>
    <t>1131/907</t>
  </si>
  <si>
    <t>15_6469</t>
  </si>
  <si>
    <t>Kjørrefjord, Kilen \ 1 lite indiv. i veik</t>
  </si>
  <si>
    <t>op_Fars_1131/907</t>
  </si>
  <si>
    <t>107121</t>
  </si>
  <si>
    <t>17_6465</t>
  </si>
  <si>
    <t>Loshavn, i bebyggelsen \Forvillet langs stiene</t>
  </si>
  <si>
    <t>Oddvar Pedersen | Vigdis Røren | Arvid Odland | Odd Vevle | Oddmund Ytrehorn</t>
  </si>
  <si>
    <t>https://www.unimus.no/felles/bilder/web_hent_bilde.php?id=13547977&amp;type=jpeg</t>
  </si>
  <si>
    <t>POINT (17863 6465160)</t>
  </si>
  <si>
    <t>urn:catalog:O:V:107121</t>
  </si>
  <si>
    <t>8_107121</t>
  </si>
  <si>
    <t>O_107121</t>
  </si>
  <si>
    <t>769/907</t>
  </si>
  <si>
    <t>Loshavn. Fra 0,2 (stien o/ Kjørkeskaret) ned til Loshavn, ut til Holmen + retur langs veien via Eikvåg. \ [Innsamlet]</t>
  </si>
  <si>
    <t>op_Fars_769/907</t>
  </si>
  <si>
    <t>51851</t>
  </si>
  <si>
    <t>19_6469</t>
  </si>
  <si>
    <t>Bekkeviga // Dyrket i hagen til Jorunn Os</t>
  </si>
  <si>
    <t>POINT (19328 6468251)</t>
  </si>
  <si>
    <t>urn:catalog:KMN:V:51851</t>
  </si>
  <si>
    <t>33_51851</t>
  </si>
  <si>
    <t>KMN_51851</t>
  </si>
  <si>
    <t>51829</t>
  </si>
  <si>
    <t>5_6471</t>
  </si>
  <si>
    <t>Borhaug, Postveien 27 [Brekne] // Dyrket i hagen til Bernhard Brekne</t>
  </si>
  <si>
    <t>POINT (4834 6470561)</t>
  </si>
  <si>
    <t>urn:catalog:KMN:V:51829</t>
  </si>
  <si>
    <t>33_51829</t>
  </si>
  <si>
    <t>KMN_51829</t>
  </si>
  <si>
    <t>19488428</t>
  </si>
  <si>
    <t>7_6475</t>
  </si>
  <si>
    <t>Jølle, Farsund, Ag</t>
  </si>
  <si>
    <t>Pål Klevan|Solvår Reiten</t>
  </si>
  <si>
    <t>https://www.artsobservasjoner.no/Sighting/19488428</t>
  </si>
  <si>
    <t>POINT (6502 6474920)</t>
  </si>
  <si>
    <t>urn:uuid:78b935e2-b4bb-4f7e-a190-53b6562b676e</t>
  </si>
  <si>
    <t>1010_19488428</t>
  </si>
  <si>
    <t>5595</t>
  </si>
  <si>
    <t>9_6469</t>
  </si>
  <si>
    <t>Østhassel; like vest for veikryss til Østhasselstrand. // Bra bestand.</t>
  </si>
  <si>
    <t>POINT (8180 6468334)</t>
  </si>
  <si>
    <t>urn:catalog:KMN:V:5595</t>
  </si>
  <si>
    <t>33_5595</t>
  </si>
  <si>
    <t>KMN_5595</t>
  </si>
  <si>
    <t>48662</t>
  </si>
  <si>
    <t>11_6493</t>
  </si>
  <si>
    <t>Flekkefjord</t>
  </si>
  <si>
    <t>Helle // Dyrket i hagen til Marit Tomstad</t>
  </si>
  <si>
    <t>POINT (11211 6493441)</t>
  </si>
  <si>
    <t>urn:catalog:KMN:V:48662</t>
  </si>
  <si>
    <t>33_48662</t>
  </si>
  <si>
    <t>KMN_48662</t>
  </si>
  <si>
    <t>19488414</t>
  </si>
  <si>
    <t>3_6485</t>
  </si>
  <si>
    <t>Kirkehamn, Flekkefjord, Ag</t>
  </si>
  <si>
    <t>https://www.artsobservasjoner.no/Sighting/19488414</t>
  </si>
  <si>
    <t>POINT (3692 6485855)</t>
  </si>
  <si>
    <t>urn:uuid:015b091d-abe4-4a80-b82d-15ba51d0de22</t>
  </si>
  <si>
    <t>1010_19488414</t>
  </si>
  <si>
    <t>7564</t>
  </si>
  <si>
    <t>79_6469</t>
  </si>
  <si>
    <t>Songdalen</t>
  </si>
  <si>
    <t>Ved parkeringsplass til Greipstad kirke \Sikkert forvillet</t>
  </si>
  <si>
    <t>POINT (78323 6468307)</t>
  </si>
  <si>
    <t>urn:catalog:KMN:V:7564</t>
  </si>
  <si>
    <t>33_7564</t>
  </si>
  <si>
    <t>KMN_7564</t>
  </si>
  <si>
    <t>24116968</t>
  </si>
  <si>
    <t>81_6465</t>
  </si>
  <si>
    <t>Frustøl massedeponi, Mjåvatn, Songdalen, Kristiansand, Ag \ /[Kvant.:] 1 Plants</t>
  </si>
  <si>
    <t>https://www.artsobservasjoner.no/Sighting/24116968</t>
  </si>
  <si>
    <t>POINT (80236 6465962)</t>
  </si>
  <si>
    <t>urn:uuid:fafb094a-ab3a-453c-aa90-c3488df7547d</t>
  </si>
  <si>
    <t>1010_24116968</t>
  </si>
  <si>
    <t>64245</t>
  </si>
  <si>
    <t>73_6465</t>
  </si>
  <si>
    <t>Søgne</t>
  </si>
  <si>
    <t>Ved gården Repstad \Veikant, forvillet</t>
  </si>
  <si>
    <t>POINT (73485 6464820)</t>
  </si>
  <si>
    <t>urn:catalog:KMN:V:64245</t>
  </si>
  <si>
    <t>33_64245</t>
  </si>
  <si>
    <t>KMN_64245</t>
  </si>
  <si>
    <t>24808380</t>
  </si>
  <si>
    <t>75_6461</t>
  </si>
  <si>
    <t>Ausvika, Kristiansand, Ag \Veikant, i steingrus /[Kvant.:] 3</t>
  </si>
  <si>
    <t>Ola Vestre|Trine Parmer</t>
  </si>
  <si>
    <t>https://www.artsobservasjoner.no/Sighting/24808380</t>
  </si>
  <si>
    <t>POINT (74266 6460349)</t>
  </si>
  <si>
    <t>urn:uuid:40766aec-c474-45c6-82a8-08ee77ed8a9e</t>
  </si>
  <si>
    <t>1010_24808380</t>
  </si>
  <si>
    <t>43174</t>
  </si>
  <si>
    <t>69_6501</t>
  </si>
  <si>
    <t>Marnardal</t>
  </si>
  <si>
    <t>Roland // Hageplante ved gård gml.</t>
  </si>
  <si>
    <t>POINT (69578 6501195)</t>
  </si>
  <si>
    <t>urn:catalog:KMN:V:43174</t>
  </si>
  <si>
    <t>33_43174</t>
  </si>
  <si>
    <t>KMN_43174</t>
  </si>
  <si>
    <t>40855</t>
  </si>
  <si>
    <t>37_6461</t>
  </si>
  <si>
    <t>Høllen \Vanlig i kantsoner (Gammelt kulturlandskap)</t>
  </si>
  <si>
    <t>POINT (37573 6460688)</t>
  </si>
  <si>
    <t>urn:catalog:KMN:V:40855</t>
  </si>
  <si>
    <t>33_40855</t>
  </si>
  <si>
    <t>KMN_40855</t>
  </si>
  <si>
    <t>24072007</t>
  </si>
  <si>
    <t>Spangreid grusområde parkering, Spangereidkanalen, Spangereid, Lindesnes, Ag</t>
  </si>
  <si>
    <t>Oddvar Åsland|Syvert  Åsland</t>
  </si>
  <si>
    <t>Michaelsen, Egil på FB</t>
  </si>
  <si>
    <t>https://www.artsobservasjoner.no/Sighting/24072007</t>
  </si>
  <si>
    <t>POINT (36570 6460697)</t>
  </si>
  <si>
    <t>urn:uuid:6d8c85f5-dd2a-433a-acc1-d3cf19d91d51</t>
  </si>
  <si>
    <t>1010_24072007</t>
  </si>
  <si>
    <t>101363</t>
  </si>
  <si>
    <t>31_6469</t>
  </si>
  <si>
    <t>Lyngdal</t>
  </si>
  <si>
    <t>Agnefest i Rossfjorden på avfallshaug</t>
  </si>
  <si>
    <t>Sigvald Bærøy</t>
  </si>
  <si>
    <t>https://www.unimus.no/felles/bilder/web_hent_bilde.php?id=13539500&amp;type=jpeg</t>
  </si>
  <si>
    <t>POINT (31613 6469813)</t>
  </si>
  <si>
    <t>urn:catalog:O:V:101363</t>
  </si>
  <si>
    <t>8_101363</t>
  </si>
  <si>
    <t>O_101363</t>
  </si>
  <si>
    <t>51805</t>
  </si>
  <si>
    <t>33_6471</t>
  </si>
  <si>
    <t>Nær Lyngdal sentrum // Hagen til "Skofteland", i bed ved hus (ustelt)</t>
  </si>
  <si>
    <t>POINT (33220 6471642)</t>
  </si>
  <si>
    <t>urn:catalog:KMN:V:51805</t>
  </si>
  <si>
    <t>33_51805</t>
  </si>
  <si>
    <t>KMN_51805</t>
  </si>
  <si>
    <t>2975032966</t>
  </si>
  <si>
    <t>15_6523</t>
  </si>
  <si>
    <t>Sirdal</t>
  </si>
  <si>
    <t>http://www.gbif.org/occurrence/2975032966</t>
  </si>
  <si>
    <t>POINT (15735 6523007)</t>
  </si>
  <si>
    <t>q-10172127589</t>
  </si>
  <si>
    <t>40_2975032966</t>
  </si>
  <si>
    <t>SVG</t>
  </si>
  <si>
    <t>4001</t>
  </si>
  <si>
    <t>-23_6515</t>
  </si>
  <si>
    <t>Rogaland</t>
  </si>
  <si>
    <t>Eigersund</t>
  </si>
  <si>
    <t>Ro</t>
  </si>
  <si>
    <t>v/Eger Stormarked \steinfylling</t>
  </si>
  <si>
    <t>Styrk Lote</t>
  </si>
  <si>
    <t>POINT (-23777 6514546)</t>
  </si>
  <si>
    <t>urn:catalog:SVG:V:4001</t>
  </si>
  <si>
    <t>Arkeologisk Museum, UiS</t>
  </si>
  <si>
    <t>69_4001</t>
  </si>
  <si>
    <t>SVG_4001</t>
  </si>
  <si>
    <t>26862280</t>
  </si>
  <si>
    <t>-19_6567</t>
  </si>
  <si>
    <t>Sandnes</t>
  </si>
  <si>
    <t>Hytta Bersagel, Bersagel, Sandnes, Ro \ /[Kvant.:] 1</t>
  </si>
  <si>
    <t>Trond Ove Edland</t>
  </si>
  <si>
    <t>https://www.artsobservasjoner.no/Sighting/26862280</t>
  </si>
  <si>
    <t>POINT (-19644 6566413)</t>
  </si>
  <si>
    <t>urn:uuid:79bcdf3b-30d3-42e8-9efc-897f523aa19d</t>
  </si>
  <si>
    <t>1010_26862280</t>
  </si>
  <si>
    <t>11624058</t>
  </si>
  <si>
    <t>-33_6561</t>
  </si>
  <si>
    <t>Trones, Sandnes, Ro \Sitkagranhekk</t>
  </si>
  <si>
    <t>Even W. Hanssen</t>
  </si>
  <si>
    <t>https://www.artsobservasjoner.no/Sighting/11624058</t>
  </si>
  <si>
    <t>POINT (-33704 6561425)</t>
  </si>
  <si>
    <t>urn:uuid:b0e9bc28-8b43-4f10-af4a-d057abae0140</t>
  </si>
  <si>
    <t>1010_11624058</t>
  </si>
  <si>
    <t>17276210</t>
  </si>
  <si>
    <t>-31_6571</t>
  </si>
  <si>
    <t>Stavanger</t>
  </si>
  <si>
    <t>Våland, Våland, Stavanger, Ro</t>
  </si>
  <si>
    <t>Kjetil Bekkeli</t>
  </si>
  <si>
    <t>https://www.artsobservasjoner.no/Sighting/17276210</t>
  </si>
  <si>
    <t>POINT (-31909 6571916)</t>
  </si>
  <si>
    <t>urn:uuid:e58a6214-fe8b-47d6-a7a8-6ce51abb4cae</t>
  </si>
  <si>
    <t>1010_17276210</t>
  </si>
  <si>
    <t>2648348536</t>
  </si>
  <si>
    <t>-31_6573</t>
  </si>
  <si>
    <t>http://www.gbif.org/occurrence/2648348536</t>
  </si>
  <si>
    <t>POINT (-31783 6572638)</t>
  </si>
  <si>
    <t>q-10081399388</t>
  </si>
  <si>
    <t>40_2648348536</t>
  </si>
  <si>
    <t>2645617070</t>
  </si>
  <si>
    <t>http://www.gbif.org/occurrence/2645617070</t>
  </si>
  <si>
    <t>q-10089474124</t>
  </si>
  <si>
    <t>40_2645617070</t>
  </si>
  <si>
    <t>24033649</t>
  </si>
  <si>
    <t>Nymansveien, Stavanger, Ro \Gatekant</t>
  </si>
  <si>
    <t>Jan Alsvik</t>
  </si>
  <si>
    <t>Hadde spredd seg ut på gaten.</t>
  </si>
  <si>
    <t>https://www.artsobservasjoner.no/Sighting/24033649</t>
  </si>
  <si>
    <t>POINT (-31055 6573435)</t>
  </si>
  <si>
    <t>urn:uuid:b8fa3a96-8193-4390-b202-c422908836e7</t>
  </si>
  <si>
    <t>1010_24033649</t>
  </si>
  <si>
    <t>338621</t>
  </si>
  <si>
    <t>-33_6573</t>
  </si>
  <si>
    <t>Stavanger: Lassatjern, på avfallsplass</t>
  </si>
  <si>
    <t>https://www.unimus.no/felles/bilder/web_hent_bilde.php?id=13565340&amp;type=jpeg</t>
  </si>
  <si>
    <t>POINT (-32626 6573815)</t>
  </si>
  <si>
    <t>urn:catalog:O:V:338621</t>
  </si>
  <si>
    <t>8_338621</t>
  </si>
  <si>
    <t>O_338621</t>
  </si>
  <si>
    <t>381821</t>
  </si>
  <si>
    <t>Lassatj., Stavanger \avfallsplass</t>
  </si>
  <si>
    <t>https://www.unimus.no/felles/bilder/web_hent_bilde.php?id=13568468&amp;type=jpeg</t>
  </si>
  <si>
    <t>urn:catalog:O:V:381821</t>
  </si>
  <si>
    <t>8_381821</t>
  </si>
  <si>
    <t>O_381821</t>
  </si>
  <si>
    <t>21369793</t>
  </si>
  <si>
    <t>Hans Gudes vei, Stavanger, Ro \hagekant</t>
  </si>
  <si>
    <t>Endre Nygaard</t>
  </si>
  <si>
    <t>https://www.artsobservasjoner.no/Sighting/21369793</t>
  </si>
  <si>
    <t>POINT (-33802 6573688)</t>
  </si>
  <si>
    <t>urn:uuid:8d89f764-6f56-4405-b427-9a16ee6a7b69</t>
  </si>
  <si>
    <t>1010_21369793</t>
  </si>
  <si>
    <t>19411325</t>
  </si>
  <si>
    <t>-51_6627</t>
  </si>
  <si>
    <t>Haugesund</t>
  </si>
  <si>
    <t>Haugesjøen øst, Hauge, Haugesund, Ro</t>
  </si>
  <si>
    <t>Jens Kristiansen</t>
  </si>
  <si>
    <t>https://www.artsobservasjoner.no/Sighting/19411325</t>
  </si>
  <si>
    <t>POINT (-51544 6627185)</t>
  </si>
  <si>
    <t>urn:uuid:48267840-d5c8-4f3d-94d6-11eae54e911d</t>
  </si>
  <si>
    <t>1010_19411325</t>
  </si>
  <si>
    <t>19625371</t>
  </si>
  <si>
    <t>Haugesjøen øst, Hauge, Haugesund, Ro \Industritomt/veikant</t>
  </si>
  <si>
    <t>https://www.artsobservasjoner.no/Sighting/19625371</t>
  </si>
  <si>
    <t>urn:uuid:5a270b8f-e7f5-42f1-b1f6-28b5781f7a5f</t>
  </si>
  <si>
    <t>1010_19625371</t>
  </si>
  <si>
    <t>24102682</t>
  </si>
  <si>
    <t>Sjømannshjemmet, Hasseløy, Haugesund, Ro \Fortau/veikant.</t>
  </si>
  <si>
    <t>https://www.artsobservasjoner.no/Sighting/24102682</t>
  </si>
  <si>
    <t>POINT (-51744 6627006)</t>
  </si>
  <si>
    <t>urn:uuid:6008b80a-70be-4d31-981c-e8e3ea3e5de9</t>
  </si>
  <si>
    <t>1010_24102682</t>
  </si>
  <si>
    <t>22009805</t>
  </si>
  <si>
    <t>-51_6629</t>
  </si>
  <si>
    <t>Sekeveien grøntområde, Gard, Haugesund, Ro \Restareal/grøft/grøntområde ved tursti.</t>
  </si>
  <si>
    <t>https://www.artsobservasjoner.no/Sighting/22009805</t>
  </si>
  <si>
    <t>POINT (-51181 6628527)</t>
  </si>
  <si>
    <t>urn:uuid:877a874d-4feb-45cc-b8b9-ab5405683b90</t>
  </si>
  <si>
    <t>1010_22009805</t>
  </si>
  <si>
    <t>597443</t>
  </si>
  <si>
    <t>-39_6527</t>
  </si>
  <si>
    <t>Hå</t>
  </si>
  <si>
    <t>Hå. Brusand \grasmark</t>
  </si>
  <si>
    <t>POINT (-38833 6526112)</t>
  </si>
  <si>
    <t>urn:catalog:O:V:597443</t>
  </si>
  <si>
    <t>8_597443</t>
  </si>
  <si>
    <t>O_597443</t>
  </si>
  <si>
    <t>160411</t>
  </si>
  <si>
    <t>-39_6529</t>
  </si>
  <si>
    <t>Rugland \Fyllplass</t>
  </si>
  <si>
    <t>POINT (-38330 6529686)</t>
  </si>
  <si>
    <t>urn:catalog:BG:S:160411</t>
  </si>
  <si>
    <t>105_160411</t>
  </si>
  <si>
    <t>BG_160411</t>
  </si>
  <si>
    <t>21783862</t>
  </si>
  <si>
    <t>-41_6529</t>
  </si>
  <si>
    <t>Horrånå, Hå, Ro \NA T2 Åpen grunnlendt mark Opprinnelig rapporte...</t>
  </si>
  <si>
    <t>https://www.artsobservasjoner.no/Sighting/21783862</t>
  </si>
  <si>
    <t>POINT (-41520 6529403)</t>
  </si>
  <si>
    <t>urn:uuid:a698ef8b-1f26-4bf9-9a90-b2905b253200</t>
  </si>
  <si>
    <t>1010_21783862</t>
  </si>
  <si>
    <t>157489</t>
  </si>
  <si>
    <t>-37_6555</t>
  </si>
  <si>
    <t>Klepp</t>
  </si>
  <si>
    <t>Øksnevad \Jordhaug på fyllplass</t>
  </si>
  <si>
    <t>POINT (-37195 6554530)</t>
  </si>
  <si>
    <t>urn:catalog:BG:S:157489</t>
  </si>
  <si>
    <t>105_157489</t>
  </si>
  <si>
    <t>BG_157489</t>
  </si>
  <si>
    <t>4002</t>
  </si>
  <si>
    <t>-39_6551</t>
  </si>
  <si>
    <t>Tu \avfallsplass/lun hole</t>
  </si>
  <si>
    <t>POINT (-39707 6550217)</t>
  </si>
  <si>
    <t>urn:catalog:SVG:V:4002</t>
  </si>
  <si>
    <t>69_4002</t>
  </si>
  <si>
    <t>SVG_4002</t>
  </si>
  <si>
    <t>26614327</t>
  </si>
  <si>
    <t>-43_6555</t>
  </si>
  <si>
    <t>Bore gamle kyrkjegard, Klepp, Ro \NA T43 Plener, parker og liknende Kanter rundt</t>
  </si>
  <si>
    <t>https://www.artsobservasjoner.no/Sighting/26614327</t>
  </si>
  <si>
    <t>POINT (-43389 6554885)</t>
  </si>
  <si>
    <t>urn:uuid:059639e9-b778-4b7d-8c78-4915d07f30f8</t>
  </si>
  <si>
    <t>1010_26614327</t>
  </si>
  <si>
    <t>209304</t>
  </si>
  <si>
    <t>-45_6553</t>
  </si>
  <si>
    <t>Klepp hd. Bryne. Tu. Avfallsplass.</t>
  </si>
  <si>
    <t>https://www.unimus.no/felles/bilder/web_hent_bilde.php?id=12255651&amp;type=jpeg</t>
  </si>
  <si>
    <t>POINT (-45939 6552598)</t>
  </si>
  <si>
    <t>urn:catalog:BG:S:209304</t>
  </si>
  <si>
    <t>105_209304</t>
  </si>
  <si>
    <t>BG_209304</t>
  </si>
  <si>
    <t>3999</t>
  </si>
  <si>
    <t>-35_6541</t>
  </si>
  <si>
    <t>Time</t>
  </si>
  <si>
    <t>Tunheim \vegkant</t>
  </si>
  <si>
    <t>POINT (-35430 6541776)</t>
  </si>
  <si>
    <t>urn:catalog:SVG:V:3999</t>
  </si>
  <si>
    <t>69_3999</t>
  </si>
  <si>
    <t>SVG_3999</t>
  </si>
  <si>
    <t>225868</t>
  </si>
  <si>
    <t>-35_6547</t>
  </si>
  <si>
    <t>Time: Larheia ved Salvatnet. \Skråning/skrotemark.</t>
  </si>
  <si>
    <t>POINT (-34740 6546932)</t>
  </si>
  <si>
    <t>urn:catalog:O:V:225868</t>
  </si>
  <si>
    <t>8_225868</t>
  </si>
  <si>
    <t>O_225868</t>
  </si>
  <si>
    <t>226055</t>
  </si>
  <si>
    <t>-39_6545</t>
  </si>
  <si>
    <t>Time: Grødem, ved steingard.</t>
  </si>
  <si>
    <t>POINT (-38968 6544229)</t>
  </si>
  <si>
    <t>urn:catalog:O:V:226055</t>
  </si>
  <si>
    <t>8_226055</t>
  </si>
  <si>
    <t>O_226055</t>
  </si>
  <si>
    <t>161563</t>
  </si>
  <si>
    <t>-39_6547</t>
  </si>
  <si>
    <t>Herigstad \Vegkant</t>
  </si>
  <si>
    <t>POINT (-38925 6546333)</t>
  </si>
  <si>
    <t>urn:catalog:BG:S:161563</t>
  </si>
  <si>
    <t>105_161563</t>
  </si>
  <si>
    <t>BG_161563</t>
  </si>
  <si>
    <t>24084556</t>
  </si>
  <si>
    <t>herikstad, Herigstad, Time, Ro</t>
  </si>
  <si>
    <t>Terje Høiland</t>
  </si>
  <si>
    <t>https://www.artsobservasjoner.no/Sighting/24084556</t>
  </si>
  <si>
    <t>POINT (-38907 6546328)</t>
  </si>
  <si>
    <t>urn:uuid:5f67ca00-9358-44db-abd3-275c38308f13</t>
  </si>
  <si>
    <t>1010_24084556</t>
  </si>
  <si>
    <t>4000</t>
  </si>
  <si>
    <t>-39_6549</t>
  </si>
  <si>
    <t>Bryne jernbanest.</t>
  </si>
  <si>
    <t>POINT (-39888 6548222)</t>
  </si>
  <si>
    <t>urn:catalog:SVG:V:4000</t>
  </si>
  <si>
    <t>69_4000</t>
  </si>
  <si>
    <t>SVG_4000</t>
  </si>
  <si>
    <t>11625191</t>
  </si>
  <si>
    <t>-15_6557</t>
  </si>
  <si>
    <t>Gjesdal</t>
  </si>
  <si>
    <t>Oltedal, Gjesdal, Ro \veikant</t>
  </si>
  <si>
    <t>https://www.artsobservasjoner.no/Sighting/11625191</t>
  </si>
  <si>
    <t>POINT (-14885 6556123)</t>
  </si>
  <si>
    <t>urn:uuid:3650e9ce-236a-4c0a-95f7-165837865428</t>
  </si>
  <si>
    <t>1010_11625191</t>
  </si>
  <si>
    <t>17506194</t>
  </si>
  <si>
    <t>-37_6567</t>
  </si>
  <si>
    <t>Sola</t>
  </si>
  <si>
    <t>Joavegen, Sola, Ro \NA T2 Åpen grunnlendt mark Veikant Opprinnelig ... /[Kvant.:] 1</t>
  </si>
  <si>
    <t>Er vel mest sannsynlig en forvilling fra en hage, men vokste i veikant..</t>
  </si>
  <si>
    <t>https://www.artsobservasjoner.no/Sighting/17506194</t>
  </si>
  <si>
    <t>POINT (-37768 6566294)</t>
  </si>
  <si>
    <t>urn:uuid:724e97c4-af04-4f8f-91cb-a91b994ef29d</t>
  </si>
  <si>
    <t>1010_17506194</t>
  </si>
  <si>
    <t>11645406</t>
  </si>
  <si>
    <t>-41_6565</t>
  </si>
  <si>
    <t>Solastranda 2, Sola, Ro</t>
  </si>
  <si>
    <t>Harald Vik-Mo</t>
  </si>
  <si>
    <t>https://www.artsobservasjoner.no/Sighting/11645406</t>
  </si>
  <si>
    <t>POINT (-40941 6564360)</t>
  </si>
  <si>
    <t>urn:uuid:d949039a-8bd2-4f70-8172-99d2dc8b5439</t>
  </si>
  <si>
    <t>1010_11645406</t>
  </si>
  <si>
    <t>21833460</t>
  </si>
  <si>
    <t>Regestranden, Sola, Ro \NA T21 Sanddynemark Opprinnelig rapportert med ...</t>
  </si>
  <si>
    <t>https://www.artsobservasjoner.no/Sighting/21833460</t>
  </si>
  <si>
    <t>POINT (-41041 6564397)</t>
  </si>
  <si>
    <t>urn:uuid:b4e9477b-c6ee-4e71-8ebb-ec4655269081</t>
  </si>
  <si>
    <t>1010_21833460</t>
  </si>
  <si>
    <t>2644634427</t>
  </si>
  <si>
    <t>-37_6577</t>
  </si>
  <si>
    <t>Randaberg</t>
  </si>
  <si>
    <t>http://www.gbif.org/occurrence/2644634427</t>
  </si>
  <si>
    <t>POINT (-37543 6577725)</t>
  </si>
  <si>
    <t>q-10070231147</t>
  </si>
  <si>
    <t>40_2644634427</t>
  </si>
  <si>
    <t>2648275565</t>
  </si>
  <si>
    <t>http://www.gbif.org/occurrence/2648275565</t>
  </si>
  <si>
    <t>q-10071238744</t>
  </si>
  <si>
    <t>40_2648275565</t>
  </si>
  <si>
    <t>2644943145</t>
  </si>
  <si>
    <t>http://www.gbif.org/occurrence/2644943145</t>
  </si>
  <si>
    <t>POINT (-37545 6577732)</t>
  </si>
  <si>
    <t>q-10071331198</t>
  </si>
  <si>
    <t>40_2644943145</t>
  </si>
  <si>
    <t>209305</t>
  </si>
  <si>
    <t>-31_6617</t>
  </si>
  <si>
    <t>Tysvær</t>
  </si>
  <si>
    <t>Nedstrand hd.: Dalva.</t>
  </si>
  <si>
    <t>Tore Ouren</t>
  </si>
  <si>
    <t>Sprer seg sterkt. Kartskisse vedlagt.</t>
  </si>
  <si>
    <t>https://www.unimus.no/felles/bilder/web_hent_bilde.php?id=12255652&amp;type=jpeg</t>
  </si>
  <si>
    <t>POINT (-30534 6617801)</t>
  </si>
  <si>
    <t>urn:catalog:BG:S:209305</t>
  </si>
  <si>
    <t>105_209305</t>
  </si>
  <si>
    <t>BG_209305</t>
  </si>
  <si>
    <t>21803229</t>
  </si>
  <si>
    <t>-59_6607</t>
  </si>
  <si>
    <t>Karmøy</t>
  </si>
  <si>
    <t>Stavavegen, Stava, Karmøy, Ro \Komposthaug, hage.</t>
  </si>
  <si>
    <t>Merete Stava</t>
  </si>
  <si>
    <t>https://www.artsobservasjoner.no/Sighting/21803229</t>
  </si>
  <si>
    <t>POINT (-58465 6607132)</t>
  </si>
  <si>
    <t>urn:uuid:4e393a5e-5216-4587-94ce-147800083ee7</t>
  </si>
  <si>
    <t>1010_21803229</t>
  </si>
  <si>
    <t>70459</t>
  </si>
  <si>
    <t>-61_6611</t>
  </si>
  <si>
    <t>Kvalavåg</t>
  </si>
  <si>
    <t>Anders Lundberg</t>
  </si>
  <si>
    <t>POINT (-61216 6610884)</t>
  </si>
  <si>
    <t>urn:catalog:BG:S:70459</t>
  </si>
  <si>
    <t>105_70459</t>
  </si>
  <si>
    <t>BG_70459</t>
  </si>
  <si>
    <t>70458</t>
  </si>
  <si>
    <t>Sandvatnet, ved ein liten avfallsplass.</t>
  </si>
  <si>
    <t>urn:catalog:BG:S:70458</t>
  </si>
  <si>
    <t>105_70458</t>
  </si>
  <si>
    <t>BG_70458</t>
  </si>
  <si>
    <t>11345</t>
  </si>
  <si>
    <t>Kopervik. \Forvilla frå ein gammel hage i Havnagata (Reime...</t>
  </si>
  <si>
    <t>urn:catalog:BG:S:11345</t>
  </si>
  <si>
    <t>105_11345</t>
  </si>
  <si>
    <t>BG_11345</t>
  </si>
  <si>
    <t>24041327</t>
  </si>
  <si>
    <t>-15_6631</t>
  </si>
  <si>
    <t>Vindafjord</t>
  </si>
  <si>
    <t>Vikedal, Vindafjord, Ro</t>
  </si>
  <si>
    <t>Lars Dalen|Randi Holmsen Dalen</t>
  </si>
  <si>
    <t>https://www.artsobservasjoner.no/Sighting/24041327</t>
  </si>
  <si>
    <t>POINT (-15126 6630836)</t>
  </si>
  <si>
    <t>urn:uuid:d76403ef-998d-4da4-8232-b2289d23b02b</t>
  </si>
  <si>
    <t>1010_24041327</t>
  </si>
  <si>
    <t>249367</t>
  </si>
  <si>
    <t>-21_6639</t>
  </si>
  <si>
    <t>Vindafjord: Klungland, Ølen</t>
  </si>
  <si>
    <t>Torstein Haugen</t>
  </si>
  <si>
    <t>https://www.unimus.no/felles/bilder/web_hent_bilde.php?id=14108324&amp;type=jpeg</t>
  </si>
  <si>
    <t>POINT (-20038 6638329)</t>
  </si>
  <si>
    <t>urn:catalog:O:V:249367</t>
  </si>
  <si>
    <t>8_249367</t>
  </si>
  <si>
    <t>O_249367</t>
  </si>
  <si>
    <t>223155</t>
  </si>
  <si>
    <t>Vindafjord: Klungland, Ølen.</t>
  </si>
  <si>
    <t>urn:catalog:O:V:223155</t>
  </si>
  <si>
    <t>8_223155</t>
  </si>
  <si>
    <t>O_223155</t>
  </si>
  <si>
    <t>2977379222</t>
  </si>
  <si>
    <t>-23_6635</t>
  </si>
  <si>
    <t>http://www.gbif.org/occurrence/2977379222</t>
  </si>
  <si>
    <t>POINT (-23750 6635781)</t>
  </si>
  <si>
    <t>q-10193395504</t>
  </si>
  <si>
    <t>40_2977379222</t>
  </si>
  <si>
    <t>26829743</t>
  </si>
  <si>
    <t>-33_6723</t>
  </si>
  <si>
    <t>Vestland</t>
  </si>
  <si>
    <t>Bergen</t>
  </si>
  <si>
    <t>Ho</t>
  </si>
  <si>
    <t>Smøråslia, Bergen, Ve</t>
  </si>
  <si>
    <t>Krister Vasshus</t>
  </si>
  <si>
    <t>https://www.artsobservasjoner.no/Sighting/26829743</t>
  </si>
  <si>
    <t>POINT (-32043 6723716)</t>
  </si>
  <si>
    <t>urn:uuid:fdd6bd00-41d9-4d08-97e1-16e37cd9be58</t>
  </si>
  <si>
    <t>1010_26829743</t>
  </si>
  <si>
    <t>209306</t>
  </si>
  <si>
    <t>-33_6727</t>
  </si>
  <si>
    <t>Bergen, i et krat ved Nordaas vand paa søndre Side af Bugten ved Storehop.</t>
  </si>
  <si>
    <t>Dr. Crawfurd</t>
  </si>
  <si>
    <t>Rolf Nordhagen</t>
  </si>
  <si>
    <t>https://www.unimus.no/felles/bilder/web_hent_bilde.php?id=12255653&amp;type=jpeg</t>
  </si>
  <si>
    <t>POINT (-32602 6727269)</t>
  </si>
  <si>
    <t>urn:catalog:BG:S:209306</t>
  </si>
  <si>
    <t>105_209306</t>
  </si>
  <si>
    <t>BG_209306</t>
  </si>
  <si>
    <t>310531</t>
  </si>
  <si>
    <t>-33_6729</t>
  </si>
  <si>
    <t>Bergen: Fjøsanger.</t>
  </si>
  <si>
    <t>Lauritz Smit</t>
  </si>
  <si>
    <t>https://www.unimus.no/felles/bilder/web_hent_bilde.php?id=12178075&amp;type=jpeg</t>
  </si>
  <si>
    <t>POINT (-32297 6729178)</t>
  </si>
  <si>
    <t>urn:catalog:BG:S:310531</t>
  </si>
  <si>
    <t>105_310531</t>
  </si>
  <si>
    <t>BG_310531</t>
  </si>
  <si>
    <t>2974968659</t>
  </si>
  <si>
    <t>-33_6737</t>
  </si>
  <si>
    <t>http://www.gbif.org/occurrence/2974968659</t>
  </si>
  <si>
    <t>POINT (-32306 6737617)</t>
  </si>
  <si>
    <t>q-10150070451</t>
  </si>
  <si>
    <t>40_2974968659</t>
  </si>
  <si>
    <t>11646441</t>
  </si>
  <si>
    <t>-51_6667</t>
  </si>
  <si>
    <t>Bømlo</t>
  </si>
  <si>
    <t>Alsvågneset, Bømlo, Ve \Vegkant/steinfylling /[Kvant.:] 1 Plants</t>
  </si>
  <si>
    <t>Einar Værnes</t>
  </si>
  <si>
    <t>5 m.o.h. . Quantity: 1 Plants</t>
  </si>
  <si>
    <t>https://www.artsobservasjoner.no/Sighting/11646441</t>
  </si>
  <si>
    <t>POINT (-51240 6666110)</t>
  </si>
  <si>
    <t>urn:uuid:4a7cff03-6e80-45f5-b52e-b922110d8716</t>
  </si>
  <si>
    <t>1010_11646441</t>
  </si>
  <si>
    <t>338622</t>
  </si>
  <si>
    <t>-33_6669</t>
  </si>
  <si>
    <t>Stord</t>
  </si>
  <si>
    <t>Kyvik, Stord; I haveplen.</t>
  </si>
  <si>
    <t>Steinar Kyvik</t>
  </si>
  <si>
    <t>A. R.</t>
  </si>
  <si>
    <t>Mangler koordinat - satt til kommunesenter basert på navn:Stord</t>
  </si>
  <si>
    <t>https://www.unimus.no/felles/bilder/web_hent_bilde.php?id=13565341&amp;type=jpeg</t>
  </si>
  <si>
    <t>POINT (-32601 6669213)</t>
  </si>
  <si>
    <t>urn:catalog:O:V:338622</t>
  </si>
  <si>
    <t>8_338622</t>
  </si>
  <si>
    <t>O_338622</t>
  </si>
  <si>
    <t>209307</t>
  </si>
  <si>
    <t>-41_6683</t>
  </si>
  <si>
    <t>Fitjar</t>
  </si>
  <si>
    <t>Fitjar hd.: Dampskipsbryggen ved Fitjar</t>
  </si>
  <si>
    <t>Kartskisse vedlagt</t>
  </si>
  <si>
    <t>https://www.unimus.no/felles/bilder/web_hent_bilde.php?id=12255654&amp;type=jpeg</t>
  </si>
  <si>
    <t>POINT (-40074 6682369)</t>
  </si>
  <si>
    <t>urn:catalog:BG:S:209307</t>
  </si>
  <si>
    <t>105_209307</t>
  </si>
  <si>
    <t>BG_209307</t>
  </si>
  <si>
    <t>2974612367</t>
  </si>
  <si>
    <t>29_6691</t>
  </si>
  <si>
    <t>Ullensvang</t>
  </si>
  <si>
    <t>Odda</t>
  </si>
  <si>
    <t>http://www.gbif.org/occurrence/2974612367</t>
  </si>
  <si>
    <t>POINT (29535 6691233)</t>
  </si>
  <si>
    <t>o-1008289759</t>
  </si>
  <si>
    <t>40_2974612367</t>
  </si>
  <si>
    <t>2974654555</t>
  </si>
  <si>
    <t>http://www.gbif.org/occurrence/2974654555</t>
  </si>
  <si>
    <t>o-1008965102</t>
  </si>
  <si>
    <t>40_2974654555</t>
  </si>
  <si>
    <t>25230254</t>
  </si>
  <si>
    <t>65_6729</t>
  </si>
  <si>
    <t>Eidfjord</t>
  </si>
  <si>
    <t>Eidfjord Hereid, Eidfjord, Ve</t>
  </si>
  <si>
    <t>Geir Fossåskaret|Cecilie Bjerke Falch|Herdis Torsvik|Lise Møllevik|Gjertrud Jensen</t>
  </si>
  <si>
    <t>https://www.artsobservasjoner.no/Sighting/25230254</t>
  </si>
  <si>
    <t>POLYGON ((65099 6729257, 65252 6728886, 65249 6728647, 65511 6728531, 65789 6728495, 65927 6728602, 65650 6728780, 65594 6728668, 65099 6729257))</t>
  </si>
  <si>
    <t>urn:uuid:31a3931e-d176-4324-9bf4-7c48bb7b66ec</t>
  </si>
  <si>
    <t>1010_25230254</t>
  </si>
  <si>
    <t>12922957</t>
  </si>
  <si>
    <t>15_6729</t>
  </si>
  <si>
    <t>Kvam</t>
  </si>
  <si>
    <t>Skredberg, Øystese, Øystese, Kvam, Ve \ /[Kvant.:] 1 Plants</t>
  </si>
  <si>
    <t>Jostein Moldsvor</t>
  </si>
  <si>
    <t>Vegskråning. Quantity: 1 Plants</t>
  </si>
  <si>
    <t>https://www.artsobservasjoner.no/Sighting/12922957</t>
  </si>
  <si>
    <t>POINT (14893 6728645)</t>
  </si>
  <si>
    <t>urn:uuid:9cc69169-4622-4e30-972f-71f826837a9c</t>
  </si>
  <si>
    <t>1010_12922957</t>
  </si>
  <si>
    <t>24282834</t>
  </si>
  <si>
    <t>65_6889</t>
  </si>
  <si>
    <t>Stryn</t>
  </si>
  <si>
    <t>SF</t>
  </si>
  <si>
    <t>Staveneset, nord for, Stryn, Ve</t>
  </si>
  <si>
    <t>Dag Holtan|Perry Gunnar Larsen</t>
  </si>
  <si>
    <t>https://www.artsobservasjoner.no/Sighting/24282834</t>
  </si>
  <si>
    <t>POINT (65004 6889275)</t>
  </si>
  <si>
    <t>urn:uuid:e80b51d0-5984-43ac-8f2f-4715255d7c6b</t>
  </si>
  <si>
    <t>1010_24282834</t>
  </si>
  <si>
    <t>21801526</t>
  </si>
  <si>
    <t>57_6955</t>
  </si>
  <si>
    <t>Møre og Romsdal</t>
  </si>
  <si>
    <t>Ålesund</t>
  </si>
  <si>
    <t>MR</t>
  </si>
  <si>
    <t>Myrnakken, Ålesund, Mr \ /[Kvant.:] 4 Plants</t>
  </si>
  <si>
    <t>Quantity: 4 Plants</t>
  </si>
  <si>
    <t>https://www.artsobservasjoner.no/Sighting/21801526</t>
  </si>
  <si>
    <t>POINT (56695 6955124)</t>
  </si>
  <si>
    <t>urn:uuid:8b72e243-1080-46b5-a587-6389982ee94a</t>
  </si>
  <si>
    <t>1010_21801526</t>
  </si>
  <si>
    <t>24283653</t>
  </si>
  <si>
    <t>Myrnakken, Ålesund, Mr</t>
  </si>
  <si>
    <t>Dag Holtan</t>
  </si>
  <si>
    <t>https://www.artsobservasjoner.no/Sighting/24283653</t>
  </si>
  <si>
    <t>urn:uuid:6b0b2215-dc0a-4564-bbbd-43e6f8d391b0</t>
  </si>
  <si>
    <t>1010_24283653</t>
  </si>
  <si>
    <t>11626465</t>
  </si>
  <si>
    <t>19_6953</t>
  </si>
  <si>
    <t>Herøy</t>
  </si>
  <si>
    <t>Runde, Herøy (MR), Mr \Hage</t>
  </si>
  <si>
    <t>Øystein Folden</t>
  </si>
  <si>
    <t>https://www.artsobservasjoner.no/Sighting/11626465</t>
  </si>
  <si>
    <t>POINT (18393 6953467)</t>
  </si>
  <si>
    <t>urn:uuid:3ed7ea1c-3931-4e03-abc3-3f336409c87b</t>
  </si>
  <si>
    <t>1010_11626465</t>
  </si>
  <si>
    <t>11644948</t>
  </si>
  <si>
    <t>Skuletomt, Herøy (MR), Mr \Grasmark /[Kvant.:] 2 Plants</t>
  </si>
  <si>
    <t>https://www.artsobservasjoner.no/Sighting/11644948</t>
  </si>
  <si>
    <t>POINT (18416 6953534)</t>
  </si>
  <si>
    <t>urn:uuid:7b072316-7864-4bd1-8d5b-d21feca0b9a4</t>
  </si>
  <si>
    <t>1010_11644948</t>
  </si>
  <si>
    <t>15798209</t>
  </si>
  <si>
    <t>103_6931</t>
  </si>
  <si>
    <t>Fjord</t>
  </si>
  <si>
    <t>Norddal</t>
  </si>
  <si>
    <t>Fjørå, Fjord, Mr</t>
  </si>
  <si>
    <t>Trolig opprinnelse i hageutkast?.</t>
  </si>
  <si>
    <t>https://www.artsobservasjoner.no/Sighting/15798209</t>
  </si>
  <si>
    <t>POINT (102560 6930556)</t>
  </si>
  <si>
    <t>urn:uuid:fda145fc-4484-4059-8f4b-90aeace0e158</t>
  </si>
  <si>
    <t>1010_15798209</t>
  </si>
  <si>
    <t>11645408</t>
  </si>
  <si>
    <t>97_6931</t>
  </si>
  <si>
    <t>Linge, Fjord, Mr \Frukthage, i gressmark</t>
  </si>
  <si>
    <t>https://www.artsobservasjoner.no/Sighting/11645408</t>
  </si>
  <si>
    <t>POINT (96995 6930648)</t>
  </si>
  <si>
    <t>urn:uuid:ff8bbc6b-6ba2-40b2-8edc-42b4c3db51b2</t>
  </si>
  <si>
    <t>1010_11645408</t>
  </si>
  <si>
    <t>24185101</t>
  </si>
  <si>
    <t>Linge, Fjord, Mr</t>
  </si>
  <si>
    <t>Naturalisert.</t>
  </si>
  <si>
    <t>https://www.artsobservasjoner.no/Sighting/24185101</t>
  </si>
  <si>
    <t>urn:uuid:63e2c3b7-278b-473c-a52c-e5281a099f1b</t>
  </si>
  <si>
    <t>1010_24185101</t>
  </si>
  <si>
    <t>17263110</t>
  </si>
  <si>
    <t>39_6959</t>
  </si>
  <si>
    <t>Giske</t>
  </si>
  <si>
    <t>Geilevika, Giske, Mr \ /[Kvant.:] 1 Plants</t>
  </si>
  <si>
    <t>Dette er en tipp, med varierende artsinventar år for år. Medobs. Angélica Maria Talley.. Quantity: 1 Plants</t>
  </si>
  <si>
    <t>https://www.artsobservasjoner.no/Sighting/17263110</t>
  </si>
  <si>
    <t>POINT (38074 6958504)</t>
  </si>
  <si>
    <t>urn:uuid:05b7226e-0cc0-4abe-a5b1-a93b55c25f27</t>
  </si>
  <si>
    <t>1010_17263110</t>
  </si>
  <si>
    <t>21481010</t>
  </si>
  <si>
    <t>45_6965</t>
  </si>
  <si>
    <t>Gjøsundneset miljøstasjon, Giske, Mr \ /[Kvant.:] 1 Plants</t>
  </si>
  <si>
    <t>Dag Holtan|Petter Rødseth Tingve</t>
  </si>
  <si>
    <t>https://www.artsobservasjoner.no/Sighting/21481010</t>
  </si>
  <si>
    <t>POINT (44749 6964510)</t>
  </si>
  <si>
    <t>urn:uuid:5f18763f-2fc9-46f3-b6a4-14287cc41505</t>
  </si>
  <si>
    <t>1010_21481010</t>
  </si>
  <si>
    <t>13688188</t>
  </si>
  <si>
    <t>117_6969</t>
  </si>
  <si>
    <t>Rauma</t>
  </si>
  <si>
    <t>Stranda, Rauma, Mr \havstrand</t>
  </si>
  <si>
    <t>Steinar Stueflotten</t>
  </si>
  <si>
    <t>https://www.artsobservasjoner.no/Sighting/13688188</t>
  </si>
  <si>
    <t>POINT (116357 6969200)</t>
  </si>
  <si>
    <t>urn:uuid:74ab2f38-f318-497f-aebb-d783901ab3cb</t>
  </si>
  <si>
    <t>1010_13688188</t>
  </si>
  <si>
    <t>2251998226</t>
  </si>
  <si>
    <t>131_6997</t>
  </si>
  <si>
    <t>Gjemnes</t>
  </si>
  <si>
    <t>Trond R. Oskars</t>
  </si>
  <si>
    <t>http://www.gbif.org/occurrence/2251998226</t>
  </si>
  <si>
    <t>https://www.inaturalist.org/observations/26179773</t>
  </si>
  <si>
    <t>POINT (130472 6996461)</t>
  </si>
  <si>
    <t>40_2251998226</t>
  </si>
  <si>
    <t>245636</t>
  </si>
  <si>
    <t>273_7043</t>
  </si>
  <si>
    <t>Trøndelag</t>
  </si>
  <si>
    <t>Trondheim</t>
  </si>
  <si>
    <t>ST</t>
  </si>
  <si>
    <t>Lade, S-eksp. vegskjæring ved Lade allé 70a \Skrotemark, jord og steinete</t>
  </si>
  <si>
    <t>Tommy Prestø</t>
  </si>
  <si>
    <t>[T. Prestø: Ikke sett 2007-2015.]</t>
  </si>
  <si>
    <t>https://www.unimus.no/felles/bilder/web_hent_bilde.php?id=14881494&amp;type=jpeg</t>
  </si>
  <si>
    <t>POINT (273794 7042933)</t>
  </si>
  <si>
    <t>urn:catalog:TRH:V:245636</t>
  </si>
  <si>
    <t>37_245636</t>
  </si>
  <si>
    <t>TRH_245636</t>
  </si>
  <si>
    <t>2645466173</t>
  </si>
  <si>
    <t>277_7041</t>
  </si>
  <si>
    <t>http://www.gbif.org/occurrence/2645466173</t>
  </si>
  <si>
    <t>POINT (277395 7040770)</t>
  </si>
  <si>
    <t>q-10086114797</t>
  </si>
  <si>
    <t>40_2645466173</t>
  </si>
  <si>
    <t>253155</t>
  </si>
  <si>
    <t>299_7055</t>
  </si>
  <si>
    <t>Levanger</t>
  </si>
  <si>
    <t>NT</t>
  </si>
  <si>
    <t>Fættenfjord N, Fættenfjordvegen \Lauvkratt i vegkant</t>
  </si>
  <si>
    <t>Vibekke Vange, Tommy Prestø</t>
  </si>
  <si>
    <t>https://www.unimus.no/felles/bilder/web_hent_bilde.php?id=14884942&amp;type=jpeg</t>
  </si>
  <si>
    <t>POINT (298102 7054839)</t>
  </si>
  <si>
    <t>urn:catalog:TRH:V:253155</t>
  </si>
  <si>
    <t>37_253155</t>
  </si>
  <si>
    <t>TRH_253155</t>
  </si>
  <si>
    <t>22518584</t>
  </si>
  <si>
    <t>429_7559</t>
  </si>
  <si>
    <t>Nordland</t>
  </si>
  <si>
    <t>Flakstad</t>
  </si>
  <si>
    <t>No</t>
  </si>
  <si>
    <t>Vikten, Lofoten, Flakstad, No</t>
  </si>
  <si>
    <t>Tore Berg|Inger-Lill  Portaasen</t>
  </si>
  <si>
    <t>https://www.artsobservasjoner.no/Sighting/22518584</t>
  </si>
  <si>
    <t>POINT (429798 7559185)</t>
  </si>
  <si>
    <t>urn:uuid:4a84ec88-60d3-4cb8-81b7-e0eb109d204c</t>
  </si>
  <si>
    <t>1010_22518584</t>
  </si>
  <si>
    <t>M</t>
  </si>
  <si>
    <t>I skoleherbariet til en elev i 1a på realskolen</t>
  </si>
  <si>
    <t>Gullborg Helgesen</t>
  </si>
  <si>
    <t>V</t>
  </si>
  <si>
    <t>https://www.unimus.no/felles/bilder/web_hent_bilde.php?id=14793891&amp;type=jpeg</t>
  </si>
  <si>
    <t>Fr-etab</t>
  </si>
  <si>
    <t>MusIt</t>
  </si>
  <si>
    <t>TRH_101488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</si>
  <si>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</si>
  <si>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</si>
  <si>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</si>
  <si>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</si>
  <si>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</si>
  <si>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</si>
  <si>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</si>
  <si>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</si>
  <si>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</si>
  <si>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</si>
  <si>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</si>
  <si>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</si>
  <si>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</si>
  <si>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</si>
  <si>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</si>
  <si>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</si>
  <si>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</si>
  <si>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</si>
  <si>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</si>
  <si>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</si>
  <si>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</si>
  <si>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</si>
  <si>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</si>
  <si>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</si>
  <si>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</si>
  <si>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</si>
  <si>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</si>
  <si>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</si>
  <si>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</si>
  <si>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</si>
  <si>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</si>
  <si>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</si>
  <si>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</si>
  <si>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</si>
  <si>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</si>
  <si>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</si>
  <si>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</si>
  <si>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</si>
  <si>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</si>
  <si>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</si>
  <si>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</si>
  <si>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</si>
  <si>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</si>
  <si>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</si>
  <si>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</si>
  <si>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</si>
  <si>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</si>
  <si>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</si>
  <si>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</si>
  <si>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</si>
  <si>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</si>
  <si>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</si>
  <si>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</si>
  <si>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</si>
  <si>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</si>
  <si>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</si>
  <si>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</si>
  <si>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</si>
  <si>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</si>
  <si>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</si>
  <si>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</si>
  <si>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</si>
  <si>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</si>
  <si>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</si>
  <si>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</si>
  <si>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</si>
  <si>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</si>
  <si>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</si>
  <si>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</si>
  <si>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</si>
  <si>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</si>
  <si>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</si>
  <si>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</si>
  <si>
    <t>Ex2021</t>
  </si>
  <si>
    <t>Div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</si>
</sst>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0" xfId="0" applyAlignment="1">
      <alignment horizontal="right"/>
    </xf>
    <xf numFmtId="0" fontId="2" fillId="0" borderId="0" xfId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6" borderId="0" xfId="0" applyFont="1" applyFill="1"/>
    <xf numFmtId="0" fontId="1" fillId="5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5F33F-9FF6-4627-8019-63505C4EEE24}">
  <dimension ref="A1:BX232"/>
  <sheetViews>
    <sheetView tabSelected="1" topLeftCell="K16" workbookViewId="0">
      <selection activeCell="AC38" sqref="AC38"/>
    </sheetView>
  </sheetViews>
  <sheetFormatPr defaultRowHeight="15" x14ac:dyDescent="0.25"/>
  <cols>
    <col min="8" max="8" width="11.28515625" customWidth="1"/>
    <col min="14" max="14" width="16.140625" customWidth="1"/>
    <col min="15" max="15" width="16.28515625" customWidth="1"/>
    <col min="23" max="23" width="15.140625" customWidth="1"/>
    <col min="24" max="24" width="18" customWidth="1"/>
    <col min="28" max="28" width="18.28515625" customWidth="1"/>
    <col min="29" max="29" width="90" customWidth="1"/>
    <col min="33" max="33" width="19.42578125" customWidth="1"/>
    <col min="34" max="34" width="28.42578125" customWidth="1"/>
  </cols>
  <sheetData>
    <row r="1" spans="1:76" x14ac:dyDescent="0.25">
      <c r="A1" s="13" t="s">
        <v>1850</v>
      </c>
      <c r="B1" s="13" t="s">
        <v>1851</v>
      </c>
      <c r="C1" s="13" t="s">
        <v>1852</v>
      </c>
      <c r="D1" s="13" t="s">
        <v>1853</v>
      </c>
      <c r="E1" s="13" t="s">
        <v>1854</v>
      </c>
      <c r="F1" s="13" t="s">
        <v>1855</v>
      </c>
      <c r="G1" s="13" t="s">
        <v>1856</v>
      </c>
      <c r="H1" s="14" t="s">
        <v>1857</v>
      </c>
      <c r="I1" s="13" t="s">
        <v>1858</v>
      </c>
      <c r="J1" s="13" t="s">
        <v>1859</v>
      </c>
      <c r="K1" s="13" t="s">
        <v>1860</v>
      </c>
      <c r="L1" s="13" t="s">
        <v>1861</v>
      </c>
      <c r="M1" s="13" t="s">
        <v>1862</v>
      </c>
      <c r="N1" s="13" t="s">
        <v>1863</v>
      </c>
      <c r="O1" s="13" t="s">
        <v>1864</v>
      </c>
      <c r="P1" s="15" t="s">
        <v>1865</v>
      </c>
      <c r="Q1" s="16" t="s">
        <v>1866</v>
      </c>
      <c r="R1" s="17" t="s">
        <v>1867</v>
      </c>
      <c r="S1" s="17" t="s">
        <v>1868</v>
      </c>
      <c r="T1" s="17" t="s">
        <v>1869</v>
      </c>
      <c r="U1" s="18" t="s">
        <v>1870</v>
      </c>
      <c r="V1" s="13" t="s">
        <v>1871</v>
      </c>
      <c r="W1" s="13" t="s">
        <v>1872</v>
      </c>
      <c r="X1" s="13" t="s">
        <v>1873</v>
      </c>
      <c r="Y1" s="4" t="s">
        <v>1874</v>
      </c>
      <c r="Z1" s="4" t="s">
        <v>1875</v>
      </c>
      <c r="AA1" s="13" t="s">
        <v>1876</v>
      </c>
      <c r="AB1" s="13" t="s">
        <v>1877</v>
      </c>
      <c r="AC1" s="13" t="s">
        <v>1878</v>
      </c>
      <c r="AD1" s="13" t="s">
        <v>1879</v>
      </c>
      <c r="AE1" s="13" t="s">
        <v>1880</v>
      </c>
      <c r="AF1" s="13" t="s">
        <v>1881</v>
      </c>
      <c r="AG1" s="13" t="s">
        <v>1882</v>
      </c>
      <c r="AH1" s="13" t="s">
        <v>1883</v>
      </c>
      <c r="AI1" s="13"/>
      <c r="AJ1" s="13" t="s">
        <v>1884</v>
      </c>
      <c r="AK1" s="13" t="s">
        <v>1885</v>
      </c>
      <c r="AL1" s="18" t="s">
        <v>1886</v>
      </c>
      <c r="AM1" s="18" t="s">
        <v>1887</v>
      </c>
      <c r="AN1" s="18" t="s">
        <v>1888</v>
      </c>
      <c r="AO1" s="18" t="s">
        <v>1889</v>
      </c>
      <c r="AP1" s="13" t="s">
        <v>1890</v>
      </c>
      <c r="AQ1" s="19" t="s">
        <v>1891</v>
      </c>
      <c r="AR1" s="20" t="s">
        <v>1892</v>
      </c>
      <c r="AS1" s="13" t="s">
        <v>1893</v>
      </c>
      <c r="AT1" s="12" t="s">
        <v>1894</v>
      </c>
      <c r="AU1" s="13" t="s">
        <v>1862</v>
      </c>
      <c r="AV1" s="13" t="s">
        <v>1895</v>
      </c>
      <c r="AW1" s="13" t="s">
        <v>1896</v>
      </c>
      <c r="AX1" s="13" t="s">
        <v>1897</v>
      </c>
      <c r="AY1" s="13" t="s">
        <v>1898</v>
      </c>
      <c r="AZ1" s="13" t="s">
        <v>1899</v>
      </c>
      <c r="BA1" s="13" t="s">
        <v>1900</v>
      </c>
      <c r="BB1" s="13" t="s">
        <v>1901</v>
      </c>
      <c r="BC1" s="13" t="s">
        <v>1902</v>
      </c>
      <c r="BD1" s="13" t="s">
        <v>1903</v>
      </c>
      <c r="BE1" s="13" t="s">
        <v>1904</v>
      </c>
      <c r="BF1" s="21" t="s">
        <v>1905</v>
      </c>
      <c r="BG1" s="13" t="s">
        <v>1906</v>
      </c>
      <c r="BH1" s="13" t="s">
        <v>1869</v>
      </c>
      <c r="BI1" s="13" t="s">
        <v>1907</v>
      </c>
      <c r="BJ1" s="13" t="s">
        <v>1908</v>
      </c>
      <c r="BK1" s="8" t="s">
        <v>1909</v>
      </c>
      <c r="BL1" s="13" t="s">
        <v>1910</v>
      </c>
      <c r="BM1" s="13" t="s">
        <v>1911</v>
      </c>
      <c r="BN1" s="13" t="s">
        <v>1912</v>
      </c>
      <c r="BO1" s="13" t="s">
        <v>1913</v>
      </c>
      <c r="BP1" t="s">
        <v>1914</v>
      </c>
      <c r="BQ1" t="s">
        <v>1915</v>
      </c>
      <c r="BR1" t="s">
        <v>1916</v>
      </c>
      <c r="BS1" t="s">
        <v>1917</v>
      </c>
      <c r="BT1" s="13" t="s">
        <v>1918</v>
      </c>
      <c r="BU1" s="13" t="s">
        <v>1919</v>
      </c>
      <c r="BV1" s="13" t="s">
        <v>1920</v>
      </c>
      <c r="BW1" s="13" t="s">
        <v>1921</v>
      </c>
      <c r="BX1" s="13" t="s">
        <v>1922</v>
      </c>
    </row>
    <row r="2" spans="1:76" x14ac:dyDescent="0.25">
      <c r="A2">
        <v>304972</v>
      </c>
      <c r="C2">
        <v>1</v>
      </c>
      <c r="D2">
        <v>1</v>
      </c>
      <c r="E2">
        <v>1</v>
      </c>
      <c r="F2" t="s">
        <v>0</v>
      </c>
      <c r="G2" t="s">
        <v>23</v>
      </c>
      <c r="H2" t="s">
        <v>24</v>
      </c>
      <c r="I2" s="1" t="str">
        <f>HYPERLINK(AT2,"Foto")</f>
        <v>Foto</v>
      </c>
      <c r="K2">
        <v>1</v>
      </c>
      <c r="L2" t="s">
        <v>3</v>
      </c>
      <c r="M2">
        <v>101262</v>
      </c>
      <c r="N2" t="s">
        <v>4</v>
      </c>
      <c r="O2" t="s">
        <v>4</v>
      </c>
      <c r="U2" t="s">
        <v>25</v>
      </c>
      <c r="V2" s="2">
        <v>1</v>
      </c>
      <c r="W2" t="s">
        <v>6</v>
      </c>
      <c r="X2" t="s">
        <v>7</v>
      </c>
      <c r="Y2" s="3" t="s">
        <v>8</v>
      </c>
      <c r="Z2" s="4">
        <v>1</v>
      </c>
      <c r="AA2" s="5">
        <v>104</v>
      </c>
      <c r="AB2" s="5" t="s">
        <v>7</v>
      </c>
      <c r="AC2" t="s">
        <v>26</v>
      </c>
      <c r="AD2">
        <v>2020</v>
      </c>
      <c r="AE2">
        <v>3</v>
      </c>
      <c r="AF2">
        <v>27</v>
      </c>
      <c r="AG2" t="s">
        <v>27</v>
      </c>
      <c r="AJ2" t="s">
        <v>4</v>
      </c>
      <c r="AK2" t="s">
        <v>11</v>
      </c>
      <c r="AL2">
        <v>251062</v>
      </c>
      <c r="AM2">
        <v>6596755</v>
      </c>
      <c r="AN2" s="5">
        <v>251000</v>
      </c>
      <c r="AO2" s="5">
        <v>6597000</v>
      </c>
      <c r="AP2">
        <v>10</v>
      </c>
      <c r="AR2">
        <v>1010</v>
      </c>
      <c r="AT2" s="7" t="s">
        <v>28</v>
      </c>
      <c r="AU2">
        <v>101262</v>
      </c>
      <c r="AW2" s="6" t="s">
        <v>14</v>
      </c>
      <c r="AX2">
        <v>1</v>
      </c>
      <c r="AY2" t="s">
        <v>15</v>
      </c>
      <c r="AZ2" t="s">
        <v>29</v>
      </c>
      <c r="BA2" t="s">
        <v>30</v>
      </c>
      <c r="BB2">
        <v>1010</v>
      </c>
      <c r="BC2" t="s">
        <v>31</v>
      </c>
      <c r="BD2" t="s">
        <v>32</v>
      </c>
      <c r="BE2">
        <v>1</v>
      </c>
      <c r="BF2" s="7">
        <v>43919.607418981497</v>
      </c>
      <c r="BG2" s="8" t="s">
        <v>20</v>
      </c>
      <c r="BI2">
        <v>6</v>
      </c>
      <c r="BJ2">
        <v>232592</v>
      </c>
      <c r="BL2" t="s">
        <v>33</v>
      </c>
      <c r="BX2">
        <v>304972</v>
      </c>
    </row>
    <row r="3" spans="1:76" x14ac:dyDescent="0.25">
      <c r="A3">
        <v>394404</v>
      </c>
      <c r="C3">
        <v>1</v>
      </c>
      <c r="D3">
        <v>1</v>
      </c>
      <c r="E3">
        <v>1</v>
      </c>
      <c r="F3" t="s">
        <v>0</v>
      </c>
      <c r="G3" t="s">
        <v>98</v>
      </c>
      <c r="H3" t="s">
        <v>99</v>
      </c>
      <c r="I3" t="s">
        <v>53</v>
      </c>
      <c r="K3">
        <v>1</v>
      </c>
      <c r="L3" t="s">
        <v>3</v>
      </c>
      <c r="M3">
        <v>101262</v>
      </c>
      <c r="N3" t="s">
        <v>4</v>
      </c>
      <c r="O3" t="s">
        <v>4</v>
      </c>
      <c r="S3" t="s">
        <v>1923</v>
      </c>
      <c r="T3" t="s">
        <v>1924</v>
      </c>
      <c r="U3" t="s">
        <v>100</v>
      </c>
      <c r="V3" s="2">
        <v>1</v>
      </c>
      <c r="W3" t="s">
        <v>6</v>
      </c>
      <c r="X3" t="s">
        <v>101</v>
      </c>
      <c r="Y3" s="3" t="s">
        <v>8</v>
      </c>
      <c r="Z3" s="4">
        <v>1</v>
      </c>
      <c r="AA3" s="5">
        <v>106</v>
      </c>
      <c r="AB3" s="5" t="s">
        <v>101</v>
      </c>
      <c r="AC3" t="s">
        <v>102</v>
      </c>
      <c r="AD3">
        <v>2020</v>
      </c>
      <c r="AE3">
        <v>6</v>
      </c>
      <c r="AF3">
        <v>3</v>
      </c>
      <c r="AJ3" t="s">
        <v>4</v>
      </c>
      <c r="AK3" t="s">
        <v>11</v>
      </c>
      <c r="AL3">
        <v>265856</v>
      </c>
      <c r="AM3">
        <v>6570639</v>
      </c>
      <c r="AN3" s="5">
        <v>265000</v>
      </c>
      <c r="AO3" s="5">
        <v>6571000</v>
      </c>
      <c r="AP3">
        <v>6</v>
      </c>
      <c r="AR3">
        <v>40</v>
      </c>
      <c r="AT3" t="s">
        <v>103</v>
      </c>
      <c r="AU3">
        <v>101262</v>
      </c>
      <c r="AW3" s="6" t="s">
        <v>14</v>
      </c>
      <c r="AX3">
        <v>1</v>
      </c>
      <c r="AY3" t="s">
        <v>15</v>
      </c>
      <c r="AZ3" t="s">
        <v>104</v>
      </c>
      <c r="BA3" t="s">
        <v>105</v>
      </c>
      <c r="BB3">
        <v>40</v>
      </c>
      <c r="BC3" t="s">
        <v>106</v>
      </c>
      <c r="BD3" t="s">
        <v>107</v>
      </c>
      <c r="BF3" s="7">
        <v>43985</v>
      </c>
      <c r="BG3" s="8" t="s">
        <v>20</v>
      </c>
      <c r="BI3">
        <v>4</v>
      </c>
      <c r="BJ3">
        <v>378002</v>
      </c>
      <c r="BL3" t="s">
        <v>108</v>
      </c>
      <c r="BX3">
        <v>394404</v>
      </c>
    </row>
    <row r="4" spans="1:76" x14ac:dyDescent="0.25">
      <c r="A4">
        <v>395362</v>
      </c>
      <c r="C4">
        <v>1</v>
      </c>
      <c r="D4">
        <v>1</v>
      </c>
      <c r="E4">
        <v>1</v>
      </c>
      <c r="F4" t="s">
        <v>0</v>
      </c>
      <c r="G4" t="s">
        <v>98</v>
      </c>
      <c r="H4" t="s">
        <v>109</v>
      </c>
      <c r="I4" t="s">
        <v>53</v>
      </c>
      <c r="K4">
        <v>1</v>
      </c>
      <c r="L4" t="s">
        <v>3</v>
      </c>
      <c r="M4">
        <v>101262</v>
      </c>
      <c r="N4" t="s">
        <v>4</v>
      </c>
      <c r="O4" t="s">
        <v>4</v>
      </c>
      <c r="S4" t="s">
        <v>1923</v>
      </c>
      <c r="T4" t="s">
        <v>1924</v>
      </c>
      <c r="U4" t="s">
        <v>110</v>
      </c>
      <c r="V4" s="2">
        <v>1</v>
      </c>
      <c r="W4" t="s">
        <v>6</v>
      </c>
      <c r="X4" t="s">
        <v>101</v>
      </c>
      <c r="Y4" s="3" t="s">
        <v>8</v>
      </c>
      <c r="Z4" s="4">
        <v>1</v>
      </c>
      <c r="AA4" s="5">
        <v>106</v>
      </c>
      <c r="AB4" s="5" t="s">
        <v>101</v>
      </c>
      <c r="AC4" t="s">
        <v>102</v>
      </c>
      <c r="AD4">
        <v>2017</v>
      </c>
      <c r="AE4">
        <v>5</v>
      </c>
      <c r="AF4">
        <v>22</v>
      </c>
      <c r="AJ4" t="s">
        <v>4</v>
      </c>
      <c r="AK4" t="s">
        <v>11</v>
      </c>
      <c r="AL4">
        <v>266036</v>
      </c>
      <c r="AM4">
        <v>6571455</v>
      </c>
      <c r="AN4" s="5">
        <v>267000</v>
      </c>
      <c r="AO4" s="5">
        <v>6571000</v>
      </c>
      <c r="AP4">
        <v>0</v>
      </c>
      <c r="AR4">
        <v>40</v>
      </c>
      <c r="AT4" t="s">
        <v>111</v>
      </c>
      <c r="AU4">
        <v>101262</v>
      </c>
      <c r="AW4" s="6" t="s">
        <v>14</v>
      </c>
      <c r="AX4">
        <v>1</v>
      </c>
      <c r="AY4" t="s">
        <v>15</v>
      </c>
      <c r="AZ4" t="s">
        <v>112</v>
      </c>
      <c r="BA4" t="s">
        <v>113</v>
      </c>
      <c r="BB4">
        <v>40</v>
      </c>
      <c r="BC4" t="s">
        <v>106</v>
      </c>
      <c r="BD4" t="s">
        <v>107</v>
      </c>
      <c r="BF4" s="7">
        <v>42877</v>
      </c>
      <c r="BG4" s="8" t="s">
        <v>20</v>
      </c>
      <c r="BI4">
        <v>4</v>
      </c>
      <c r="BJ4">
        <v>374262</v>
      </c>
      <c r="BL4" t="s">
        <v>114</v>
      </c>
      <c r="BX4">
        <v>395362</v>
      </c>
    </row>
    <row r="5" spans="1:76" x14ac:dyDescent="0.25">
      <c r="A5">
        <v>407005</v>
      </c>
      <c r="C5">
        <v>1</v>
      </c>
      <c r="D5">
        <v>1</v>
      </c>
      <c r="E5">
        <v>1</v>
      </c>
      <c r="F5" t="s">
        <v>0</v>
      </c>
      <c r="G5" t="s">
        <v>98</v>
      </c>
      <c r="H5" t="s">
        <v>137</v>
      </c>
      <c r="I5" s="1" t="str">
        <f>HYPERLINK(AT5,"Obs")</f>
        <v>Obs</v>
      </c>
      <c r="K5">
        <v>1</v>
      </c>
      <c r="L5" t="s">
        <v>3</v>
      </c>
      <c r="M5">
        <v>101262</v>
      </c>
      <c r="N5" t="s">
        <v>4</v>
      </c>
      <c r="O5" t="s">
        <v>4</v>
      </c>
      <c r="S5" t="s">
        <v>1923</v>
      </c>
      <c r="T5" t="s">
        <v>1924</v>
      </c>
      <c r="U5" t="s">
        <v>138</v>
      </c>
      <c r="V5" s="2">
        <v>1</v>
      </c>
      <c r="W5" t="s">
        <v>6</v>
      </c>
      <c r="X5" t="s">
        <v>101</v>
      </c>
      <c r="Y5" s="3" t="s">
        <v>8</v>
      </c>
      <c r="Z5" s="4">
        <v>1</v>
      </c>
      <c r="AA5" s="5">
        <v>106</v>
      </c>
      <c r="AB5" s="5" t="s">
        <v>101</v>
      </c>
      <c r="AD5">
        <v>2020</v>
      </c>
      <c r="AE5">
        <v>5</v>
      </c>
      <c r="AF5">
        <v>7</v>
      </c>
      <c r="AG5" t="s">
        <v>139</v>
      </c>
      <c r="AH5" t="s">
        <v>139</v>
      </c>
      <c r="AJ5" t="s">
        <v>4</v>
      </c>
      <c r="AK5" t="s">
        <v>11</v>
      </c>
      <c r="AL5">
        <v>268566</v>
      </c>
      <c r="AM5">
        <v>6571782</v>
      </c>
      <c r="AN5" s="5">
        <v>269000</v>
      </c>
      <c r="AO5" s="5">
        <v>6571000</v>
      </c>
      <c r="AP5">
        <v>6</v>
      </c>
      <c r="AR5">
        <v>40</v>
      </c>
      <c r="AS5" t="s">
        <v>140</v>
      </c>
      <c r="AT5" t="s">
        <v>141</v>
      </c>
      <c r="AU5">
        <v>101262</v>
      </c>
      <c r="AW5" s="6" t="s">
        <v>14</v>
      </c>
      <c r="AX5">
        <v>1</v>
      </c>
      <c r="AY5" t="s">
        <v>15</v>
      </c>
      <c r="AZ5" t="s">
        <v>142</v>
      </c>
      <c r="BB5">
        <v>40</v>
      </c>
      <c r="BC5" t="s">
        <v>106</v>
      </c>
      <c r="BD5" t="s">
        <v>107</v>
      </c>
      <c r="BE5">
        <v>1</v>
      </c>
      <c r="BF5" s="7">
        <v>43961.007685185199</v>
      </c>
      <c r="BG5" s="8" t="s">
        <v>20</v>
      </c>
      <c r="BI5">
        <v>4</v>
      </c>
      <c r="BJ5">
        <v>374115</v>
      </c>
      <c r="BL5" t="s">
        <v>143</v>
      </c>
      <c r="BX5">
        <v>407005</v>
      </c>
    </row>
    <row r="6" spans="1:76" x14ac:dyDescent="0.25">
      <c r="A6">
        <v>415108</v>
      </c>
      <c r="C6">
        <v>1</v>
      </c>
      <c r="D6">
        <v>1</v>
      </c>
      <c r="E6">
        <v>1</v>
      </c>
      <c r="F6" t="s">
        <v>0</v>
      </c>
      <c r="G6" t="s">
        <v>1</v>
      </c>
      <c r="H6" t="s">
        <v>144</v>
      </c>
      <c r="I6" t="s">
        <v>145</v>
      </c>
      <c r="K6">
        <v>1</v>
      </c>
      <c r="L6" t="s">
        <v>3</v>
      </c>
      <c r="M6">
        <v>101262</v>
      </c>
      <c r="N6" t="s">
        <v>4</v>
      </c>
      <c r="O6" t="s">
        <v>4</v>
      </c>
      <c r="U6" t="s">
        <v>146</v>
      </c>
      <c r="V6" s="2">
        <v>1</v>
      </c>
      <c r="W6" t="s">
        <v>6</v>
      </c>
      <c r="X6" t="s">
        <v>101</v>
      </c>
      <c r="Y6" s="3" t="s">
        <v>8</v>
      </c>
      <c r="Z6" s="4">
        <v>1</v>
      </c>
      <c r="AA6" s="5">
        <v>106</v>
      </c>
      <c r="AB6" s="5" t="s">
        <v>101</v>
      </c>
      <c r="AC6" t="s">
        <v>147</v>
      </c>
      <c r="AD6">
        <v>2020</v>
      </c>
      <c r="AE6">
        <v>5</v>
      </c>
      <c r="AF6">
        <v>14</v>
      </c>
      <c r="AG6" t="s">
        <v>117</v>
      </c>
      <c r="AH6" t="s">
        <v>117</v>
      </c>
      <c r="AJ6" t="s">
        <v>4</v>
      </c>
      <c r="AK6" t="s">
        <v>11</v>
      </c>
      <c r="AL6">
        <v>269949</v>
      </c>
      <c r="AM6">
        <v>6573271</v>
      </c>
      <c r="AN6" s="5">
        <v>269000</v>
      </c>
      <c r="AO6" s="5">
        <v>6573000</v>
      </c>
      <c r="AP6">
        <v>10</v>
      </c>
      <c r="AR6">
        <v>8</v>
      </c>
      <c r="AS6" t="s">
        <v>12</v>
      </c>
      <c r="AU6">
        <v>101262</v>
      </c>
      <c r="AW6" s="6" t="s">
        <v>14</v>
      </c>
      <c r="AX6">
        <v>1</v>
      </c>
      <c r="AY6" t="s">
        <v>15</v>
      </c>
      <c r="AZ6" t="s">
        <v>148</v>
      </c>
      <c r="BA6" t="s">
        <v>149</v>
      </c>
      <c r="BB6">
        <v>8</v>
      </c>
      <c r="BC6" t="s">
        <v>18</v>
      </c>
      <c r="BD6" t="s">
        <v>19</v>
      </c>
      <c r="BF6" s="7">
        <v>44343</v>
      </c>
      <c r="BG6" s="8" t="s">
        <v>20</v>
      </c>
      <c r="BI6">
        <v>3</v>
      </c>
      <c r="BJ6">
        <v>462807</v>
      </c>
      <c r="BL6" t="s">
        <v>150</v>
      </c>
      <c r="BN6" t="s">
        <v>151</v>
      </c>
      <c r="BX6">
        <v>415108</v>
      </c>
    </row>
    <row r="7" spans="1:76" x14ac:dyDescent="0.25">
      <c r="A7">
        <v>421683</v>
      </c>
      <c r="C7">
        <v>1</v>
      </c>
      <c r="D7">
        <v>1</v>
      </c>
      <c r="E7">
        <v>1</v>
      </c>
      <c r="F7" t="s">
        <v>0</v>
      </c>
      <c r="G7" t="s">
        <v>23</v>
      </c>
      <c r="H7" t="s">
        <v>163</v>
      </c>
      <c r="I7" s="1" t="str">
        <f>HYPERLINK(AT7,"Foto")</f>
        <v>Foto</v>
      </c>
      <c r="K7">
        <v>1</v>
      </c>
      <c r="L7" t="s">
        <v>3</v>
      </c>
      <c r="M7">
        <v>101262</v>
      </c>
      <c r="N7" t="s">
        <v>4</v>
      </c>
      <c r="O7" t="s">
        <v>4</v>
      </c>
      <c r="U7" t="s">
        <v>164</v>
      </c>
      <c r="V7" s="2">
        <v>1</v>
      </c>
      <c r="W7" t="s">
        <v>6</v>
      </c>
      <c r="X7" t="s">
        <v>165</v>
      </c>
      <c r="Y7" s="3" t="s">
        <v>8</v>
      </c>
      <c r="Z7" s="4">
        <v>1</v>
      </c>
      <c r="AA7" s="5">
        <v>111</v>
      </c>
      <c r="AB7" s="5" t="s">
        <v>165</v>
      </c>
      <c r="AC7" t="s">
        <v>166</v>
      </c>
      <c r="AD7">
        <v>2020</v>
      </c>
      <c r="AE7">
        <v>4</v>
      </c>
      <c r="AF7">
        <v>16</v>
      </c>
      <c r="AG7" t="s">
        <v>167</v>
      </c>
      <c r="AJ7" t="s">
        <v>4</v>
      </c>
      <c r="AK7" t="s">
        <v>11</v>
      </c>
      <c r="AL7">
        <v>271992</v>
      </c>
      <c r="AM7">
        <v>6550450</v>
      </c>
      <c r="AN7" s="5">
        <v>271000</v>
      </c>
      <c r="AO7" s="5">
        <v>6551000</v>
      </c>
      <c r="AP7">
        <v>25</v>
      </c>
      <c r="AR7">
        <v>1010</v>
      </c>
      <c r="AT7" s="7" t="s">
        <v>168</v>
      </c>
      <c r="AU7">
        <v>101262</v>
      </c>
      <c r="AW7" s="6" t="s">
        <v>14</v>
      </c>
      <c r="AX7">
        <v>1</v>
      </c>
      <c r="AY7" t="s">
        <v>15</v>
      </c>
      <c r="AZ7" t="s">
        <v>169</v>
      </c>
      <c r="BA7" t="s">
        <v>170</v>
      </c>
      <c r="BB7">
        <v>1010</v>
      </c>
      <c r="BC7" t="s">
        <v>31</v>
      </c>
      <c r="BD7" t="s">
        <v>32</v>
      </c>
      <c r="BE7">
        <v>1</v>
      </c>
      <c r="BF7" s="7">
        <v>43940.881180555603</v>
      </c>
      <c r="BG7" s="8" t="s">
        <v>20</v>
      </c>
      <c r="BI7">
        <v>6</v>
      </c>
      <c r="BJ7">
        <v>233813</v>
      </c>
      <c r="BL7" t="s">
        <v>171</v>
      </c>
      <c r="BX7">
        <v>421683</v>
      </c>
    </row>
    <row r="8" spans="1:76" x14ac:dyDescent="0.25">
      <c r="A8">
        <v>314877</v>
      </c>
      <c r="C8">
        <v>1</v>
      </c>
      <c r="D8">
        <v>1</v>
      </c>
      <c r="E8">
        <v>1</v>
      </c>
      <c r="F8" t="s">
        <v>0</v>
      </c>
      <c r="G8" t="s">
        <v>23</v>
      </c>
      <c r="H8" t="s">
        <v>188</v>
      </c>
      <c r="I8" t="s">
        <v>53</v>
      </c>
      <c r="K8">
        <v>1</v>
      </c>
      <c r="L8" t="s">
        <v>3</v>
      </c>
      <c r="M8">
        <v>101262</v>
      </c>
      <c r="N8" t="s">
        <v>4</v>
      </c>
      <c r="O8" t="s">
        <v>4</v>
      </c>
      <c r="U8" t="s">
        <v>189</v>
      </c>
      <c r="V8" s="2">
        <v>1</v>
      </c>
      <c r="W8" t="s">
        <v>6</v>
      </c>
      <c r="X8" t="s">
        <v>7</v>
      </c>
      <c r="Y8" t="s">
        <v>8</v>
      </c>
      <c r="Z8" s="4">
        <v>1</v>
      </c>
      <c r="AA8" s="5">
        <v>136</v>
      </c>
      <c r="AB8" t="s">
        <v>190</v>
      </c>
      <c r="AC8" t="s">
        <v>191</v>
      </c>
      <c r="AD8">
        <v>2020</v>
      </c>
      <c r="AE8">
        <v>6</v>
      </c>
      <c r="AF8">
        <v>17</v>
      </c>
      <c r="AG8" t="s">
        <v>27</v>
      </c>
      <c r="AJ8" t="s">
        <v>4</v>
      </c>
      <c r="AK8" t="s">
        <v>11</v>
      </c>
      <c r="AL8">
        <v>253442</v>
      </c>
      <c r="AM8">
        <v>6585684</v>
      </c>
      <c r="AN8" s="5">
        <v>253000</v>
      </c>
      <c r="AO8" s="5">
        <v>6585000</v>
      </c>
      <c r="AP8">
        <v>10</v>
      </c>
      <c r="AR8">
        <v>1010</v>
      </c>
      <c r="AT8" s="7" t="s">
        <v>192</v>
      </c>
      <c r="AU8">
        <v>101262</v>
      </c>
      <c r="AW8" s="6" t="s">
        <v>14</v>
      </c>
      <c r="AX8">
        <v>1</v>
      </c>
      <c r="AY8" t="s">
        <v>15</v>
      </c>
      <c r="AZ8" t="s">
        <v>193</v>
      </c>
      <c r="BA8" t="s">
        <v>194</v>
      </c>
      <c r="BB8">
        <v>1010</v>
      </c>
      <c r="BC8" t="s">
        <v>31</v>
      </c>
      <c r="BD8" t="s">
        <v>32</v>
      </c>
      <c r="BF8" s="7">
        <v>43999.860069444403</v>
      </c>
      <c r="BG8" s="8" t="s">
        <v>20</v>
      </c>
      <c r="BI8">
        <v>6</v>
      </c>
      <c r="BJ8">
        <v>239344</v>
      </c>
      <c r="BL8" t="s">
        <v>195</v>
      </c>
      <c r="BX8">
        <v>314877</v>
      </c>
    </row>
    <row r="9" spans="1:76" x14ac:dyDescent="0.25">
      <c r="A9">
        <v>316731</v>
      </c>
      <c r="C9">
        <v>1</v>
      </c>
      <c r="D9">
        <v>1</v>
      </c>
      <c r="E9">
        <v>1</v>
      </c>
      <c r="F9" t="s">
        <v>0</v>
      </c>
      <c r="G9" t="s">
        <v>98</v>
      </c>
      <c r="H9" t="s">
        <v>272</v>
      </c>
      <c r="I9" t="s">
        <v>53</v>
      </c>
      <c r="K9">
        <v>1</v>
      </c>
      <c r="L9" t="s">
        <v>3</v>
      </c>
      <c r="M9">
        <v>101262</v>
      </c>
      <c r="N9" t="s">
        <v>4</v>
      </c>
      <c r="O9" t="s">
        <v>4</v>
      </c>
      <c r="S9" t="s">
        <v>1923</v>
      </c>
      <c r="T9" t="s">
        <v>1924</v>
      </c>
      <c r="U9" t="s">
        <v>273</v>
      </c>
      <c r="V9" s="2">
        <v>1</v>
      </c>
      <c r="W9" t="s">
        <v>6</v>
      </c>
      <c r="X9" t="s">
        <v>274</v>
      </c>
      <c r="Y9" s="3" t="s">
        <v>199</v>
      </c>
      <c r="Z9" s="4">
        <v>2</v>
      </c>
      <c r="AA9" s="5">
        <v>216</v>
      </c>
      <c r="AB9" s="5" t="s">
        <v>274</v>
      </c>
      <c r="AC9" t="s">
        <v>102</v>
      </c>
      <c r="AD9">
        <v>2019</v>
      </c>
      <c r="AE9">
        <v>6</v>
      </c>
      <c r="AF9">
        <v>7</v>
      </c>
      <c r="AJ9" t="s">
        <v>4</v>
      </c>
      <c r="AK9" t="s">
        <v>11</v>
      </c>
      <c r="AL9">
        <v>253700</v>
      </c>
      <c r="AM9">
        <v>6629696</v>
      </c>
      <c r="AN9" s="5">
        <v>253000</v>
      </c>
      <c r="AO9" s="5">
        <v>6629000</v>
      </c>
      <c r="AP9">
        <v>8</v>
      </c>
      <c r="AR9">
        <v>40</v>
      </c>
      <c r="AT9" t="s">
        <v>275</v>
      </c>
      <c r="AU9">
        <v>101262</v>
      </c>
      <c r="AW9" s="6" t="s">
        <v>14</v>
      </c>
      <c r="AX9">
        <v>1</v>
      </c>
      <c r="AY9" t="s">
        <v>15</v>
      </c>
      <c r="AZ9" t="s">
        <v>276</v>
      </c>
      <c r="BA9" t="s">
        <v>277</v>
      </c>
      <c r="BB9">
        <v>40</v>
      </c>
      <c r="BC9" t="s">
        <v>106</v>
      </c>
      <c r="BD9" t="s">
        <v>107</v>
      </c>
      <c r="BF9" s="7">
        <v>43623</v>
      </c>
      <c r="BG9" s="8" t="s">
        <v>20</v>
      </c>
      <c r="BI9">
        <v>4</v>
      </c>
      <c r="BJ9">
        <v>374627</v>
      </c>
      <c r="BL9" t="s">
        <v>278</v>
      </c>
      <c r="BX9">
        <v>316731</v>
      </c>
    </row>
    <row r="10" spans="1:76" x14ac:dyDescent="0.25">
      <c r="A10">
        <v>319376</v>
      </c>
      <c r="C10">
        <v>1</v>
      </c>
      <c r="D10">
        <v>1</v>
      </c>
      <c r="E10">
        <v>1</v>
      </c>
      <c r="F10" t="s">
        <v>0</v>
      </c>
      <c r="G10" t="s">
        <v>23</v>
      </c>
      <c r="H10" t="s">
        <v>298</v>
      </c>
      <c r="I10" s="1" t="str">
        <f>HYPERLINK(AT10,"Foto")</f>
        <v>Foto</v>
      </c>
      <c r="K10">
        <v>1</v>
      </c>
      <c r="L10" t="s">
        <v>3</v>
      </c>
      <c r="M10">
        <v>101262</v>
      </c>
      <c r="N10" t="s">
        <v>4</v>
      </c>
      <c r="O10" t="s">
        <v>4</v>
      </c>
      <c r="U10" t="s">
        <v>299</v>
      </c>
      <c r="V10" s="2">
        <v>1</v>
      </c>
      <c r="W10" t="s">
        <v>6</v>
      </c>
      <c r="X10" t="s">
        <v>300</v>
      </c>
      <c r="Y10" s="3" t="s">
        <v>199</v>
      </c>
      <c r="Z10" s="4">
        <v>2</v>
      </c>
      <c r="AA10" s="5">
        <v>219</v>
      </c>
      <c r="AB10" t="s">
        <v>300</v>
      </c>
      <c r="AC10" t="s">
        <v>301</v>
      </c>
      <c r="AD10">
        <v>2020</v>
      </c>
      <c r="AE10">
        <v>4</v>
      </c>
      <c r="AF10">
        <v>28</v>
      </c>
      <c r="AG10" t="s">
        <v>302</v>
      </c>
      <c r="AJ10" t="s">
        <v>4</v>
      </c>
      <c r="AK10" t="s">
        <v>11</v>
      </c>
      <c r="AL10">
        <v>254152</v>
      </c>
      <c r="AM10">
        <v>6645635</v>
      </c>
      <c r="AN10" s="5">
        <v>255000</v>
      </c>
      <c r="AO10" s="5">
        <v>6645000</v>
      </c>
      <c r="AP10">
        <v>1</v>
      </c>
      <c r="AR10">
        <v>1010</v>
      </c>
      <c r="AT10" s="7" t="s">
        <v>303</v>
      </c>
      <c r="AU10">
        <v>101262</v>
      </c>
      <c r="AW10" s="6" t="s">
        <v>14</v>
      </c>
      <c r="AX10">
        <v>1</v>
      </c>
      <c r="AY10" t="s">
        <v>15</v>
      </c>
      <c r="AZ10" t="s">
        <v>304</v>
      </c>
      <c r="BA10" t="s">
        <v>305</v>
      </c>
      <c r="BB10">
        <v>1010</v>
      </c>
      <c r="BC10" t="s">
        <v>31</v>
      </c>
      <c r="BD10" t="s">
        <v>32</v>
      </c>
      <c r="BE10">
        <v>1</v>
      </c>
      <c r="BF10" s="7">
        <v>43949.964074074102</v>
      </c>
      <c r="BG10" s="8" t="s">
        <v>20</v>
      </c>
      <c r="BI10">
        <v>6</v>
      </c>
      <c r="BJ10">
        <v>234414</v>
      </c>
      <c r="BL10" t="s">
        <v>306</v>
      </c>
      <c r="BX10">
        <v>319376</v>
      </c>
    </row>
    <row r="11" spans="1:76" x14ac:dyDescent="0.25">
      <c r="A11">
        <v>473031</v>
      </c>
      <c r="C11">
        <v>1</v>
      </c>
      <c r="D11">
        <v>1</v>
      </c>
      <c r="E11">
        <v>1</v>
      </c>
      <c r="F11" t="s">
        <v>0</v>
      </c>
      <c r="G11" t="s">
        <v>98</v>
      </c>
      <c r="H11" t="s">
        <v>325</v>
      </c>
      <c r="I11" t="s">
        <v>53</v>
      </c>
      <c r="K11">
        <v>1</v>
      </c>
      <c r="L11" t="s">
        <v>3</v>
      </c>
      <c r="M11">
        <v>101262</v>
      </c>
      <c r="N11" t="s">
        <v>4</v>
      </c>
      <c r="O11" t="s">
        <v>4</v>
      </c>
      <c r="S11" t="s">
        <v>1923</v>
      </c>
      <c r="T11" t="s">
        <v>1924</v>
      </c>
      <c r="U11" t="s">
        <v>326</v>
      </c>
      <c r="V11" s="2">
        <v>1</v>
      </c>
      <c r="W11" t="s">
        <v>6</v>
      </c>
      <c r="X11" t="s">
        <v>327</v>
      </c>
      <c r="Y11" s="3" t="s">
        <v>199</v>
      </c>
      <c r="Z11" s="4">
        <v>2</v>
      </c>
      <c r="AA11" s="5">
        <v>226</v>
      </c>
      <c r="AB11" t="s">
        <v>328</v>
      </c>
      <c r="AC11" t="s">
        <v>102</v>
      </c>
      <c r="AD11">
        <v>2020</v>
      </c>
      <c r="AE11">
        <v>5</v>
      </c>
      <c r="AF11">
        <v>30</v>
      </c>
      <c r="AJ11" t="s">
        <v>4</v>
      </c>
      <c r="AK11" t="s">
        <v>11</v>
      </c>
      <c r="AL11">
        <v>298187</v>
      </c>
      <c r="AM11">
        <v>6658136</v>
      </c>
      <c r="AN11" s="5">
        <v>299000</v>
      </c>
      <c r="AO11" s="5">
        <v>6659000</v>
      </c>
      <c r="AP11">
        <v>24</v>
      </c>
      <c r="AR11">
        <v>40</v>
      </c>
      <c r="AT11" t="s">
        <v>329</v>
      </c>
      <c r="AU11">
        <v>101262</v>
      </c>
      <c r="AW11" s="6" t="s">
        <v>14</v>
      </c>
      <c r="AX11">
        <v>1</v>
      </c>
      <c r="AY11" t="s">
        <v>15</v>
      </c>
      <c r="AZ11" t="s">
        <v>330</v>
      </c>
      <c r="BA11" t="s">
        <v>331</v>
      </c>
      <c r="BB11">
        <v>40</v>
      </c>
      <c r="BC11" t="s">
        <v>106</v>
      </c>
      <c r="BD11" t="s">
        <v>107</v>
      </c>
      <c r="BF11" s="7">
        <v>43981</v>
      </c>
      <c r="BG11" s="8" t="s">
        <v>20</v>
      </c>
      <c r="BI11">
        <v>4</v>
      </c>
      <c r="BJ11">
        <v>377200</v>
      </c>
      <c r="BL11" t="s">
        <v>332</v>
      </c>
      <c r="BX11">
        <v>473031</v>
      </c>
    </row>
    <row r="12" spans="1:76" x14ac:dyDescent="0.25">
      <c r="A12">
        <v>442049</v>
      </c>
      <c r="C12">
        <v>1</v>
      </c>
      <c r="D12">
        <v>1</v>
      </c>
      <c r="E12">
        <v>1</v>
      </c>
      <c r="F12" t="s">
        <v>0</v>
      </c>
      <c r="G12" t="s">
        <v>23</v>
      </c>
      <c r="H12" t="s">
        <v>333</v>
      </c>
      <c r="I12" s="1" t="str">
        <f>HYPERLINK(AT12,"Foto")</f>
        <v>Foto</v>
      </c>
      <c r="K12">
        <v>1</v>
      </c>
      <c r="L12" t="s">
        <v>3</v>
      </c>
      <c r="M12">
        <v>101262</v>
      </c>
      <c r="N12" t="s">
        <v>4</v>
      </c>
      <c r="O12" t="s">
        <v>4</v>
      </c>
      <c r="U12" t="s">
        <v>334</v>
      </c>
      <c r="V12" s="2">
        <v>1</v>
      </c>
      <c r="W12" t="s">
        <v>6</v>
      </c>
      <c r="X12" t="s">
        <v>335</v>
      </c>
      <c r="Y12" s="3" t="s">
        <v>199</v>
      </c>
      <c r="Z12" s="4">
        <v>2</v>
      </c>
      <c r="AA12" s="5">
        <v>229</v>
      </c>
      <c r="AB12" s="5" t="s">
        <v>335</v>
      </c>
      <c r="AC12" t="s">
        <v>336</v>
      </c>
      <c r="AD12">
        <v>2017</v>
      </c>
      <c r="AE12">
        <v>7</v>
      </c>
      <c r="AF12">
        <v>1</v>
      </c>
      <c r="AG12" t="s">
        <v>337</v>
      </c>
      <c r="AJ12" t="s">
        <v>4</v>
      </c>
      <c r="AK12" t="s">
        <v>11</v>
      </c>
      <c r="AL12">
        <v>280685</v>
      </c>
      <c r="AM12">
        <v>6625330</v>
      </c>
      <c r="AN12" s="5">
        <v>281000</v>
      </c>
      <c r="AO12" s="5">
        <v>6625000</v>
      </c>
      <c r="AP12">
        <v>15</v>
      </c>
      <c r="AR12">
        <v>1010</v>
      </c>
      <c r="AT12" s="7" t="s">
        <v>338</v>
      </c>
      <c r="AU12">
        <v>101262</v>
      </c>
      <c r="AW12" s="6" t="s">
        <v>14</v>
      </c>
      <c r="AX12">
        <v>1</v>
      </c>
      <c r="AY12" t="s">
        <v>15</v>
      </c>
      <c r="AZ12" t="s">
        <v>339</v>
      </c>
      <c r="BA12" t="s">
        <v>340</v>
      </c>
      <c r="BB12">
        <v>1010</v>
      </c>
      <c r="BC12" t="s">
        <v>31</v>
      </c>
      <c r="BD12" t="s">
        <v>32</v>
      </c>
      <c r="BE12">
        <v>1</v>
      </c>
      <c r="BF12" s="7">
        <v>43003.085416666698</v>
      </c>
      <c r="BG12" s="8" t="s">
        <v>20</v>
      </c>
      <c r="BI12">
        <v>6</v>
      </c>
      <c r="BJ12">
        <v>132986</v>
      </c>
      <c r="BL12" t="s">
        <v>341</v>
      </c>
      <c r="BX12">
        <v>442049</v>
      </c>
    </row>
    <row r="13" spans="1:76" x14ac:dyDescent="0.25">
      <c r="A13">
        <v>378030</v>
      </c>
      <c r="C13">
        <v>1</v>
      </c>
      <c r="D13">
        <v>1</v>
      </c>
      <c r="E13">
        <v>1</v>
      </c>
      <c r="F13" t="s">
        <v>0</v>
      </c>
      <c r="G13" t="s">
        <v>98</v>
      </c>
      <c r="H13" t="s">
        <v>383</v>
      </c>
      <c r="I13" t="s">
        <v>53</v>
      </c>
      <c r="K13">
        <v>1</v>
      </c>
      <c r="L13" t="s">
        <v>3</v>
      </c>
      <c r="M13">
        <v>101262</v>
      </c>
      <c r="N13" t="s">
        <v>4</v>
      </c>
      <c r="O13" t="s">
        <v>4</v>
      </c>
      <c r="S13" t="s">
        <v>1923</v>
      </c>
      <c r="T13" t="s">
        <v>1924</v>
      </c>
      <c r="U13" t="s">
        <v>384</v>
      </c>
      <c r="V13" s="2">
        <v>1</v>
      </c>
      <c r="W13" t="s">
        <v>354</v>
      </c>
      <c r="X13" t="s">
        <v>354</v>
      </c>
      <c r="Y13" s="3" t="s">
        <v>199</v>
      </c>
      <c r="Z13" s="4">
        <v>2</v>
      </c>
      <c r="AA13" s="5">
        <v>301</v>
      </c>
      <c r="AB13" s="5" t="s">
        <v>354</v>
      </c>
      <c r="AC13" t="s">
        <v>102</v>
      </c>
      <c r="AD13">
        <v>2019</v>
      </c>
      <c r="AE13">
        <v>5</v>
      </c>
      <c r="AF13">
        <v>5</v>
      </c>
      <c r="AJ13" t="s">
        <v>4</v>
      </c>
      <c r="AK13" t="s">
        <v>11</v>
      </c>
      <c r="AL13">
        <v>262826</v>
      </c>
      <c r="AM13">
        <v>6648216</v>
      </c>
      <c r="AN13" s="5">
        <v>263000</v>
      </c>
      <c r="AO13" s="5">
        <v>6649000</v>
      </c>
      <c r="AP13">
        <v>0</v>
      </c>
      <c r="AR13">
        <v>40</v>
      </c>
      <c r="AT13" t="s">
        <v>385</v>
      </c>
      <c r="AU13">
        <v>101262</v>
      </c>
      <c r="AW13" s="6" t="s">
        <v>14</v>
      </c>
      <c r="AX13">
        <v>1</v>
      </c>
      <c r="AY13" t="s">
        <v>15</v>
      </c>
      <c r="AZ13" t="s">
        <v>386</v>
      </c>
      <c r="BA13" t="s">
        <v>387</v>
      </c>
      <c r="BB13">
        <v>40</v>
      </c>
      <c r="BC13" t="s">
        <v>106</v>
      </c>
      <c r="BD13" t="s">
        <v>107</v>
      </c>
      <c r="BF13" s="7">
        <v>43590</v>
      </c>
      <c r="BG13" s="8" t="s">
        <v>20</v>
      </c>
      <c r="BI13">
        <v>4</v>
      </c>
      <c r="BJ13">
        <v>377026</v>
      </c>
      <c r="BL13" t="s">
        <v>388</v>
      </c>
      <c r="BX13">
        <v>378030</v>
      </c>
    </row>
    <row r="14" spans="1:76" x14ac:dyDescent="0.25">
      <c r="A14">
        <v>391239</v>
      </c>
      <c r="C14">
        <v>1</v>
      </c>
      <c r="D14">
        <v>1</v>
      </c>
      <c r="E14">
        <v>1</v>
      </c>
      <c r="F14" t="s">
        <v>0</v>
      </c>
      <c r="G14" t="s">
        <v>98</v>
      </c>
      <c r="H14" t="s">
        <v>398</v>
      </c>
      <c r="I14" t="s">
        <v>53</v>
      </c>
      <c r="K14">
        <v>1</v>
      </c>
      <c r="L14" t="s">
        <v>3</v>
      </c>
      <c r="M14">
        <v>101262</v>
      </c>
      <c r="N14" t="s">
        <v>4</v>
      </c>
      <c r="O14" t="s">
        <v>4</v>
      </c>
      <c r="S14" t="s">
        <v>1923</v>
      </c>
      <c r="T14" t="s">
        <v>1924</v>
      </c>
      <c r="U14" t="s">
        <v>399</v>
      </c>
      <c r="V14" s="2">
        <v>1</v>
      </c>
      <c r="W14" t="s">
        <v>354</v>
      </c>
      <c r="X14" t="s">
        <v>354</v>
      </c>
      <c r="Y14" s="3" t="s">
        <v>199</v>
      </c>
      <c r="Z14" s="4">
        <v>2</v>
      </c>
      <c r="AA14" s="5">
        <v>301</v>
      </c>
      <c r="AB14" s="5" t="s">
        <v>354</v>
      </c>
      <c r="AC14" t="s">
        <v>102</v>
      </c>
      <c r="AD14">
        <v>2019</v>
      </c>
      <c r="AE14">
        <v>6</v>
      </c>
      <c r="AF14">
        <v>5</v>
      </c>
      <c r="AJ14" t="s">
        <v>4</v>
      </c>
      <c r="AK14" t="s">
        <v>11</v>
      </c>
      <c r="AL14">
        <v>265117</v>
      </c>
      <c r="AM14">
        <v>6644358</v>
      </c>
      <c r="AN14" s="5">
        <v>265000</v>
      </c>
      <c r="AO14" s="5">
        <v>6645000</v>
      </c>
      <c r="AP14">
        <v>48</v>
      </c>
      <c r="AR14">
        <v>40</v>
      </c>
      <c r="AT14" t="s">
        <v>400</v>
      </c>
      <c r="AU14">
        <v>101262</v>
      </c>
      <c r="AW14" s="6" t="s">
        <v>14</v>
      </c>
      <c r="AX14">
        <v>1</v>
      </c>
      <c r="AY14" t="s">
        <v>15</v>
      </c>
      <c r="AZ14" t="s">
        <v>401</v>
      </c>
      <c r="BA14" t="s">
        <v>402</v>
      </c>
      <c r="BB14">
        <v>40</v>
      </c>
      <c r="BC14" t="s">
        <v>106</v>
      </c>
      <c r="BD14" t="s">
        <v>107</v>
      </c>
      <c r="BF14" s="7">
        <v>43621</v>
      </c>
      <c r="BG14" s="8" t="s">
        <v>20</v>
      </c>
      <c r="BI14">
        <v>4</v>
      </c>
      <c r="BJ14">
        <v>375796</v>
      </c>
      <c r="BL14" t="s">
        <v>403</v>
      </c>
      <c r="BX14">
        <v>391239</v>
      </c>
    </row>
    <row r="15" spans="1:76" x14ac:dyDescent="0.25">
      <c r="A15">
        <v>378586</v>
      </c>
      <c r="C15">
        <v>1</v>
      </c>
      <c r="D15">
        <v>1</v>
      </c>
      <c r="E15">
        <v>1</v>
      </c>
      <c r="F15" t="s">
        <v>0</v>
      </c>
      <c r="G15" t="s">
        <v>23</v>
      </c>
      <c r="H15" t="s">
        <v>389</v>
      </c>
      <c r="I15" s="1" t="str">
        <f>HYPERLINK(AT15,"Foto")</f>
        <v>Foto</v>
      </c>
      <c r="K15">
        <v>1</v>
      </c>
      <c r="L15" t="s">
        <v>3</v>
      </c>
      <c r="M15">
        <v>101262</v>
      </c>
      <c r="N15" t="s">
        <v>4</v>
      </c>
      <c r="O15" t="s">
        <v>4</v>
      </c>
      <c r="U15" t="s">
        <v>390</v>
      </c>
      <c r="V15" s="2">
        <v>1</v>
      </c>
      <c r="W15" t="s">
        <v>354</v>
      </c>
      <c r="X15" t="s">
        <v>354</v>
      </c>
      <c r="Y15" s="3" t="s">
        <v>199</v>
      </c>
      <c r="Z15" s="4">
        <v>2</v>
      </c>
      <c r="AA15" s="5">
        <v>301</v>
      </c>
      <c r="AB15" s="5" t="s">
        <v>354</v>
      </c>
      <c r="AC15" t="s">
        <v>391</v>
      </c>
      <c r="AD15">
        <v>2020</v>
      </c>
      <c r="AE15">
        <v>5</v>
      </c>
      <c r="AF15">
        <v>6</v>
      </c>
      <c r="AG15" t="s">
        <v>392</v>
      </c>
      <c r="AJ15" t="s">
        <v>4</v>
      </c>
      <c r="AK15" t="s">
        <v>11</v>
      </c>
      <c r="AL15">
        <v>262918</v>
      </c>
      <c r="AM15">
        <v>6653554</v>
      </c>
      <c r="AN15" s="5">
        <v>263000</v>
      </c>
      <c r="AO15" s="5">
        <v>6653000</v>
      </c>
      <c r="AP15">
        <v>5</v>
      </c>
      <c r="AR15">
        <v>1010</v>
      </c>
      <c r="AS15" t="s">
        <v>393</v>
      </c>
      <c r="AT15" s="7" t="s">
        <v>394</v>
      </c>
      <c r="AU15">
        <v>101262</v>
      </c>
      <c r="AW15" s="6" t="s">
        <v>14</v>
      </c>
      <c r="AX15">
        <v>1</v>
      </c>
      <c r="AY15" t="s">
        <v>15</v>
      </c>
      <c r="AZ15" t="s">
        <v>395</v>
      </c>
      <c r="BA15" t="s">
        <v>396</v>
      </c>
      <c r="BB15">
        <v>1010</v>
      </c>
      <c r="BC15" t="s">
        <v>31</v>
      </c>
      <c r="BD15" t="s">
        <v>32</v>
      </c>
      <c r="BE15">
        <v>1</v>
      </c>
      <c r="BF15" s="7">
        <v>43957.449826388904</v>
      </c>
      <c r="BG15" s="8" t="s">
        <v>20</v>
      </c>
      <c r="BI15">
        <v>6</v>
      </c>
      <c r="BJ15">
        <v>235086</v>
      </c>
      <c r="BL15" t="s">
        <v>397</v>
      </c>
      <c r="BX15">
        <v>378586</v>
      </c>
    </row>
    <row r="16" spans="1:76" x14ac:dyDescent="0.25">
      <c r="A16">
        <v>229752</v>
      </c>
      <c r="C16">
        <v>1</v>
      </c>
      <c r="D16">
        <v>1</v>
      </c>
      <c r="E16">
        <v>1</v>
      </c>
      <c r="F16" t="s">
        <v>0</v>
      </c>
      <c r="G16" t="s">
        <v>1</v>
      </c>
      <c r="H16" t="s">
        <v>428</v>
      </c>
      <c r="I16" t="s">
        <v>145</v>
      </c>
      <c r="K16">
        <v>1</v>
      </c>
      <c r="L16" t="s">
        <v>3</v>
      </c>
      <c r="M16">
        <v>101262</v>
      </c>
      <c r="N16" t="s">
        <v>4</v>
      </c>
      <c r="O16" t="s">
        <v>4</v>
      </c>
      <c r="U16" t="s">
        <v>429</v>
      </c>
      <c r="V16" s="2">
        <v>1</v>
      </c>
      <c r="W16" t="s">
        <v>6</v>
      </c>
      <c r="X16" t="s">
        <v>430</v>
      </c>
      <c r="Y16" t="s">
        <v>431</v>
      </c>
      <c r="Z16" s="4">
        <v>6</v>
      </c>
      <c r="AA16" s="5">
        <v>602</v>
      </c>
      <c r="AB16" s="5" t="s">
        <v>430</v>
      </c>
      <c r="AC16" t="s">
        <v>432</v>
      </c>
      <c r="AD16">
        <v>2015</v>
      </c>
      <c r="AE16">
        <v>5</v>
      </c>
      <c r="AF16">
        <v>12</v>
      </c>
      <c r="AG16" t="s">
        <v>410</v>
      </c>
      <c r="AH16" t="s">
        <v>410</v>
      </c>
      <c r="AJ16" t="s">
        <v>4</v>
      </c>
      <c r="AK16" t="s">
        <v>11</v>
      </c>
      <c r="AL16">
        <v>229613</v>
      </c>
      <c r="AM16">
        <v>6632128</v>
      </c>
      <c r="AN16" s="5">
        <v>229000</v>
      </c>
      <c r="AO16" s="5">
        <v>6633000</v>
      </c>
      <c r="AP16">
        <v>1</v>
      </c>
      <c r="AR16">
        <v>8</v>
      </c>
      <c r="AS16" t="s">
        <v>12</v>
      </c>
      <c r="AU16">
        <v>101262</v>
      </c>
      <c r="AW16" s="6" t="s">
        <v>14</v>
      </c>
      <c r="AX16">
        <v>1</v>
      </c>
      <c r="AY16" t="s">
        <v>15</v>
      </c>
      <c r="AZ16" t="s">
        <v>433</v>
      </c>
      <c r="BA16" t="s">
        <v>434</v>
      </c>
      <c r="BB16">
        <v>8</v>
      </c>
      <c r="BC16" t="s">
        <v>18</v>
      </c>
      <c r="BD16" t="s">
        <v>19</v>
      </c>
      <c r="BF16" s="7">
        <v>42947</v>
      </c>
      <c r="BG16" s="8" t="s">
        <v>20</v>
      </c>
      <c r="BI16">
        <v>3</v>
      </c>
      <c r="BJ16">
        <v>446198</v>
      </c>
      <c r="BL16" t="s">
        <v>435</v>
      </c>
      <c r="BN16" t="s">
        <v>436</v>
      </c>
      <c r="BX16">
        <v>229752</v>
      </c>
    </row>
    <row r="17" spans="1:76" x14ac:dyDescent="0.25">
      <c r="A17">
        <v>266861</v>
      </c>
      <c r="C17">
        <v>1</v>
      </c>
      <c r="D17">
        <v>1</v>
      </c>
      <c r="E17">
        <v>1</v>
      </c>
      <c r="F17" t="s">
        <v>0</v>
      </c>
      <c r="G17" t="s">
        <v>1</v>
      </c>
      <c r="H17" t="s">
        <v>446</v>
      </c>
      <c r="I17" t="s">
        <v>145</v>
      </c>
      <c r="K17">
        <v>1</v>
      </c>
      <c r="L17" t="s">
        <v>3</v>
      </c>
      <c r="M17">
        <v>101262</v>
      </c>
      <c r="N17" t="s">
        <v>4</v>
      </c>
      <c r="O17" t="s">
        <v>4</v>
      </c>
      <c r="U17" t="s">
        <v>447</v>
      </c>
      <c r="V17" s="2">
        <v>1</v>
      </c>
      <c r="W17" t="s">
        <v>6</v>
      </c>
      <c r="X17" t="s">
        <v>309</v>
      </c>
      <c r="Y17" t="s">
        <v>431</v>
      </c>
      <c r="Z17" s="4">
        <v>6</v>
      </c>
      <c r="AA17" s="5">
        <v>628</v>
      </c>
      <c r="AB17" t="s">
        <v>448</v>
      </c>
      <c r="AC17" t="s">
        <v>449</v>
      </c>
      <c r="AD17">
        <v>2020</v>
      </c>
      <c r="AE17">
        <v>4</v>
      </c>
      <c r="AF17">
        <v>25</v>
      </c>
      <c r="AG17" t="s">
        <v>450</v>
      </c>
      <c r="AH17" t="s">
        <v>450</v>
      </c>
      <c r="AJ17" t="s">
        <v>4</v>
      </c>
      <c r="AK17" t="s">
        <v>11</v>
      </c>
      <c r="AL17">
        <v>241438</v>
      </c>
      <c r="AM17">
        <v>6617434</v>
      </c>
      <c r="AN17" s="5">
        <v>241000</v>
      </c>
      <c r="AO17" s="5">
        <v>6617000</v>
      </c>
      <c r="AP17">
        <v>71</v>
      </c>
      <c r="AR17">
        <v>8</v>
      </c>
      <c r="AS17" t="s">
        <v>12</v>
      </c>
      <c r="AU17">
        <v>101262</v>
      </c>
      <c r="AW17" s="6" t="s">
        <v>14</v>
      </c>
      <c r="AX17">
        <v>1</v>
      </c>
      <c r="AY17" t="s">
        <v>15</v>
      </c>
      <c r="AZ17" t="s">
        <v>451</v>
      </c>
      <c r="BA17" t="s">
        <v>452</v>
      </c>
      <c r="BB17">
        <v>8</v>
      </c>
      <c r="BC17" t="s">
        <v>18</v>
      </c>
      <c r="BD17" t="s">
        <v>19</v>
      </c>
      <c r="BF17" s="7">
        <v>44336</v>
      </c>
      <c r="BG17" s="8" t="s">
        <v>20</v>
      </c>
      <c r="BI17">
        <v>3</v>
      </c>
      <c r="BJ17">
        <v>493974</v>
      </c>
      <c r="BL17" t="s">
        <v>453</v>
      </c>
      <c r="BN17" t="s">
        <v>454</v>
      </c>
      <c r="BX17">
        <v>266861</v>
      </c>
    </row>
    <row r="18" spans="1:76" x14ac:dyDescent="0.25">
      <c r="A18">
        <v>267819</v>
      </c>
      <c r="C18">
        <v>1</v>
      </c>
      <c r="D18">
        <v>1</v>
      </c>
      <c r="E18">
        <v>1</v>
      </c>
      <c r="F18" t="s">
        <v>0</v>
      </c>
      <c r="G18" t="s">
        <v>23</v>
      </c>
      <c r="H18" t="s">
        <v>500</v>
      </c>
      <c r="I18" t="s">
        <v>53</v>
      </c>
      <c r="K18">
        <v>1</v>
      </c>
      <c r="L18" t="s">
        <v>3</v>
      </c>
      <c r="M18">
        <v>101262</v>
      </c>
      <c r="N18" t="s">
        <v>4</v>
      </c>
      <c r="O18" t="s">
        <v>4</v>
      </c>
      <c r="U18" t="s">
        <v>501</v>
      </c>
      <c r="V18" s="2">
        <v>1</v>
      </c>
      <c r="W18" t="s">
        <v>457</v>
      </c>
      <c r="X18" t="s">
        <v>502</v>
      </c>
      <c r="Y18" s="3" t="s">
        <v>459</v>
      </c>
      <c r="Z18" s="4">
        <v>7</v>
      </c>
      <c r="AA18" s="5">
        <v>704</v>
      </c>
      <c r="AB18" t="s">
        <v>502</v>
      </c>
      <c r="AC18" t="s">
        <v>503</v>
      </c>
      <c r="AD18">
        <v>2020</v>
      </c>
      <c r="AE18">
        <v>4</v>
      </c>
      <c r="AF18">
        <v>26</v>
      </c>
      <c r="AG18" t="s">
        <v>504</v>
      </c>
      <c r="AJ18" t="s">
        <v>4</v>
      </c>
      <c r="AK18" t="s">
        <v>11</v>
      </c>
      <c r="AL18">
        <v>241695</v>
      </c>
      <c r="AM18">
        <v>6576829</v>
      </c>
      <c r="AN18" s="5">
        <v>241000</v>
      </c>
      <c r="AO18" s="5">
        <v>6577000</v>
      </c>
      <c r="AP18">
        <v>50</v>
      </c>
      <c r="AR18">
        <v>1010</v>
      </c>
      <c r="AT18" s="7" t="s">
        <v>505</v>
      </c>
      <c r="AU18">
        <v>101262</v>
      </c>
      <c r="AW18" s="6" t="s">
        <v>14</v>
      </c>
      <c r="AX18">
        <v>1</v>
      </c>
      <c r="AY18" t="s">
        <v>15</v>
      </c>
      <c r="AZ18" t="s">
        <v>506</v>
      </c>
      <c r="BA18" t="s">
        <v>507</v>
      </c>
      <c r="BB18">
        <v>1010</v>
      </c>
      <c r="BC18" t="s">
        <v>31</v>
      </c>
      <c r="BD18" t="s">
        <v>32</v>
      </c>
      <c r="BF18" s="7">
        <v>43947.650115740696</v>
      </c>
      <c r="BG18" s="8" t="s">
        <v>20</v>
      </c>
      <c r="BI18">
        <v>6</v>
      </c>
      <c r="BJ18">
        <v>234218</v>
      </c>
      <c r="BL18" t="s">
        <v>508</v>
      </c>
      <c r="BX18">
        <v>267819</v>
      </c>
    </row>
    <row r="19" spans="1:76" x14ac:dyDescent="0.25">
      <c r="A19">
        <v>206025</v>
      </c>
      <c r="C19">
        <v>1</v>
      </c>
      <c r="D19">
        <v>1</v>
      </c>
      <c r="E19">
        <v>1</v>
      </c>
      <c r="F19" t="s">
        <v>0</v>
      </c>
      <c r="G19" t="s">
        <v>23</v>
      </c>
      <c r="H19" t="s">
        <v>509</v>
      </c>
      <c r="I19" s="1" t="str">
        <f>HYPERLINK(AT19,"Foto")</f>
        <v>Foto</v>
      </c>
      <c r="K19">
        <v>1</v>
      </c>
      <c r="L19" t="s">
        <v>3</v>
      </c>
      <c r="M19">
        <v>101262</v>
      </c>
      <c r="N19" t="s">
        <v>4</v>
      </c>
      <c r="O19" t="s">
        <v>4</v>
      </c>
      <c r="U19" t="s">
        <v>510</v>
      </c>
      <c r="V19" s="2">
        <v>1</v>
      </c>
      <c r="W19" t="s">
        <v>457</v>
      </c>
      <c r="X19" t="s">
        <v>511</v>
      </c>
      <c r="Y19" s="3" t="s">
        <v>459</v>
      </c>
      <c r="Z19" s="4">
        <v>7</v>
      </c>
      <c r="AA19" s="5">
        <v>709</v>
      </c>
      <c r="AB19" s="5" t="s">
        <v>511</v>
      </c>
      <c r="AC19" t="s">
        <v>512</v>
      </c>
      <c r="AD19">
        <v>2020</v>
      </c>
      <c r="AE19">
        <v>11</v>
      </c>
      <c r="AF19">
        <v>14</v>
      </c>
      <c r="AG19" t="s">
        <v>302</v>
      </c>
      <c r="AJ19" t="s">
        <v>4</v>
      </c>
      <c r="AK19" t="s">
        <v>11</v>
      </c>
      <c r="AL19">
        <v>206357</v>
      </c>
      <c r="AM19">
        <v>6547975</v>
      </c>
      <c r="AN19" s="5">
        <v>207000</v>
      </c>
      <c r="AO19" s="5">
        <v>6547000</v>
      </c>
      <c r="AP19">
        <v>10</v>
      </c>
      <c r="AR19">
        <v>1010</v>
      </c>
      <c r="AT19" s="7" t="s">
        <v>513</v>
      </c>
      <c r="AU19">
        <v>101262</v>
      </c>
      <c r="AW19" s="6" t="s">
        <v>14</v>
      </c>
      <c r="AX19">
        <v>1</v>
      </c>
      <c r="AY19" t="s">
        <v>15</v>
      </c>
      <c r="AZ19" t="s">
        <v>514</v>
      </c>
      <c r="BA19" t="s">
        <v>515</v>
      </c>
      <c r="BB19">
        <v>1010</v>
      </c>
      <c r="BC19" t="s">
        <v>31</v>
      </c>
      <c r="BD19" t="s">
        <v>32</v>
      </c>
      <c r="BE19">
        <v>1</v>
      </c>
      <c r="BF19" s="7">
        <v>44150.534224536997</v>
      </c>
      <c r="BG19" s="8" t="s">
        <v>20</v>
      </c>
      <c r="BI19">
        <v>6</v>
      </c>
      <c r="BJ19">
        <v>256912</v>
      </c>
      <c r="BL19" t="s">
        <v>516</v>
      </c>
      <c r="BX19">
        <v>206025</v>
      </c>
    </row>
    <row r="20" spans="1:76" x14ac:dyDescent="0.25">
      <c r="A20">
        <v>250341</v>
      </c>
      <c r="C20">
        <v>1</v>
      </c>
      <c r="D20">
        <v>1</v>
      </c>
      <c r="E20">
        <v>1</v>
      </c>
      <c r="F20" t="s">
        <v>0</v>
      </c>
      <c r="G20" t="s">
        <v>23</v>
      </c>
      <c r="H20" t="s">
        <v>596</v>
      </c>
      <c r="I20" s="1" t="str">
        <f>HYPERLINK(AT20,"Foto")</f>
        <v>Foto</v>
      </c>
      <c r="K20">
        <v>1</v>
      </c>
      <c r="L20" t="s">
        <v>3</v>
      </c>
      <c r="M20">
        <v>101262</v>
      </c>
      <c r="N20" t="s">
        <v>4</v>
      </c>
      <c r="O20" t="s">
        <v>4</v>
      </c>
      <c r="U20" t="s">
        <v>597</v>
      </c>
      <c r="V20" s="2">
        <v>1</v>
      </c>
      <c r="W20" t="s">
        <v>457</v>
      </c>
      <c r="X20" t="s">
        <v>579</v>
      </c>
      <c r="Y20" s="3" t="s">
        <v>459</v>
      </c>
      <c r="Z20" s="4">
        <v>7</v>
      </c>
      <c r="AA20" s="5">
        <v>723</v>
      </c>
      <c r="AB20" t="s">
        <v>598</v>
      </c>
      <c r="AC20" t="s">
        <v>599</v>
      </c>
      <c r="AD20">
        <v>2020</v>
      </c>
      <c r="AE20">
        <v>5</v>
      </c>
      <c r="AF20">
        <v>18</v>
      </c>
      <c r="AG20" t="s">
        <v>591</v>
      </c>
      <c r="AJ20" t="s">
        <v>4</v>
      </c>
      <c r="AK20" t="s">
        <v>11</v>
      </c>
      <c r="AL20">
        <v>235894</v>
      </c>
      <c r="AM20">
        <v>6563484</v>
      </c>
      <c r="AN20" s="5">
        <v>235000</v>
      </c>
      <c r="AO20" s="5">
        <v>6563000</v>
      </c>
      <c r="AP20">
        <v>8</v>
      </c>
      <c r="AR20">
        <v>1010</v>
      </c>
      <c r="AT20" s="7" t="s">
        <v>600</v>
      </c>
      <c r="AU20">
        <v>101262</v>
      </c>
      <c r="AW20" s="6" t="s">
        <v>14</v>
      </c>
      <c r="AX20">
        <v>1</v>
      </c>
      <c r="AY20" t="s">
        <v>15</v>
      </c>
      <c r="AZ20" t="s">
        <v>601</v>
      </c>
      <c r="BA20" t="s">
        <v>602</v>
      </c>
      <c r="BB20">
        <v>1010</v>
      </c>
      <c r="BC20" t="s">
        <v>31</v>
      </c>
      <c r="BD20" t="s">
        <v>32</v>
      </c>
      <c r="BE20">
        <v>1</v>
      </c>
      <c r="BF20" s="7">
        <v>43969.842928240701</v>
      </c>
      <c r="BG20" s="8" t="s">
        <v>20</v>
      </c>
      <c r="BI20">
        <v>6</v>
      </c>
      <c r="BJ20">
        <v>236314</v>
      </c>
      <c r="BL20" t="s">
        <v>603</v>
      </c>
      <c r="BX20">
        <v>250341</v>
      </c>
    </row>
    <row r="21" spans="1:76" x14ac:dyDescent="0.25">
      <c r="A21">
        <v>165101</v>
      </c>
      <c r="C21">
        <v>1</v>
      </c>
      <c r="D21">
        <v>1</v>
      </c>
      <c r="E21">
        <v>1</v>
      </c>
      <c r="F21" t="s">
        <v>0</v>
      </c>
      <c r="G21" t="s">
        <v>23</v>
      </c>
      <c r="H21" t="s">
        <v>804</v>
      </c>
      <c r="I21" s="1" t="str">
        <f>HYPERLINK(AT21,"Foto")</f>
        <v>Foto</v>
      </c>
      <c r="K21">
        <v>1</v>
      </c>
      <c r="L21" t="s">
        <v>3</v>
      </c>
      <c r="M21">
        <v>101262</v>
      </c>
      <c r="N21" t="s">
        <v>4</v>
      </c>
      <c r="O21" t="s">
        <v>4</v>
      </c>
      <c r="U21" t="s">
        <v>805</v>
      </c>
      <c r="V21" s="2">
        <v>1</v>
      </c>
      <c r="W21" t="s">
        <v>727</v>
      </c>
      <c r="X21" t="s">
        <v>765</v>
      </c>
      <c r="Y21" t="s">
        <v>729</v>
      </c>
      <c r="Z21" s="4">
        <v>9</v>
      </c>
      <c r="AA21" s="5">
        <v>906</v>
      </c>
      <c r="AB21" s="5" t="s">
        <v>765</v>
      </c>
      <c r="AC21" t="s">
        <v>806</v>
      </c>
      <c r="AD21">
        <v>2020</v>
      </c>
      <c r="AE21">
        <v>5</v>
      </c>
      <c r="AF21">
        <v>21</v>
      </c>
      <c r="AG21" t="s">
        <v>807</v>
      </c>
      <c r="AJ21" t="s">
        <v>4</v>
      </c>
      <c r="AK21" t="s">
        <v>11</v>
      </c>
      <c r="AL21">
        <v>142556</v>
      </c>
      <c r="AM21">
        <v>6498900</v>
      </c>
      <c r="AN21" s="5">
        <v>143000</v>
      </c>
      <c r="AO21" s="5">
        <v>6499000</v>
      </c>
      <c r="AP21">
        <v>5</v>
      </c>
      <c r="AR21">
        <v>1010</v>
      </c>
      <c r="AT21" s="7" t="s">
        <v>808</v>
      </c>
      <c r="AU21">
        <v>101262</v>
      </c>
      <c r="AW21" s="6" t="s">
        <v>14</v>
      </c>
      <c r="AX21">
        <v>1</v>
      </c>
      <c r="AY21" t="s">
        <v>15</v>
      </c>
      <c r="AZ21" t="s">
        <v>809</v>
      </c>
      <c r="BA21" t="s">
        <v>810</v>
      </c>
      <c r="BB21">
        <v>1010</v>
      </c>
      <c r="BC21" t="s">
        <v>31</v>
      </c>
      <c r="BD21" t="s">
        <v>32</v>
      </c>
      <c r="BE21">
        <v>1</v>
      </c>
      <c r="BF21" s="7">
        <v>44111.933553240699</v>
      </c>
      <c r="BG21" s="8" t="s">
        <v>20</v>
      </c>
      <c r="BI21">
        <v>6</v>
      </c>
      <c r="BJ21">
        <v>252701</v>
      </c>
      <c r="BL21" t="s">
        <v>811</v>
      </c>
      <c r="BX21">
        <v>165101</v>
      </c>
    </row>
    <row r="22" spans="1:76" x14ac:dyDescent="0.25">
      <c r="A22">
        <v>121314</v>
      </c>
      <c r="C22">
        <v>1</v>
      </c>
      <c r="D22">
        <v>1</v>
      </c>
      <c r="E22">
        <v>1</v>
      </c>
      <c r="F22" t="s">
        <v>0</v>
      </c>
      <c r="G22" t="s">
        <v>713</v>
      </c>
      <c r="H22" t="s">
        <v>861</v>
      </c>
      <c r="I22" t="s">
        <v>145</v>
      </c>
      <c r="K22">
        <v>1</v>
      </c>
      <c r="L22" t="s">
        <v>3</v>
      </c>
      <c r="M22">
        <v>101262</v>
      </c>
      <c r="N22" t="s">
        <v>4</v>
      </c>
      <c r="O22" t="s">
        <v>4</v>
      </c>
      <c r="U22" t="s">
        <v>862</v>
      </c>
      <c r="V22" s="2">
        <v>1</v>
      </c>
      <c r="W22" t="s">
        <v>727</v>
      </c>
      <c r="X22" t="s">
        <v>863</v>
      </c>
      <c r="Y22" t="s">
        <v>729</v>
      </c>
      <c r="Z22" s="4">
        <v>9</v>
      </c>
      <c r="AA22" s="5">
        <v>935</v>
      </c>
      <c r="AB22" s="5" t="s">
        <v>863</v>
      </c>
      <c r="AC22" t="s">
        <v>864</v>
      </c>
      <c r="AD22">
        <v>1990</v>
      </c>
      <c r="AE22">
        <v>1</v>
      </c>
      <c r="AF22">
        <v>1</v>
      </c>
      <c r="AG22" t="s">
        <v>865</v>
      </c>
      <c r="AH22" t="s">
        <v>775</v>
      </c>
      <c r="AJ22" t="s">
        <v>4</v>
      </c>
      <c r="AK22" t="s">
        <v>11</v>
      </c>
      <c r="AL22">
        <v>81349</v>
      </c>
      <c r="AM22">
        <v>6497748</v>
      </c>
      <c r="AN22" s="5">
        <v>81000</v>
      </c>
      <c r="AO22" s="5">
        <v>6497000</v>
      </c>
      <c r="AP22">
        <v>0</v>
      </c>
      <c r="AR22">
        <v>33</v>
      </c>
      <c r="AT22" s="7"/>
      <c r="AU22">
        <v>101262</v>
      </c>
      <c r="AW22" s="6" t="s">
        <v>14</v>
      </c>
      <c r="AX22">
        <v>1</v>
      </c>
      <c r="AY22" t="s">
        <v>15</v>
      </c>
      <c r="AZ22" t="s">
        <v>866</v>
      </c>
      <c r="BA22" t="s">
        <v>867</v>
      </c>
      <c r="BB22">
        <v>33</v>
      </c>
      <c r="BC22" t="s">
        <v>721</v>
      </c>
      <c r="BD22" t="s">
        <v>19</v>
      </c>
      <c r="BF22" s="7">
        <v>42774</v>
      </c>
      <c r="BG22" s="8" t="s">
        <v>20</v>
      </c>
      <c r="BI22">
        <v>4</v>
      </c>
      <c r="BJ22">
        <v>353479</v>
      </c>
      <c r="BL22" t="s">
        <v>868</v>
      </c>
      <c r="BN22" t="s">
        <v>869</v>
      </c>
      <c r="BX22">
        <v>121314</v>
      </c>
    </row>
    <row r="23" spans="1:76" x14ac:dyDescent="0.25">
      <c r="A23">
        <v>124366</v>
      </c>
      <c r="C23">
        <v>1</v>
      </c>
      <c r="D23">
        <v>1</v>
      </c>
      <c r="E23">
        <v>1</v>
      </c>
      <c r="F23" t="s">
        <v>0</v>
      </c>
      <c r="G23" t="s">
        <v>23</v>
      </c>
      <c r="H23" t="s">
        <v>870</v>
      </c>
      <c r="I23" s="1" t="str">
        <f>HYPERLINK(AT23,"Foto")</f>
        <v>Foto</v>
      </c>
      <c r="K23">
        <v>1</v>
      </c>
      <c r="L23" t="s">
        <v>3</v>
      </c>
      <c r="M23">
        <v>101262</v>
      </c>
      <c r="N23" t="s">
        <v>4</v>
      </c>
      <c r="O23" t="s">
        <v>4</v>
      </c>
      <c r="U23" t="s">
        <v>871</v>
      </c>
      <c r="V23" s="2">
        <v>1</v>
      </c>
      <c r="W23" t="s">
        <v>727</v>
      </c>
      <c r="X23" t="s">
        <v>872</v>
      </c>
      <c r="Y23" t="s">
        <v>873</v>
      </c>
      <c r="Z23" s="4">
        <v>10</v>
      </c>
      <c r="AA23" s="5">
        <v>1001</v>
      </c>
      <c r="AB23" s="5" t="s">
        <v>872</v>
      </c>
      <c r="AC23" t="s">
        <v>874</v>
      </c>
      <c r="AD23">
        <v>2017</v>
      </c>
      <c r="AE23">
        <v>5</v>
      </c>
      <c r="AF23">
        <v>25</v>
      </c>
      <c r="AG23" t="s">
        <v>875</v>
      </c>
      <c r="AJ23" t="s">
        <v>4</v>
      </c>
      <c r="AK23" t="s">
        <v>11</v>
      </c>
      <c r="AL23">
        <v>85035</v>
      </c>
      <c r="AM23">
        <v>6461811</v>
      </c>
      <c r="AN23" s="5">
        <v>85000</v>
      </c>
      <c r="AO23" s="5">
        <v>6461000</v>
      </c>
      <c r="AP23">
        <v>1000</v>
      </c>
      <c r="AR23">
        <v>1010</v>
      </c>
      <c r="AT23" s="7" t="s">
        <v>876</v>
      </c>
      <c r="AU23">
        <v>101262</v>
      </c>
      <c r="AW23" s="6" t="s">
        <v>14</v>
      </c>
      <c r="AX23">
        <v>1</v>
      </c>
      <c r="AY23" t="s">
        <v>15</v>
      </c>
      <c r="AZ23" t="s">
        <v>877</v>
      </c>
      <c r="BA23" t="s">
        <v>878</v>
      </c>
      <c r="BB23">
        <v>1010</v>
      </c>
      <c r="BC23" t="s">
        <v>31</v>
      </c>
      <c r="BD23" t="s">
        <v>32</v>
      </c>
      <c r="BE23">
        <v>1</v>
      </c>
      <c r="BF23" s="7">
        <v>43002.096527777801</v>
      </c>
      <c r="BG23" s="8" t="s">
        <v>20</v>
      </c>
      <c r="BI23">
        <v>6</v>
      </c>
      <c r="BJ23">
        <v>121701</v>
      </c>
      <c r="BL23" t="s">
        <v>879</v>
      </c>
      <c r="BX23">
        <v>124366</v>
      </c>
    </row>
    <row r="24" spans="1:76" x14ac:dyDescent="0.25">
      <c r="A24">
        <v>125531</v>
      </c>
      <c r="C24">
        <v>1</v>
      </c>
      <c r="D24">
        <v>1</v>
      </c>
      <c r="E24">
        <v>1</v>
      </c>
      <c r="F24" t="s">
        <v>0</v>
      </c>
      <c r="G24" t="s">
        <v>23</v>
      </c>
      <c r="H24" t="s">
        <v>880</v>
      </c>
      <c r="I24" s="1" t="str">
        <f>HYPERLINK(AT24,"Foto")</f>
        <v>Foto</v>
      </c>
      <c r="K24">
        <v>1</v>
      </c>
      <c r="L24" t="s">
        <v>3</v>
      </c>
      <c r="M24">
        <v>101262</v>
      </c>
      <c r="N24" t="s">
        <v>4</v>
      </c>
      <c r="O24" t="s">
        <v>4</v>
      </c>
      <c r="U24" t="s">
        <v>881</v>
      </c>
      <c r="V24" s="2">
        <v>1</v>
      </c>
      <c r="W24" t="s">
        <v>727</v>
      </c>
      <c r="X24" t="s">
        <v>872</v>
      </c>
      <c r="Y24" t="s">
        <v>873</v>
      </c>
      <c r="Z24" s="4">
        <v>10</v>
      </c>
      <c r="AA24" s="5">
        <v>1001</v>
      </c>
      <c r="AB24" s="5" t="s">
        <v>872</v>
      </c>
      <c r="AC24" t="s">
        <v>882</v>
      </c>
      <c r="AD24">
        <v>2018</v>
      </c>
      <c r="AE24">
        <v>5</v>
      </c>
      <c r="AF24">
        <v>1</v>
      </c>
      <c r="AG24" t="s">
        <v>883</v>
      </c>
      <c r="AJ24" t="s">
        <v>4</v>
      </c>
      <c r="AK24" t="s">
        <v>11</v>
      </c>
      <c r="AL24">
        <v>85870</v>
      </c>
      <c r="AM24">
        <v>6465641</v>
      </c>
      <c r="AN24" s="5">
        <v>85000</v>
      </c>
      <c r="AO24" s="5">
        <v>6465000</v>
      </c>
      <c r="AP24">
        <v>100</v>
      </c>
      <c r="AR24">
        <v>1010</v>
      </c>
      <c r="AS24" t="s">
        <v>884</v>
      </c>
      <c r="AT24" s="7" t="s">
        <v>885</v>
      </c>
      <c r="AU24">
        <v>101262</v>
      </c>
      <c r="AW24" s="6" t="s">
        <v>14</v>
      </c>
      <c r="AX24">
        <v>1</v>
      </c>
      <c r="AY24" t="s">
        <v>15</v>
      </c>
      <c r="AZ24" t="s">
        <v>886</v>
      </c>
      <c r="BA24" t="s">
        <v>887</v>
      </c>
      <c r="BB24">
        <v>1010</v>
      </c>
      <c r="BC24" t="s">
        <v>31</v>
      </c>
      <c r="BD24" t="s">
        <v>32</v>
      </c>
      <c r="BE24">
        <v>1</v>
      </c>
      <c r="BF24" s="7">
        <v>43564.481921296298</v>
      </c>
      <c r="BG24" s="8" t="s">
        <v>20</v>
      </c>
      <c r="BI24">
        <v>6</v>
      </c>
      <c r="BJ24">
        <v>195618</v>
      </c>
      <c r="BL24" t="s">
        <v>888</v>
      </c>
      <c r="BX24">
        <v>125531</v>
      </c>
    </row>
    <row r="25" spans="1:76" x14ac:dyDescent="0.25">
      <c r="A25">
        <v>125957</v>
      </c>
      <c r="C25">
        <v>1</v>
      </c>
      <c r="D25">
        <v>1</v>
      </c>
      <c r="E25">
        <v>1</v>
      </c>
      <c r="F25" t="s">
        <v>0</v>
      </c>
      <c r="G25" t="s">
        <v>23</v>
      </c>
      <c r="H25" t="s">
        <v>949</v>
      </c>
      <c r="I25" s="1" t="str">
        <f>HYPERLINK(AT25,"Foto")</f>
        <v>Foto</v>
      </c>
      <c r="K25">
        <v>1</v>
      </c>
      <c r="L25" t="s">
        <v>3</v>
      </c>
      <c r="M25">
        <v>101262</v>
      </c>
      <c r="N25" t="s">
        <v>4</v>
      </c>
      <c r="O25" t="s">
        <v>4</v>
      </c>
      <c r="U25" t="s">
        <v>950</v>
      </c>
      <c r="V25" s="2">
        <v>1</v>
      </c>
      <c r="W25" t="s">
        <v>727</v>
      </c>
      <c r="X25" t="s">
        <v>872</v>
      </c>
      <c r="Y25" t="s">
        <v>873</v>
      </c>
      <c r="Z25" s="4">
        <v>10</v>
      </c>
      <c r="AA25" s="5">
        <v>1001</v>
      </c>
      <c r="AB25" s="5" t="s">
        <v>872</v>
      </c>
      <c r="AC25" t="s">
        <v>951</v>
      </c>
      <c r="AD25">
        <v>2020</v>
      </c>
      <c r="AE25">
        <v>4</v>
      </c>
      <c r="AF25">
        <v>22</v>
      </c>
      <c r="AG25" t="s">
        <v>883</v>
      </c>
      <c r="AJ25" t="s">
        <v>4</v>
      </c>
      <c r="AK25" t="s">
        <v>11</v>
      </c>
      <c r="AL25">
        <v>86196</v>
      </c>
      <c r="AM25">
        <v>6465520</v>
      </c>
      <c r="AN25" s="5">
        <v>87000</v>
      </c>
      <c r="AO25" s="5">
        <v>6465000</v>
      </c>
      <c r="AP25">
        <v>10</v>
      </c>
      <c r="AR25">
        <v>1010</v>
      </c>
      <c r="AS25" t="s">
        <v>393</v>
      </c>
      <c r="AT25" s="7" t="s">
        <v>952</v>
      </c>
      <c r="AU25">
        <v>101262</v>
      </c>
      <c r="AW25" s="6" t="s">
        <v>14</v>
      </c>
      <c r="AX25">
        <v>1</v>
      </c>
      <c r="AY25" t="s">
        <v>15</v>
      </c>
      <c r="AZ25" t="s">
        <v>953</v>
      </c>
      <c r="BA25" t="s">
        <v>954</v>
      </c>
      <c r="BB25">
        <v>1010</v>
      </c>
      <c r="BC25" t="s">
        <v>31</v>
      </c>
      <c r="BD25" t="s">
        <v>32</v>
      </c>
      <c r="BE25">
        <v>1</v>
      </c>
      <c r="BF25" s="7">
        <v>43944.012673611098</v>
      </c>
      <c r="BG25" s="8" t="s">
        <v>20</v>
      </c>
      <c r="BI25">
        <v>6</v>
      </c>
      <c r="BJ25">
        <v>234005</v>
      </c>
      <c r="BL25" t="s">
        <v>955</v>
      </c>
      <c r="BX25">
        <v>125957</v>
      </c>
    </row>
    <row r="26" spans="1:76" x14ac:dyDescent="0.25">
      <c r="A26">
        <v>68177</v>
      </c>
      <c r="C26">
        <v>1</v>
      </c>
      <c r="D26">
        <v>1</v>
      </c>
      <c r="E26">
        <v>1</v>
      </c>
      <c r="F26" t="s">
        <v>0</v>
      </c>
      <c r="G26" t="s">
        <v>23</v>
      </c>
      <c r="H26" t="s">
        <v>1181</v>
      </c>
      <c r="I26" t="s">
        <v>53</v>
      </c>
      <c r="K26">
        <v>1</v>
      </c>
      <c r="L26" t="s">
        <v>3</v>
      </c>
      <c r="M26">
        <v>101262</v>
      </c>
      <c r="N26" t="s">
        <v>4</v>
      </c>
      <c r="O26" t="s">
        <v>4</v>
      </c>
      <c r="U26" t="s">
        <v>1182</v>
      </c>
      <c r="V26" s="2">
        <v>1</v>
      </c>
      <c r="W26" t="s">
        <v>727</v>
      </c>
      <c r="X26" t="s">
        <v>1146</v>
      </c>
      <c r="Y26" t="s">
        <v>873</v>
      </c>
      <c r="Z26" s="4">
        <v>10</v>
      </c>
      <c r="AA26" s="5">
        <v>1003</v>
      </c>
      <c r="AB26" s="5" t="s">
        <v>1146</v>
      </c>
      <c r="AC26" t="s">
        <v>1183</v>
      </c>
      <c r="AD26">
        <v>2018</v>
      </c>
      <c r="AE26">
        <v>5</v>
      </c>
      <c r="AF26">
        <v>20</v>
      </c>
      <c r="AG26" t="s">
        <v>1184</v>
      </c>
      <c r="AJ26" t="s">
        <v>4</v>
      </c>
      <c r="AK26" t="s">
        <v>11</v>
      </c>
      <c r="AL26">
        <v>6502</v>
      </c>
      <c r="AM26">
        <v>6474920</v>
      </c>
      <c r="AN26" s="5">
        <v>7000</v>
      </c>
      <c r="AO26" s="5">
        <v>6475000</v>
      </c>
      <c r="AP26">
        <v>10</v>
      </c>
      <c r="AR26">
        <v>1010</v>
      </c>
      <c r="AT26" s="7" t="s">
        <v>1185</v>
      </c>
      <c r="AU26">
        <v>101262</v>
      </c>
      <c r="AW26" s="6" t="s">
        <v>14</v>
      </c>
      <c r="AX26">
        <v>1</v>
      </c>
      <c r="AY26" t="s">
        <v>15</v>
      </c>
      <c r="AZ26" t="s">
        <v>1186</v>
      </c>
      <c r="BA26" t="s">
        <v>1187</v>
      </c>
      <c r="BB26">
        <v>1010</v>
      </c>
      <c r="BC26" t="s">
        <v>31</v>
      </c>
      <c r="BD26" t="s">
        <v>32</v>
      </c>
      <c r="BF26" s="7">
        <v>43241.416111111103</v>
      </c>
      <c r="BG26" s="8" t="s">
        <v>20</v>
      </c>
      <c r="BI26">
        <v>6</v>
      </c>
      <c r="BJ26">
        <v>154545</v>
      </c>
      <c r="BL26" t="s">
        <v>1188</v>
      </c>
      <c r="BX26">
        <v>68177</v>
      </c>
    </row>
    <row r="27" spans="1:76" x14ac:dyDescent="0.25">
      <c r="A27">
        <v>66486</v>
      </c>
      <c r="C27">
        <v>1</v>
      </c>
      <c r="D27">
        <v>1</v>
      </c>
      <c r="E27">
        <v>1</v>
      </c>
      <c r="F27" t="s">
        <v>0</v>
      </c>
      <c r="G27" t="s">
        <v>23</v>
      </c>
      <c r="H27" t="s">
        <v>1204</v>
      </c>
      <c r="I27" t="s">
        <v>53</v>
      </c>
      <c r="K27">
        <v>1</v>
      </c>
      <c r="L27" t="s">
        <v>3</v>
      </c>
      <c r="M27">
        <v>101262</v>
      </c>
      <c r="N27" t="s">
        <v>4</v>
      </c>
      <c r="O27" t="s">
        <v>4</v>
      </c>
      <c r="U27" t="s">
        <v>1205</v>
      </c>
      <c r="V27" s="2">
        <v>1</v>
      </c>
      <c r="W27" t="s">
        <v>727</v>
      </c>
      <c r="X27" t="s">
        <v>1198</v>
      </c>
      <c r="Y27" t="s">
        <v>873</v>
      </c>
      <c r="Z27" s="4">
        <v>10</v>
      </c>
      <c r="AA27" s="5">
        <v>1004</v>
      </c>
      <c r="AB27" s="5" t="s">
        <v>1198</v>
      </c>
      <c r="AC27" t="s">
        <v>1206</v>
      </c>
      <c r="AD27">
        <v>2018</v>
      </c>
      <c r="AE27">
        <v>5</v>
      </c>
      <c r="AF27">
        <v>20</v>
      </c>
      <c r="AG27" t="s">
        <v>1184</v>
      </c>
      <c r="AJ27" t="s">
        <v>4</v>
      </c>
      <c r="AK27" t="s">
        <v>11</v>
      </c>
      <c r="AL27">
        <v>3692</v>
      </c>
      <c r="AM27">
        <v>6485855</v>
      </c>
      <c r="AN27" s="5">
        <v>3000</v>
      </c>
      <c r="AO27" s="5">
        <v>6485000</v>
      </c>
      <c r="AP27">
        <v>10</v>
      </c>
      <c r="AR27">
        <v>1010</v>
      </c>
      <c r="AT27" s="7" t="s">
        <v>1207</v>
      </c>
      <c r="AU27">
        <v>101262</v>
      </c>
      <c r="AW27" s="6" t="s">
        <v>14</v>
      </c>
      <c r="AX27">
        <v>1</v>
      </c>
      <c r="AY27" t="s">
        <v>15</v>
      </c>
      <c r="AZ27" t="s">
        <v>1208</v>
      </c>
      <c r="BA27" t="s">
        <v>1209</v>
      </c>
      <c r="BB27">
        <v>1010</v>
      </c>
      <c r="BC27" t="s">
        <v>31</v>
      </c>
      <c r="BD27" t="s">
        <v>32</v>
      </c>
      <c r="BF27" s="7">
        <v>43241.416111111103</v>
      </c>
      <c r="BG27" s="8" t="s">
        <v>20</v>
      </c>
      <c r="BI27">
        <v>6</v>
      </c>
      <c r="BJ27">
        <v>154544</v>
      </c>
      <c r="BL27" t="s">
        <v>1210</v>
      </c>
      <c r="BX27">
        <v>66486</v>
      </c>
    </row>
    <row r="28" spans="1:76" x14ac:dyDescent="0.25">
      <c r="A28">
        <v>120787</v>
      </c>
      <c r="C28">
        <v>1</v>
      </c>
      <c r="D28">
        <v>1</v>
      </c>
      <c r="E28">
        <v>1</v>
      </c>
      <c r="F28" t="s">
        <v>0</v>
      </c>
      <c r="G28" t="s">
        <v>23</v>
      </c>
      <c r="H28" t="s">
        <v>1219</v>
      </c>
      <c r="I28" t="s">
        <v>53</v>
      </c>
      <c r="K28">
        <v>1</v>
      </c>
      <c r="L28" t="s">
        <v>3</v>
      </c>
      <c r="M28">
        <v>101262</v>
      </c>
      <c r="N28" t="s">
        <v>4</v>
      </c>
      <c r="O28" t="s">
        <v>4</v>
      </c>
      <c r="U28" t="s">
        <v>1220</v>
      </c>
      <c r="V28" s="2">
        <v>1</v>
      </c>
      <c r="W28" t="s">
        <v>727</v>
      </c>
      <c r="X28" t="s">
        <v>872</v>
      </c>
      <c r="Y28" t="s">
        <v>873</v>
      </c>
      <c r="Z28" s="4">
        <v>10</v>
      </c>
      <c r="AA28" s="5">
        <v>1017</v>
      </c>
      <c r="AB28" t="s">
        <v>1213</v>
      </c>
      <c r="AC28" t="s">
        <v>1221</v>
      </c>
      <c r="AD28">
        <v>2020</v>
      </c>
      <c r="AE28">
        <v>5</v>
      </c>
      <c r="AF28">
        <v>10</v>
      </c>
      <c r="AG28" t="s">
        <v>883</v>
      </c>
      <c r="AJ28" t="s">
        <v>4</v>
      </c>
      <c r="AK28" t="s">
        <v>11</v>
      </c>
      <c r="AL28">
        <v>80236</v>
      </c>
      <c r="AM28">
        <v>6465962</v>
      </c>
      <c r="AN28" s="5">
        <v>81000</v>
      </c>
      <c r="AO28" s="5">
        <v>6465000</v>
      </c>
      <c r="AP28">
        <v>75</v>
      </c>
      <c r="AR28">
        <v>1010</v>
      </c>
      <c r="AS28" t="s">
        <v>393</v>
      </c>
      <c r="AT28" s="7" t="s">
        <v>1222</v>
      </c>
      <c r="AU28">
        <v>101262</v>
      </c>
      <c r="AW28" s="6" t="s">
        <v>14</v>
      </c>
      <c r="AX28">
        <v>1</v>
      </c>
      <c r="AY28" t="s">
        <v>15</v>
      </c>
      <c r="AZ28" t="s">
        <v>1223</v>
      </c>
      <c r="BA28" t="s">
        <v>1224</v>
      </c>
      <c r="BB28">
        <v>1010</v>
      </c>
      <c r="BC28" t="s">
        <v>31</v>
      </c>
      <c r="BD28" t="s">
        <v>32</v>
      </c>
      <c r="BF28" s="7">
        <v>43961.914699074099</v>
      </c>
      <c r="BG28" s="8" t="s">
        <v>20</v>
      </c>
      <c r="BI28">
        <v>6</v>
      </c>
      <c r="BJ28">
        <v>235830</v>
      </c>
      <c r="BL28" t="s">
        <v>1225</v>
      </c>
      <c r="BX28">
        <v>120787</v>
      </c>
    </row>
    <row r="29" spans="1:76" x14ac:dyDescent="0.25">
      <c r="A29">
        <v>117296</v>
      </c>
      <c r="C29">
        <v>1</v>
      </c>
      <c r="D29">
        <v>1</v>
      </c>
      <c r="E29">
        <v>1</v>
      </c>
      <c r="F29" t="s">
        <v>0</v>
      </c>
      <c r="G29" t="s">
        <v>23</v>
      </c>
      <c r="H29" t="s">
        <v>1234</v>
      </c>
      <c r="I29" s="1" t="str">
        <f>HYPERLINK(AT29,"Foto")</f>
        <v>Foto</v>
      </c>
      <c r="K29">
        <v>1</v>
      </c>
      <c r="L29" t="s">
        <v>3</v>
      </c>
      <c r="M29">
        <v>101262</v>
      </c>
      <c r="N29" t="s">
        <v>4</v>
      </c>
      <c r="O29" t="s">
        <v>4</v>
      </c>
      <c r="U29" t="s">
        <v>1235</v>
      </c>
      <c r="V29" s="2">
        <v>1</v>
      </c>
      <c r="W29" t="s">
        <v>727</v>
      </c>
      <c r="X29" t="s">
        <v>872</v>
      </c>
      <c r="Y29" t="s">
        <v>873</v>
      </c>
      <c r="Z29" s="4">
        <v>10</v>
      </c>
      <c r="AA29" s="5">
        <v>1018</v>
      </c>
      <c r="AB29" t="s">
        <v>1228</v>
      </c>
      <c r="AC29" t="s">
        <v>1236</v>
      </c>
      <c r="AD29">
        <v>2020</v>
      </c>
      <c r="AE29">
        <v>7</v>
      </c>
      <c r="AF29">
        <v>19</v>
      </c>
      <c r="AG29" t="s">
        <v>1237</v>
      </c>
      <c r="AJ29" t="s">
        <v>4</v>
      </c>
      <c r="AK29" t="s">
        <v>11</v>
      </c>
      <c r="AL29">
        <v>74266</v>
      </c>
      <c r="AM29">
        <v>6460349</v>
      </c>
      <c r="AN29" s="5">
        <v>75000</v>
      </c>
      <c r="AO29" s="5">
        <v>6461000</v>
      </c>
      <c r="AP29">
        <v>25</v>
      </c>
      <c r="AR29">
        <v>1010</v>
      </c>
      <c r="AT29" s="7" t="s">
        <v>1238</v>
      </c>
      <c r="AU29">
        <v>101262</v>
      </c>
      <c r="AW29" s="6" t="s">
        <v>14</v>
      </c>
      <c r="AX29">
        <v>1</v>
      </c>
      <c r="AY29" t="s">
        <v>15</v>
      </c>
      <c r="AZ29" t="s">
        <v>1239</v>
      </c>
      <c r="BA29" t="s">
        <v>1240</v>
      </c>
      <c r="BB29">
        <v>1010</v>
      </c>
      <c r="BC29" t="s">
        <v>31</v>
      </c>
      <c r="BD29" t="s">
        <v>32</v>
      </c>
      <c r="BE29">
        <v>1</v>
      </c>
      <c r="BF29" s="7">
        <v>44034.705717592602</v>
      </c>
      <c r="BG29" s="8" t="s">
        <v>20</v>
      </c>
      <c r="BI29">
        <v>6</v>
      </c>
      <c r="BJ29">
        <v>243281</v>
      </c>
      <c r="BL29" t="s">
        <v>1241</v>
      </c>
      <c r="BX29">
        <v>117296</v>
      </c>
    </row>
    <row r="30" spans="1:76" x14ac:dyDescent="0.25">
      <c r="A30">
        <v>77956</v>
      </c>
      <c r="C30">
        <v>1</v>
      </c>
      <c r="D30">
        <v>1</v>
      </c>
      <c r="E30">
        <v>1</v>
      </c>
      <c r="F30" t="s">
        <v>0</v>
      </c>
      <c r="G30" t="s">
        <v>98</v>
      </c>
      <c r="H30" t="s">
        <v>1282</v>
      </c>
      <c r="I30" t="s">
        <v>53</v>
      </c>
      <c r="K30">
        <v>1</v>
      </c>
      <c r="L30" t="s">
        <v>3</v>
      </c>
      <c r="M30">
        <v>101262</v>
      </c>
      <c r="N30" t="s">
        <v>4</v>
      </c>
      <c r="O30" t="s">
        <v>4</v>
      </c>
      <c r="S30" t="s">
        <v>1923</v>
      </c>
      <c r="T30" t="s">
        <v>1924</v>
      </c>
      <c r="U30" t="s">
        <v>1283</v>
      </c>
      <c r="V30" s="2">
        <v>1</v>
      </c>
      <c r="W30" t="s">
        <v>727</v>
      </c>
      <c r="X30" t="s">
        <v>1284</v>
      </c>
      <c r="Y30" t="s">
        <v>873</v>
      </c>
      <c r="Z30" s="4">
        <v>10</v>
      </c>
      <c r="AA30" s="5">
        <v>1046</v>
      </c>
      <c r="AB30" s="5" t="s">
        <v>1284</v>
      </c>
      <c r="AC30" t="s">
        <v>102</v>
      </c>
      <c r="AD30">
        <v>2020</v>
      </c>
      <c r="AE30">
        <v>5</v>
      </c>
      <c r="AF30">
        <v>21</v>
      </c>
      <c r="AJ30" t="s">
        <v>4</v>
      </c>
      <c r="AK30" t="s">
        <v>11</v>
      </c>
      <c r="AL30">
        <v>15735</v>
      </c>
      <c r="AM30">
        <v>6523007</v>
      </c>
      <c r="AN30" s="5">
        <v>15000</v>
      </c>
      <c r="AO30" s="5">
        <v>6523000</v>
      </c>
      <c r="AP30">
        <v>16</v>
      </c>
      <c r="AR30">
        <v>40</v>
      </c>
      <c r="AT30" t="s">
        <v>1285</v>
      </c>
      <c r="AU30">
        <v>101262</v>
      </c>
      <c r="AW30" s="6" t="s">
        <v>14</v>
      </c>
      <c r="AX30">
        <v>1</v>
      </c>
      <c r="AY30" t="s">
        <v>15</v>
      </c>
      <c r="AZ30" t="s">
        <v>1286</v>
      </c>
      <c r="BA30" t="s">
        <v>1287</v>
      </c>
      <c r="BB30">
        <v>40</v>
      </c>
      <c r="BC30" t="s">
        <v>106</v>
      </c>
      <c r="BD30" t="s">
        <v>107</v>
      </c>
      <c r="BF30" s="7">
        <v>43972</v>
      </c>
      <c r="BG30" s="8" t="s">
        <v>20</v>
      </c>
      <c r="BI30">
        <v>4</v>
      </c>
      <c r="BJ30">
        <v>377070</v>
      </c>
      <c r="BL30" t="s">
        <v>1288</v>
      </c>
      <c r="BX30">
        <v>77956</v>
      </c>
    </row>
    <row r="31" spans="1:76" x14ac:dyDescent="0.25">
      <c r="A31">
        <v>55370</v>
      </c>
      <c r="C31">
        <v>1</v>
      </c>
      <c r="D31">
        <v>1</v>
      </c>
      <c r="E31">
        <v>1</v>
      </c>
      <c r="F31" t="s">
        <v>0</v>
      </c>
      <c r="G31" t="s">
        <v>23</v>
      </c>
      <c r="H31" t="s">
        <v>1302</v>
      </c>
      <c r="I31" s="1" t="str">
        <f>HYPERLINK(AT31,"Foto")</f>
        <v>Foto</v>
      </c>
      <c r="K31">
        <v>1</v>
      </c>
      <c r="L31" t="s">
        <v>3</v>
      </c>
      <c r="M31">
        <v>101262</v>
      </c>
      <c r="N31" t="s">
        <v>4</v>
      </c>
      <c r="O31" t="s">
        <v>4</v>
      </c>
      <c r="U31" t="s">
        <v>1303</v>
      </c>
      <c r="V31" s="2">
        <v>1</v>
      </c>
      <c r="W31" t="s">
        <v>1292</v>
      </c>
      <c r="X31" t="s">
        <v>1304</v>
      </c>
      <c r="Y31" t="s">
        <v>1294</v>
      </c>
      <c r="Z31" s="4">
        <v>11</v>
      </c>
      <c r="AA31" s="5">
        <v>1102</v>
      </c>
      <c r="AB31" s="5" t="s">
        <v>1304</v>
      </c>
      <c r="AC31" t="s">
        <v>1305</v>
      </c>
      <c r="AD31">
        <v>2021</v>
      </c>
      <c r="AE31">
        <v>5</v>
      </c>
      <c r="AF31">
        <v>29</v>
      </c>
      <c r="AG31" t="s">
        <v>1306</v>
      </c>
      <c r="AJ31" t="s">
        <v>4</v>
      </c>
      <c r="AK31" t="s">
        <v>11</v>
      </c>
      <c r="AL31">
        <v>-19644</v>
      </c>
      <c r="AM31">
        <v>6566413</v>
      </c>
      <c r="AN31" s="5">
        <v>-19000</v>
      </c>
      <c r="AO31" s="5">
        <v>6567000</v>
      </c>
      <c r="AP31">
        <v>100</v>
      </c>
      <c r="AR31">
        <v>1010</v>
      </c>
      <c r="AT31" s="7" t="s">
        <v>1307</v>
      </c>
      <c r="AU31">
        <v>101262</v>
      </c>
      <c r="AW31" s="6" t="s">
        <v>14</v>
      </c>
      <c r="AX31">
        <v>1</v>
      </c>
      <c r="AY31" t="s">
        <v>15</v>
      </c>
      <c r="AZ31" t="s">
        <v>1308</v>
      </c>
      <c r="BA31" t="s">
        <v>1309</v>
      </c>
      <c r="BB31">
        <v>1010</v>
      </c>
      <c r="BC31" t="s">
        <v>31</v>
      </c>
      <c r="BD31" t="s">
        <v>32</v>
      </c>
      <c r="BE31">
        <v>1</v>
      </c>
      <c r="BF31" s="7">
        <v>44345.637442129599</v>
      </c>
      <c r="BG31" s="8" t="s">
        <v>20</v>
      </c>
      <c r="BI31">
        <v>6</v>
      </c>
      <c r="BJ31">
        <v>269894</v>
      </c>
      <c r="BL31" t="s">
        <v>1310</v>
      </c>
      <c r="BX31">
        <v>55370</v>
      </c>
    </row>
    <row r="32" spans="1:76" x14ac:dyDescent="0.25">
      <c r="A32">
        <v>36369</v>
      </c>
      <c r="C32">
        <v>1</v>
      </c>
      <c r="D32">
        <v>1</v>
      </c>
      <c r="E32">
        <v>1</v>
      </c>
      <c r="F32" t="s">
        <v>0</v>
      </c>
      <c r="G32" t="s">
        <v>98</v>
      </c>
      <c r="H32" t="s">
        <v>1328</v>
      </c>
      <c r="I32" t="s">
        <v>53</v>
      </c>
      <c r="K32">
        <v>1</v>
      </c>
      <c r="L32" t="s">
        <v>3</v>
      </c>
      <c r="M32">
        <v>101262</v>
      </c>
      <c r="N32" t="s">
        <v>4</v>
      </c>
      <c r="O32" t="s">
        <v>4</v>
      </c>
      <c r="S32" t="s">
        <v>1923</v>
      </c>
      <c r="T32" t="s">
        <v>1924</v>
      </c>
      <c r="U32" t="s">
        <v>1329</v>
      </c>
      <c r="V32" s="2">
        <v>1</v>
      </c>
      <c r="W32" t="s">
        <v>1292</v>
      </c>
      <c r="X32" t="s">
        <v>1321</v>
      </c>
      <c r="Y32" t="s">
        <v>1294</v>
      </c>
      <c r="Z32" s="4">
        <v>11</v>
      </c>
      <c r="AA32" s="5">
        <v>1103</v>
      </c>
      <c r="AB32" s="5" t="s">
        <v>1321</v>
      </c>
      <c r="AC32" t="s">
        <v>102</v>
      </c>
      <c r="AD32">
        <v>2019</v>
      </c>
      <c r="AE32">
        <v>5</v>
      </c>
      <c r="AF32">
        <v>31</v>
      </c>
      <c r="AJ32" t="s">
        <v>4</v>
      </c>
      <c r="AK32" t="s">
        <v>11</v>
      </c>
      <c r="AL32">
        <v>-31783</v>
      </c>
      <c r="AM32">
        <v>6572638</v>
      </c>
      <c r="AN32" s="5">
        <v>-31000</v>
      </c>
      <c r="AO32" s="5">
        <v>6573000</v>
      </c>
      <c r="AP32">
        <v>65</v>
      </c>
      <c r="AR32">
        <v>40</v>
      </c>
      <c r="AT32" t="s">
        <v>1330</v>
      </c>
      <c r="AU32">
        <v>101262</v>
      </c>
      <c r="AW32" s="6" t="s">
        <v>14</v>
      </c>
      <c r="AX32">
        <v>1</v>
      </c>
      <c r="AY32" t="s">
        <v>15</v>
      </c>
      <c r="AZ32" t="s">
        <v>1331</v>
      </c>
      <c r="BA32" t="s">
        <v>1332</v>
      </c>
      <c r="BB32">
        <v>40</v>
      </c>
      <c r="BC32" t="s">
        <v>106</v>
      </c>
      <c r="BD32" t="s">
        <v>107</v>
      </c>
      <c r="BF32" s="7">
        <v>43616</v>
      </c>
      <c r="BG32" s="8" t="s">
        <v>20</v>
      </c>
      <c r="BI32">
        <v>4</v>
      </c>
      <c r="BJ32">
        <v>375535</v>
      </c>
      <c r="BL32" t="s">
        <v>1333</v>
      </c>
      <c r="BX32">
        <v>36369</v>
      </c>
    </row>
    <row r="33" spans="1:76" x14ac:dyDescent="0.25">
      <c r="A33">
        <v>35917</v>
      </c>
      <c r="C33">
        <v>1</v>
      </c>
      <c r="D33">
        <v>1</v>
      </c>
      <c r="E33">
        <v>1</v>
      </c>
      <c r="F33" t="s">
        <v>0</v>
      </c>
      <c r="G33" t="s">
        <v>23</v>
      </c>
      <c r="H33" t="s">
        <v>1319</v>
      </c>
      <c r="I33" s="1" t="str">
        <f>HYPERLINK(AT33,"Foto")</f>
        <v>Foto</v>
      </c>
      <c r="K33">
        <v>1</v>
      </c>
      <c r="L33" t="s">
        <v>3</v>
      </c>
      <c r="M33">
        <v>101262</v>
      </c>
      <c r="N33" t="s">
        <v>4</v>
      </c>
      <c r="O33" t="s">
        <v>4</v>
      </c>
      <c r="U33" t="s">
        <v>1320</v>
      </c>
      <c r="V33" s="2">
        <v>1</v>
      </c>
      <c r="W33" t="s">
        <v>1292</v>
      </c>
      <c r="X33" t="s">
        <v>1321</v>
      </c>
      <c r="Y33" t="s">
        <v>1294</v>
      </c>
      <c r="Z33" s="4">
        <v>11</v>
      </c>
      <c r="AA33" s="5">
        <v>1103</v>
      </c>
      <c r="AB33" s="5" t="s">
        <v>1321</v>
      </c>
      <c r="AC33" t="s">
        <v>1322</v>
      </c>
      <c r="AD33">
        <v>2017</v>
      </c>
      <c r="AE33">
        <v>5</v>
      </c>
      <c r="AF33">
        <v>31</v>
      </c>
      <c r="AG33" t="s">
        <v>1323</v>
      </c>
      <c r="AJ33" t="s">
        <v>4</v>
      </c>
      <c r="AK33" t="s">
        <v>11</v>
      </c>
      <c r="AL33">
        <v>-31909</v>
      </c>
      <c r="AM33">
        <v>6571916</v>
      </c>
      <c r="AN33" s="5">
        <v>-31000</v>
      </c>
      <c r="AO33" s="5">
        <v>6571000</v>
      </c>
      <c r="AP33">
        <v>5</v>
      </c>
      <c r="AR33">
        <v>1010</v>
      </c>
      <c r="AT33" s="7" t="s">
        <v>1324</v>
      </c>
      <c r="AU33">
        <v>101262</v>
      </c>
      <c r="AW33" s="6" t="s">
        <v>14</v>
      </c>
      <c r="AX33">
        <v>1</v>
      </c>
      <c r="AY33" t="s">
        <v>15</v>
      </c>
      <c r="AZ33" t="s">
        <v>1325</v>
      </c>
      <c r="BA33" t="s">
        <v>1326</v>
      </c>
      <c r="BB33">
        <v>1010</v>
      </c>
      <c r="BC33" t="s">
        <v>31</v>
      </c>
      <c r="BD33" t="s">
        <v>32</v>
      </c>
      <c r="BE33">
        <v>1</v>
      </c>
      <c r="BF33" s="7">
        <v>43002.120833333298</v>
      </c>
      <c r="BG33" s="8" t="s">
        <v>20</v>
      </c>
      <c r="BI33">
        <v>6</v>
      </c>
      <c r="BJ33">
        <v>122229</v>
      </c>
      <c r="BL33" t="s">
        <v>1327</v>
      </c>
      <c r="BX33">
        <v>35917</v>
      </c>
    </row>
    <row r="34" spans="1:76" x14ac:dyDescent="0.25">
      <c r="A34">
        <v>5203</v>
      </c>
      <c r="C34">
        <v>1</v>
      </c>
      <c r="D34">
        <v>1</v>
      </c>
      <c r="E34">
        <v>1</v>
      </c>
      <c r="F34" t="s">
        <v>0</v>
      </c>
      <c r="G34" t="s">
        <v>23</v>
      </c>
      <c r="H34" t="s">
        <v>1367</v>
      </c>
      <c r="I34" s="1" t="str">
        <f>HYPERLINK(AT34,"Foto")</f>
        <v>Foto</v>
      </c>
      <c r="K34">
        <v>1</v>
      </c>
      <c r="L34" t="s">
        <v>3</v>
      </c>
      <c r="M34">
        <v>101262</v>
      </c>
      <c r="N34" t="s">
        <v>4</v>
      </c>
      <c r="O34" t="s">
        <v>4</v>
      </c>
      <c r="U34" t="s">
        <v>1368</v>
      </c>
      <c r="V34" s="2">
        <v>1</v>
      </c>
      <c r="W34" t="s">
        <v>1292</v>
      </c>
      <c r="X34" t="s">
        <v>1369</v>
      </c>
      <c r="Y34" t="s">
        <v>1294</v>
      </c>
      <c r="Z34" s="4">
        <v>11</v>
      </c>
      <c r="AA34" s="5">
        <v>1106</v>
      </c>
      <c r="AB34" s="5" t="s">
        <v>1369</v>
      </c>
      <c r="AC34" t="s">
        <v>1370</v>
      </c>
      <c r="AD34">
        <v>2018</v>
      </c>
      <c r="AE34">
        <v>5</v>
      </c>
      <c r="AF34">
        <v>12</v>
      </c>
      <c r="AG34" t="s">
        <v>1371</v>
      </c>
      <c r="AJ34" t="s">
        <v>4</v>
      </c>
      <c r="AK34" t="s">
        <v>11</v>
      </c>
      <c r="AL34">
        <v>-51544</v>
      </c>
      <c r="AM34">
        <v>6627185</v>
      </c>
      <c r="AN34" s="5">
        <v>-51000</v>
      </c>
      <c r="AO34" s="5">
        <v>6627000</v>
      </c>
      <c r="AP34">
        <v>75</v>
      </c>
      <c r="AR34">
        <v>1010</v>
      </c>
      <c r="AT34" s="7" t="s">
        <v>1372</v>
      </c>
      <c r="AU34">
        <v>101262</v>
      </c>
      <c r="AW34" s="6" t="s">
        <v>14</v>
      </c>
      <c r="AX34">
        <v>1</v>
      </c>
      <c r="AY34" t="s">
        <v>15</v>
      </c>
      <c r="AZ34" t="s">
        <v>1373</v>
      </c>
      <c r="BA34" t="s">
        <v>1374</v>
      </c>
      <c r="BB34">
        <v>1010</v>
      </c>
      <c r="BC34" t="s">
        <v>31</v>
      </c>
      <c r="BD34" t="s">
        <v>32</v>
      </c>
      <c r="BE34">
        <v>1</v>
      </c>
      <c r="BF34" s="7">
        <v>44387.886608796303</v>
      </c>
      <c r="BG34" s="8" t="s">
        <v>20</v>
      </c>
      <c r="BI34">
        <v>6</v>
      </c>
      <c r="BJ34">
        <v>154032</v>
      </c>
      <c r="BL34" t="s">
        <v>1375</v>
      </c>
      <c r="BX34">
        <v>5203</v>
      </c>
    </row>
    <row r="35" spans="1:76" x14ac:dyDescent="0.25">
      <c r="A35">
        <v>6042</v>
      </c>
      <c r="C35">
        <v>1</v>
      </c>
      <c r="D35">
        <v>1</v>
      </c>
      <c r="E35">
        <v>1</v>
      </c>
      <c r="F35" t="s">
        <v>0</v>
      </c>
      <c r="G35" t="s">
        <v>23</v>
      </c>
      <c r="H35" t="s">
        <v>1387</v>
      </c>
      <c r="I35" t="s">
        <v>53</v>
      </c>
      <c r="K35">
        <v>1</v>
      </c>
      <c r="L35" t="s">
        <v>3</v>
      </c>
      <c r="M35">
        <v>101262</v>
      </c>
      <c r="N35" t="s">
        <v>4</v>
      </c>
      <c r="O35" t="s">
        <v>4</v>
      </c>
      <c r="U35" t="s">
        <v>1388</v>
      </c>
      <c r="V35" s="2">
        <v>1</v>
      </c>
      <c r="W35" t="s">
        <v>1292</v>
      </c>
      <c r="X35" t="s">
        <v>1369</v>
      </c>
      <c r="Y35" t="s">
        <v>1294</v>
      </c>
      <c r="Z35" s="4">
        <v>11</v>
      </c>
      <c r="AA35" s="5">
        <v>1106</v>
      </c>
      <c r="AB35" s="5" t="s">
        <v>1369</v>
      </c>
      <c r="AC35" t="s">
        <v>1389</v>
      </c>
      <c r="AD35">
        <v>2019</v>
      </c>
      <c r="AE35">
        <v>6</v>
      </c>
      <c r="AF35">
        <v>18</v>
      </c>
      <c r="AG35" t="s">
        <v>1371</v>
      </c>
      <c r="AJ35" t="s">
        <v>4</v>
      </c>
      <c r="AK35" t="s">
        <v>11</v>
      </c>
      <c r="AL35">
        <v>-51181</v>
      </c>
      <c r="AM35">
        <v>6628527</v>
      </c>
      <c r="AN35" s="5">
        <v>-51000</v>
      </c>
      <c r="AO35" s="5">
        <v>6629000</v>
      </c>
      <c r="AP35">
        <v>50</v>
      </c>
      <c r="AR35">
        <v>1010</v>
      </c>
      <c r="AT35" s="7" t="s">
        <v>1390</v>
      </c>
      <c r="AU35">
        <v>101262</v>
      </c>
      <c r="AW35" s="6" t="s">
        <v>14</v>
      </c>
      <c r="AX35">
        <v>1</v>
      </c>
      <c r="AY35" t="s">
        <v>15</v>
      </c>
      <c r="AZ35" t="s">
        <v>1391</v>
      </c>
      <c r="BA35" t="s">
        <v>1392</v>
      </c>
      <c r="BB35">
        <v>1010</v>
      </c>
      <c r="BC35" t="s">
        <v>31</v>
      </c>
      <c r="BD35" t="s">
        <v>32</v>
      </c>
      <c r="BF35" s="7">
        <v>43713.546527777798</v>
      </c>
      <c r="BG35" s="8" t="s">
        <v>20</v>
      </c>
      <c r="BI35">
        <v>6</v>
      </c>
      <c r="BJ35">
        <v>203136</v>
      </c>
      <c r="BL35" t="s">
        <v>1393</v>
      </c>
      <c r="BX35">
        <v>6042</v>
      </c>
    </row>
    <row r="36" spans="1:76" x14ac:dyDescent="0.25">
      <c r="A36">
        <v>15252</v>
      </c>
      <c r="C36">
        <v>1</v>
      </c>
      <c r="D36">
        <v>1</v>
      </c>
      <c r="E36">
        <v>1</v>
      </c>
      <c r="F36" t="s">
        <v>0</v>
      </c>
      <c r="G36" t="s">
        <v>23</v>
      </c>
      <c r="H36" t="s">
        <v>1409</v>
      </c>
      <c r="I36" s="1" t="str">
        <f>HYPERLINK(AT36,"Foto")</f>
        <v>Foto</v>
      </c>
      <c r="K36">
        <v>1</v>
      </c>
      <c r="L36" t="s">
        <v>3</v>
      </c>
      <c r="M36">
        <v>101262</v>
      </c>
      <c r="N36" t="s">
        <v>4</v>
      </c>
      <c r="O36" t="s">
        <v>4</v>
      </c>
      <c r="U36" t="s">
        <v>1410</v>
      </c>
      <c r="V36" s="2">
        <v>1</v>
      </c>
      <c r="W36" t="s">
        <v>1292</v>
      </c>
      <c r="X36" t="s">
        <v>1396</v>
      </c>
      <c r="Y36" t="s">
        <v>1294</v>
      </c>
      <c r="Z36" s="4">
        <v>11</v>
      </c>
      <c r="AA36" s="5">
        <v>1119</v>
      </c>
      <c r="AB36" t="s">
        <v>1396</v>
      </c>
      <c r="AC36" t="s">
        <v>1411</v>
      </c>
      <c r="AD36">
        <v>2019</v>
      </c>
      <c r="AE36">
        <v>5</v>
      </c>
      <c r="AF36">
        <v>20</v>
      </c>
      <c r="AG36" t="s">
        <v>1340</v>
      </c>
      <c r="AJ36" t="s">
        <v>4</v>
      </c>
      <c r="AK36" t="s">
        <v>11</v>
      </c>
      <c r="AL36">
        <v>-41520</v>
      </c>
      <c r="AM36">
        <v>6529403</v>
      </c>
      <c r="AN36" s="5">
        <v>-41000</v>
      </c>
      <c r="AO36" s="5">
        <v>6529000</v>
      </c>
      <c r="AP36">
        <v>10</v>
      </c>
      <c r="AR36">
        <v>1010</v>
      </c>
      <c r="AT36" s="7" t="s">
        <v>1412</v>
      </c>
      <c r="AU36">
        <v>101262</v>
      </c>
      <c r="AW36" s="6" t="s">
        <v>14</v>
      </c>
      <c r="AX36">
        <v>1</v>
      </c>
      <c r="AY36" t="s">
        <v>15</v>
      </c>
      <c r="AZ36" t="s">
        <v>1413</v>
      </c>
      <c r="BA36" t="s">
        <v>1414</v>
      </c>
      <c r="BB36">
        <v>1010</v>
      </c>
      <c r="BC36" t="s">
        <v>31</v>
      </c>
      <c r="BD36" t="s">
        <v>32</v>
      </c>
      <c r="BE36">
        <v>1</v>
      </c>
      <c r="BF36" s="7">
        <v>43713.546527777798</v>
      </c>
      <c r="BG36" s="8" t="s">
        <v>20</v>
      </c>
      <c r="BI36">
        <v>6</v>
      </c>
      <c r="BJ36">
        <v>199911</v>
      </c>
      <c r="BL36" t="s">
        <v>1415</v>
      </c>
      <c r="BX36">
        <v>15252</v>
      </c>
    </row>
    <row r="37" spans="1:76" x14ac:dyDescent="0.25">
      <c r="A37">
        <v>18990</v>
      </c>
      <c r="C37">
        <v>1</v>
      </c>
      <c r="D37">
        <v>1</v>
      </c>
      <c r="E37">
        <v>1</v>
      </c>
      <c r="F37" t="s">
        <v>0</v>
      </c>
      <c r="G37" t="s">
        <v>1</v>
      </c>
      <c r="H37" t="s">
        <v>1394</v>
      </c>
      <c r="I37" t="s">
        <v>145</v>
      </c>
      <c r="K37">
        <v>1</v>
      </c>
      <c r="L37" t="s">
        <v>3</v>
      </c>
      <c r="M37">
        <v>101262</v>
      </c>
      <c r="N37" t="s">
        <v>4</v>
      </c>
      <c r="O37" t="s">
        <v>4</v>
      </c>
      <c r="U37" t="s">
        <v>1395</v>
      </c>
      <c r="V37" s="2">
        <v>1</v>
      </c>
      <c r="W37" t="s">
        <v>1292</v>
      </c>
      <c r="X37" t="s">
        <v>1396</v>
      </c>
      <c r="Y37" t="s">
        <v>1294</v>
      </c>
      <c r="Z37" s="4">
        <v>11</v>
      </c>
      <c r="AA37" s="5">
        <v>1119</v>
      </c>
      <c r="AB37" t="s">
        <v>1396</v>
      </c>
      <c r="AC37" t="s">
        <v>1397</v>
      </c>
      <c r="AD37">
        <v>2019</v>
      </c>
      <c r="AE37">
        <v>5</v>
      </c>
      <c r="AF37">
        <v>4</v>
      </c>
      <c r="AG37" t="s">
        <v>450</v>
      </c>
      <c r="AH37" t="s">
        <v>450</v>
      </c>
      <c r="AJ37" t="s">
        <v>4</v>
      </c>
      <c r="AK37" t="s">
        <v>11</v>
      </c>
      <c r="AL37">
        <v>-38833</v>
      </c>
      <c r="AM37">
        <v>6526112</v>
      </c>
      <c r="AN37" s="5">
        <v>-39000</v>
      </c>
      <c r="AO37" s="5">
        <v>6527000</v>
      </c>
      <c r="AP37">
        <v>7</v>
      </c>
      <c r="AR37">
        <v>8</v>
      </c>
      <c r="AS37" t="s">
        <v>12</v>
      </c>
      <c r="AU37">
        <v>101262</v>
      </c>
      <c r="AW37" s="6" t="s">
        <v>14</v>
      </c>
      <c r="AX37">
        <v>1</v>
      </c>
      <c r="AY37" t="s">
        <v>15</v>
      </c>
      <c r="AZ37" t="s">
        <v>1398</v>
      </c>
      <c r="BA37" t="s">
        <v>1399</v>
      </c>
      <c r="BB37">
        <v>8</v>
      </c>
      <c r="BC37" t="s">
        <v>18</v>
      </c>
      <c r="BD37" t="s">
        <v>19</v>
      </c>
      <c r="BF37" s="7">
        <v>44336</v>
      </c>
      <c r="BG37" s="8" t="s">
        <v>20</v>
      </c>
      <c r="BI37">
        <v>3</v>
      </c>
      <c r="BJ37">
        <v>493707</v>
      </c>
      <c r="BL37" t="s">
        <v>1400</v>
      </c>
      <c r="BN37" t="s">
        <v>1401</v>
      </c>
      <c r="BX37">
        <v>18990</v>
      </c>
    </row>
    <row r="38" spans="1:76" x14ac:dyDescent="0.25">
      <c r="A38">
        <v>12806</v>
      </c>
      <c r="C38">
        <v>1</v>
      </c>
      <c r="D38">
        <v>1</v>
      </c>
      <c r="E38">
        <v>1</v>
      </c>
      <c r="F38" t="s">
        <v>0</v>
      </c>
      <c r="G38" t="s">
        <v>23</v>
      </c>
      <c r="H38" t="s">
        <v>1431</v>
      </c>
      <c r="I38" t="s">
        <v>53</v>
      </c>
      <c r="K38">
        <v>1</v>
      </c>
      <c r="L38" t="s">
        <v>3</v>
      </c>
      <c r="M38">
        <v>101262</v>
      </c>
      <c r="N38" t="s">
        <v>4</v>
      </c>
      <c r="O38" t="s">
        <v>4</v>
      </c>
      <c r="U38" t="s">
        <v>1432</v>
      </c>
      <c r="V38" s="2">
        <v>1</v>
      </c>
      <c r="W38" t="s">
        <v>1292</v>
      </c>
      <c r="X38" t="s">
        <v>1418</v>
      </c>
      <c r="Y38" t="s">
        <v>1294</v>
      </c>
      <c r="Z38" s="4">
        <v>11</v>
      </c>
      <c r="AA38" s="5">
        <v>1120</v>
      </c>
      <c r="AB38" s="5" t="s">
        <v>1418</v>
      </c>
      <c r="AC38" t="s">
        <v>1433</v>
      </c>
      <c r="AD38">
        <v>2021</v>
      </c>
      <c r="AE38">
        <v>5</v>
      </c>
      <c r="AF38">
        <v>6</v>
      </c>
      <c r="AG38" t="s">
        <v>1340</v>
      </c>
      <c r="AJ38" t="s">
        <v>4</v>
      </c>
      <c r="AK38" t="s">
        <v>11</v>
      </c>
      <c r="AL38">
        <v>-43389</v>
      </c>
      <c r="AM38">
        <v>6554885</v>
      </c>
      <c r="AN38" s="5">
        <v>-43000</v>
      </c>
      <c r="AO38" s="5">
        <v>6555000</v>
      </c>
      <c r="AP38">
        <v>25</v>
      </c>
      <c r="AR38">
        <v>1010</v>
      </c>
      <c r="AT38" s="7" t="s">
        <v>1434</v>
      </c>
      <c r="AU38">
        <v>101262</v>
      </c>
      <c r="AW38" s="6" t="s">
        <v>14</v>
      </c>
      <c r="AX38">
        <v>1</v>
      </c>
      <c r="AY38" t="s">
        <v>15</v>
      </c>
      <c r="AZ38" t="s">
        <v>1435</v>
      </c>
      <c r="BA38" t="s">
        <v>1436</v>
      </c>
      <c r="BB38">
        <v>1010</v>
      </c>
      <c r="BC38" t="s">
        <v>31</v>
      </c>
      <c r="BD38" t="s">
        <v>32</v>
      </c>
      <c r="BF38" s="7">
        <v>44323.267002314802</v>
      </c>
      <c r="BG38" s="8" t="s">
        <v>20</v>
      </c>
      <c r="BI38">
        <v>6</v>
      </c>
      <c r="BJ38">
        <v>268213</v>
      </c>
      <c r="BL38" t="s">
        <v>1437</v>
      </c>
      <c r="BX38">
        <v>12806</v>
      </c>
    </row>
    <row r="39" spans="1:76" x14ac:dyDescent="0.25">
      <c r="A39">
        <v>26135</v>
      </c>
      <c r="C39">
        <v>1</v>
      </c>
      <c r="D39">
        <v>1</v>
      </c>
      <c r="E39">
        <v>1</v>
      </c>
      <c r="F39" t="s">
        <v>0</v>
      </c>
      <c r="G39" t="s">
        <v>1</v>
      </c>
      <c r="H39" t="s">
        <v>1454</v>
      </c>
      <c r="I39" t="s">
        <v>145</v>
      </c>
      <c r="K39">
        <v>1</v>
      </c>
      <c r="L39" t="s">
        <v>3</v>
      </c>
      <c r="M39">
        <v>101262</v>
      </c>
      <c r="N39" t="s">
        <v>4</v>
      </c>
      <c r="O39" t="s">
        <v>4</v>
      </c>
      <c r="U39" t="s">
        <v>1455</v>
      </c>
      <c r="V39" s="2">
        <v>1</v>
      </c>
      <c r="W39" t="s">
        <v>1292</v>
      </c>
      <c r="X39" t="s">
        <v>1448</v>
      </c>
      <c r="Y39" t="s">
        <v>1294</v>
      </c>
      <c r="Z39" s="4">
        <v>11</v>
      </c>
      <c r="AA39" s="5">
        <v>1121</v>
      </c>
      <c r="AB39" s="5" t="s">
        <v>1448</v>
      </c>
      <c r="AC39" t="s">
        <v>1456</v>
      </c>
      <c r="AD39">
        <v>2020</v>
      </c>
      <c r="AE39">
        <v>5</v>
      </c>
      <c r="AF39">
        <v>21</v>
      </c>
      <c r="AG39" t="s">
        <v>1296</v>
      </c>
      <c r="AH39" t="s">
        <v>1296</v>
      </c>
      <c r="AJ39" t="s">
        <v>4</v>
      </c>
      <c r="AK39" t="s">
        <v>11</v>
      </c>
      <c r="AL39">
        <v>-34740</v>
      </c>
      <c r="AM39">
        <v>6546932</v>
      </c>
      <c r="AN39" s="5">
        <v>-35000</v>
      </c>
      <c r="AO39" s="5">
        <v>6547000</v>
      </c>
      <c r="AP39">
        <v>1</v>
      </c>
      <c r="AR39">
        <v>8</v>
      </c>
      <c r="AS39" t="s">
        <v>12</v>
      </c>
      <c r="AU39">
        <v>101262</v>
      </c>
      <c r="AW39" s="6" t="s">
        <v>14</v>
      </c>
      <c r="AX39">
        <v>1</v>
      </c>
      <c r="AY39" t="s">
        <v>15</v>
      </c>
      <c r="AZ39" t="s">
        <v>1457</v>
      </c>
      <c r="BA39" t="s">
        <v>1458</v>
      </c>
      <c r="BB39">
        <v>8</v>
      </c>
      <c r="BC39" t="s">
        <v>18</v>
      </c>
      <c r="BD39" t="s">
        <v>19</v>
      </c>
      <c r="BF39" s="7">
        <v>44369</v>
      </c>
      <c r="BG39" s="8" t="s">
        <v>20</v>
      </c>
      <c r="BI39">
        <v>3</v>
      </c>
      <c r="BJ39">
        <v>451338</v>
      </c>
      <c r="BL39" t="s">
        <v>1459</v>
      </c>
      <c r="BN39" t="s">
        <v>1460</v>
      </c>
      <c r="BX39">
        <v>26135</v>
      </c>
    </row>
    <row r="40" spans="1:76" x14ac:dyDescent="0.25">
      <c r="A40">
        <v>18834</v>
      </c>
      <c r="C40">
        <v>1</v>
      </c>
      <c r="D40">
        <v>1</v>
      </c>
      <c r="E40">
        <v>1</v>
      </c>
      <c r="F40" t="s">
        <v>0</v>
      </c>
      <c r="G40" t="s">
        <v>1</v>
      </c>
      <c r="H40" t="s">
        <v>1461</v>
      </c>
      <c r="I40" t="s">
        <v>145</v>
      </c>
      <c r="K40">
        <v>1</v>
      </c>
      <c r="L40" t="s">
        <v>3</v>
      </c>
      <c r="M40">
        <v>101262</v>
      </c>
      <c r="N40" t="s">
        <v>4</v>
      </c>
      <c r="O40" t="s">
        <v>4</v>
      </c>
      <c r="U40" t="s">
        <v>1462</v>
      </c>
      <c r="V40" s="2">
        <v>1</v>
      </c>
      <c r="W40" t="s">
        <v>1292</v>
      </c>
      <c r="X40" t="s">
        <v>1448</v>
      </c>
      <c r="Y40" t="s">
        <v>1294</v>
      </c>
      <c r="Z40" s="4">
        <v>11</v>
      </c>
      <c r="AA40" s="5">
        <v>1121</v>
      </c>
      <c r="AB40" s="5" t="s">
        <v>1448</v>
      </c>
      <c r="AC40" t="s">
        <v>1463</v>
      </c>
      <c r="AD40">
        <v>2020</v>
      </c>
      <c r="AE40">
        <v>11</v>
      </c>
      <c r="AF40">
        <v>14</v>
      </c>
      <c r="AG40" t="s">
        <v>1296</v>
      </c>
      <c r="AH40" t="s">
        <v>1296</v>
      </c>
      <c r="AJ40" t="s">
        <v>4</v>
      </c>
      <c r="AK40" t="s">
        <v>11</v>
      </c>
      <c r="AL40">
        <v>-38968</v>
      </c>
      <c r="AM40">
        <v>6544229</v>
      </c>
      <c r="AN40" s="5">
        <v>-39000</v>
      </c>
      <c r="AO40" s="5">
        <v>6545000</v>
      </c>
      <c r="AP40">
        <v>1</v>
      </c>
      <c r="AR40">
        <v>8</v>
      </c>
      <c r="AS40" t="s">
        <v>12</v>
      </c>
      <c r="AU40">
        <v>101262</v>
      </c>
      <c r="AW40" s="6" t="s">
        <v>14</v>
      </c>
      <c r="AX40">
        <v>1</v>
      </c>
      <c r="AY40" t="s">
        <v>15</v>
      </c>
      <c r="AZ40" t="s">
        <v>1464</v>
      </c>
      <c r="BA40" t="s">
        <v>1465</v>
      </c>
      <c r="BB40">
        <v>8</v>
      </c>
      <c r="BC40" t="s">
        <v>18</v>
      </c>
      <c r="BD40" t="s">
        <v>19</v>
      </c>
      <c r="BF40" s="7">
        <v>44417</v>
      </c>
      <c r="BG40" s="8" t="s">
        <v>20</v>
      </c>
      <c r="BI40">
        <v>3</v>
      </c>
      <c r="BJ40">
        <v>451431</v>
      </c>
      <c r="BL40" t="s">
        <v>1466</v>
      </c>
      <c r="BN40" t="s">
        <v>1467</v>
      </c>
      <c r="BX40">
        <v>18834</v>
      </c>
    </row>
    <row r="41" spans="1:76" x14ac:dyDescent="0.25">
      <c r="A41">
        <v>20477</v>
      </c>
      <c r="C41">
        <v>1</v>
      </c>
      <c r="D41">
        <v>1</v>
      </c>
      <c r="E41">
        <v>1</v>
      </c>
      <c r="F41" t="s">
        <v>0</v>
      </c>
      <c r="G41" t="s">
        <v>23</v>
      </c>
      <c r="H41" t="s">
        <v>1497</v>
      </c>
      <c r="I41" s="1" t="str">
        <f>HYPERLINK(AT41,"Foto")</f>
        <v>Foto</v>
      </c>
      <c r="K41">
        <v>1</v>
      </c>
      <c r="L41" t="s">
        <v>3</v>
      </c>
      <c r="M41">
        <v>101262</v>
      </c>
      <c r="N41" t="s">
        <v>4</v>
      </c>
      <c r="O41" t="s">
        <v>4</v>
      </c>
      <c r="U41" t="s">
        <v>1498</v>
      </c>
      <c r="V41" s="2">
        <v>1</v>
      </c>
      <c r="W41" t="s">
        <v>1292</v>
      </c>
      <c r="X41" t="s">
        <v>1499</v>
      </c>
      <c r="Y41" t="s">
        <v>1294</v>
      </c>
      <c r="Z41" s="4">
        <v>11</v>
      </c>
      <c r="AA41" s="5">
        <v>1124</v>
      </c>
      <c r="AB41" s="5" t="s">
        <v>1499</v>
      </c>
      <c r="AC41" t="s">
        <v>1500</v>
      </c>
      <c r="AD41">
        <v>2017</v>
      </c>
      <c r="AE41">
        <v>6</v>
      </c>
      <c r="AF41">
        <v>27</v>
      </c>
      <c r="AG41" t="s">
        <v>1340</v>
      </c>
      <c r="AJ41" t="s">
        <v>4</v>
      </c>
      <c r="AK41" t="s">
        <v>11</v>
      </c>
      <c r="AL41">
        <v>-37768</v>
      </c>
      <c r="AM41">
        <v>6566294</v>
      </c>
      <c r="AN41" s="5">
        <v>-37000</v>
      </c>
      <c r="AO41" s="5">
        <v>6567000</v>
      </c>
      <c r="AP41">
        <v>10</v>
      </c>
      <c r="AR41">
        <v>1010</v>
      </c>
      <c r="AS41" t="s">
        <v>1501</v>
      </c>
      <c r="AT41" s="7" t="s">
        <v>1502</v>
      </c>
      <c r="AU41">
        <v>101262</v>
      </c>
      <c r="AW41" s="6" t="s">
        <v>14</v>
      </c>
      <c r="AX41">
        <v>1</v>
      </c>
      <c r="AY41" t="s">
        <v>15</v>
      </c>
      <c r="AZ41" t="s">
        <v>1503</v>
      </c>
      <c r="BA41" t="s">
        <v>1504</v>
      </c>
      <c r="BB41">
        <v>1010</v>
      </c>
      <c r="BC41" t="s">
        <v>31</v>
      </c>
      <c r="BD41" t="s">
        <v>32</v>
      </c>
      <c r="BE41">
        <v>1</v>
      </c>
      <c r="BF41" s="7">
        <v>43710.333333333299</v>
      </c>
      <c r="BG41" s="8" t="s">
        <v>20</v>
      </c>
      <c r="BI41">
        <v>6</v>
      </c>
      <c r="BJ41">
        <v>125641</v>
      </c>
      <c r="BL41" t="s">
        <v>1505</v>
      </c>
      <c r="BX41">
        <v>20477</v>
      </c>
    </row>
    <row r="42" spans="1:76" x14ac:dyDescent="0.25">
      <c r="A42">
        <v>20788</v>
      </c>
      <c r="C42">
        <v>1</v>
      </c>
      <c r="D42">
        <v>1</v>
      </c>
      <c r="E42">
        <v>1</v>
      </c>
      <c r="F42" t="s">
        <v>0</v>
      </c>
      <c r="G42" t="s">
        <v>98</v>
      </c>
      <c r="H42" t="s">
        <v>1520</v>
      </c>
      <c r="I42" t="s">
        <v>53</v>
      </c>
      <c r="K42">
        <v>1</v>
      </c>
      <c r="L42" t="s">
        <v>3</v>
      </c>
      <c r="M42">
        <v>101262</v>
      </c>
      <c r="N42" t="s">
        <v>4</v>
      </c>
      <c r="O42" t="s">
        <v>4</v>
      </c>
      <c r="S42" t="s">
        <v>1923</v>
      </c>
      <c r="T42" t="s">
        <v>1924</v>
      </c>
      <c r="U42" t="s">
        <v>1521</v>
      </c>
      <c r="V42" s="2">
        <v>1</v>
      </c>
      <c r="W42" t="s">
        <v>1292</v>
      </c>
      <c r="X42" t="s">
        <v>1522</v>
      </c>
      <c r="Y42" t="s">
        <v>1294</v>
      </c>
      <c r="Z42" s="4">
        <v>11</v>
      </c>
      <c r="AA42" s="5">
        <v>1127</v>
      </c>
      <c r="AB42" s="5" t="s">
        <v>1522</v>
      </c>
      <c r="AC42" t="s">
        <v>102</v>
      </c>
      <c r="AD42">
        <v>2019</v>
      </c>
      <c r="AE42">
        <v>4</v>
      </c>
      <c r="AF42">
        <v>26</v>
      </c>
      <c r="AJ42" t="s">
        <v>4</v>
      </c>
      <c r="AK42" t="s">
        <v>11</v>
      </c>
      <c r="AL42">
        <v>-37543</v>
      </c>
      <c r="AM42">
        <v>6577725</v>
      </c>
      <c r="AN42" s="5">
        <v>-37000</v>
      </c>
      <c r="AO42" s="5">
        <v>6577000</v>
      </c>
      <c r="AP42">
        <v>70</v>
      </c>
      <c r="AR42">
        <v>40</v>
      </c>
      <c r="AT42" t="s">
        <v>1523</v>
      </c>
      <c r="AU42">
        <v>101262</v>
      </c>
      <c r="AW42" s="6" t="s">
        <v>14</v>
      </c>
      <c r="AX42">
        <v>1</v>
      </c>
      <c r="AY42" t="s">
        <v>15</v>
      </c>
      <c r="AZ42" t="s">
        <v>1524</v>
      </c>
      <c r="BA42" t="s">
        <v>1525</v>
      </c>
      <c r="BB42">
        <v>40</v>
      </c>
      <c r="BC42" t="s">
        <v>106</v>
      </c>
      <c r="BD42" t="s">
        <v>107</v>
      </c>
      <c r="BF42" s="7">
        <v>43581</v>
      </c>
      <c r="BG42" s="8" t="s">
        <v>20</v>
      </c>
      <c r="BI42">
        <v>4</v>
      </c>
      <c r="BJ42">
        <v>374492</v>
      </c>
      <c r="BL42" t="s">
        <v>1526</v>
      </c>
      <c r="BX42">
        <v>20788</v>
      </c>
    </row>
    <row r="43" spans="1:76" x14ac:dyDescent="0.25">
      <c r="A43">
        <v>2089</v>
      </c>
      <c r="C43">
        <v>1</v>
      </c>
      <c r="D43">
        <v>1</v>
      </c>
      <c r="E43">
        <v>1</v>
      </c>
      <c r="F43" t="s">
        <v>0</v>
      </c>
      <c r="G43" t="s">
        <v>23</v>
      </c>
      <c r="H43" t="s">
        <v>1547</v>
      </c>
      <c r="I43" s="1" t="str">
        <f>HYPERLINK(AT43,"Foto")</f>
        <v>Foto</v>
      </c>
      <c r="K43">
        <v>1</v>
      </c>
      <c r="L43" t="s">
        <v>3</v>
      </c>
      <c r="M43">
        <v>101262</v>
      </c>
      <c r="N43" t="s">
        <v>4</v>
      </c>
      <c r="O43" t="s">
        <v>4</v>
      </c>
      <c r="U43" t="s">
        <v>1548</v>
      </c>
      <c r="V43" s="2">
        <v>1</v>
      </c>
      <c r="W43" t="s">
        <v>1292</v>
      </c>
      <c r="X43" t="s">
        <v>1549</v>
      </c>
      <c r="Y43" t="s">
        <v>1294</v>
      </c>
      <c r="Z43" s="4">
        <v>11</v>
      </c>
      <c r="AA43" s="5">
        <v>1149</v>
      </c>
      <c r="AB43" t="s">
        <v>1549</v>
      </c>
      <c r="AC43" t="s">
        <v>1550</v>
      </c>
      <c r="AD43">
        <v>2019</v>
      </c>
      <c r="AE43">
        <v>5</v>
      </c>
      <c r="AF43">
        <v>25</v>
      </c>
      <c r="AG43" t="s">
        <v>1551</v>
      </c>
      <c r="AJ43" t="s">
        <v>4</v>
      </c>
      <c r="AK43" t="s">
        <v>11</v>
      </c>
      <c r="AL43">
        <v>-58465</v>
      </c>
      <c r="AM43">
        <v>6607132</v>
      </c>
      <c r="AN43" s="5">
        <v>-59000</v>
      </c>
      <c r="AO43" s="5">
        <v>6607000</v>
      </c>
      <c r="AP43">
        <v>10</v>
      </c>
      <c r="AR43">
        <v>1010</v>
      </c>
      <c r="AT43" s="7" t="s">
        <v>1552</v>
      </c>
      <c r="AU43">
        <v>101262</v>
      </c>
      <c r="AW43" s="6" t="s">
        <v>14</v>
      </c>
      <c r="AX43">
        <v>1</v>
      </c>
      <c r="AY43" t="s">
        <v>15</v>
      </c>
      <c r="AZ43" t="s">
        <v>1553</v>
      </c>
      <c r="BA43" t="s">
        <v>1554</v>
      </c>
      <c r="BB43">
        <v>1010</v>
      </c>
      <c r="BC43" t="s">
        <v>31</v>
      </c>
      <c r="BD43" t="s">
        <v>32</v>
      </c>
      <c r="BE43">
        <v>1</v>
      </c>
      <c r="BF43" s="7">
        <v>43713.546527777798</v>
      </c>
      <c r="BG43" s="8" t="s">
        <v>20</v>
      </c>
      <c r="BI43">
        <v>6</v>
      </c>
      <c r="BJ43">
        <v>200165</v>
      </c>
      <c r="BL43" t="s">
        <v>1555</v>
      </c>
      <c r="BX43">
        <v>2089</v>
      </c>
    </row>
    <row r="44" spans="1:76" x14ac:dyDescent="0.25">
      <c r="A44">
        <v>52803</v>
      </c>
      <c r="C44">
        <v>1</v>
      </c>
      <c r="D44">
        <v>1</v>
      </c>
      <c r="E44">
        <v>1</v>
      </c>
      <c r="F44" t="s">
        <v>0</v>
      </c>
      <c r="G44" t="s">
        <v>98</v>
      </c>
      <c r="H44" t="s">
        <v>1597</v>
      </c>
      <c r="I44" t="s">
        <v>53</v>
      </c>
      <c r="K44">
        <v>1</v>
      </c>
      <c r="L44" t="s">
        <v>3</v>
      </c>
      <c r="M44">
        <v>101262</v>
      </c>
      <c r="N44" t="s">
        <v>4</v>
      </c>
      <c r="O44" t="s">
        <v>4</v>
      </c>
      <c r="S44" t="s">
        <v>1923</v>
      </c>
      <c r="T44" t="s">
        <v>1924</v>
      </c>
      <c r="U44" t="s">
        <v>1598</v>
      </c>
      <c r="V44" s="2">
        <v>1</v>
      </c>
      <c r="W44" t="s">
        <v>1292</v>
      </c>
      <c r="X44" t="s">
        <v>1576</v>
      </c>
      <c r="Y44" t="s">
        <v>1294</v>
      </c>
      <c r="Z44" s="4">
        <v>11</v>
      </c>
      <c r="AA44" s="5">
        <v>1154</v>
      </c>
      <c r="AB44" s="5" t="s">
        <v>1576</v>
      </c>
      <c r="AC44" t="s">
        <v>102</v>
      </c>
      <c r="AD44">
        <v>2020</v>
      </c>
      <c r="AE44">
        <v>6</v>
      </c>
      <c r="AF44">
        <v>14</v>
      </c>
      <c r="AJ44" t="s">
        <v>4</v>
      </c>
      <c r="AK44" t="s">
        <v>11</v>
      </c>
      <c r="AL44">
        <v>-23750</v>
      </c>
      <c r="AM44">
        <v>6635781</v>
      </c>
      <c r="AN44" s="5">
        <v>-23000</v>
      </c>
      <c r="AO44" s="5">
        <v>6635000</v>
      </c>
      <c r="AP44">
        <v>30</v>
      </c>
      <c r="AR44">
        <v>40</v>
      </c>
      <c r="AT44" t="s">
        <v>1599</v>
      </c>
      <c r="AU44">
        <v>101262</v>
      </c>
      <c r="AW44" s="6" t="s">
        <v>14</v>
      </c>
      <c r="AX44">
        <v>1</v>
      </c>
      <c r="AY44" t="s">
        <v>15</v>
      </c>
      <c r="AZ44" t="s">
        <v>1600</v>
      </c>
      <c r="BA44" t="s">
        <v>1601</v>
      </c>
      <c r="BB44">
        <v>40</v>
      </c>
      <c r="BC44" t="s">
        <v>106</v>
      </c>
      <c r="BD44" t="s">
        <v>107</v>
      </c>
      <c r="BF44" s="7">
        <v>43996</v>
      </c>
      <c r="BG44" s="8" t="s">
        <v>20</v>
      </c>
      <c r="BI44">
        <v>4</v>
      </c>
      <c r="BJ44">
        <v>377996</v>
      </c>
      <c r="BL44" t="s">
        <v>1602</v>
      </c>
      <c r="BX44">
        <v>52803</v>
      </c>
    </row>
    <row r="45" spans="1:76" x14ac:dyDescent="0.25">
      <c r="A45">
        <v>60453</v>
      </c>
      <c r="C45">
        <v>1</v>
      </c>
      <c r="D45">
        <v>1</v>
      </c>
      <c r="E45">
        <v>1</v>
      </c>
      <c r="F45" t="s">
        <v>0</v>
      </c>
      <c r="G45" t="s">
        <v>23</v>
      </c>
      <c r="H45" t="s">
        <v>1574</v>
      </c>
      <c r="I45" t="s">
        <v>53</v>
      </c>
      <c r="K45">
        <v>1</v>
      </c>
      <c r="L45" t="s">
        <v>3</v>
      </c>
      <c r="M45">
        <v>101262</v>
      </c>
      <c r="N45" t="s">
        <v>4</v>
      </c>
      <c r="O45" t="s">
        <v>4</v>
      </c>
      <c r="U45" t="s">
        <v>1575</v>
      </c>
      <c r="V45" s="2">
        <v>1</v>
      </c>
      <c r="W45" t="s">
        <v>1292</v>
      </c>
      <c r="X45" t="s">
        <v>1576</v>
      </c>
      <c r="Y45" t="s">
        <v>1294</v>
      </c>
      <c r="Z45" s="4">
        <v>11</v>
      </c>
      <c r="AA45" s="5">
        <v>1154</v>
      </c>
      <c r="AB45" s="5" t="s">
        <v>1576</v>
      </c>
      <c r="AC45" t="s">
        <v>1577</v>
      </c>
      <c r="AD45">
        <v>2020</v>
      </c>
      <c r="AE45">
        <v>5</v>
      </c>
      <c r="AF45">
        <v>3</v>
      </c>
      <c r="AG45" t="s">
        <v>1578</v>
      </c>
      <c r="AJ45" t="s">
        <v>4</v>
      </c>
      <c r="AK45" t="s">
        <v>11</v>
      </c>
      <c r="AL45">
        <v>-15126</v>
      </c>
      <c r="AM45">
        <v>6630836</v>
      </c>
      <c r="AN45" s="5">
        <v>-15000</v>
      </c>
      <c r="AO45" s="5">
        <v>6631000</v>
      </c>
      <c r="AP45">
        <v>10</v>
      </c>
      <c r="AR45">
        <v>1010</v>
      </c>
      <c r="AT45" s="7" t="s">
        <v>1579</v>
      </c>
      <c r="AU45">
        <v>101262</v>
      </c>
      <c r="AW45" s="6" t="s">
        <v>14</v>
      </c>
      <c r="AX45">
        <v>1</v>
      </c>
      <c r="AY45" t="s">
        <v>15</v>
      </c>
      <c r="AZ45" t="s">
        <v>1580</v>
      </c>
      <c r="BA45" t="s">
        <v>1581</v>
      </c>
      <c r="BB45">
        <v>1010</v>
      </c>
      <c r="BC45" t="s">
        <v>31</v>
      </c>
      <c r="BD45" t="s">
        <v>32</v>
      </c>
      <c r="BF45" s="7">
        <v>44077.855659722198</v>
      </c>
      <c r="BG45" s="8" t="s">
        <v>20</v>
      </c>
      <c r="BI45">
        <v>6</v>
      </c>
      <c r="BJ45">
        <v>234907</v>
      </c>
      <c r="BL45" t="s">
        <v>1582</v>
      </c>
      <c r="BX45">
        <v>60453</v>
      </c>
    </row>
    <row r="46" spans="1:76" x14ac:dyDescent="0.25">
      <c r="A46">
        <v>34545</v>
      </c>
      <c r="C46">
        <v>1</v>
      </c>
      <c r="D46">
        <v>1</v>
      </c>
      <c r="E46">
        <v>1</v>
      </c>
      <c r="F46" t="s">
        <v>0</v>
      </c>
      <c r="G46" t="s">
        <v>98</v>
      </c>
      <c r="H46" t="s">
        <v>1633</v>
      </c>
      <c r="I46" t="s">
        <v>53</v>
      </c>
      <c r="K46">
        <v>1</v>
      </c>
      <c r="L46" t="s">
        <v>3</v>
      </c>
      <c r="M46">
        <v>101262</v>
      </c>
      <c r="N46" t="s">
        <v>4</v>
      </c>
      <c r="O46" t="s">
        <v>4</v>
      </c>
      <c r="S46" t="s">
        <v>1923</v>
      </c>
      <c r="T46" t="s">
        <v>1924</v>
      </c>
      <c r="U46" t="s">
        <v>1634</v>
      </c>
      <c r="V46" s="2">
        <v>1</v>
      </c>
      <c r="W46" t="s">
        <v>1605</v>
      </c>
      <c r="X46" t="s">
        <v>1606</v>
      </c>
      <c r="Y46" s="3" t="s">
        <v>1607</v>
      </c>
      <c r="Z46" s="4">
        <v>12</v>
      </c>
      <c r="AA46" s="5">
        <v>1201</v>
      </c>
      <c r="AB46" s="5" t="s">
        <v>1606</v>
      </c>
      <c r="AC46" t="s">
        <v>102</v>
      </c>
      <c r="AD46">
        <v>2020</v>
      </c>
      <c r="AE46">
        <v>4</v>
      </c>
      <c r="AF46">
        <v>22</v>
      </c>
      <c r="AJ46" t="s">
        <v>4</v>
      </c>
      <c r="AK46" t="s">
        <v>11</v>
      </c>
      <c r="AL46">
        <v>-32306</v>
      </c>
      <c r="AM46">
        <v>6737617</v>
      </c>
      <c r="AN46" s="5">
        <v>-33000</v>
      </c>
      <c r="AO46" s="5">
        <v>6737000</v>
      </c>
      <c r="AP46">
        <v>65</v>
      </c>
      <c r="AR46">
        <v>40</v>
      </c>
      <c r="AT46" t="s">
        <v>1635</v>
      </c>
      <c r="AU46">
        <v>101262</v>
      </c>
      <c r="AW46" s="6" t="s">
        <v>14</v>
      </c>
      <c r="AX46">
        <v>1</v>
      </c>
      <c r="AY46" t="s">
        <v>15</v>
      </c>
      <c r="AZ46" t="s">
        <v>1636</v>
      </c>
      <c r="BA46" t="s">
        <v>1637</v>
      </c>
      <c r="BB46">
        <v>40</v>
      </c>
      <c r="BC46" t="s">
        <v>106</v>
      </c>
      <c r="BD46" t="s">
        <v>107</v>
      </c>
      <c r="BF46" s="7">
        <v>43943</v>
      </c>
      <c r="BG46" s="8" t="s">
        <v>20</v>
      </c>
      <c r="BI46">
        <v>4</v>
      </c>
      <c r="BJ46">
        <v>377064</v>
      </c>
      <c r="BL46" t="s">
        <v>1638</v>
      </c>
      <c r="BX46">
        <v>34545</v>
      </c>
    </row>
    <row r="47" spans="1:76" x14ac:dyDescent="0.25">
      <c r="A47">
        <v>35458</v>
      </c>
      <c r="C47">
        <v>1</v>
      </c>
      <c r="D47">
        <v>1</v>
      </c>
      <c r="E47">
        <v>1</v>
      </c>
      <c r="F47" t="s">
        <v>0</v>
      </c>
      <c r="G47" t="s">
        <v>23</v>
      </c>
      <c r="H47" t="s">
        <v>1603</v>
      </c>
      <c r="I47" t="s">
        <v>53</v>
      </c>
      <c r="K47">
        <v>1</v>
      </c>
      <c r="L47" t="s">
        <v>3</v>
      </c>
      <c r="M47">
        <v>101262</v>
      </c>
      <c r="N47" t="s">
        <v>4</v>
      </c>
      <c r="O47" t="s">
        <v>4</v>
      </c>
      <c r="U47" t="s">
        <v>1604</v>
      </c>
      <c r="V47" s="2">
        <v>1</v>
      </c>
      <c r="W47" t="s">
        <v>1605</v>
      </c>
      <c r="X47" t="s">
        <v>1606</v>
      </c>
      <c r="Y47" s="3" t="s">
        <v>1607</v>
      </c>
      <c r="Z47" s="4">
        <v>12</v>
      </c>
      <c r="AA47" s="5">
        <v>1201</v>
      </c>
      <c r="AB47" s="5" t="s">
        <v>1606</v>
      </c>
      <c r="AC47" t="s">
        <v>1608</v>
      </c>
      <c r="AD47">
        <v>2021</v>
      </c>
      <c r="AE47">
        <v>5</v>
      </c>
      <c r="AF47">
        <v>22</v>
      </c>
      <c r="AG47" t="s">
        <v>1609</v>
      </c>
      <c r="AJ47" t="s">
        <v>4</v>
      </c>
      <c r="AK47" t="s">
        <v>11</v>
      </c>
      <c r="AL47">
        <v>-32043</v>
      </c>
      <c r="AM47">
        <v>6723716</v>
      </c>
      <c r="AN47" s="5">
        <v>-33000</v>
      </c>
      <c r="AO47" s="5">
        <v>6723000</v>
      </c>
      <c r="AP47">
        <v>400</v>
      </c>
      <c r="AR47">
        <v>1010</v>
      </c>
      <c r="AT47" s="7" t="s">
        <v>1610</v>
      </c>
      <c r="AU47">
        <v>101262</v>
      </c>
      <c r="AW47" s="6" t="s">
        <v>14</v>
      </c>
      <c r="AX47">
        <v>1</v>
      </c>
      <c r="AY47" t="s">
        <v>15</v>
      </c>
      <c r="AZ47" t="s">
        <v>1611</v>
      </c>
      <c r="BA47" t="s">
        <v>1612</v>
      </c>
      <c r="BB47">
        <v>1010</v>
      </c>
      <c r="BC47" t="s">
        <v>31</v>
      </c>
      <c r="BD47" t="s">
        <v>32</v>
      </c>
      <c r="BF47" s="7">
        <v>44341.614814814799</v>
      </c>
      <c r="BG47" s="8" t="s">
        <v>20</v>
      </c>
      <c r="BI47">
        <v>6</v>
      </c>
      <c r="BJ47">
        <v>269634</v>
      </c>
      <c r="BL47" t="s">
        <v>1613</v>
      </c>
      <c r="BX47">
        <v>35458</v>
      </c>
    </row>
    <row r="48" spans="1:76" x14ac:dyDescent="0.25">
      <c r="A48">
        <v>85647</v>
      </c>
      <c r="C48">
        <v>1</v>
      </c>
      <c r="D48">
        <v>1</v>
      </c>
      <c r="E48">
        <v>1</v>
      </c>
      <c r="F48" t="s">
        <v>0</v>
      </c>
      <c r="G48" t="s">
        <v>98</v>
      </c>
      <c r="H48" t="s">
        <v>1671</v>
      </c>
      <c r="I48" t="s">
        <v>53</v>
      </c>
      <c r="K48">
        <v>1</v>
      </c>
      <c r="L48" t="s">
        <v>3</v>
      </c>
      <c r="M48">
        <v>101262</v>
      </c>
      <c r="N48" t="s">
        <v>4</v>
      </c>
      <c r="O48" t="s">
        <v>4</v>
      </c>
      <c r="S48" t="s">
        <v>1923</v>
      </c>
      <c r="T48" t="s">
        <v>1924</v>
      </c>
      <c r="U48" t="s">
        <v>1672</v>
      </c>
      <c r="V48" s="2">
        <v>1</v>
      </c>
      <c r="W48" t="s">
        <v>1605</v>
      </c>
      <c r="X48" t="s">
        <v>1673</v>
      </c>
      <c r="Y48" s="3" t="s">
        <v>1607</v>
      </c>
      <c r="Z48" s="4">
        <v>12</v>
      </c>
      <c r="AA48" s="5">
        <v>1228</v>
      </c>
      <c r="AB48" s="5" t="s">
        <v>1674</v>
      </c>
      <c r="AC48" t="s">
        <v>102</v>
      </c>
      <c r="AD48">
        <v>2020</v>
      </c>
      <c r="AE48">
        <v>8</v>
      </c>
      <c r="AF48">
        <v>11</v>
      </c>
      <c r="AJ48" t="s">
        <v>4</v>
      </c>
      <c r="AK48" t="s">
        <v>11</v>
      </c>
      <c r="AL48">
        <v>29535</v>
      </c>
      <c r="AM48">
        <v>6691233</v>
      </c>
      <c r="AN48" s="5">
        <v>29000</v>
      </c>
      <c r="AO48" s="5">
        <v>6691000</v>
      </c>
      <c r="AP48">
        <v>0</v>
      </c>
      <c r="AR48">
        <v>40</v>
      </c>
      <c r="AT48" t="s">
        <v>1675</v>
      </c>
      <c r="AU48">
        <v>101262</v>
      </c>
      <c r="AW48" s="6" t="s">
        <v>14</v>
      </c>
      <c r="AX48">
        <v>1</v>
      </c>
      <c r="AY48" t="s">
        <v>15</v>
      </c>
      <c r="AZ48" t="s">
        <v>1676</v>
      </c>
      <c r="BA48" t="s">
        <v>1677</v>
      </c>
      <c r="BB48">
        <v>40</v>
      </c>
      <c r="BC48" t="s">
        <v>106</v>
      </c>
      <c r="BD48" t="s">
        <v>107</v>
      </c>
      <c r="BF48" s="7">
        <v>44054</v>
      </c>
      <c r="BG48" s="8" t="s">
        <v>20</v>
      </c>
      <c r="BI48">
        <v>4</v>
      </c>
      <c r="BJ48">
        <v>377005</v>
      </c>
      <c r="BL48" t="s">
        <v>1678</v>
      </c>
      <c r="BX48">
        <v>85647</v>
      </c>
    </row>
    <row r="49" spans="1:76" x14ac:dyDescent="0.25">
      <c r="A49">
        <v>114121</v>
      </c>
      <c r="C49">
        <v>1</v>
      </c>
      <c r="D49">
        <v>1</v>
      </c>
      <c r="E49">
        <v>1</v>
      </c>
      <c r="F49" t="s">
        <v>0</v>
      </c>
      <c r="G49" t="s">
        <v>23</v>
      </c>
      <c r="H49" t="s">
        <v>1683</v>
      </c>
      <c r="I49" t="s">
        <v>53</v>
      </c>
      <c r="K49">
        <v>1</v>
      </c>
      <c r="L49" t="s">
        <v>3</v>
      </c>
      <c r="M49">
        <v>101262</v>
      </c>
      <c r="N49" t="s">
        <v>4</v>
      </c>
      <c r="O49" t="s">
        <v>4</v>
      </c>
      <c r="U49" t="s">
        <v>1684</v>
      </c>
      <c r="V49" s="2">
        <v>1</v>
      </c>
      <c r="W49" t="s">
        <v>1605</v>
      </c>
      <c r="X49" t="s">
        <v>1685</v>
      </c>
      <c r="Y49" s="3" t="s">
        <v>1607</v>
      </c>
      <c r="Z49" s="4">
        <v>12</v>
      </c>
      <c r="AA49" s="5">
        <v>1232</v>
      </c>
      <c r="AB49" s="5" t="s">
        <v>1685</v>
      </c>
      <c r="AC49" t="s">
        <v>1686</v>
      </c>
      <c r="AD49">
        <v>2020</v>
      </c>
      <c r="AE49">
        <v>9</v>
      </c>
      <c r="AF49">
        <v>19</v>
      </c>
      <c r="AG49" t="s">
        <v>1687</v>
      </c>
      <c r="AJ49" t="s">
        <v>4</v>
      </c>
      <c r="AK49" t="s">
        <v>11</v>
      </c>
      <c r="AL49">
        <v>65488</v>
      </c>
      <c r="AM49">
        <v>6728728</v>
      </c>
      <c r="AN49" s="5">
        <v>65000</v>
      </c>
      <c r="AO49" s="5">
        <v>6729000</v>
      </c>
      <c r="AP49">
        <v>663</v>
      </c>
      <c r="AR49">
        <v>1010</v>
      </c>
      <c r="AT49" s="7" t="s">
        <v>1688</v>
      </c>
      <c r="AU49">
        <v>101262</v>
      </c>
      <c r="AW49" s="6" t="s">
        <v>14</v>
      </c>
      <c r="AX49">
        <v>1</v>
      </c>
      <c r="AY49" t="s">
        <v>15</v>
      </c>
      <c r="AZ49" t="s">
        <v>1689</v>
      </c>
      <c r="BA49" t="s">
        <v>1690</v>
      </c>
      <c r="BB49">
        <v>1010</v>
      </c>
      <c r="BC49" t="s">
        <v>31</v>
      </c>
      <c r="BD49" t="s">
        <v>32</v>
      </c>
      <c r="BF49" s="7">
        <v>44096.898553240702</v>
      </c>
      <c r="BG49" s="8" t="s">
        <v>20</v>
      </c>
      <c r="BI49">
        <v>6</v>
      </c>
      <c r="BJ49">
        <v>251063</v>
      </c>
      <c r="BL49" t="s">
        <v>1691</v>
      </c>
      <c r="BX49">
        <v>114121</v>
      </c>
    </row>
    <row r="50" spans="1:76" x14ac:dyDescent="0.25">
      <c r="A50">
        <v>113812</v>
      </c>
      <c r="C50">
        <v>1</v>
      </c>
      <c r="D50">
        <v>1</v>
      </c>
      <c r="E50">
        <v>1</v>
      </c>
      <c r="F50" t="s">
        <v>0</v>
      </c>
      <c r="G50" t="s">
        <v>23</v>
      </c>
      <c r="H50" t="s">
        <v>1702</v>
      </c>
      <c r="I50" t="s">
        <v>53</v>
      </c>
      <c r="K50">
        <v>1</v>
      </c>
      <c r="L50" t="s">
        <v>3</v>
      </c>
      <c r="M50">
        <v>101262</v>
      </c>
      <c r="N50" t="s">
        <v>4</v>
      </c>
      <c r="O50" t="s">
        <v>4</v>
      </c>
      <c r="U50" t="s">
        <v>1703</v>
      </c>
      <c r="V50" s="2">
        <v>1</v>
      </c>
      <c r="W50" t="s">
        <v>1605</v>
      </c>
      <c r="X50" t="s">
        <v>1704</v>
      </c>
      <c r="Y50" s="3" t="s">
        <v>1705</v>
      </c>
      <c r="Z50" s="4">
        <v>14</v>
      </c>
      <c r="AA50" s="5">
        <v>1449</v>
      </c>
      <c r="AB50" s="5" t="s">
        <v>1704</v>
      </c>
      <c r="AC50" t="s">
        <v>1706</v>
      </c>
      <c r="AD50">
        <v>2020</v>
      </c>
      <c r="AE50">
        <v>5</v>
      </c>
      <c r="AF50">
        <v>24</v>
      </c>
      <c r="AG50" t="s">
        <v>1707</v>
      </c>
      <c r="AJ50" t="s">
        <v>4</v>
      </c>
      <c r="AK50" t="s">
        <v>11</v>
      </c>
      <c r="AL50">
        <v>65004</v>
      </c>
      <c r="AM50">
        <v>6889275</v>
      </c>
      <c r="AN50" s="5">
        <v>65000</v>
      </c>
      <c r="AO50" s="5">
        <v>6889000</v>
      </c>
      <c r="AP50">
        <v>0</v>
      </c>
      <c r="AR50">
        <v>1010</v>
      </c>
      <c r="AT50" s="7" t="s">
        <v>1708</v>
      </c>
      <c r="AU50">
        <v>101262</v>
      </c>
      <c r="AW50" s="6" t="s">
        <v>14</v>
      </c>
      <c r="AX50">
        <v>1</v>
      </c>
      <c r="AY50" t="s">
        <v>15</v>
      </c>
      <c r="AZ50" t="s">
        <v>1709</v>
      </c>
      <c r="BA50" t="s">
        <v>1710</v>
      </c>
      <c r="BB50">
        <v>1010</v>
      </c>
      <c r="BC50" t="s">
        <v>31</v>
      </c>
      <c r="BD50" t="s">
        <v>32</v>
      </c>
      <c r="BF50" s="7">
        <v>43976.804537037002</v>
      </c>
      <c r="BG50" s="8" t="s">
        <v>20</v>
      </c>
      <c r="BI50">
        <v>6</v>
      </c>
      <c r="BJ50">
        <v>236792</v>
      </c>
      <c r="BL50" t="s">
        <v>1711</v>
      </c>
      <c r="BX50">
        <v>113812</v>
      </c>
    </row>
    <row r="51" spans="1:76" x14ac:dyDescent="0.25">
      <c r="A51">
        <v>108772</v>
      </c>
      <c r="C51">
        <v>1</v>
      </c>
      <c r="D51">
        <v>1</v>
      </c>
      <c r="E51">
        <v>1</v>
      </c>
      <c r="F51" t="s">
        <v>0</v>
      </c>
      <c r="G51" t="s">
        <v>23</v>
      </c>
      <c r="H51" t="s">
        <v>1712</v>
      </c>
      <c r="I51" s="1" t="str">
        <f>HYPERLINK(AT51,"Foto")</f>
        <v>Foto</v>
      </c>
      <c r="K51">
        <v>1</v>
      </c>
      <c r="L51" t="s">
        <v>3</v>
      </c>
      <c r="M51">
        <v>101262</v>
      </c>
      <c r="N51" t="s">
        <v>4</v>
      </c>
      <c r="O51" t="s">
        <v>4</v>
      </c>
      <c r="U51" t="s">
        <v>1713</v>
      </c>
      <c r="V51" s="2">
        <v>1</v>
      </c>
      <c r="W51" t="s">
        <v>1714</v>
      </c>
      <c r="X51" t="s">
        <v>1715</v>
      </c>
      <c r="Y51" t="s">
        <v>1716</v>
      </c>
      <c r="Z51" s="4">
        <v>15</v>
      </c>
      <c r="AA51" s="5">
        <v>1504</v>
      </c>
      <c r="AB51" t="s">
        <v>1715</v>
      </c>
      <c r="AC51" t="s">
        <v>1717</v>
      </c>
      <c r="AD51">
        <v>2019</v>
      </c>
      <c r="AE51">
        <v>5</v>
      </c>
      <c r="AF51">
        <v>25</v>
      </c>
      <c r="AG51" t="s">
        <v>1707</v>
      </c>
      <c r="AJ51" t="s">
        <v>4</v>
      </c>
      <c r="AK51" t="s">
        <v>11</v>
      </c>
      <c r="AL51">
        <v>56695</v>
      </c>
      <c r="AM51">
        <v>6955124</v>
      </c>
      <c r="AN51" s="5">
        <v>57000</v>
      </c>
      <c r="AO51" s="5">
        <v>6955000</v>
      </c>
      <c r="AP51">
        <v>25</v>
      </c>
      <c r="AR51">
        <v>1010</v>
      </c>
      <c r="AS51" t="s">
        <v>1718</v>
      </c>
      <c r="AT51" s="7" t="s">
        <v>1719</v>
      </c>
      <c r="AU51">
        <v>101262</v>
      </c>
      <c r="AW51" s="6" t="s">
        <v>14</v>
      </c>
      <c r="AX51">
        <v>1</v>
      </c>
      <c r="AY51" t="s">
        <v>15</v>
      </c>
      <c r="AZ51" t="s">
        <v>1720</v>
      </c>
      <c r="BA51" t="s">
        <v>1721</v>
      </c>
      <c r="BB51">
        <v>1010</v>
      </c>
      <c r="BC51" t="s">
        <v>31</v>
      </c>
      <c r="BD51" t="s">
        <v>32</v>
      </c>
      <c r="BE51">
        <v>1</v>
      </c>
      <c r="BF51" s="7">
        <v>43610.673912036997</v>
      </c>
      <c r="BG51" s="8" t="s">
        <v>20</v>
      </c>
      <c r="BI51">
        <v>6</v>
      </c>
      <c r="BJ51">
        <v>200147</v>
      </c>
      <c r="BL51" t="s">
        <v>1722</v>
      </c>
      <c r="BX51">
        <v>108772</v>
      </c>
    </row>
    <row r="52" spans="1:76" x14ac:dyDescent="0.25">
      <c r="A52">
        <v>89740</v>
      </c>
      <c r="C52">
        <v>1</v>
      </c>
      <c r="D52">
        <v>1</v>
      </c>
      <c r="E52">
        <v>1</v>
      </c>
      <c r="F52" t="s">
        <v>0</v>
      </c>
      <c r="G52" t="s">
        <v>23</v>
      </c>
      <c r="H52" t="s">
        <v>1767</v>
      </c>
      <c r="I52" s="1" t="str">
        <f>HYPERLINK(AT52,"Foto")</f>
        <v>Foto</v>
      </c>
      <c r="K52">
        <v>1</v>
      </c>
      <c r="L52" t="s">
        <v>3</v>
      </c>
      <c r="M52">
        <v>101262</v>
      </c>
      <c r="N52" t="s">
        <v>4</v>
      </c>
      <c r="O52" t="s">
        <v>4</v>
      </c>
      <c r="U52" t="s">
        <v>1768</v>
      </c>
      <c r="V52" s="2">
        <v>1</v>
      </c>
      <c r="W52" t="s">
        <v>1714</v>
      </c>
      <c r="X52" t="s">
        <v>1769</v>
      </c>
      <c r="Y52" t="s">
        <v>1716</v>
      </c>
      <c r="Z52" s="4">
        <v>15</v>
      </c>
      <c r="AA52" s="5">
        <v>1532</v>
      </c>
      <c r="AB52" s="5" t="s">
        <v>1769</v>
      </c>
      <c r="AC52" t="s">
        <v>1770</v>
      </c>
      <c r="AD52">
        <v>2017</v>
      </c>
      <c r="AE52">
        <v>5</v>
      </c>
      <c r="AF52">
        <v>31</v>
      </c>
      <c r="AG52" t="s">
        <v>1725</v>
      </c>
      <c r="AJ52" t="s">
        <v>4</v>
      </c>
      <c r="AK52" t="s">
        <v>11</v>
      </c>
      <c r="AL52">
        <v>38074</v>
      </c>
      <c r="AM52">
        <v>6958504</v>
      </c>
      <c r="AN52" s="5">
        <v>39000</v>
      </c>
      <c r="AO52" s="5">
        <v>6959000</v>
      </c>
      <c r="AP52">
        <v>25</v>
      </c>
      <c r="AR52">
        <v>1010</v>
      </c>
      <c r="AS52" t="s">
        <v>1771</v>
      </c>
      <c r="AT52" s="7" t="s">
        <v>1772</v>
      </c>
      <c r="AU52">
        <v>101262</v>
      </c>
      <c r="AW52" s="6" t="s">
        <v>14</v>
      </c>
      <c r="AX52">
        <v>1</v>
      </c>
      <c r="AY52" t="s">
        <v>15</v>
      </c>
      <c r="AZ52" t="s">
        <v>1773</v>
      </c>
      <c r="BA52" t="s">
        <v>1774</v>
      </c>
      <c r="BB52">
        <v>1010</v>
      </c>
      <c r="BC52" t="s">
        <v>31</v>
      </c>
      <c r="BD52" t="s">
        <v>32</v>
      </c>
      <c r="BE52">
        <v>1</v>
      </c>
      <c r="BF52" s="7">
        <v>43002.108333333301</v>
      </c>
      <c r="BG52" s="8" t="s">
        <v>20</v>
      </c>
      <c r="BI52">
        <v>6</v>
      </c>
      <c r="BJ52">
        <v>121894</v>
      </c>
      <c r="BL52" t="s">
        <v>1775</v>
      </c>
      <c r="BX52">
        <v>89740</v>
      </c>
    </row>
    <row r="53" spans="1:76" x14ac:dyDescent="0.25">
      <c r="A53">
        <v>93239</v>
      </c>
      <c r="C53">
        <v>1</v>
      </c>
      <c r="D53">
        <v>1</v>
      </c>
      <c r="E53">
        <v>1</v>
      </c>
      <c r="F53" t="s">
        <v>0</v>
      </c>
      <c r="G53" t="s">
        <v>23</v>
      </c>
      <c r="H53" t="s">
        <v>1776</v>
      </c>
      <c r="I53" s="1" t="str">
        <f>HYPERLINK(AT53,"Foto")</f>
        <v>Foto</v>
      </c>
      <c r="K53">
        <v>1</v>
      </c>
      <c r="L53" t="s">
        <v>3</v>
      </c>
      <c r="M53">
        <v>101262</v>
      </c>
      <c r="N53" t="s">
        <v>4</v>
      </c>
      <c r="O53" t="s">
        <v>4</v>
      </c>
      <c r="U53" t="s">
        <v>1777</v>
      </c>
      <c r="V53" s="2">
        <v>1</v>
      </c>
      <c r="W53" t="s">
        <v>1714</v>
      </c>
      <c r="X53" t="s">
        <v>1769</v>
      </c>
      <c r="Y53" t="s">
        <v>1716</v>
      </c>
      <c r="Z53" s="4">
        <v>15</v>
      </c>
      <c r="AA53" s="5">
        <v>1532</v>
      </c>
      <c r="AB53" s="5" t="s">
        <v>1769</v>
      </c>
      <c r="AC53" t="s">
        <v>1778</v>
      </c>
      <c r="AD53">
        <v>2019</v>
      </c>
      <c r="AE53">
        <v>4</v>
      </c>
      <c r="AF53">
        <v>22</v>
      </c>
      <c r="AG53" t="s">
        <v>1779</v>
      </c>
      <c r="AJ53" t="s">
        <v>4</v>
      </c>
      <c r="AK53" t="s">
        <v>11</v>
      </c>
      <c r="AL53">
        <v>44749</v>
      </c>
      <c r="AM53">
        <v>6964510</v>
      </c>
      <c r="AN53" s="5">
        <v>45000</v>
      </c>
      <c r="AO53" s="5">
        <v>6965000</v>
      </c>
      <c r="AP53">
        <v>25</v>
      </c>
      <c r="AR53">
        <v>1010</v>
      </c>
      <c r="AS53" t="s">
        <v>393</v>
      </c>
      <c r="AT53" s="7" t="s">
        <v>1780</v>
      </c>
      <c r="AU53">
        <v>101262</v>
      </c>
      <c r="AW53" s="6" t="s">
        <v>14</v>
      </c>
      <c r="AX53">
        <v>1</v>
      </c>
      <c r="AY53" t="s">
        <v>15</v>
      </c>
      <c r="AZ53" t="s">
        <v>1781</v>
      </c>
      <c r="BA53" t="s">
        <v>1782</v>
      </c>
      <c r="BB53">
        <v>1010</v>
      </c>
      <c r="BC53" t="s">
        <v>31</v>
      </c>
      <c r="BD53" t="s">
        <v>32</v>
      </c>
      <c r="BE53">
        <v>1</v>
      </c>
      <c r="BF53" s="7">
        <v>43577.633599537003</v>
      </c>
      <c r="BG53" s="8" t="s">
        <v>20</v>
      </c>
      <c r="BI53">
        <v>6</v>
      </c>
      <c r="BJ53">
        <v>196375</v>
      </c>
      <c r="BL53" t="s">
        <v>1783</v>
      </c>
      <c r="BX53">
        <v>93239</v>
      </c>
    </row>
    <row r="54" spans="1:76" x14ac:dyDescent="0.25">
      <c r="A54">
        <v>156410</v>
      </c>
      <c r="C54">
        <v>1</v>
      </c>
      <c r="D54">
        <v>1</v>
      </c>
      <c r="E54">
        <v>1</v>
      </c>
      <c r="F54" t="s">
        <v>0</v>
      </c>
      <c r="G54" t="s">
        <v>98</v>
      </c>
      <c r="H54" t="s">
        <v>1793</v>
      </c>
      <c r="I54" s="1" t="str">
        <f>HYPERLINK(AT54,"Obs")</f>
        <v>Obs</v>
      </c>
      <c r="K54">
        <v>1</v>
      </c>
      <c r="L54" t="s">
        <v>3</v>
      </c>
      <c r="M54">
        <v>101262</v>
      </c>
      <c r="N54" t="s">
        <v>4</v>
      </c>
      <c r="O54" t="s">
        <v>4</v>
      </c>
      <c r="S54" t="s">
        <v>1923</v>
      </c>
      <c r="T54" t="s">
        <v>1924</v>
      </c>
      <c r="U54" t="s">
        <v>1794</v>
      </c>
      <c r="V54" s="2">
        <v>1</v>
      </c>
      <c r="W54" t="s">
        <v>1714</v>
      </c>
      <c r="X54" t="s">
        <v>1795</v>
      </c>
      <c r="Y54" t="s">
        <v>1716</v>
      </c>
      <c r="Z54" s="4">
        <v>15</v>
      </c>
      <c r="AA54" s="5">
        <v>1557</v>
      </c>
      <c r="AB54" s="5" t="s">
        <v>1795</v>
      </c>
      <c r="AD54">
        <v>2019</v>
      </c>
      <c r="AE54">
        <v>6</v>
      </c>
      <c r="AF54">
        <v>1</v>
      </c>
      <c r="AG54" t="s">
        <v>1796</v>
      </c>
      <c r="AH54" t="s">
        <v>1796</v>
      </c>
      <c r="AJ54" t="s">
        <v>4</v>
      </c>
      <c r="AK54" t="s">
        <v>11</v>
      </c>
      <c r="AL54">
        <v>130472</v>
      </c>
      <c r="AM54">
        <v>6996461</v>
      </c>
      <c r="AN54" s="5">
        <v>131000</v>
      </c>
      <c r="AO54" s="5">
        <v>6997000</v>
      </c>
      <c r="AP54">
        <v>0</v>
      </c>
      <c r="AR54">
        <v>40</v>
      </c>
      <c r="AS54" t="s">
        <v>1797</v>
      </c>
      <c r="AT54" t="s">
        <v>1798</v>
      </c>
      <c r="AU54">
        <v>101262</v>
      </c>
      <c r="AW54" s="6" t="s">
        <v>14</v>
      </c>
      <c r="AX54">
        <v>1</v>
      </c>
      <c r="AY54" t="s">
        <v>15</v>
      </c>
      <c r="AZ54" t="s">
        <v>1799</v>
      </c>
      <c r="BB54">
        <v>40</v>
      </c>
      <c r="BC54" t="s">
        <v>106</v>
      </c>
      <c r="BD54" t="s">
        <v>107</v>
      </c>
      <c r="BE54">
        <v>1</v>
      </c>
      <c r="BF54" s="7">
        <v>43618.019976851901</v>
      </c>
      <c r="BG54" s="8" t="s">
        <v>20</v>
      </c>
      <c r="BI54">
        <v>4</v>
      </c>
      <c r="BJ54">
        <v>373714</v>
      </c>
      <c r="BL54" t="s">
        <v>1800</v>
      </c>
      <c r="BX54">
        <v>156410</v>
      </c>
    </row>
    <row r="55" spans="1:76" x14ac:dyDescent="0.25">
      <c r="A55">
        <v>435367</v>
      </c>
      <c r="C55">
        <v>1</v>
      </c>
      <c r="D55">
        <v>1</v>
      </c>
      <c r="E55">
        <v>1</v>
      </c>
      <c r="F55" t="s">
        <v>0</v>
      </c>
      <c r="G55" t="s">
        <v>98</v>
      </c>
      <c r="H55" t="s">
        <v>1814</v>
      </c>
      <c r="I55" t="s">
        <v>53</v>
      </c>
      <c r="K55">
        <v>1</v>
      </c>
      <c r="L55" t="s">
        <v>3</v>
      </c>
      <c r="M55">
        <v>101262</v>
      </c>
      <c r="N55" t="s">
        <v>4</v>
      </c>
      <c r="O55" t="s">
        <v>4</v>
      </c>
      <c r="S55" t="s">
        <v>1923</v>
      </c>
      <c r="T55" t="s">
        <v>1924</v>
      </c>
      <c r="U55" t="s">
        <v>1815</v>
      </c>
      <c r="V55" s="2">
        <v>1</v>
      </c>
      <c r="W55" t="s">
        <v>1803</v>
      </c>
      <c r="X55" t="s">
        <v>1804</v>
      </c>
      <c r="Y55" s="3" t="s">
        <v>1805</v>
      </c>
      <c r="Z55" s="4">
        <v>16</v>
      </c>
      <c r="AA55" s="5">
        <v>1601</v>
      </c>
      <c r="AB55" s="5" t="s">
        <v>1804</v>
      </c>
      <c r="AC55" t="s">
        <v>102</v>
      </c>
      <c r="AD55">
        <v>2019</v>
      </c>
      <c r="AE55">
        <v>6</v>
      </c>
      <c r="AF55">
        <v>14</v>
      </c>
      <c r="AJ55" t="s">
        <v>4</v>
      </c>
      <c r="AK55" t="s">
        <v>11</v>
      </c>
      <c r="AL55">
        <v>277395</v>
      </c>
      <c r="AM55">
        <v>7040770</v>
      </c>
      <c r="AN55" s="5">
        <v>277000</v>
      </c>
      <c r="AO55" s="5">
        <v>7041000</v>
      </c>
      <c r="AP55">
        <v>65</v>
      </c>
      <c r="AR55">
        <v>40</v>
      </c>
      <c r="AT55" t="s">
        <v>1816</v>
      </c>
      <c r="AU55">
        <v>101262</v>
      </c>
      <c r="AW55" s="6" t="s">
        <v>14</v>
      </c>
      <c r="AX55">
        <v>1</v>
      </c>
      <c r="AY55" t="s">
        <v>15</v>
      </c>
      <c r="AZ55" t="s">
        <v>1817</v>
      </c>
      <c r="BA55" t="s">
        <v>1818</v>
      </c>
      <c r="BB55">
        <v>40</v>
      </c>
      <c r="BC55" t="s">
        <v>106</v>
      </c>
      <c r="BD55" t="s">
        <v>107</v>
      </c>
      <c r="BF55" s="7">
        <v>43630</v>
      </c>
      <c r="BG55" s="8" t="s">
        <v>20</v>
      </c>
      <c r="BI55">
        <v>4</v>
      </c>
      <c r="BJ55">
        <v>374674</v>
      </c>
      <c r="BL55" t="s">
        <v>1819</v>
      </c>
      <c r="BX55">
        <v>435367</v>
      </c>
    </row>
    <row r="56" spans="1:76" x14ac:dyDescent="0.25">
      <c r="A56">
        <v>513239</v>
      </c>
      <c r="C56">
        <v>1</v>
      </c>
      <c r="D56">
        <v>1</v>
      </c>
      <c r="E56">
        <v>1</v>
      </c>
      <c r="F56" t="s">
        <v>0</v>
      </c>
      <c r="G56" t="s">
        <v>23</v>
      </c>
      <c r="H56" t="s">
        <v>1831</v>
      </c>
      <c r="I56" s="1" t="str">
        <f>HYPERLINK(AT56,"Foto")</f>
        <v>Foto</v>
      </c>
      <c r="K56">
        <v>1</v>
      </c>
      <c r="L56" t="s">
        <v>3</v>
      </c>
      <c r="M56">
        <v>101262</v>
      </c>
      <c r="N56" t="s">
        <v>4</v>
      </c>
      <c r="O56" t="s">
        <v>4</v>
      </c>
      <c r="U56" t="s">
        <v>1832</v>
      </c>
      <c r="V56" s="2">
        <v>1</v>
      </c>
      <c r="W56" t="s">
        <v>1833</v>
      </c>
      <c r="X56" t="s">
        <v>1834</v>
      </c>
      <c r="Y56" t="s">
        <v>1835</v>
      </c>
      <c r="Z56" s="4">
        <v>18</v>
      </c>
      <c r="AA56" s="5">
        <v>1859</v>
      </c>
      <c r="AB56" s="5" t="s">
        <v>1834</v>
      </c>
      <c r="AC56" t="s">
        <v>1836</v>
      </c>
      <c r="AD56">
        <v>2019</v>
      </c>
      <c r="AE56">
        <v>7</v>
      </c>
      <c r="AF56">
        <v>23</v>
      </c>
      <c r="AG56" t="s">
        <v>1837</v>
      </c>
      <c r="AJ56" t="s">
        <v>4</v>
      </c>
      <c r="AK56" t="s">
        <v>11</v>
      </c>
      <c r="AL56">
        <v>429798</v>
      </c>
      <c r="AM56">
        <v>7559185</v>
      </c>
      <c r="AN56" s="5">
        <v>429000</v>
      </c>
      <c r="AO56" s="5">
        <v>7559000</v>
      </c>
      <c r="AP56">
        <v>10</v>
      </c>
      <c r="AR56">
        <v>1010</v>
      </c>
      <c r="AT56" s="7" t="s">
        <v>1838</v>
      </c>
      <c r="AU56">
        <v>101262</v>
      </c>
      <c r="AW56" s="6" t="s">
        <v>14</v>
      </c>
      <c r="AX56">
        <v>1</v>
      </c>
      <c r="AY56" t="s">
        <v>15</v>
      </c>
      <c r="AZ56" t="s">
        <v>1839</v>
      </c>
      <c r="BA56" t="s">
        <v>1840</v>
      </c>
      <c r="BB56">
        <v>1010</v>
      </c>
      <c r="BC56" t="s">
        <v>31</v>
      </c>
      <c r="BD56" t="s">
        <v>32</v>
      </c>
      <c r="BE56">
        <v>1</v>
      </c>
      <c r="BF56" s="7">
        <v>43695.5324189815</v>
      </c>
      <c r="BG56" s="8" t="s">
        <v>20</v>
      </c>
      <c r="BI56">
        <v>6</v>
      </c>
      <c r="BJ56">
        <v>214836</v>
      </c>
      <c r="BL56" t="s">
        <v>1841</v>
      </c>
      <c r="BX56">
        <v>513239</v>
      </c>
    </row>
    <row r="57" spans="1:76" x14ac:dyDescent="0.25">
      <c r="A57">
        <v>539571</v>
      </c>
      <c r="C57">
        <v>1</v>
      </c>
      <c r="D57">
        <v>1</v>
      </c>
      <c r="E57">
        <v>1</v>
      </c>
      <c r="F57" t="s">
        <v>1842</v>
      </c>
      <c r="G57" t="s">
        <v>69</v>
      </c>
      <c r="H57">
        <v>101488</v>
      </c>
      <c r="I57" s="1" t="str">
        <f>HYPERLINK(AT57,"Hb")</f>
        <v>Hb</v>
      </c>
      <c r="K57">
        <v>1</v>
      </c>
      <c r="L57" t="s">
        <v>3</v>
      </c>
      <c r="M57">
        <v>101262</v>
      </c>
      <c r="N57" t="s">
        <v>4</v>
      </c>
      <c r="O57" t="s">
        <v>4</v>
      </c>
      <c r="AC57" t="s">
        <v>1843</v>
      </c>
      <c r="AD57">
        <v>1937</v>
      </c>
      <c r="AG57" t="s">
        <v>1844</v>
      </c>
      <c r="AH57" t="s">
        <v>1844</v>
      </c>
      <c r="AJ57" t="s">
        <v>4</v>
      </c>
      <c r="AK57" t="s">
        <v>11</v>
      </c>
      <c r="AR57" t="s">
        <v>1845</v>
      </c>
      <c r="AT57" t="s">
        <v>1846</v>
      </c>
      <c r="AU57">
        <v>101262</v>
      </c>
      <c r="AW57" s="9" t="s">
        <v>1847</v>
      </c>
      <c r="BD57" t="s">
        <v>1845</v>
      </c>
      <c r="BE57">
        <v>1</v>
      </c>
      <c r="BF57" s="7">
        <v>41767</v>
      </c>
      <c r="BG57" s="6" t="s">
        <v>1848</v>
      </c>
      <c r="BI57">
        <v>5</v>
      </c>
      <c r="BJ57">
        <v>8048</v>
      </c>
      <c r="BL57" t="s">
        <v>1849</v>
      </c>
      <c r="BN57" t="s">
        <v>1849</v>
      </c>
      <c r="BX57">
        <v>539571</v>
      </c>
    </row>
    <row r="58" spans="1:76" x14ac:dyDescent="0.25">
      <c r="A58">
        <v>304973</v>
      </c>
      <c r="C58">
        <v>1</v>
      </c>
      <c r="D58">
        <v>1</v>
      </c>
      <c r="E58">
        <v>2</v>
      </c>
      <c r="F58" t="s">
        <v>0</v>
      </c>
      <c r="G58" t="s">
        <v>23</v>
      </c>
      <c r="H58" t="s">
        <v>34</v>
      </c>
      <c r="I58" s="1" t="str">
        <f>HYPERLINK(AT58,"Foto")</f>
        <v>Foto</v>
      </c>
      <c r="K58">
        <v>1</v>
      </c>
      <c r="L58" t="s">
        <v>3</v>
      </c>
      <c r="M58">
        <v>101262</v>
      </c>
      <c r="N58" t="s">
        <v>4</v>
      </c>
      <c r="O58" t="s">
        <v>4</v>
      </c>
      <c r="U58" t="s">
        <v>25</v>
      </c>
      <c r="V58" s="2">
        <v>1</v>
      </c>
      <c r="W58" t="s">
        <v>6</v>
      </c>
      <c r="X58" t="s">
        <v>7</v>
      </c>
      <c r="Y58" s="3" t="s">
        <v>8</v>
      </c>
      <c r="Z58" s="4">
        <v>1</v>
      </c>
      <c r="AA58" s="5">
        <v>104</v>
      </c>
      <c r="AB58" s="5" t="s">
        <v>7</v>
      </c>
      <c r="AC58" t="s">
        <v>35</v>
      </c>
      <c r="AD58">
        <v>2020</v>
      </c>
      <c r="AE58">
        <v>4</v>
      </c>
      <c r="AF58">
        <v>13</v>
      </c>
      <c r="AG58" t="s">
        <v>27</v>
      </c>
      <c r="AJ58" t="s">
        <v>4</v>
      </c>
      <c r="AK58" t="s">
        <v>11</v>
      </c>
      <c r="AL58">
        <v>251062</v>
      </c>
      <c r="AM58">
        <v>6596755</v>
      </c>
      <c r="AN58" s="5">
        <v>251000</v>
      </c>
      <c r="AO58" s="5">
        <v>6597000</v>
      </c>
      <c r="AP58">
        <v>10</v>
      </c>
      <c r="AR58">
        <v>1010</v>
      </c>
      <c r="AS58" t="s">
        <v>36</v>
      </c>
      <c r="AT58" s="7" t="s">
        <v>37</v>
      </c>
      <c r="AU58">
        <v>101262</v>
      </c>
      <c r="AW58" s="6" t="s">
        <v>14</v>
      </c>
      <c r="AX58">
        <v>1</v>
      </c>
      <c r="AY58" t="s">
        <v>15</v>
      </c>
      <c r="AZ58" t="s">
        <v>29</v>
      </c>
      <c r="BA58" t="s">
        <v>38</v>
      </c>
      <c r="BB58">
        <v>1010</v>
      </c>
      <c r="BC58" t="s">
        <v>31</v>
      </c>
      <c r="BD58" t="s">
        <v>32</v>
      </c>
      <c r="BE58">
        <v>1</v>
      </c>
      <c r="BF58" s="7">
        <v>43934.671145833301</v>
      </c>
      <c r="BG58" s="8" t="s">
        <v>20</v>
      </c>
      <c r="BI58">
        <v>6</v>
      </c>
      <c r="BJ58">
        <v>233398</v>
      </c>
      <c r="BL58" t="s">
        <v>39</v>
      </c>
      <c r="BX58">
        <v>304973</v>
      </c>
    </row>
    <row r="59" spans="1:76" x14ac:dyDescent="0.25">
      <c r="A59">
        <v>404669</v>
      </c>
      <c r="C59">
        <v>1</v>
      </c>
      <c r="D59">
        <v>1</v>
      </c>
      <c r="E59">
        <v>2</v>
      </c>
      <c r="F59" t="s">
        <v>0</v>
      </c>
      <c r="G59" t="s">
        <v>23</v>
      </c>
      <c r="H59" t="s">
        <v>115</v>
      </c>
      <c r="I59" t="s">
        <v>53</v>
      </c>
      <c r="K59">
        <v>1</v>
      </c>
      <c r="L59" t="s">
        <v>3</v>
      </c>
      <c r="M59">
        <v>101262</v>
      </c>
      <c r="N59" t="s">
        <v>4</v>
      </c>
      <c r="O59" t="s">
        <v>4</v>
      </c>
      <c r="U59" t="s">
        <v>110</v>
      </c>
      <c r="V59" s="2">
        <v>1</v>
      </c>
      <c r="W59" t="s">
        <v>6</v>
      </c>
      <c r="X59" t="s">
        <v>101</v>
      </c>
      <c r="Y59" s="3" t="s">
        <v>8</v>
      </c>
      <c r="Z59" s="4">
        <v>1</v>
      </c>
      <c r="AA59" s="5">
        <v>106</v>
      </c>
      <c r="AB59" s="5" t="s">
        <v>101</v>
      </c>
      <c r="AC59" t="s">
        <v>116</v>
      </c>
      <c r="AD59">
        <v>2020</v>
      </c>
      <c r="AE59">
        <v>4</v>
      </c>
      <c r="AF59">
        <v>25</v>
      </c>
      <c r="AG59" t="s">
        <v>117</v>
      </c>
      <c r="AJ59" t="s">
        <v>4</v>
      </c>
      <c r="AK59" t="s">
        <v>11</v>
      </c>
      <c r="AL59">
        <v>267955</v>
      </c>
      <c r="AM59">
        <v>6571617</v>
      </c>
      <c r="AN59" s="5">
        <v>267000</v>
      </c>
      <c r="AO59" s="5">
        <v>6571000</v>
      </c>
      <c r="AP59">
        <v>5</v>
      </c>
      <c r="AR59">
        <v>1010</v>
      </c>
      <c r="AT59" s="7" t="s">
        <v>118</v>
      </c>
      <c r="AU59">
        <v>101262</v>
      </c>
      <c r="AW59" s="6" t="s">
        <v>14</v>
      </c>
      <c r="AX59">
        <v>1</v>
      </c>
      <c r="AY59" t="s">
        <v>15</v>
      </c>
      <c r="AZ59" t="s">
        <v>119</v>
      </c>
      <c r="BA59" t="s">
        <v>120</v>
      </c>
      <c r="BB59">
        <v>1010</v>
      </c>
      <c r="BC59" t="s">
        <v>31</v>
      </c>
      <c r="BD59" t="s">
        <v>32</v>
      </c>
      <c r="BF59" s="7">
        <v>43947.725590277798</v>
      </c>
      <c r="BG59" s="8" t="s">
        <v>20</v>
      </c>
      <c r="BI59">
        <v>6</v>
      </c>
      <c r="BJ59">
        <v>234190</v>
      </c>
      <c r="BL59" t="s">
        <v>121</v>
      </c>
      <c r="BX59">
        <v>404669</v>
      </c>
    </row>
    <row r="60" spans="1:76" x14ac:dyDescent="0.25">
      <c r="A60">
        <v>415026</v>
      </c>
      <c r="C60">
        <v>1</v>
      </c>
      <c r="D60">
        <v>1</v>
      </c>
      <c r="E60">
        <v>2</v>
      </c>
      <c r="F60" t="s">
        <v>0</v>
      </c>
      <c r="G60" t="s">
        <v>23</v>
      </c>
      <c r="H60" t="s">
        <v>152</v>
      </c>
      <c r="I60" t="s">
        <v>53</v>
      </c>
      <c r="K60">
        <v>1</v>
      </c>
      <c r="L60" t="s">
        <v>3</v>
      </c>
      <c r="M60">
        <v>101262</v>
      </c>
      <c r="N60" t="s">
        <v>4</v>
      </c>
      <c r="O60" t="s">
        <v>4</v>
      </c>
      <c r="U60" t="s">
        <v>146</v>
      </c>
      <c r="V60" s="2">
        <v>1</v>
      </c>
      <c r="W60" t="s">
        <v>6</v>
      </c>
      <c r="X60" t="s">
        <v>101</v>
      </c>
      <c r="Y60" s="3" t="s">
        <v>8</v>
      </c>
      <c r="Z60" s="4">
        <v>1</v>
      </c>
      <c r="AA60" s="5">
        <v>106</v>
      </c>
      <c r="AB60" s="5" t="s">
        <v>101</v>
      </c>
      <c r="AC60" t="s">
        <v>153</v>
      </c>
      <c r="AD60">
        <v>2020</v>
      </c>
      <c r="AE60">
        <v>5</v>
      </c>
      <c r="AF60">
        <v>14</v>
      </c>
      <c r="AG60" t="s">
        <v>117</v>
      </c>
      <c r="AJ60" t="s">
        <v>4</v>
      </c>
      <c r="AK60" t="s">
        <v>11</v>
      </c>
      <c r="AL60">
        <v>269933</v>
      </c>
      <c r="AM60">
        <v>6573258</v>
      </c>
      <c r="AN60" s="5">
        <v>269000</v>
      </c>
      <c r="AO60" s="5">
        <v>6573000</v>
      </c>
      <c r="AP60">
        <v>10</v>
      </c>
      <c r="AR60">
        <v>1010</v>
      </c>
      <c r="AT60" s="7" t="s">
        <v>154</v>
      </c>
      <c r="AU60">
        <v>101262</v>
      </c>
      <c r="AW60" s="6" t="s">
        <v>14</v>
      </c>
      <c r="AX60">
        <v>1</v>
      </c>
      <c r="AY60" t="s">
        <v>15</v>
      </c>
      <c r="AZ60" t="s">
        <v>155</v>
      </c>
      <c r="BA60" t="s">
        <v>156</v>
      </c>
      <c r="BB60">
        <v>1010</v>
      </c>
      <c r="BC60" t="s">
        <v>31</v>
      </c>
      <c r="BD60" t="s">
        <v>32</v>
      </c>
      <c r="BF60" s="7">
        <v>43966.5768634259</v>
      </c>
      <c r="BG60" s="8" t="s">
        <v>20</v>
      </c>
      <c r="BI60">
        <v>6</v>
      </c>
      <c r="BJ60">
        <v>236141</v>
      </c>
      <c r="BL60" t="s">
        <v>157</v>
      </c>
      <c r="BX60">
        <v>415026</v>
      </c>
    </row>
    <row r="61" spans="1:76" x14ac:dyDescent="0.25">
      <c r="A61">
        <v>316755</v>
      </c>
      <c r="C61">
        <v>1</v>
      </c>
      <c r="D61">
        <v>1</v>
      </c>
      <c r="E61">
        <v>2</v>
      </c>
      <c r="F61" t="s">
        <v>0</v>
      </c>
      <c r="G61" t="s">
        <v>98</v>
      </c>
      <c r="H61" t="s">
        <v>279</v>
      </c>
      <c r="I61" t="s">
        <v>53</v>
      </c>
      <c r="K61">
        <v>1</v>
      </c>
      <c r="L61" t="s">
        <v>3</v>
      </c>
      <c r="M61">
        <v>101262</v>
      </c>
      <c r="N61" t="s">
        <v>4</v>
      </c>
      <c r="O61" t="s">
        <v>4</v>
      </c>
      <c r="S61" t="s">
        <v>1923</v>
      </c>
      <c r="T61" t="s">
        <v>1924</v>
      </c>
      <c r="U61" t="s">
        <v>273</v>
      </c>
      <c r="V61" s="2">
        <v>1</v>
      </c>
      <c r="W61" t="s">
        <v>6</v>
      </c>
      <c r="X61" t="s">
        <v>274</v>
      </c>
      <c r="Y61" s="3" t="s">
        <v>199</v>
      </c>
      <c r="Z61" s="4">
        <v>2</v>
      </c>
      <c r="AA61" s="5">
        <v>216</v>
      </c>
      <c r="AB61" s="5" t="s">
        <v>274</v>
      </c>
      <c r="AC61" t="s">
        <v>102</v>
      </c>
      <c r="AD61">
        <v>2019</v>
      </c>
      <c r="AE61">
        <v>6</v>
      </c>
      <c r="AF61">
        <v>16</v>
      </c>
      <c r="AJ61" t="s">
        <v>4</v>
      </c>
      <c r="AK61" t="s">
        <v>11</v>
      </c>
      <c r="AL61">
        <v>253704</v>
      </c>
      <c r="AM61">
        <v>6629689</v>
      </c>
      <c r="AN61" s="5">
        <v>253000</v>
      </c>
      <c r="AO61" s="5">
        <v>6629000</v>
      </c>
      <c r="AP61">
        <v>24</v>
      </c>
      <c r="AR61">
        <v>40</v>
      </c>
      <c r="AT61" t="s">
        <v>280</v>
      </c>
      <c r="AU61">
        <v>101262</v>
      </c>
      <c r="AW61" s="6" t="s">
        <v>14</v>
      </c>
      <c r="AX61">
        <v>1</v>
      </c>
      <c r="AY61" t="s">
        <v>15</v>
      </c>
      <c r="AZ61" t="s">
        <v>281</v>
      </c>
      <c r="BA61" t="s">
        <v>282</v>
      </c>
      <c r="BB61">
        <v>40</v>
      </c>
      <c r="BC61" t="s">
        <v>106</v>
      </c>
      <c r="BD61" t="s">
        <v>107</v>
      </c>
      <c r="BF61" s="7">
        <v>43632</v>
      </c>
      <c r="BG61" s="8" t="s">
        <v>20</v>
      </c>
      <c r="BI61">
        <v>4</v>
      </c>
      <c r="BJ61">
        <v>375637</v>
      </c>
      <c r="BL61" t="s">
        <v>283</v>
      </c>
      <c r="BX61">
        <v>316755</v>
      </c>
    </row>
    <row r="62" spans="1:76" x14ac:dyDescent="0.25">
      <c r="A62">
        <v>125532</v>
      </c>
      <c r="C62">
        <v>1</v>
      </c>
      <c r="D62">
        <v>1</v>
      </c>
      <c r="E62">
        <v>2</v>
      </c>
      <c r="F62" t="s">
        <v>0</v>
      </c>
      <c r="G62" t="s">
        <v>23</v>
      </c>
      <c r="H62" t="s">
        <v>889</v>
      </c>
      <c r="I62" s="1" t="str">
        <f>HYPERLINK(AT62,"Foto")</f>
        <v>Foto</v>
      </c>
      <c r="K62">
        <v>1</v>
      </c>
      <c r="L62" t="s">
        <v>3</v>
      </c>
      <c r="M62">
        <v>101262</v>
      </c>
      <c r="N62" t="s">
        <v>4</v>
      </c>
      <c r="O62" t="s">
        <v>4</v>
      </c>
      <c r="U62" t="s">
        <v>881</v>
      </c>
      <c r="V62" s="2">
        <v>1</v>
      </c>
      <c r="W62" t="s">
        <v>727</v>
      </c>
      <c r="X62" t="s">
        <v>872</v>
      </c>
      <c r="Y62" t="s">
        <v>873</v>
      </c>
      <c r="Z62" s="4">
        <v>10</v>
      </c>
      <c r="AA62" s="5">
        <v>1001</v>
      </c>
      <c r="AB62" s="5" t="s">
        <v>872</v>
      </c>
      <c r="AC62" t="s">
        <v>890</v>
      </c>
      <c r="AD62">
        <v>2019</v>
      </c>
      <c r="AE62">
        <v>4</v>
      </c>
      <c r="AF62">
        <v>23</v>
      </c>
      <c r="AG62" t="s">
        <v>883</v>
      </c>
      <c r="AJ62" t="s">
        <v>4</v>
      </c>
      <c r="AK62" t="s">
        <v>11</v>
      </c>
      <c r="AL62">
        <v>85870</v>
      </c>
      <c r="AM62">
        <v>6465641</v>
      </c>
      <c r="AN62" s="5">
        <v>85000</v>
      </c>
      <c r="AO62" s="5">
        <v>6465000</v>
      </c>
      <c r="AP62">
        <v>100</v>
      </c>
      <c r="AR62">
        <v>1010</v>
      </c>
      <c r="AS62" t="s">
        <v>891</v>
      </c>
      <c r="AT62" s="7" t="s">
        <v>892</v>
      </c>
      <c r="AU62">
        <v>101262</v>
      </c>
      <c r="AW62" s="6" t="s">
        <v>14</v>
      </c>
      <c r="AX62">
        <v>1</v>
      </c>
      <c r="AY62" t="s">
        <v>15</v>
      </c>
      <c r="AZ62" t="s">
        <v>886</v>
      </c>
      <c r="BA62" t="s">
        <v>893</v>
      </c>
      <c r="BB62">
        <v>1010</v>
      </c>
      <c r="BC62" t="s">
        <v>31</v>
      </c>
      <c r="BD62" t="s">
        <v>32</v>
      </c>
      <c r="BE62">
        <v>1</v>
      </c>
      <c r="BF62" s="7">
        <v>43583.821678240703</v>
      </c>
      <c r="BG62" s="8" t="s">
        <v>20</v>
      </c>
      <c r="BI62">
        <v>6</v>
      </c>
      <c r="BJ62">
        <v>196471</v>
      </c>
      <c r="BL62" t="s">
        <v>894</v>
      </c>
      <c r="BX62">
        <v>125532</v>
      </c>
    </row>
    <row r="63" spans="1:76" x14ac:dyDescent="0.25">
      <c r="A63">
        <v>36368</v>
      </c>
      <c r="C63">
        <v>1</v>
      </c>
      <c r="D63">
        <v>1</v>
      </c>
      <c r="E63">
        <v>2</v>
      </c>
      <c r="F63" t="s">
        <v>0</v>
      </c>
      <c r="G63" t="s">
        <v>98</v>
      </c>
      <c r="H63" t="s">
        <v>1334</v>
      </c>
      <c r="I63" t="s">
        <v>53</v>
      </c>
      <c r="K63">
        <v>1</v>
      </c>
      <c r="L63" t="s">
        <v>3</v>
      </c>
      <c r="M63">
        <v>101262</v>
      </c>
      <c r="N63" t="s">
        <v>4</v>
      </c>
      <c r="O63" t="s">
        <v>4</v>
      </c>
      <c r="S63" t="s">
        <v>1923</v>
      </c>
      <c r="T63" t="s">
        <v>1924</v>
      </c>
      <c r="U63" t="s">
        <v>1329</v>
      </c>
      <c r="V63" s="2">
        <v>1</v>
      </c>
      <c r="W63" t="s">
        <v>1292</v>
      </c>
      <c r="X63" t="s">
        <v>1321</v>
      </c>
      <c r="Y63" t="s">
        <v>1294</v>
      </c>
      <c r="Z63" s="4">
        <v>11</v>
      </c>
      <c r="AA63" s="5">
        <v>1103</v>
      </c>
      <c r="AB63" s="5" t="s">
        <v>1321</v>
      </c>
      <c r="AC63" t="s">
        <v>102</v>
      </c>
      <c r="AD63">
        <v>2019</v>
      </c>
      <c r="AE63">
        <v>6</v>
      </c>
      <c r="AF63">
        <v>23</v>
      </c>
      <c r="AJ63" t="s">
        <v>4</v>
      </c>
      <c r="AK63" t="s">
        <v>11</v>
      </c>
      <c r="AL63">
        <v>-31783</v>
      </c>
      <c r="AM63">
        <v>6572638</v>
      </c>
      <c r="AN63" s="5">
        <v>-31000</v>
      </c>
      <c r="AO63" s="5">
        <v>6573000</v>
      </c>
      <c r="AP63">
        <v>65</v>
      </c>
      <c r="AR63">
        <v>40</v>
      </c>
      <c r="AT63" t="s">
        <v>1335</v>
      </c>
      <c r="AU63">
        <v>101262</v>
      </c>
      <c r="AW63" s="6" t="s">
        <v>14</v>
      </c>
      <c r="AX63">
        <v>1</v>
      </c>
      <c r="AY63" t="s">
        <v>15</v>
      </c>
      <c r="AZ63" t="s">
        <v>1331</v>
      </c>
      <c r="BA63" t="s">
        <v>1336</v>
      </c>
      <c r="BB63">
        <v>40</v>
      </c>
      <c r="BC63" t="s">
        <v>106</v>
      </c>
      <c r="BD63" t="s">
        <v>107</v>
      </c>
      <c r="BF63" s="7">
        <v>43639</v>
      </c>
      <c r="BG63" s="8" t="s">
        <v>20</v>
      </c>
      <c r="BI63">
        <v>4</v>
      </c>
      <c r="BJ63">
        <v>374754</v>
      </c>
      <c r="BL63" t="s">
        <v>1337</v>
      </c>
      <c r="BX63">
        <v>36368</v>
      </c>
    </row>
    <row r="64" spans="1:76" x14ac:dyDescent="0.25">
      <c r="A64">
        <v>5207</v>
      </c>
      <c r="C64">
        <v>1</v>
      </c>
      <c r="D64">
        <v>1</v>
      </c>
      <c r="E64">
        <v>2</v>
      </c>
      <c r="F64" t="s">
        <v>0</v>
      </c>
      <c r="G64" t="s">
        <v>23</v>
      </c>
      <c r="H64" t="s">
        <v>1376</v>
      </c>
      <c r="I64" s="1" t="str">
        <f>HYPERLINK(AT64,"Foto")</f>
        <v>Foto</v>
      </c>
      <c r="K64">
        <v>1</v>
      </c>
      <c r="L64" t="s">
        <v>3</v>
      </c>
      <c r="M64">
        <v>101262</v>
      </c>
      <c r="N64" t="s">
        <v>4</v>
      </c>
      <c r="O64" t="s">
        <v>4</v>
      </c>
      <c r="U64" t="s">
        <v>1368</v>
      </c>
      <c r="V64" s="2">
        <v>1</v>
      </c>
      <c r="W64" t="s">
        <v>1292</v>
      </c>
      <c r="X64" t="s">
        <v>1369</v>
      </c>
      <c r="Y64" t="s">
        <v>1294</v>
      </c>
      <c r="Z64" s="4">
        <v>11</v>
      </c>
      <c r="AA64" s="5">
        <v>1106</v>
      </c>
      <c r="AB64" s="5" t="s">
        <v>1369</v>
      </c>
      <c r="AC64" t="s">
        <v>1377</v>
      </c>
      <c r="AD64">
        <v>2018</v>
      </c>
      <c r="AE64">
        <v>6</v>
      </c>
      <c r="AF64">
        <v>6</v>
      </c>
      <c r="AG64" t="s">
        <v>1371</v>
      </c>
      <c r="AJ64" t="s">
        <v>4</v>
      </c>
      <c r="AK64" t="s">
        <v>11</v>
      </c>
      <c r="AL64">
        <v>-51544</v>
      </c>
      <c r="AM64">
        <v>6627185</v>
      </c>
      <c r="AN64" s="5">
        <v>-51000</v>
      </c>
      <c r="AO64" s="5">
        <v>6627000</v>
      </c>
      <c r="AP64">
        <v>75</v>
      </c>
      <c r="AR64">
        <v>1010</v>
      </c>
      <c r="AT64" s="7" t="s">
        <v>1378</v>
      </c>
      <c r="AU64">
        <v>101262</v>
      </c>
      <c r="AW64" s="6" t="s">
        <v>14</v>
      </c>
      <c r="AX64">
        <v>1</v>
      </c>
      <c r="AY64" t="s">
        <v>15</v>
      </c>
      <c r="AZ64" t="s">
        <v>1373</v>
      </c>
      <c r="BA64" t="s">
        <v>1379</v>
      </c>
      <c r="BB64">
        <v>1010</v>
      </c>
      <c r="BC64" t="s">
        <v>31</v>
      </c>
      <c r="BD64" t="s">
        <v>32</v>
      </c>
      <c r="BE64">
        <v>1</v>
      </c>
      <c r="BF64" s="7">
        <v>44387.886608796303</v>
      </c>
      <c r="BG64" s="8" t="s">
        <v>20</v>
      </c>
      <c r="BI64">
        <v>6</v>
      </c>
      <c r="BJ64">
        <v>155690</v>
      </c>
      <c r="BL64" t="s">
        <v>1380</v>
      </c>
      <c r="BX64">
        <v>5207</v>
      </c>
    </row>
    <row r="65" spans="1:76" x14ac:dyDescent="0.25">
      <c r="A65">
        <v>20789</v>
      </c>
      <c r="C65">
        <v>1</v>
      </c>
      <c r="D65">
        <v>1</v>
      </c>
      <c r="E65">
        <v>2</v>
      </c>
      <c r="F65" t="s">
        <v>0</v>
      </c>
      <c r="G65" t="s">
        <v>98</v>
      </c>
      <c r="H65" t="s">
        <v>1527</v>
      </c>
      <c r="I65" t="s">
        <v>53</v>
      </c>
      <c r="K65">
        <v>1</v>
      </c>
      <c r="L65" t="s">
        <v>3</v>
      </c>
      <c r="M65">
        <v>101262</v>
      </c>
      <c r="N65" t="s">
        <v>4</v>
      </c>
      <c r="O65" t="s">
        <v>4</v>
      </c>
      <c r="S65" t="s">
        <v>1923</v>
      </c>
      <c r="T65" t="s">
        <v>1924</v>
      </c>
      <c r="U65" t="s">
        <v>1521</v>
      </c>
      <c r="V65" s="2">
        <v>1</v>
      </c>
      <c r="W65" t="s">
        <v>1292</v>
      </c>
      <c r="X65" t="s">
        <v>1522</v>
      </c>
      <c r="Y65" t="s">
        <v>1294</v>
      </c>
      <c r="Z65" s="4">
        <v>11</v>
      </c>
      <c r="AA65" s="5">
        <v>1127</v>
      </c>
      <c r="AB65" s="5" t="s">
        <v>1522</v>
      </c>
      <c r="AC65" t="s">
        <v>102</v>
      </c>
      <c r="AD65">
        <v>2019</v>
      </c>
      <c r="AE65">
        <v>4</v>
      </c>
      <c r="AF65">
        <v>29</v>
      </c>
      <c r="AJ65" t="s">
        <v>4</v>
      </c>
      <c r="AK65" t="s">
        <v>11</v>
      </c>
      <c r="AL65">
        <v>-37543</v>
      </c>
      <c r="AM65">
        <v>6577725</v>
      </c>
      <c r="AN65" s="5">
        <v>-37000</v>
      </c>
      <c r="AO65" s="5">
        <v>6577000</v>
      </c>
      <c r="AP65">
        <v>70</v>
      </c>
      <c r="AR65">
        <v>40</v>
      </c>
      <c r="AT65" t="s">
        <v>1528</v>
      </c>
      <c r="AU65">
        <v>101262</v>
      </c>
      <c r="AW65" s="6" t="s">
        <v>14</v>
      </c>
      <c r="AX65">
        <v>1</v>
      </c>
      <c r="AY65" t="s">
        <v>15</v>
      </c>
      <c r="AZ65" t="s">
        <v>1524</v>
      </c>
      <c r="BA65" t="s">
        <v>1529</v>
      </c>
      <c r="BB65">
        <v>40</v>
      </c>
      <c r="BC65" t="s">
        <v>106</v>
      </c>
      <c r="BD65" t="s">
        <v>107</v>
      </c>
      <c r="BF65" s="7">
        <v>43584</v>
      </c>
      <c r="BG65" s="8" t="s">
        <v>20</v>
      </c>
      <c r="BI65">
        <v>4</v>
      </c>
      <c r="BJ65">
        <v>375508</v>
      </c>
      <c r="BL65" t="s">
        <v>1530</v>
      </c>
      <c r="BX65">
        <v>20789</v>
      </c>
    </row>
    <row r="66" spans="1:76" x14ac:dyDescent="0.25">
      <c r="A66">
        <v>85648</v>
      </c>
      <c r="C66">
        <v>1</v>
      </c>
      <c r="D66">
        <v>1</v>
      </c>
      <c r="E66">
        <v>2</v>
      </c>
      <c r="F66" t="s">
        <v>0</v>
      </c>
      <c r="G66" t="s">
        <v>98</v>
      </c>
      <c r="H66" t="s">
        <v>1679</v>
      </c>
      <c r="I66" t="s">
        <v>53</v>
      </c>
      <c r="K66">
        <v>1</v>
      </c>
      <c r="L66" t="s">
        <v>3</v>
      </c>
      <c r="M66">
        <v>101262</v>
      </c>
      <c r="N66" t="s">
        <v>4</v>
      </c>
      <c r="O66" t="s">
        <v>4</v>
      </c>
      <c r="S66" t="s">
        <v>1923</v>
      </c>
      <c r="T66" t="s">
        <v>1924</v>
      </c>
      <c r="U66" t="s">
        <v>1672</v>
      </c>
      <c r="V66" s="2">
        <v>1</v>
      </c>
      <c r="W66" t="s">
        <v>1605</v>
      </c>
      <c r="X66" t="s">
        <v>1673</v>
      </c>
      <c r="Y66" s="3" t="s">
        <v>1607</v>
      </c>
      <c r="Z66" s="4">
        <v>12</v>
      </c>
      <c r="AA66" s="5">
        <v>1228</v>
      </c>
      <c r="AB66" s="5" t="s">
        <v>1674</v>
      </c>
      <c r="AC66" t="s">
        <v>102</v>
      </c>
      <c r="AD66">
        <v>2020</v>
      </c>
      <c r="AE66">
        <v>8</v>
      </c>
      <c r="AF66">
        <v>11</v>
      </c>
      <c r="AJ66" t="s">
        <v>4</v>
      </c>
      <c r="AK66" t="s">
        <v>11</v>
      </c>
      <c r="AL66">
        <v>29535</v>
      </c>
      <c r="AM66">
        <v>6691233</v>
      </c>
      <c r="AN66" s="5">
        <v>29000</v>
      </c>
      <c r="AO66" s="5">
        <v>6691000</v>
      </c>
      <c r="AP66">
        <v>0</v>
      </c>
      <c r="AR66">
        <v>40</v>
      </c>
      <c r="AT66" t="s">
        <v>1680</v>
      </c>
      <c r="AU66">
        <v>101262</v>
      </c>
      <c r="AW66" s="6" t="s">
        <v>14</v>
      </c>
      <c r="AX66">
        <v>1</v>
      </c>
      <c r="AY66" t="s">
        <v>15</v>
      </c>
      <c r="AZ66" t="s">
        <v>1676</v>
      </c>
      <c r="BA66" t="s">
        <v>1681</v>
      </c>
      <c r="BB66">
        <v>40</v>
      </c>
      <c r="BC66" t="s">
        <v>106</v>
      </c>
      <c r="BD66" t="s">
        <v>107</v>
      </c>
      <c r="BF66" s="7">
        <v>44054</v>
      </c>
      <c r="BG66" s="8" t="s">
        <v>20</v>
      </c>
      <c r="BI66">
        <v>4</v>
      </c>
      <c r="BJ66">
        <v>377018</v>
      </c>
      <c r="BL66" t="s">
        <v>1682</v>
      </c>
      <c r="BX66">
        <v>85648</v>
      </c>
    </row>
    <row r="67" spans="1:76" x14ac:dyDescent="0.25">
      <c r="A67">
        <v>108784</v>
      </c>
      <c r="C67">
        <v>1</v>
      </c>
      <c r="D67">
        <v>1</v>
      </c>
      <c r="E67">
        <v>2</v>
      </c>
      <c r="F67" t="s">
        <v>0</v>
      </c>
      <c r="G67" t="s">
        <v>23</v>
      </c>
      <c r="H67" t="s">
        <v>1723</v>
      </c>
      <c r="I67" t="s">
        <v>53</v>
      </c>
      <c r="K67">
        <v>1</v>
      </c>
      <c r="L67" t="s">
        <v>3</v>
      </c>
      <c r="M67">
        <v>101262</v>
      </c>
      <c r="N67" t="s">
        <v>4</v>
      </c>
      <c r="O67" t="s">
        <v>4</v>
      </c>
      <c r="U67" t="s">
        <v>1713</v>
      </c>
      <c r="V67" s="2">
        <v>1</v>
      </c>
      <c r="W67" t="s">
        <v>1714</v>
      </c>
      <c r="X67" t="s">
        <v>1715</v>
      </c>
      <c r="Y67" t="s">
        <v>1716</v>
      </c>
      <c r="Z67" s="4">
        <v>15</v>
      </c>
      <c r="AA67" s="5">
        <v>1504</v>
      </c>
      <c r="AB67" t="s">
        <v>1715</v>
      </c>
      <c r="AC67" t="s">
        <v>1724</v>
      </c>
      <c r="AD67">
        <v>2020</v>
      </c>
      <c r="AE67">
        <v>5</v>
      </c>
      <c r="AF67">
        <v>25</v>
      </c>
      <c r="AG67" t="s">
        <v>1725</v>
      </c>
      <c r="AJ67" t="s">
        <v>4</v>
      </c>
      <c r="AK67" t="s">
        <v>11</v>
      </c>
      <c r="AL67">
        <v>56695</v>
      </c>
      <c r="AM67">
        <v>6955124</v>
      </c>
      <c r="AN67" s="5">
        <v>57000</v>
      </c>
      <c r="AO67" s="5">
        <v>6955000</v>
      </c>
      <c r="AP67">
        <v>25</v>
      </c>
      <c r="AR67">
        <v>1010</v>
      </c>
      <c r="AT67" s="7" t="s">
        <v>1726</v>
      </c>
      <c r="AU67">
        <v>101262</v>
      </c>
      <c r="AW67" s="6" t="s">
        <v>14</v>
      </c>
      <c r="AX67">
        <v>1</v>
      </c>
      <c r="AY67" t="s">
        <v>15</v>
      </c>
      <c r="AZ67" t="s">
        <v>1720</v>
      </c>
      <c r="BA67" t="s">
        <v>1727</v>
      </c>
      <c r="BB67">
        <v>1010</v>
      </c>
      <c r="BC67" t="s">
        <v>31</v>
      </c>
      <c r="BD67" t="s">
        <v>32</v>
      </c>
      <c r="BF67" s="7">
        <v>43976.845590277801</v>
      </c>
      <c r="BG67" s="8" t="s">
        <v>20</v>
      </c>
      <c r="BI67">
        <v>6</v>
      </c>
      <c r="BJ67">
        <v>236808</v>
      </c>
      <c r="BL67" t="s">
        <v>1728</v>
      </c>
      <c r="BX67">
        <v>108784</v>
      </c>
    </row>
    <row r="68" spans="1:76" x14ac:dyDescent="0.25">
      <c r="A68">
        <v>304974</v>
      </c>
      <c r="C68">
        <v>1</v>
      </c>
      <c r="D68">
        <v>1</v>
      </c>
      <c r="E68">
        <v>3</v>
      </c>
      <c r="F68" t="s">
        <v>0</v>
      </c>
      <c r="G68" t="s">
        <v>23</v>
      </c>
      <c r="H68" t="s">
        <v>40</v>
      </c>
      <c r="I68" s="1" t="str">
        <f>HYPERLINK(AT68,"Foto")</f>
        <v>Foto</v>
      </c>
      <c r="K68">
        <v>1</v>
      </c>
      <c r="L68" t="s">
        <v>3</v>
      </c>
      <c r="M68">
        <v>101262</v>
      </c>
      <c r="N68" t="s">
        <v>4</v>
      </c>
      <c r="O68" t="s">
        <v>4</v>
      </c>
      <c r="U68" t="s">
        <v>25</v>
      </c>
      <c r="V68" s="2">
        <v>1</v>
      </c>
      <c r="W68" t="s">
        <v>6</v>
      </c>
      <c r="X68" t="s">
        <v>7</v>
      </c>
      <c r="Y68" s="3" t="s">
        <v>8</v>
      </c>
      <c r="Z68" s="4">
        <v>1</v>
      </c>
      <c r="AA68" s="5">
        <v>104</v>
      </c>
      <c r="AB68" s="5" t="s">
        <v>7</v>
      </c>
      <c r="AC68" t="s">
        <v>41</v>
      </c>
      <c r="AD68">
        <v>2020</v>
      </c>
      <c r="AE68">
        <v>4</v>
      </c>
      <c r="AF68">
        <v>15</v>
      </c>
      <c r="AG68" t="s">
        <v>42</v>
      </c>
      <c r="AJ68" t="s">
        <v>4</v>
      </c>
      <c r="AK68" t="s">
        <v>11</v>
      </c>
      <c r="AL68">
        <v>251062</v>
      </c>
      <c r="AM68">
        <v>6596755</v>
      </c>
      <c r="AN68" s="5">
        <v>251000</v>
      </c>
      <c r="AO68" s="5">
        <v>6597000</v>
      </c>
      <c r="AP68">
        <v>10</v>
      </c>
      <c r="AR68">
        <v>1010</v>
      </c>
      <c r="AT68" s="7" t="s">
        <v>43</v>
      </c>
      <c r="AU68">
        <v>101262</v>
      </c>
      <c r="AW68" s="6" t="s">
        <v>14</v>
      </c>
      <c r="AX68">
        <v>1</v>
      </c>
      <c r="AY68" t="s">
        <v>15</v>
      </c>
      <c r="AZ68" t="s">
        <v>29</v>
      </c>
      <c r="BA68" t="s">
        <v>44</v>
      </c>
      <c r="BB68">
        <v>1010</v>
      </c>
      <c r="BC68" t="s">
        <v>31</v>
      </c>
      <c r="BD68" t="s">
        <v>32</v>
      </c>
      <c r="BE68">
        <v>1</v>
      </c>
      <c r="BF68" s="7">
        <v>43961.735659722202</v>
      </c>
      <c r="BG68" s="8" t="s">
        <v>20</v>
      </c>
      <c r="BI68">
        <v>6</v>
      </c>
      <c r="BJ68">
        <v>233510</v>
      </c>
      <c r="BL68" t="s">
        <v>45</v>
      </c>
      <c r="BX68">
        <v>304974</v>
      </c>
    </row>
    <row r="69" spans="1:76" x14ac:dyDescent="0.25">
      <c r="A69">
        <v>414988</v>
      </c>
      <c r="C69">
        <v>1</v>
      </c>
      <c r="D69">
        <v>1</v>
      </c>
      <c r="E69">
        <v>3</v>
      </c>
      <c r="F69" t="s">
        <v>0</v>
      </c>
      <c r="G69" t="s">
        <v>23</v>
      </c>
      <c r="H69" t="s">
        <v>158</v>
      </c>
      <c r="I69" t="s">
        <v>53</v>
      </c>
      <c r="K69">
        <v>1</v>
      </c>
      <c r="L69" t="s">
        <v>3</v>
      </c>
      <c r="M69">
        <v>101262</v>
      </c>
      <c r="N69" t="s">
        <v>4</v>
      </c>
      <c r="O69" t="s">
        <v>4</v>
      </c>
      <c r="U69" t="s">
        <v>146</v>
      </c>
      <c r="V69" s="2">
        <v>1</v>
      </c>
      <c r="W69" t="s">
        <v>6</v>
      </c>
      <c r="X69" t="s">
        <v>101</v>
      </c>
      <c r="Y69" s="3" t="s">
        <v>8</v>
      </c>
      <c r="Z69" s="4">
        <v>1</v>
      </c>
      <c r="AA69" s="5">
        <v>106</v>
      </c>
      <c r="AB69" s="5" t="s">
        <v>101</v>
      </c>
      <c r="AC69" t="s">
        <v>153</v>
      </c>
      <c r="AD69">
        <v>2020</v>
      </c>
      <c r="AE69">
        <v>5</v>
      </c>
      <c r="AF69">
        <v>14</v>
      </c>
      <c r="AG69" t="s">
        <v>117</v>
      </c>
      <c r="AJ69" t="s">
        <v>4</v>
      </c>
      <c r="AK69" t="s">
        <v>11</v>
      </c>
      <c r="AL69">
        <v>269925</v>
      </c>
      <c r="AM69">
        <v>6573253</v>
      </c>
      <c r="AN69" s="5">
        <v>269000</v>
      </c>
      <c r="AO69" s="5">
        <v>6573000</v>
      </c>
      <c r="AP69">
        <v>10</v>
      </c>
      <c r="AR69">
        <v>1010</v>
      </c>
      <c r="AT69" s="7" t="s">
        <v>159</v>
      </c>
      <c r="AU69">
        <v>101262</v>
      </c>
      <c r="AW69" s="6" t="s">
        <v>14</v>
      </c>
      <c r="AX69">
        <v>1</v>
      </c>
      <c r="AY69" t="s">
        <v>15</v>
      </c>
      <c r="AZ69" t="s">
        <v>160</v>
      </c>
      <c r="BA69" t="s">
        <v>161</v>
      </c>
      <c r="BB69">
        <v>1010</v>
      </c>
      <c r="BC69" t="s">
        <v>31</v>
      </c>
      <c r="BD69" t="s">
        <v>32</v>
      </c>
      <c r="BF69" s="7">
        <v>43966.5768634259</v>
      </c>
      <c r="BG69" s="8" t="s">
        <v>20</v>
      </c>
      <c r="BI69">
        <v>6</v>
      </c>
      <c r="BJ69">
        <v>236142</v>
      </c>
      <c r="BL69" t="s">
        <v>162</v>
      </c>
      <c r="BX69">
        <v>414988</v>
      </c>
    </row>
    <row r="70" spans="1:76" x14ac:dyDescent="0.25">
      <c r="A70">
        <v>316661</v>
      </c>
      <c r="C70">
        <v>1</v>
      </c>
      <c r="D70">
        <v>1</v>
      </c>
      <c r="E70">
        <v>3</v>
      </c>
      <c r="F70" t="s">
        <v>0</v>
      </c>
      <c r="G70" t="s">
        <v>98</v>
      </c>
      <c r="H70" t="s">
        <v>284</v>
      </c>
      <c r="I70" t="s">
        <v>53</v>
      </c>
      <c r="K70">
        <v>1</v>
      </c>
      <c r="L70" t="s">
        <v>3</v>
      </c>
      <c r="M70">
        <v>101262</v>
      </c>
      <c r="N70" t="s">
        <v>4</v>
      </c>
      <c r="O70" t="s">
        <v>4</v>
      </c>
      <c r="S70" t="s">
        <v>1923</v>
      </c>
      <c r="T70" t="s">
        <v>1924</v>
      </c>
      <c r="U70" t="s">
        <v>273</v>
      </c>
      <c r="V70" s="2">
        <v>1</v>
      </c>
      <c r="W70" t="s">
        <v>6</v>
      </c>
      <c r="X70" t="s">
        <v>274</v>
      </c>
      <c r="Y70" s="3" t="s">
        <v>199</v>
      </c>
      <c r="Z70" s="4">
        <v>2</v>
      </c>
      <c r="AA70" s="5">
        <v>216</v>
      </c>
      <c r="AB70" s="5" t="s">
        <v>274</v>
      </c>
      <c r="AC70" t="s">
        <v>102</v>
      </c>
      <c r="AD70">
        <v>2019</v>
      </c>
      <c r="AE70">
        <v>6</v>
      </c>
      <c r="AF70">
        <v>16</v>
      </c>
      <c r="AJ70" t="s">
        <v>4</v>
      </c>
      <c r="AK70" t="s">
        <v>11</v>
      </c>
      <c r="AL70">
        <v>253693</v>
      </c>
      <c r="AM70">
        <v>6629702</v>
      </c>
      <c r="AN70" s="5">
        <v>253000</v>
      </c>
      <c r="AO70" s="5">
        <v>6629000</v>
      </c>
      <c r="AP70">
        <v>64</v>
      </c>
      <c r="AR70">
        <v>40</v>
      </c>
      <c r="AT70" t="s">
        <v>285</v>
      </c>
      <c r="AU70">
        <v>101262</v>
      </c>
      <c r="AW70" s="6" t="s">
        <v>14</v>
      </c>
      <c r="AX70">
        <v>1</v>
      </c>
      <c r="AY70" t="s">
        <v>15</v>
      </c>
      <c r="AZ70" t="s">
        <v>286</v>
      </c>
      <c r="BA70" t="s">
        <v>287</v>
      </c>
      <c r="BB70">
        <v>40</v>
      </c>
      <c r="BC70" t="s">
        <v>106</v>
      </c>
      <c r="BD70" t="s">
        <v>107</v>
      </c>
      <c r="BF70" s="7">
        <v>43632</v>
      </c>
      <c r="BG70" s="8" t="s">
        <v>20</v>
      </c>
      <c r="BI70">
        <v>4</v>
      </c>
      <c r="BJ70">
        <v>375774</v>
      </c>
      <c r="BL70" t="s">
        <v>288</v>
      </c>
      <c r="BX70">
        <v>316661</v>
      </c>
    </row>
    <row r="71" spans="1:76" x14ac:dyDescent="0.25">
      <c r="A71">
        <v>125543</v>
      </c>
      <c r="C71">
        <v>1</v>
      </c>
      <c r="D71">
        <v>1</v>
      </c>
      <c r="E71">
        <v>3</v>
      </c>
      <c r="F71" t="s">
        <v>0</v>
      </c>
      <c r="G71" t="s">
        <v>23</v>
      </c>
      <c r="H71" t="s">
        <v>895</v>
      </c>
      <c r="I71" t="s">
        <v>53</v>
      </c>
      <c r="K71">
        <v>1</v>
      </c>
      <c r="L71" t="s">
        <v>3</v>
      </c>
      <c r="M71">
        <v>101262</v>
      </c>
      <c r="N71" t="s">
        <v>4</v>
      </c>
      <c r="O71" t="s">
        <v>4</v>
      </c>
      <c r="U71" t="s">
        <v>881</v>
      </c>
      <c r="V71" s="2">
        <v>1</v>
      </c>
      <c r="W71" t="s">
        <v>727</v>
      </c>
      <c r="X71" t="s">
        <v>872</v>
      </c>
      <c r="Y71" t="s">
        <v>873</v>
      </c>
      <c r="Z71" s="4">
        <v>10</v>
      </c>
      <c r="AA71" s="5">
        <v>1001</v>
      </c>
      <c r="AB71" s="5" t="s">
        <v>872</v>
      </c>
      <c r="AC71" t="s">
        <v>896</v>
      </c>
      <c r="AD71">
        <v>2021</v>
      </c>
      <c r="AE71">
        <v>4</v>
      </c>
      <c r="AF71">
        <v>28</v>
      </c>
      <c r="AG71" t="s">
        <v>883</v>
      </c>
      <c r="AJ71" t="s">
        <v>4</v>
      </c>
      <c r="AK71" t="s">
        <v>11</v>
      </c>
      <c r="AL71">
        <v>85870</v>
      </c>
      <c r="AM71">
        <v>6465641</v>
      </c>
      <c r="AN71" s="5">
        <v>85000</v>
      </c>
      <c r="AO71" s="5">
        <v>6465000</v>
      </c>
      <c r="AP71">
        <v>100</v>
      </c>
      <c r="AR71">
        <v>1010</v>
      </c>
      <c r="AS71" t="s">
        <v>897</v>
      </c>
      <c r="AT71" s="7" t="s">
        <v>898</v>
      </c>
      <c r="AU71">
        <v>101262</v>
      </c>
      <c r="AW71" s="6" t="s">
        <v>14</v>
      </c>
      <c r="AX71">
        <v>1</v>
      </c>
      <c r="AY71" t="s">
        <v>15</v>
      </c>
      <c r="AZ71" t="s">
        <v>886</v>
      </c>
      <c r="BA71" t="s">
        <v>899</v>
      </c>
      <c r="BB71">
        <v>1010</v>
      </c>
      <c r="BC71" t="s">
        <v>31</v>
      </c>
      <c r="BD71" t="s">
        <v>32</v>
      </c>
      <c r="BF71" s="7">
        <v>44315.9700115741</v>
      </c>
      <c r="BG71" s="8" t="s">
        <v>20</v>
      </c>
      <c r="BI71">
        <v>6</v>
      </c>
      <c r="BJ71">
        <v>267891</v>
      </c>
      <c r="BL71" t="s">
        <v>900</v>
      </c>
      <c r="BX71">
        <v>125543</v>
      </c>
    </row>
    <row r="72" spans="1:76" x14ac:dyDescent="0.25">
      <c r="A72">
        <v>39021</v>
      </c>
      <c r="C72">
        <v>1</v>
      </c>
      <c r="D72">
        <v>1</v>
      </c>
      <c r="E72">
        <v>3</v>
      </c>
      <c r="F72" t="s">
        <v>0</v>
      </c>
      <c r="G72" t="s">
        <v>23</v>
      </c>
      <c r="H72" t="s">
        <v>1338</v>
      </c>
      <c r="I72" s="1" t="str">
        <f>HYPERLINK(AT72,"Foto")</f>
        <v>Foto</v>
      </c>
      <c r="K72">
        <v>1</v>
      </c>
      <c r="L72" t="s">
        <v>3</v>
      </c>
      <c r="M72">
        <v>101262</v>
      </c>
      <c r="N72" t="s">
        <v>4</v>
      </c>
      <c r="O72" t="s">
        <v>4</v>
      </c>
      <c r="U72" t="s">
        <v>1329</v>
      </c>
      <c r="V72" s="2">
        <v>1</v>
      </c>
      <c r="W72" t="s">
        <v>1292</v>
      </c>
      <c r="X72" t="s">
        <v>1321</v>
      </c>
      <c r="Y72" t="s">
        <v>1294</v>
      </c>
      <c r="Z72" s="4">
        <v>11</v>
      </c>
      <c r="AA72" s="5">
        <v>1103</v>
      </c>
      <c r="AB72" s="5" t="s">
        <v>1321</v>
      </c>
      <c r="AC72" t="s">
        <v>1339</v>
      </c>
      <c r="AD72">
        <v>2020</v>
      </c>
      <c r="AE72">
        <v>5</v>
      </c>
      <c r="AF72">
        <v>3</v>
      </c>
      <c r="AG72" t="s">
        <v>1340</v>
      </c>
      <c r="AJ72" t="s">
        <v>4</v>
      </c>
      <c r="AK72" t="s">
        <v>11</v>
      </c>
      <c r="AL72">
        <v>-31055</v>
      </c>
      <c r="AM72">
        <v>6573435</v>
      </c>
      <c r="AN72" s="5">
        <v>-31000</v>
      </c>
      <c r="AO72" s="5">
        <v>6573000</v>
      </c>
      <c r="AP72">
        <v>5</v>
      </c>
      <c r="AR72">
        <v>1010</v>
      </c>
      <c r="AS72" t="s">
        <v>1341</v>
      </c>
      <c r="AT72" s="7" t="s">
        <v>1342</v>
      </c>
      <c r="AU72">
        <v>101262</v>
      </c>
      <c r="AW72" s="6" t="s">
        <v>14</v>
      </c>
      <c r="AX72">
        <v>1</v>
      </c>
      <c r="AY72" t="s">
        <v>15</v>
      </c>
      <c r="AZ72" t="s">
        <v>1343</v>
      </c>
      <c r="BA72" t="s">
        <v>1344</v>
      </c>
      <c r="BB72">
        <v>1010</v>
      </c>
      <c r="BC72" t="s">
        <v>31</v>
      </c>
      <c r="BD72" t="s">
        <v>32</v>
      </c>
      <c r="BE72">
        <v>1</v>
      </c>
      <c r="BF72" s="7">
        <v>43954.876597222203</v>
      </c>
      <c r="BG72" s="8" t="s">
        <v>20</v>
      </c>
      <c r="BI72">
        <v>6</v>
      </c>
      <c r="BJ72">
        <v>234890</v>
      </c>
      <c r="BL72" t="s">
        <v>1345</v>
      </c>
      <c r="BX72">
        <v>39021</v>
      </c>
    </row>
    <row r="73" spans="1:76" x14ac:dyDescent="0.25">
      <c r="A73">
        <v>4693</v>
      </c>
      <c r="C73">
        <v>1</v>
      </c>
      <c r="D73">
        <v>1</v>
      </c>
      <c r="E73">
        <v>3</v>
      </c>
      <c r="F73" t="s">
        <v>0</v>
      </c>
      <c r="G73" t="s">
        <v>23</v>
      </c>
      <c r="H73" t="s">
        <v>1381</v>
      </c>
      <c r="I73" t="s">
        <v>53</v>
      </c>
      <c r="K73">
        <v>1</v>
      </c>
      <c r="L73" t="s">
        <v>3</v>
      </c>
      <c r="M73">
        <v>101262</v>
      </c>
      <c r="N73" t="s">
        <v>4</v>
      </c>
      <c r="O73" t="s">
        <v>4</v>
      </c>
      <c r="U73" t="s">
        <v>1368</v>
      </c>
      <c r="V73" s="2">
        <v>1</v>
      </c>
      <c r="W73" t="s">
        <v>1292</v>
      </c>
      <c r="X73" t="s">
        <v>1369</v>
      </c>
      <c r="Y73" t="s">
        <v>1294</v>
      </c>
      <c r="Z73" s="4">
        <v>11</v>
      </c>
      <c r="AA73" s="5">
        <v>1106</v>
      </c>
      <c r="AB73" s="5" t="s">
        <v>1369</v>
      </c>
      <c r="AC73" t="s">
        <v>1382</v>
      </c>
      <c r="AD73">
        <v>2020</v>
      </c>
      <c r="AE73">
        <v>5</v>
      </c>
      <c r="AF73">
        <v>8</v>
      </c>
      <c r="AG73" t="s">
        <v>1371</v>
      </c>
      <c r="AJ73" t="s">
        <v>4</v>
      </c>
      <c r="AK73" t="s">
        <v>11</v>
      </c>
      <c r="AL73">
        <v>-51744</v>
      </c>
      <c r="AM73">
        <v>6627006</v>
      </c>
      <c r="AN73" s="5">
        <v>-51000</v>
      </c>
      <c r="AO73" s="5">
        <v>6627000</v>
      </c>
      <c r="AP73">
        <v>25</v>
      </c>
      <c r="AR73">
        <v>1010</v>
      </c>
      <c r="AT73" s="7" t="s">
        <v>1383</v>
      </c>
      <c r="AU73">
        <v>101262</v>
      </c>
      <c r="AW73" s="6" t="s">
        <v>14</v>
      </c>
      <c r="AX73">
        <v>1</v>
      </c>
      <c r="AY73" t="s">
        <v>15</v>
      </c>
      <c r="AZ73" t="s">
        <v>1384</v>
      </c>
      <c r="BA73" t="s">
        <v>1385</v>
      </c>
      <c r="BB73">
        <v>1010</v>
      </c>
      <c r="BC73" t="s">
        <v>31</v>
      </c>
      <c r="BD73" t="s">
        <v>32</v>
      </c>
      <c r="BF73" s="7">
        <v>43962.621261574102</v>
      </c>
      <c r="BG73" s="8" t="s">
        <v>20</v>
      </c>
      <c r="BI73">
        <v>6</v>
      </c>
      <c r="BJ73">
        <v>235379</v>
      </c>
      <c r="BL73" t="s">
        <v>1386</v>
      </c>
      <c r="BX73">
        <v>4693</v>
      </c>
    </row>
    <row r="74" spans="1:76" x14ac:dyDescent="0.25">
      <c r="A74">
        <v>20787</v>
      </c>
      <c r="C74">
        <v>1</v>
      </c>
      <c r="D74">
        <v>1</v>
      </c>
      <c r="E74">
        <v>3</v>
      </c>
      <c r="F74" t="s">
        <v>0</v>
      </c>
      <c r="G74" t="s">
        <v>98</v>
      </c>
      <c r="H74" t="s">
        <v>1531</v>
      </c>
      <c r="I74" t="s">
        <v>53</v>
      </c>
      <c r="K74">
        <v>1</v>
      </c>
      <c r="L74" t="s">
        <v>3</v>
      </c>
      <c r="M74">
        <v>101262</v>
      </c>
      <c r="N74" t="s">
        <v>4</v>
      </c>
      <c r="O74" t="s">
        <v>4</v>
      </c>
      <c r="S74" t="s">
        <v>1923</v>
      </c>
      <c r="T74" t="s">
        <v>1924</v>
      </c>
      <c r="U74" t="s">
        <v>1521</v>
      </c>
      <c r="V74" s="2">
        <v>1</v>
      </c>
      <c r="W74" t="s">
        <v>1292</v>
      </c>
      <c r="X74" t="s">
        <v>1522</v>
      </c>
      <c r="Y74" t="s">
        <v>1294</v>
      </c>
      <c r="Z74" s="4">
        <v>11</v>
      </c>
      <c r="AA74" s="5">
        <v>1127</v>
      </c>
      <c r="AB74" s="5" t="s">
        <v>1522</v>
      </c>
      <c r="AC74" t="s">
        <v>102</v>
      </c>
      <c r="AD74">
        <v>2019</v>
      </c>
      <c r="AE74">
        <v>4</v>
      </c>
      <c r="AF74">
        <v>30</v>
      </c>
      <c r="AJ74" t="s">
        <v>4</v>
      </c>
      <c r="AK74" t="s">
        <v>11</v>
      </c>
      <c r="AL74">
        <v>-37545</v>
      </c>
      <c r="AM74">
        <v>6577732</v>
      </c>
      <c r="AN74" s="5">
        <v>-37000</v>
      </c>
      <c r="AO74" s="5">
        <v>6577000</v>
      </c>
      <c r="AP74">
        <v>65</v>
      </c>
      <c r="AR74">
        <v>40</v>
      </c>
      <c r="AT74" t="s">
        <v>1532</v>
      </c>
      <c r="AU74">
        <v>101262</v>
      </c>
      <c r="AW74" s="6" t="s">
        <v>14</v>
      </c>
      <c r="AX74">
        <v>1</v>
      </c>
      <c r="AY74" t="s">
        <v>15</v>
      </c>
      <c r="AZ74" t="s">
        <v>1533</v>
      </c>
      <c r="BA74" t="s">
        <v>1534</v>
      </c>
      <c r="BB74">
        <v>40</v>
      </c>
      <c r="BC74" t="s">
        <v>106</v>
      </c>
      <c r="BD74" t="s">
        <v>107</v>
      </c>
      <c r="BF74" s="7">
        <v>43585</v>
      </c>
      <c r="BG74" s="8" t="s">
        <v>20</v>
      </c>
      <c r="BI74">
        <v>4</v>
      </c>
      <c r="BJ74">
        <v>374541</v>
      </c>
      <c r="BL74" t="s">
        <v>1535</v>
      </c>
      <c r="BX74">
        <v>20787</v>
      </c>
    </row>
    <row r="75" spans="1:76" x14ac:dyDescent="0.25">
      <c r="A75">
        <v>304965</v>
      </c>
      <c r="C75">
        <v>1</v>
      </c>
      <c r="D75">
        <v>1</v>
      </c>
      <c r="E75">
        <v>4</v>
      </c>
      <c r="F75" t="s">
        <v>0</v>
      </c>
      <c r="G75" t="s">
        <v>23</v>
      </c>
      <c r="H75" t="s">
        <v>46</v>
      </c>
      <c r="I75" s="1" t="str">
        <f>HYPERLINK(AT75,"Foto")</f>
        <v>Foto</v>
      </c>
      <c r="K75">
        <v>1</v>
      </c>
      <c r="L75" t="s">
        <v>3</v>
      </c>
      <c r="M75">
        <v>101262</v>
      </c>
      <c r="N75" t="s">
        <v>4</v>
      </c>
      <c r="O75" t="s">
        <v>4</v>
      </c>
      <c r="U75" t="s">
        <v>25</v>
      </c>
      <c r="V75" s="2">
        <v>1</v>
      </c>
      <c r="W75" t="s">
        <v>6</v>
      </c>
      <c r="X75" t="s">
        <v>7</v>
      </c>
      <c r="Y75" s="3" t="s">
        <v>8</v>
      </c>
      <c r="Z75" s="4">
        <v>1</v>
      </c>
      <c r="AA75" s="5">
        <v>104</v>
      </c>
      <c r="AB75" s="5" t="s">
        <v>7</v>
      </c>
      <c r="AC75" t="s">
        <v>26</v>
      </c>
      <c r="AD75">
        <v>2020</v>
      </c>
      <c r="AE75">
        <v>5</v>
      </c>
      <c r="AF75">
        <v>7</v>
      </c>
      <c r="AG75" t="s">
        <v>47</v>
      </c>
      <c r="AJ75" t="s">
        <v>4</v>
      </c>
      <c r="AK75" t="s">
        <v>11</v>
      </c>
      <c r="AL75">
        <v>251061</v>
      </c>
      <c r="AM75">
        <v>6596759</v>
      </c>
      <c r="AN75" s="5">
        <v>251000</v>
      </c>
      <c r="AO75" s="5">
        <v>6597000</v>
      </c>
      <c r="AP75">
        <v>10</v>
      </c>
      <c r="AR75">
        <v>1010</v>
      </c>
      <c r="AT75" s="7" t="s">
        <v>48</v>
      </c>
      <c r="AU75">
        <v>101262</v>
      </c>
      <c r="AW75" s="6" t="s">
        <v>14</v>
      </c>
      <c r="AX75">
        <v>1</v>
      </c>
      <c r="AY75" t="s">
        <v>15</v>
      </c>
      <c r="AZ75" t="s">
        <v>49</v>
      </c>
      <c r="BA75" t="s">
        <v>50</v>
      </c>
      <c r="BB75">
        <v>1010</v>
      </c>
      <c r="BC75" t="s">
        <v>31</v>
      </c>
      <c r="BD75" t="s">
        <v>32</v>
      </c>
      <c r="BE75">
        <v>1</v>
      </c>
      <c r="BF75" s="7">
        <v>43958.9592708333</v>
      </c>
      <c r="BG75" s="8" t="s">
        <v>20</v>
      </c>
      <c r="BI75">
        <v>6</v>
      </c>
      <c r="BJ75">
        <v>235202</v>
      </c>
      <c r="BL75" t="s">
        <v>51</v>
      </c>
      <c r="BX75">
        <v>304965</v>
      </c>
    </row>
    <row r="76" spans="1:76" x14ac:dyDescent="0.25">
      <c r="A76">
        <v>306354</v>
      </c>
      <c r="B76">
        <v>279443</v>
      </c>
      <c r="F76" t="s">
        <v>0</v>
      </c>
      <c r="G76" t="s">
        <v>1</v>
      </c>
      <c r="H76" t="s">
        <v>2</v>
      </c>
      <c r="I76" s="1" t="str">
        <f>HYPERLINK(AT76,"Hb")</f>
        <v>Hb</v>
      </c>
      <c r="K76">
        <v>1</v>
      </c>
      <c r="L76" t="s">
        <v>3</v>
      </c>
      <c r="M76">
        <v>101262</v>
      </c>
      <c r="N76" t="s">
        <v>4</v>
      </c>
      <c r="O76" t="s">
        <v>4</v>
      </c>
      <c r="U76" t="s">
        <v>5</v>
      </c>
      <c r="V76" s="2">
        <v>1</v>
      </c>
      <c r="W76" t="s">
        <v>6</v>
      </c>
      <c r="X76" t="s">
        <v>7</v>
      </c>
      <c r="Y76" s="3" t="s">
        <v>8</v>
      </c>
      <c r="Z76" s="4">
        <v>1</v>
      </c>
      <c r="AA76" s="5">
        <v>104</v>
      </c>
      <c r="AB76" s="5" t="s">
        <v>7</v>
      </c>
      <c r="AC76" t="s">
        <v>9</v>
      </c>
      <c r="AD76">
        <v>1998</v>
      </c>
      <c r="AE76">
        <v>5</v>
      </c>
      <c r="AF76">
        <v>16</v>
      </c>
      <c r="AG76" t="s">
        <v>10</v>
      </c>
      <c r="AH76" t="s">
        <v>10</v>
      </c>
      <c r="AJ76" t="s">
        <v>4</v>
      </c>
      <c r="AK76" t="s">
        <v>11</v>
      </c>
      <c r="AL76">
        <v>251439</v>
      </c>
      <c r="AM76">
        <v>6595616</v>
      </c>
      <c r="AN76" s="5">
        <v>251000</v>
      </c>
      <c r="AO76" s="5">
        <v>6595000</v>
      </c>
      <c r="AP76">
        <v>71</v>
      </c>
      <c r="AR76">
        <v>8</v>
      </c>
      <c r="AS76" t="s">
        <v>12</v>
      </c>
      <c r="AT76" t="s">
        <v>13</v>
      </c>
      <c r="AU76">
        <v>101262</v>
      </c>
      <c r="AW76" s="6" t="s">
        <v>14</v>
      </c>
      <c r="AX76">
        <v>1</v>
      </c>
      <c r="AY76" t="s">
        <v>15</v>
      </c>
      <c r="AZ76" t="s">
        <v>16</v>
      </c>
      <c r="BA76" t="s">
        <v>17</v>
      </c>
      <c r="BB76">
        <v>8</v>
      </c>
      <c r="BC76" t="s">
        <v>18</v>
      </c>
      <c r="BD76" t="s">
        <v>19</v>
      </c>
      <c r="BE76">
        <v>1</v>
      </c>
      <c r="BF76" s="7">
        <v>36220</v>
      </c>
      <c r="BG76" s="8" t="s">
        <v>20</v>
      </c>
      <c r="BI76">
        <v>3</v>
      </c>
      <c r="BJ76">
        <v>452400</v>
      </c>
      <c r="BK76">
        <v>131787</v>
      </c>
      <c r="BL76" t="s">
        <v>21</v>
      </c>
      <c r="BN76" t="s">
        <v>22</v>
      </c>
      <c r="BX76">
        <v>306354</v>
      </c>
    </row>
    <row r="77" spans="1:76" x14ac:dyDescent="0.25">
      <c r="A77">
        <v>312396</v>
      </c>
      <c r="B77">
        <v>13728</v>
      </c>
      <c r="F77" t="s">
        <v>0</v>
      </c>
      <c r="G77" t="s">
        <v>23</v>
      </c>
      <c r="H77" t="s">
        <v>52</v>
      </c>
      <c r="I77" t="s">
        <v>53</v>
      </c>
      <c r="K77">
        <v>1</v>
      </c>
      <c r="L77" t="s">
        <v>3</v>
      </c>
      <c r="M77">
        <v>101262</v>
      </c>
      <c r="N77" t="s">
        <v>4</v>
      </c>
      <c r="O77" t="s">
        <v>4</v>
      </c>
      <c r="U77" t="s">
        <v>54</v>
      </c>
      <c r="V77" s="2">
        <v>1</v>
      </c>
      <c r="W77" t="s">
        <v>6</v>
      </c>
      <c r="X77" t="s">
        <v>7</v>
      </c>
      <c r="Y77" s="3" t="s">
        <v>8</v>
      </c>
      <c r="Z77" s="4">
        <v>1</v>
      </c>
      <c r="AA77" s="5">
        <v>104</v>
      </c>
      <c r="AB77" s="5" t="s">
        <v>7</v>
      </c>
      <c r="AC77" t="s">
        <v>55</v>
      </c>
      <c r="AD77">
        <v>2012</v>
      </c>
      <c r="AE77">
        <v>5</v>
      </c>
      <c r="AF77">
        <v>10</v>
      </c>
      <c r="AG77" t="s">
        <v>56</v>
      </c>
      <c r="AJ77" t="s">
        <v>4</v>
      </c>
      <c r="AK77" t="s">
        <v>11</v>
      </c>
      <c r="AL77" s="5">
        <v>252872</v>
      </c>
      <c r="AM77" s="5">
        <v>6600163</v>
      </c>
      <c r="AN77" s="5">
        <v>253000</v>
      </c>
      <c r="AO77" s="5">
        <v>6601000</v>
      </c>
      <c r="AP77">
        <v>5</v>
      </c>
      <c r="AQ77" s="5"/>
      <c r="AR77">
        <v>1010</v>
      </c>
      <c r="AT77" s="7" t="s">
        <v>57</v>
      </c>
      <c r="AU77">
        <v>101262</v>
      </c>
      <c r="AW77" s="6" t="s">
        <v>14</v>
      </c>
      <c r="AX77">
        <v>1</v>
      </c>
      <c r="AY77" t="s">
        <v>15</v>
      </c>
      <c r="AZ77" t="s">
        <v>58</v>
      </c>
      <c r="BA77" t="s">
        <v>59</v>
      </c>
      <c r="BB77">
        <v>1010</v>
      </c>
      <c r="BC77" t="s">
        <v>31</v>
      </c>
      <c r="BD77" t="s">
        <v>32</v>
      </c>
      <c r="BF77" s="7">
        <v>43709.902777777803</v>
      </c>
      <c r="BG77" s="8" t="s">
        <v>20</v>
      </c>
      <c r="BI77">
        <v>6</v>
      </c>
      <c r="BJ77">
        <v>10346</v>
      </c>
      <c r="BK77">
        <v>131790</v>
      </c>
      <c r="BL77" t="s">
        <v>60</v>
      </c>
      <c r="BX77">
        <v>312396</v>
      </c>
    </row>
    <row r="78" spans="1:76" x14ac:dyDescent="0.25">
      <c r="A78">
        <v>324356</v>
      </c>
      <c r="B78">
        <v>13707</v>
      </c>
      <c r="F78" t="s">
        <v>0</v>
      </c>
      <c r="G78" t="s">
        <v>23</v>
      </c>
      <c r="H78" t="s">
        <v>61</v>
      </c>
      <c r="I78" t="s">
        <v>53</v>
      </c>
      <c r="K78">
        <v>1</v>
      </c>
      <c r="L78" t="s">
        <v>3</v>
      </c>
      <c r="M78">
        <v>101262</v>
      </c>
      <c r="N78" t="s">
        <v>4</v>
      </c>
      <c r="O78" t="s">
        <v>4</v>
      </c>
      <c r="U78" t="s">
        <v>62</v>
      </c>
      <c r="V78" s="2">
        <v>1</v>
      </c>
      <c r="W78" t="s">
        <v>6</v>
      </c>
      <c r="X78" t="s">
        <v>7</v>
      </c>
      <c r="Y78" s="3" t="s">
        <v>8</v>
      </c>
      <c r="Z78" s="4">
        <v>1</v>
      </c>
      <c r="AA78" s="5">
        <v>104</v>
      </c>
      <c r="AB78" s="5" t="s">
        <v>7</v>
      </c>
      <c r="AC78" t="s">
        <v>63</v>
      </c>
      <c r="AD78">
        <v>2011</v>
      </c>
      <c r="AE78">
        <v>5</v>
      </c>
      <c r="AF78">
        <v>6</v>
      </c>
      <c r="AG78" t="s">
        <v>64</v>
      </c>
      <c r="AJ78" t="s">
        <v>4</v>
      </c>
      <c r="AK78" t="s">
        <v>11</v>
      </c>
      <c r="AL78" s="5">
        <v>255068</v>
      </c>
      <c r="AM78" s="5">
        <v>6595453</v>
      </c>
      <c r="AN78" s="5">
        <v>255000</v>
      </c>
      <c r="AO78" s="5">
        <v>6595000</v>
      </c>
      <c r="AP78">
        <v>5</v>
      </c>
      <c r="AQ78" s="5"/>
      <c r="AR78">
        <v>1010</v>
      </c>
      <c r="AT78" s="7" t="s">
        <v>65</v>
      </c>
      <c r="AU78">
        <v>101262</v>
      </c>
      <c r="AW78" s="6" t="s">
        <v>14</v>
      </c>
      <c r="AX78">
        <v>1</v>
      </c>
      <c r="AY78" t="s">
        <v>15</v>
      </c>
      <c r="AZ78" t="s">
        <v>66</v>
      </c>
      <c r="BA78" t="s">
        <v>67</v>
      </c>
      <c r="BB78">
        <v>1010</v>
      </c>
      <c r="BC78" t="s">
        <v>31</v>
      </c>
      <c r="BD78" t="s">
        <v>32</v>
      </c>
      <c r="BF78" s="7">
        <v>43709.902777777803</v>
      </c>
      <c r="BG78" s="8" t="s">
        <v>20</v>
      </c>
      <c r="BI78">
        <v>6</v>
      </c>
      <c r="BJ78">
        <v>10325</v>
      </c>
      <c r="BK78">
        <v>131789</v>
      </c>
      <c r="BL78" t="s">
        <v>68</v>
      </c>
      <c r="BX78">
        <v>324356</v>
      </c>
    </row>
    <row r="79" spans="1:76" x14ac:dyDescent="0.25">
      <c r="A79">
        <v>327279</v>
      </c>
      <c r="B79">
        <v>214705</v>
      </c>
      <c r="F79" t="s">
        <v>0</v>
      </c>
      <c r="G79" t="s">
        <v>69</v>
      </c>
      <c r="H79" t="s">
        <v>70</v>
      </c>
      <c r="I79" s="1" t="str">
        <f>HYPERLINK(AT79,"Hb")</f>
        <v>Hb</v>
      </c>
      <c r="K79">
        <v>1</v>
      </c>
      <c r="L79" t="s">
        <v>3</v>
      </c>
      <c r="M79">
        <v>101262</v>
      </c>
      <c r="N79" t="s">
        <v>4</v>
      </c>
      <c r="O79" t="s">
        <v>4</v>
      </c>
      <c r="U79" t="s">
        <v>71</v>
      </c>
      <c r="V79" s="2">
        <v>1</v>
      </c>
      <c r="W79" t="s">
        <v>6</v>
      </c>
      <c r="X79" t="s">
        <v>7</v>
      </c>
      <c r="Y79" s="3" t="s">
        <v>8</v>
      </c>
      <c r="Z79" s="4">
        <v>1</v>
      </c>
      <c r="AA79" s="5">
        <v>104</v>
      </c>
      <c r="AB79" s="5" t="s">
        <v>7</v>
      </c>
      <c r="AC79" t="s">
        <v>72</v>
      </c>
      <c r="AD79">
        <v>1937</v>
      </c>
      <c r="AE79">
        <v>7</v>
      </c>
      <c r="AF79">
        <v>16</v>
      </c>
      <c r="AG79" t="s">
        <v>73</v>
      </c>
      <c r="AH79" t="s">
        <v>73</v>
      </c>
      <c r="AJ79" t="s">
        <v>4</v>
      </c>
      <c r="AK79" t="s">
        <v>11</v>
      </c>
      <c r="AL79">
        <v>255652</v>
      </c>
      <c r="AM79">
        <v>6600720</v>
      </c>
      <c r="AN79" s="5">
        <v>255000</v>
      </c>
      <c r="AO79" s="5">
        <v>6601000</v>
      </c>
      <c r="AP79">
        <v>1118</v>
      </c>
      <c r="AR79">
        <v>37</v>
      </c>
      <c r="AT79" t="s">
        <v>74</v>
      </c>
      <c r="AU79">
        <v>101262</v>
      </c>
      <c r="AW79" s="6" t="s">
        <v>14</v>
      </c>
      <c r="AX79">
        <v>1</v>
      </c>
      <c r="AY79" t="s">
        <v>15</v>
      </c>
      <c r="AZ79" t="s">
        <v>75</v>
      </c>
      <c r="BA79" t="s">
        <v>76</v>
      </c>
      <c r="BB79">
        <v>37</v>
      </c>
      <c r="BC79" t="s">
        <v>77</v>
      </c>
      <c r="BD79" t="s">
        <v>19</v>
      </c>
      <c r="BE79">
        <v>1</v>
      </c>
      <c r="BF79" s="7">
        <v>41767</v>
      </c>
      <c r="BG79" s="8" t="s">
        <v>20</v>
      </c>
      <c r="BI79">
        <v>4</v>
      </c>
      <c r="BJ79">
        <v>369098</v>
      </c>
      <c r="BK79">
        <v>131786</v>
      </c>
      <c r="BL79" t="s">
        <v>78</v>
      </c>
      <c r="BN79" t="s">
        <v>79</v>
      </c>
      <c r="BX79">
        <v>327279</v>
      </c>
    </row>
    <row r="80" spans="1:76" x14ac:dyDescent="0.25">
      <c r="A80">
        <v>327598</v>
      </c>
      <c r="B80">
        <v>292283</v>
      </c>
      <c r="F80" t="s">
        <v>0</v>
      </c>
      <c r="G80" t="s">
        <v>1</v>
      </c>
      <c r="H80" t="s">
        <v>80</v>
      </c>
      <c r="I80" s="1" t="str">
        <f>HYPERLINK(AT80,"Hb")</f>
        <v>Hb</v>
      </c>
      <c r="K80">
        <v>1</v>
      </c>
      <c r="L80" t="s">
        <v>3</v>
      </c>
      <c r="M80">
        <v>101262</v>
      </c>
      <c r="N80" t="s">
        <v>4</v>
      </c>
      <c r="O80" t="s">
        <v>4</v>
      </c>
      <c r="U80" t="s">
        <v>71</v>
      </c>
      <c r="V80" s="2">
        <v>1</v>
      </c>
      <c r="W80" t="s">
        <v>6</v>
      </c>
      <c r="X80" t="s">
        <v>7</v>
      </c>
      <c r="Y80" s="3" t="s">
        <v>8</v>
      </c>
      <c r="Z80" s="4">
        <v>1</v>
      </c>
      <c r="AA80" s="5">
        <v>104</v>
      </c>
      <c r="AB80" s="5" t="s">
        <v>7</v>
      </c>
      <c r="AC80" t="s">
        <v>81</v>
      </c>
      <c r="AD80">
        <v>2002</v>
      </c>
      <c r="AE80">
        <v>5</v>
      </c>
      <c r="AF80">
        <v>2</v>
      </c>
      <c r="AG80" t="s">
        <v>82</v>
      </c>
      <c r="AH80" t="s">
        <v>82</v>
      </c>
      <c r="AJ80" t="s">
        <v>4</v>
      </c>
      <c r="AK80" t="s">
        <v>11</v>
      </c>
      <c r="AL80">
        <v>255694</v>
      </c>
      <c r="AM80">
        <v>6600661</v>
      </c>
      <c r="AN80" s="5">
        <v>255000</v>
      </c>
      <c r="AO80" s="5">
        <v>6601000</v>
      </c>
      <c r="AP80">
        <v>71</v>
      </c>
      <c r="AR80">
        <v>8</v>
      </c>
      <c r="AS80" t="s">
        <v>12</v>
      </c>
      <c r="AT80" t="s">
        <v>83</v>
      </c>
      <c r="AU80">
        <v>101262</v>
      </c>
      <c r="AW80" s="6" t="s">
        <v>14</v>
      </c>
      <c r="AX80">
        <v>1</v>
      </c>
      <c r="AY80" t="s">
        <v>15</v>
      </c>
      <c r="AZ80" t="s">
        <v>84</v>
      </c>
      <c r="BA80" t="s">
        <v>85</v>
      </c>
      <c r="BB80">
        <v>8</v>
      </c>
      <c r="BC80" t="s">
        <v>18</v>
      </c>
      <c r="BD80" t="s">
        <v>19</v>
      </c>
      <c r="BE80">
        <v>1</v>
      </c>
      <c r="BF80" s="7">
        <v>37662</v>
      </c>
      <c r="BG80" s="8" t="s">
        <v>20</v>
      </c>
      <c r="BI80">
        <v>3</v>
      </c>
      <c r="BJ80">
        <v>464923</v>
      </c>
      <c r="BK80">
        <v>131788</v>
      </c>
      <c r="BL80" t="s">
        <v>86</v>
      </c>
      <c r="BN80" t="s">
        <v>87</v>
      </c>
      <c r="BX80">
        <v>327598</v>
      </c>
    </row>
    <row r="81" spans="1:76" x14ac:dyDescent="0.25">
      <c r="A81">
        <v>444304</v>
      </c>
      <c r="B81">
        <v>161204</v>
      </c>
      <c r="F81" t="s">
        <v>0</v>
      </c>
      <c r="G81" t="s">
        <v>1</v>
      </c>
      <c r="H81" t="s">
        <v>88</v>
      </c>
      <c r="I81" t="s">
        <v>89</v>
      </c>
      <c r="K81">
        <v>1</v>
      </c>
      <c r="L81" t="s">
        <v>3</v>
      </c>
      <c r="M81">
        <v>101262</v>
      </c>
      <c r="N81" t="s">
        <v>4</v>
      </c>
      <c r="O81" t="s">
        <v>4</v>
      </c>
      <c r="U81" t="s">
        <v>90</v>
      </c>
      <c r="V81" s="2">
        <v>1</v>
      </c>
      <c r="W81" t="s">
        <v>6</v>
      </c>
      <c r="X81" t="s">
        <v>91</v>
      </c>
      <c r="Y81" s="3" t="s">
        <v>8</v>
      </c>
      <c r="Z81" s="4">
        <v>1</v>
      </c>
      <c r="AA81" s="5">
        <v>105</v>
      </c>
      <c r="AB81" s="5" t="s">
        <v>91</v>
      </c>
      <c r="AC81" t="s">
        <v>92</v>
      </c>
      <c r="AD81">
        <v>2005</v>
      </c>
      <c r="AE81">
        <v>7</v>
      </c>
      <c r="AF81">
        <v>1</v>
      </c>
      <c r="AG81" t="s">
        <v>93</v>
      </c>
      <c r="AH81" t="s">
        <v>93</v>
      </c>
      <c r="AJ81" t="s">
        <v>4</v>
      </c>
      <c r="AK81" t="s">
        <v>11</v>
      </c>
      <c r="AL81">
        <v>281883</v>
      </c>
      <c r="AM81">
        <v>6570628</v>
      </c>
      <c r="AN81" s="5">
        <v>281000</v>
      </c>
      <c r="AO81" s="5">
        <v>6571000</v>
      </c>
      <c r="AP81">
        <v>421</v>
      </c>
      <c r="AR81">
        <v>23</v>
      </c>
      <c r="AT81" s="7"/>
      <c r="AU81">
        <v>101262</v>
      </c>
      <c r="AW81" s="6" t="s">
        <v>14</v>
      </c>
      <c r="AX81">
        <v>1</v>
      </c>
      <c r="AY81" t="s">
        <v>15</v>
      </c>
      <c r="AZ81" t="s">
        <v>94</v>
      </c>
      <c r="BA81" t="s">
        <v>95</v>
      </c>
      <c r="BB81">
        <v>23</v>
      </c>
      <c r="BC81" t="s">
        <v>18</v>
      </c>
      <c r="BD81" t="s">
        <v>96</v>
      </c>
      <c r="BF81" s="7">
        <v>38732</v>
      </c>
      <c r="BG81" s="8" t="s">
        <v>20</v>
      </c>
      <c r="BI81">
        <v>4</v>
      </c>
      <c r="BJ81">
        <v>312831</v>
      </c>
      <c r="BK81">
        <v>131791</v>
      </c>
      <c r="BL81" t="s">
        <v>97</v>
      </c>
      <c r="BX81">
        <v>444304</v>
      </c>
    </row>
    <row r="82" spans="1:76" x14ac:dyDescent="0.25">
      <c r="A82">
        <v>395799</v>
      </c>
      <c r="B82">
        <v>305369</v>
      </c>
      <c r="F82" t="s">
        <v>0</v>
      </c>
      <c r="G82" t="s">
        <v>1</v>
      </c>
      <c r="H82" t="s">
        <v>122</v>
      </c>
      <c r="I82" s="1" t="str">
        <f>HYPERLINK(AT82,"Hb")</f>
        <v>Hb</v>
      </c>
      <c r="K82">
        <v>1</v>
      </c>
      <c r="L82" t="s">
        <v>3</v>
      </c>
      <c r="M82">
        <v>101262</v>
      </c>
      <c r="N82" t="s">
        <v>4</v>
      </c>
      <c r="O82" t="s">
        <v>4</v>
      </c>
      <c r="U82" t="s">
        <v>123</v>
      </c>
      <c r="V82" s="2">
        <v>1</v>
      </c>
      <c r="W82" t="s">
        <v>6</v>
      </c>
      <c r="X82" t="s">
        <v>101</v>
      </c>
      <c r="Y82" s="3" t="s">
        <v>8</v>
      </c>
      <c r="Z82" s="4">
        <v>1</v>
      </c>
      <c r="AA82" s="5">
        <v>106</v>
      </c>
      <c r="AB82" s="5" t="s">
        <v>101</v>
      </c>
      <c r="AC82" t="s">
        <v>124</v>
      </c>
      <c r="AD82">
        <v>2006</v>
      </c>
      <c r="AE82">
        <v>11</v>
      </c>
      <c r="AF82">
        <v>10</v>
      </c>
      <c r="AG82" t="s">
        <v>125</v>
      </c>
      <c r="AH82" t="s">
        <v>125</v>
      </c>
      <c r="AJ82" t="s">
        <v>4</v>
      </c>
      <c r="AK82" t="s">
        <v>11</v>
      </c>
      <c r="AL82">
        <v>266127</v>
      </c>
      <c r="AM82">
        <v>6572143</v>
      </c>
      <c r="AN82" s="5">
        <v>267000</v>
      </c>
      <c r="AO82" s="5">
        <v>6573000</v>
      </c>
      <c r="AP82">
        <v>707</v>
      </c>
      <c r="AR82">
        <v>8</v>
      </c>
      <c r="AS82" t="s">
        <v>12</v>
      </c>
      <c r="AT82" t="s">
        <v>126</v>
      </c>
      <c r="AU82">
        <v>101262</v>
      </c>
      <c r="AW82" s="6" t="s">
        <v>14</v>
      </c>
      <c r="AX82">
        <v>1</v>
      </c>
      <c r="AY82" t="s">
        <v>15</v>
      </c>
      <c r="AZ82" t="s">
        <v>127</v>
      </c>
      <c r="BA82" t="s">
        <v>128</v>
      </c>
      <c r="BB82">
        <v>8</v>
      </c>
      <c r="BC82" t="s">
        <v>18</v>
      </c>
      <c r="BD82" t="s">
        <v>19</v>
      </c>
      <c r="BE82">
        <v>1</v>
      </c>
      <c r="BF82" s="7">
        <v>39444</v>
      </c>
      <c r="BG82" s="8" t="s">
        <v>20</v>
      </c>
      <c r="BI82">
        <v>3</v>
      </c>
      <c r="BJ82">
        <v>478302</v>
      </c>
      <c r="BK82">
        <v>131792</v>
      </c>
      <c r="BL82" t="s">
        <v>129</v>
      </c>
      <c r="BN82" t="s">
        <v>130</v>
      </c>
      <c r="BX82">
        <v>395799</v>
      </c>
    </row>
    <row r="83" spans="1:76" x14ac:dyDescent="0.25">
      <c r="A83">
        <v>395792</v>
      </c>
      <c r="B83">
        <v>305352</v>
      </c>
      <c r="F83" t="s">
        <v>0</v>
      </c>
      <c r="G83" t="s">
        <v>1</v>
      </c>
      <c r="H83" t="s">
        <v>131</v>
      </c>
      <c r="I83" s="1" t="str">
        <f>HYPERLINK(AT83,"Hb")</f>
        <v>Hb</v>
      </c>
      <c r="K83">
        <v>1</v>
      </c>
      <c r="L83" t="s">
        <v>3</v>
      </c>
      <c r="M83">
        <v>101262</v>
      </c>
      <c r="N83" t="s">
        <v>4</v>
      </c>
      <c r="O83" t="s">
        <v>4</v>
      </c>
      <c r="U83" t="s">
        <v>123</v>
      </c>
      <c r="V83" s="2">
        <v>1</v>
      </c>
      <c r="W83" t="s">
        <v>6</v>
      </c>
      <c r="X83" t="s">
        <v>101</v>
      </c>
      <c r="Y83" s="3" t="s">
        <v>8</v>
      </c>
      <c r="Z83" s="4">
        <v>1</v>
      </c>
      <c r="AA83" s="5">
        <v>106</v>
      </c>
      <c r="AB83" s="5" t="s">
        <v>101</v>
      </c>
      <c r="AC83" t="s">
        <v>132</v>
      </c>
      <c r="AD83">
        <v>2007</v>
      </c>
      <c r="AE83">
        <v>5</v>
      </c>
      <c r="AF83">
        <v>11</v>
      </c>
      <c r="AG83" t="s">
        <v>125</v>
      </c>
      <c r="AH83" t="s">
        <v>125</v>
      </c>
      <c r="AJ83" t="s">
        <v>4</v>
      </c>
      <c r="AK83" t="s">
        <v>11</v>
      </c>
      <c r="AL83">
        <v>266127</v>
      </c>
      <c r="AM83">
        <v>6572143</v>
      </c>
      <c r="AN83" s="5">
        <v>267000</v>
      </c>
      <c r="AO83" s="5">
        <v>6573000</v>
      </c>
      <c r="AP83">
        <v>707</v>
      </c>
      <c r="AR83">
        <v>8</v>
      </c>
      <c r="AS83" t="s">
        <v>12</v>
      </c>
      <c r="AT83" t="s">
        <v>133</v>
      </c>
      <c r="AU83">
        <v>101262</v>
      </c>
      <c r="AW83" s="6" t="s">
        <v>14</v>
      </c>
      <c r="AX83">
        <v>1</v>
      </c>
      <c r="AY83" t="s">
        <v>15</v>
      </c>
      <c r="AZ83" t="s">
        <v>127</v>
      </c>
      <c r="BA83" t="s">
        <v>134</v>
      </c>
      <c r="BB83">
        <v>8</v>
      </c>
      <c r="BC83" t="s">
        <v>18</v>
      </c>
      <c r="BD83" t="s">
        <v>19</v>
      </c>
      <c r="BE83">
        <v>1</v>
      </c>
      <c r="BF83" s="7">
        <v>39454</v>
      </c>
      <c r="BG83" s="8" t="s">
        <v>20</v>
      </c>
      <c r="BI83">
        <v>3</v>
      </c>
      <c r="BJ83">
        <v>478287</v>
      </c>
      <c r="BK83">
        <v>131793</v>
      </c>
      <c r="BL83" t="s">
        <v>135</v>
      </c>
      <c r="BN83" t="s">
        <v>136</v>
      </c>
      <c r="BX83">
        <v>395792</v>
      </c>
    </row>
    <row r="84" spans="1:76" x14ac:dyDescent="0.25">
      <c r="A84">
        <v>386627</v>
      </c>
      <c r="B84">
        <v>278165</v>
      </c>
      <c r="F84" t="s">
        <v>0</v>
      </c>
      <c r="G84" t="s">
        <v>1</v>
      </c>
      <c r="H84" t="s">
        <v>172</v>
      </c>
      <c r="I84" s="1" t="str">
        <f>HYPERLINK(AT84,"Hb")</f>
        <v>Hb</v>
      </c>
      <c r="K84">
        <v>1</v>
      </c>
      <c r="L84" t="s">
        <v>3</v>
      </c>
      <c r="M84">
        <v>101262</v>
      </c>
      <c r="N84" t="s">
        <v>4</v>
      </c>
      <c r="O84" t="s">
        <v>4</v>
      </c>
      <c r="U84" t="s">
        <v>173</v>
      </c>
      <c r="V84" s="2">
        <v>1</v>
      </c>
      <c r="W84" t="s">
        <v>6</v>
      </c>
      <c r="X84" t="s">
        <v>174</v>
      </c>
      <c r="Y84" s="3" t="s">
        <v>8</v>
      </c>
      <c r="Z84" s="4">
        <v>1</v>
      </c>
      <c r="AA84" s="5">
        <v>135</v>
      </c>
      <c r="AB84" t="s">
        <v>174</v>
      </c>
      <c r="AC84" t="s">
        <v>175</v>
      </c>
      <c r="AD84">
        <v>2008</v>
      </c>
      <c r="AE84">
        <v>5</v>
      </c>
      <c r="AF84">
        <v>10</v>
      </c>
      <c r="AG84" t="s">
        <v>176</v>
      </c>
      <c r="AH84" t="s">
        <v>176</v>
      </c>
      <c r="AJ84" t="s">
        <v>4</v>
      </c>
      <c r="AK84" t="s">
        <v>11</v>
      </c>
      <c r="AL84">
        <v>264089</v>
      </c>
      <c r="AM84">
        <v>6586906</v>
      </c>
      <c r="AN84" s="5">
        <v>265000</v>
      </c>
      <c r="AO84" s="5">
        <v>6587000</v>
      </c>
      <c r="AP84">
        <v>7</v>
      </c>
      <c r="AR84">
        <v>8</v>
      </c>
      <c r="AS84" t="s">
        <v>12</v>
      </c>
      <c r="AT84" t="s">
        <v>177</v>
      </c>
      <c r="AU84">
        <v>101262</v>
      </c>
      <c r="AW84" s="6" t="s">
        <v>14</v>
      </c>
      <c r="AX84">
        <v>1</v>
      </c>
      <c r="AY84" t="s">
        <v>15</v>
      </c>
      <c r="AZ84" t="s">
        <v>178</v>
      </c>
      <c r="BA84" t="s">
        <v>179</v>
      </c>
      <c r="BB84">
        <v>8</v>
      </c>
      <c r="BC84" t="s">
        <v>18</v>
      </c>
      <c r="BD84" t="s">
        <v>19</v>
      </c>
      <c r="BE84">
        <v>1</v>
      </c>
      <c r="BF84" s="7">
        <v>40225</v>
      </c>
      <c r="BG84" s="8" t="s">
        <v>20</v>
      </c>
      <c r="BI84">
        <v>3</v>
      </c>
      <c r="BJ84">
        <v>450483</v>
      </c>
      <c r="BK84">
        <v>131796</v>
      </c>
      <c r="BL84" t="s">
        <v>180</v>
      </c>
      <c r="BN84" t="s">
        <v>181</v>
      </c>
      <c r="BX84">
        <v>386627</v>
      </c>
    </row>
    <row r="85" spans="1:76" x14ac:dyDescent="0.25">
      <c r="A85">
        <v>386626</v>
      </c>
      <c r="B85">
        <v>278152</v>
      </c>
      <c r="F85" t="s">
        <v>0</v>
      </c>
      <c r="G85" t="s">
        <v>1</v>
      </c>
      <c r="H85" t="s">
        <v>182</v>
      </c>
      <c r="I85" s="1" t="str">
        <f>HYPERLINK(AT85,"Hb")</f>
        <v>Hb</v>
      </c>
      <c r="K85">
        <v>1</v>
      </c>
      <c r="L85" t="s">
        <v>3</v>
      </c>
      <c r="M85">
        <v>101262</v>
      </c>
      <c r="N85" t="s">
        <v>4</v>
      </c>
      <c r="O85" t="s">
        <v>4</v>
      </c>
      <c r="U85" t="s">
        <v>173</v>
      </c>
      <c r="V85" s="2">
        <v>1</v>
      </c>
      <c r="W85" t="s">
        <v>6</v>
      </c>
      <c r="X85" t="s">
        <v>174</v>
      </c>
      <c r="Y85" s="3" t="s">
        <v>8</v>
      </c>
      <c r="Z85" s="4">
        <v>1</v>
      </c>
      <c r="AA85" s="5">
        <v>135</v>
      </c>
      <c r="AB85" t="s">
        <v>174</v>
      </c>
      <c r="AC85" t="s">
        <v>183</v>
      </c>
      <c r="AD85">
        <v>2008</v>
      </c>
      <c r="AE85">
        <v>8</v>
      </c>
      <c r="AF85">
        <v>8</v>
      </c>
      <c r="AG85" t="s">
        <v>176</v>
      </c>
      <c r="AH85" t="s">
        <v>176</v>
      </c>
      <c r="AJ85" t="s">
        <v>4</v>
      </c>
      <c r="AK85" t="s">
        <v>11</v>
      </c>
      <c r="AL85">
        <v>264089</v>
      </c>
      <c r="AM85">
        <v>6586906</v>
      </c>
      <c r="AN85" s="5">
        <v>265000</v>
      </c>
      <c r="AO85" s="5">
        <v>6587000</v>
      </c>
      <c r="AP85">
        <v>7</v>
      </c>
      <c r="AR85">
        <v>8</v>
      </c>
      <c r="AS85" t="s">
        <v>12</v>
      </c>
      <c r="AT85" t="s">
        <v>184</v>
      </c>
      <c r="AU85">
        <v>101262</v>
      </c>
      <c r="AW85" s="6" t="s">
        <v>14</v>
      </c>
      <c r="AX85">
        <v>1</v>
      </c>
      <c r="AY85" t="s">
        <v>15</v>
      </c>
      <c r="AZ85" t="s">
        <v>178</v>
      </c>
      <c r="BA85" t="s">
        <v>185</v>
      </c>
      <c r="BB85">
        <v>8</v>
      </c>
      <c r="BC85" t="s">
        <v>18</v>
      </c>
      <c r="BD85" t="s">
        <v>19</v>
      </c>
      <c r="BE85">
        <v>1</v>
      </c>
      <c r="BF85" s="7">
        <v>40225</v>
      </c>
      <c r="BG85" s="8" t="s">
        <v>20</v>
      </c>
      <c r="BI85">
        <v>3</v>
      </c>
      <c r="BJ85">
        <v>450467</v>
      </c>
      <c r="BK85">
        <v>131795</v>
      </c>
      <c r="BL85" t="s">
        <v>186</v>
      </c>
      <c r="BN85" t="s">
        <v>187</v>
      </c>
      <c r="BX85">
        <v>386626</v>
      </c>
    </row>
    <row r="86" spans="1:76" x14ac:dyDescent="0.25">
      <c r="A86">
        <v>329857</v>
      </c>
      <c r="B86">
        <v>292429</v>
      </c>
      <c r="F86" t="s">
        <v>0</v>
      </c>
      <c r="G86" t="s">
        <v>1</v>
      </c>
      <c r="H86" t="s">
        <v>196</v>
      </c>
      <c r="I86" s="1" t="str">
        <f>HYPERLINK(AT86,"Hb")</f>
        <v>Hb</v>
      </c>
      <c r="K86">
        <v>1</v>
      </c>
      <c r="L86" t="s">
        <v>3</v>
      </c>
      <c r="M86">
        <v>101262</v>
      </c>
      <c r="N86" t="s">
        <v>4</v>
      </c>
      <c r="O86" t="s">
        <v>4</v>
      </c>
      <c r="U86" t="s">
        <v>197</v>
      </c>
      <c r="V86" s="2">
        <v>1</v>
      </c>
      <c r="W86" t="s">
        <v>6</v>
      </c>
      <c r="X86" t="s">
        <v>198</v>
      </c>
      <c r="Y86" s="3" t="s">
        <v>199</v>
      </c>
      <c r="Z86" s="4">
        <v>2</v>
      </c>
      <c r="AA86" s="5">
        <v>211</v>
      </c>
      <c r="AB86" s="5" t="s">
        <v>198</v>
      </c>
      <c r="AC86" t="s">
        <v>200</v>
      </c>
      <c r="AD86">
        <v>2002</v>
      </c>
      <c r="AE86">
        <v>5</v>
      </c>
      <c r="AF86">
        <v>24</v>
      </c>
      <c r="AG86" t="s">
        <v>201</v>
      </c>
      <c r="AH86" t="s">
        <v>201</v>
      </c>
      <c r="AJ86" t="s">
        <v>4</v>
      </c>
      <c r="AK86" t="s">
        <v>11</v>
      </c>
      <c r="AL86">
        <v>255991</v>
      </c>
      <c r="AM86">
        <v>6605321</v>
      </c>
      <c r="AN86" s="5">
        <v>255000</v>
      </c>
      <c r="AO86" s="5">
        <v>6605000</v>
      </c>
      <c r="AP86">
        <v>7</v>
      </c>
      <c r="AR86">
        <v>8</v>
      </c>
      <c r="AS86" t="s">
        <v>12</v>
      </c>
      <c r="AT86" t="s">
        <v>202</v>
      </c>
      <c r="AU86">
        <v>101262</v>
      </c>
      <c r="AW86" s="6" t="s">
        <v>14</v>
      </c>
      <c r="AX86">
        <v>1</v>
      </c>
      <c r="AY86" t="s">
        <v>15</v>
      </c>
      <c r="AZ86" t="s">
        <v>203</v>
      </c>
      <c r="BA86" t="s">
        <v>204</v>
      </c>
      <c r="BB86">
        <v>8</v>
      </c>
      <c r="BC86" t="s">
        <v>18</v>
      </c>
      <c r="BD86" t="s">
        <v>19</v>
      </c>
      <c r="BE86">
        <v>1</v>
      </c>
      <c r="BF86" s="7">
        <v>38420</v>
      </c>
      <c r="BG86" s="8" t="s">
        <v>20</v>
      </c>
      <c r="BI86">
        <v>3</v>
      </c>
      <c r="BJ86">
        <v>465058</v>
      </c>
      <c r="BK86">
        <v>131797</v>
      </c>
      <c r="BL86" t="s">
        <v>205</v>
      </c>
      <c r="BN86" t="s">
        <v>206</v>
      </c>
      <c r="BX86">
        <v>329857</v>
      </c>
    </row>
    <row r="87" spans="1:76" x14ac:dyDescent="0.25">
      <c r="A87">
        <v>325782</v>
      </c>
      <c r="B87">
        <v>24687</v>
      </c>
      <c r="F87" t="s">
        <v>0</v>
      </c>
      <c r="G87" t="s">
        <v>23</v>
      </c>
      <c r="H87" t="s">
        <v>207</v>
      </c>
      <c r="I87" s="1" t="str">
        <f>HYPERLINK(AT87,"Foto")</f>
        <v>Foto</v>
      </c>
      <c r="K87">
        <v>1</v>
      </c>
      <c r="L87" t="s">
        <v>3</v>
      </c>
      <c r="M87">
        <v>101262</v>
      </c>
      <c r="N87" t="s">
        <v>4</v>
      </c>
      <c r="O87" t="s">
        <v>4</v>
      </c>
      <c r="U87" t="s">
        <v>208</v>
      </c>
      <c r="V87" s="2">
        <v>1</v>
      </c>
      <c r="W87" t="s">
        <v>6</v>
      </c>
      <c r="X87" t="s">
        <v>198</v>
      </c>
      <c r="Y87" s="3" t="s">
        <v>199</v>
      </c>
      <c r="Z87" s="4">
        <v>2</v>
      </c>
      <c r="AA87" s="5">
        <v>211</v>
      </c>
      <c r="AB87" s="5" t="s">
        <v>198</v>
      </c>
      <c r="AC87" t="s">
        <v>209</v>
      </c>
      <c r="AD87">
        <v>2010</v>
      </c>
      <c r="AE87">
        <v>6</v>
      </c>
      <c r="AF87">
        <v>13</v>
      </c>
      <c r="AG87" t="s">
        <v>64</v>
      </c>
      <c r="AJ87" t="s">
        <v>4</v>
      </c>
      <c r="AK87" t="s">
        <v>11</v>
      </c>
      <c r="AL87">
        <v>255403</v>
      </c>
      <c r="AM87">
        <v>6615688</v>
      </c>
      <c r="AN87" s="5">
        <v>255000</v>
      </c>
      <c r="AO87" s="5">
        <v>6615000</v>
      </c>
      <c r="AP87">
        <v>5</v>
      </c>
      <c r="AR87">
        <v>1010</v>
      </c>
      <c r="AT87" s="7" t="s">
        <v>210</v>
      </c>
      <c r="AU87">
        <v>101262</v>
      </c>
      <c r="AW87" s="6" t="s">
        <v>14</v>
      </c>
      <c r="AX87">
        <v>1</v>
      </c>
      <c r="AY87" t="s">
        <v>15</v>
      </c>
      <c r="AZ87" t="s">
        <v>211</v>
      </c>
      <c r="BA87" t="s">
        <v>212</v>
      </c>
      <c r="BB87">
        <v>1010</v>
      </c>
      <c r="BC87" t="s">
        <v>31</v>
      </c>
      <c r="BD87" t="s">
        <v>32</v>
      </c>
      <c r="BE87">
        <v>1</v>
      </c>
      <c r="BF87" s="7">
        <v>43709.903472222199</v>
      </c>
      <c r="BG87" s="8" t="s">
        <v>20</v>
      </c>
      <c r="BI87">
        <v>6</v>
      </c>
      <c r="BJ87">
        <v>21559</v>
      </c>
      <c r="BK87">
        <v>131798</v>
      </c>
      <c r="BL87" t="s">
        <v>213</v>
      </c>
      <c r="BX87">
        <v>325782</v>
      </c>
    </row>
    <row r="88" spans="1:76" x14ac:dyDescent="0.25">
      <c r="A88">
        <v>385020</v>
      </c>
      <c r="B88">
        <v>264686</v>
      </c>
      <c r="F88" t="s">
        <v>0</v>
      </c>
      <c r="G88" t="s">
        <v>214</v>
      </c>
      <c r="H88" t="s">
        <v>215</v>
      </c>
      <c r="I88" t="s">
        <v>145</v>
      </c>
      <c r="K88">
        <v>1</v>
      </c>
      <c r="L88" t="s">
        <v>3</v>
      </c>
      <c r="M88">
        <v>101262</v>
      </c>
      <c r="N88" t="s">
        <v>4</v>
      </c>
      <c r="O88" t="s">
        <v>4</v>
      </c>
      <c r="U88" t="s">
        <v>216</v>
      </c>
      <c r="V88" s="2">
        <v>1</v>
      </c>
      <c r="W88" t="s">
        <v>6</v>
      </c>
      <c r="X88" t="s">
        <v>217</v>
      </c>
      <c r="Y88" s="3" t="s">
        <v>199</v>
      </c>
      <c r="Z88" s="4">
        <v>2</v>
      </c>
      <c r="AA88" s="5">
        <v>214</v>
      </c>
      <c r="AB88" t="s">
        <v>217</v>
      </c>
      <c r="AC88" t="s">
        <v>218</v>
      </c>
      <c r="AD88">
        <v>1994</v>
      </c>
      <c r="AE88">
        <v>5</v>
      </c>
      <c r="AF88">
        <v>31</v>
      </c>
      <c r="AG88" t="s">
        <v>219</v>
      </c>
      <c r="AJ88" t="s">
        <v>4</v>
      </c>
      <c r="AK88" t="s">
        <v>11</v>
      </c>
      <c r="AL88">
        <v>263806</v>
      </c>
      <c r="AM88">
        <v>6621223</v>
      </c>
      <c r="AN88" s="5">
        <v>263000</v>
      </c>
      <c r="AO88" s="5">
        <v>6621000</v>
      </c>
      <c r="AP88">
        <v>71</v>
      </c>
      <c r="AR88">
        <v>68</v>
      </c>
      <c r="AU88">
        <v>101262</v>
      </c>
      <c r="AW88" s="6" t="s">
        <v>14</v>
      </c>
      <c r="AX88">
        <v>1</v>
      </c>
      <c r="AY88" t="s">
        <v>15</v>
      </c>
      <c r="AZ88" t="s">
        <v>220</v>
      </c>
      <c r="BA88" t="s">
        <v>221</v>
      </c>
      <c r="BB88">
        <v>68</v>
      </c>
      <c r="BC88" t="s">
        <v>222</v>
      </c>
      <c r="BD88" t="s">
        <v>19</v>
      </c>
      <c r="BF88" s="7">
        <v>41942</v>
      </c>
      <c r="BG88" s="8" t="s">
        <v>20</v>
      </c>
      <c r="BI88">
        <v>4</v>
      </c>
      <c r="BJ88">
        <v>436131</v>
      </c>
      <c r="BK88">
        <v>131800</v>
      </c>
      <c r="BL88" t="s">
        <v>223</v>
      </c>
      <c r="BN88" t="s">
        <v>224</v>
      </c>
      <c r="BO88">
        <v>1</v>
      </c>
      <c r="BX88">
        <v>385020</v>
      </c>
    </row>
    <row r="89" spans="1:76" x14ac:dyDescent="0.25">
      <c r="A89">
        <v>385015</v>
      </c>
      <c r="B89">
        <v>272096</v>
      </c>
      <c r="F89" t="s">
        <v>0</v>
      </c>
      <c r="G89" t="s">
        <v>1</v>
      </c>
      <c r="H89" t="s">
        <v>225</v>
      </c>
      <c r="I89" s="1" t="str">
        <f>HYPERLINK(AT89,"Hb")</f>
        <v>Hb</v>
      </c>
      <c r="K89">
        <v>1</v>
      </c>
      <c r="L89" t="s">
        <v>3</v>
      </c>
      <c r="M89">
        <v>101262</v>
      </c>
      <c r="N89" t="s">
        <v>4</v>
      </c>
      <c r="O89" t="s">
        <v>4</v>
      </c>
      <c r="U89" t="s">
        <v>216</v>
      </c>
      <c r="V89" s="2">
        <v>1</v>
      </c>
      <c r="W89" t="s">
        <v>6</v>
      </c>
      <c r="X89" t="s">
        <v>217</v>
      </c>
      <c r="Y89" s="3" t="s">
        <v>199</v>
      </c>
      <c r="Z89" s="4">
        <v>2</v>
      </c>
      <c r="AA89" s="5">
        <v>214</v>
      </c>
      <c r="AB89" t="s">
        <v>217</v>
      </c>
      <c r="AC89" t="s">
        <v>218</v>
      </c>
      <c r="AD89">
        <v>1994</v>
      </c>
      <c r="AE89">
        <v>5</v>
      </c>
      <c r="AF89">
        <v>31</v>
      </c>
      <c r="AG89" t="s">
        <v>82</v>
      </c>
      <c r="AH89" t="s">
        <v>82</v>
      </c>
      <c r="AJ89" t="s">
        <v>4</v>
      </c>
      <c r="AK89" t="s">
        <v>11</v>
      </c>
      <c r="AL89">
        <v>263805</v>
      </c>
      <c r="AM89">
        <v>6621229</v>
      </c>
      <c r="AN89" s="5">
        <v>263000</v>
      </c>
      <c r="AO89" s="5">
        <v>6621000</v>
      </c>
      <c r="AP89">
        <v>71</v>
      </c>
      <c r="AR89">
        <v>8</v>
      </c>
      <c r="AS89" t="s">
        <v>12</v>
      </c>
      <c r="AT89" t="s">
        <v>226</v>
      </c>
      <c r="AU89">
        <v>101262</v>
      </c>
      <c r="AW89" s="6" t="s">
        <v>14</v>
      </c>
      <c r="AX89">
        <v>1</v>
      </c>
      <c r="AY89" t="s">
        <v>15</v>
      </c>
      <c r="AZ89" t="s">
        <v>227</v>
      </c>
      <c r="BA89" t="s">
        <v>228</v>
      </c>
      <c r="BB89">
        <v>8</v>
      </c>
      <c r="BC89" t="s">
        <v>18</v>
      </c>
      <c r="BD89" t="s">
        <v>19</v>
      </c>
      <c r="BE89">
        <v>1</v>
      </c>
      <c r="BF89" s="7">
        <v>35060</v>
      </c>
      <c r="BG89" s="8" t="s">
        <v>20</v>
      </c>
      <c r="BI89">
        <v>3</v>
      </c>
      <c r="BJ89">
        <v>442748</v>
      </c>
      <c r="BK89">
        <v>131801</v>
      </c>
      <c r="BL89" t="s">
        <v>229</v>
      </c>
      <c r="BN89" t="s">
        <v>230</v>
      </c>
      <c r="BX89">
        <v>385015</v>
      </c>
    </row>
    <row r="90" spans="1:76" x14ac:dyDescent="0.25">
      <c r="A90">
        <v>384139</v>
      </c>
      <c r="B90">
        <v>281189</v>
      </c>
      <c r="F90" t="s">
        <v>0</v>
      </c>
      <c r="G90" t="s">
        <v>1</v>
      </c>
      <c r="H90" t="s">
        <v>231</v>
      </c>
      <c r="I90" s="1" t="str">
        <f>HYPERLINK(AT90,"Hb")</f>
        <v>Hb</v>
      </c>
      <c r="K90">
        <v>1</v>
      </c>
      <c r="L90" t="s">
        <v>3</v>
      </c>
      <c r="M90">
        <v>101262</v>
      </c>
      <c r="N90" t="s">
        <v>4</v>
      </c>
      <c r="O90" t="s">
        <v>4</v>
      </c>
      <c r="U90" t="s">
        <v>216</v>
      </c>
      <c r="V90" s="2">
        <v>1</v>
      </c>
      <c r="W90" t="s">
        <v>6</v>
      </c>
      <c r="X90" t="s">
        <v>217</v>
      </c>
      <c r="Y90" s="3" t="s">
        <v>199</v>
      </c>
      <c r="Z90" s="4">
        <v>2</v>
      </c>
      <c r="AA90" s="5">
        <v>214</v>
      </c>
      <c r="AB90" t="s">
        <v>217</v>
      </c>
      <c r="AC90" t="s">
        <v>232</v>
      </c>
      <c r="AD90">
        <v>2000</v>
      </c>
      <c r="AE90">
        <v>7</v>
      </c>
      <c r="AF90">
        <v>2</v>
      </c>
      <c r="AG90" t="s">
        <v>82</v>
      </c>
      <c r="AH90" t="s">
        <v>82</v>
      </c>
      <c r="AJ90" t="s">
        <v>4</v>
      </c>
      <c r="AK90" t="s">
        <v>11</v>
      </c>
      <c r="AL90">
        <v>263688</v>
      </c>
      <c r="AM90">
        <v>6621243</v>
      </c>
      <c r="AN90" s="5">
        <v>263000</v>
      </c>
      <c r="AO90" s="5">
        <v>6621000</v>
      </c>
      <c r="AP90">
        <v>71</v>
      </c>
      <c r="AR90">
        <v>8</v>
      </c>
      <c r="AS90" t="s">
        <v>12</v>
      </c>
      <c r="AT90" t="s">
        <v>233</v>
      </c>
      <c r="AU90">
        <v>101262</v>
      </c>
      <c r="AW90" s="6" t="s">
        <v>14</v>
      </c>
      <c r="AX90">
        <v>1</v>
      </c>
      <c r="AY90" t="s">
        <v>15</v>
      </c>
      <c r="AZ90" t="s">
        <v>234</v>
      </c>
      <c r="BA90" t="s">
        <v>235</v>
      </c>
      <c r="BB90">
        <v>8</v>
      </c>
      <c r="BC90" t="s">
        <v>18</v>
      </c>
      <c r="BD90" t="s">
        <v>19</v>
      </c>
      <c r="BE90">
        <v>1</v>
      </c>
      <c r="BF90" s="7">
        <v>36850</v>
      </c>
      <c r="BG90" s="8" t="s">
        <v>20</v>
      </c>
      <c r="BI90">
        <v>3</v>
      </c>
      <c r="BJ90">
        <v>454036</v>
      </c>
      <c r="BK90">
        <v>131802</v>
      </c>
      <c r="BL90" t="s">
        <v>236</v>
      </c>
      <c r="BN90" t="s">
        <v>237</v>
      </c>
      <c r="BX90">
        <v>384139</v>
      </c>
    </row>
    <row r="91" spans="1:76" x14ac:dyDescent="0.25">
      <c r="A91">
        <v>376883</v>
      </c>
      <c r="B91">
        <v>291056</v>
      </c>
      <c r="F91" t="s">
        <v>0</v>
      </c>
      <c r="G91" t="s">
        <v>1</v>
      </c>
      <c r="H91" t="s">
        <v>238</v>
      </c>
      <c r="I91" s="1" t="str">
        <f>HYPERLINK(AT91,"Hb")</f>
        <v>Hb</v>
      </c>
      <c r="K91">
        <v>1</v>
      </c>
      <c r="L91" t="s">
        <v>3</v>
      </c>
      <c r="M91">
        <v>101262</v>
      </c>
      <c r="N91" t="s">
        <v>4</v>
      </c>
      <c r="O91" t="s">
        <v>4</v>
      </c>
      <c r="U91" t="s">
        <v>216</v>
      </c>
      <c r="V91" s="2">
        <v>1</v>
      </c>
      <c r="W91" t="s">
        <v>6</v>
      </c>
      <c r="X91" t="s">
        <v>217</v>
      </c>
      <c r="Y91" s="3" t="s">
        <v>199</v>
      </c>
      <c r="Z91" s="4">
        <v>2</v>
      </c>
      <c r="AA91" s="5">
        <v>214</v>
      </c>
      <c r="AB91" t="s">
        <v>217</v>
      </c>
      <c r="AC91" t="s">
        <v>239</v>
      </c>
      <c r="AD91">
        <v>2003</v>
      </c>
      <c r="AE91">
        <v>6</v>
      </c>
      <c r="AF91">
        <v>7</v>
      </c>
      <c r="AG91" t="s">
        <v>240</v>
      </c>
      <c r="AH91" t="s">
        <v>240</v>
      </c>
      <c r="AJ91" t="s">
        <v>4</v>
      </c>
      <c r="AK91" t="s">
        <v>11</v>
      </c>
      <c r="AL91">
        <v>262675</v>
      </c>
      <c r="AM91">
        <v>6621128</v>
      </c>
      <c r="AN91" s="5">
        <v>263000</v>
      </c>
      <c r="AO91" s="5">
        <v>6621000</v>
      </c>
      <c r="AP91">
        <v>71</v>
      </c>
      <c r="AR91">
        <v>8</v>
      </c>
      <c r="AS91" t="s">
        <v>12</v>
      </c>
      <c r="AT91" t="s">
        <v>241</v>
      </c>
      <c r="AU91">
        <v>101262</v>
      </c>
      <c r="AW91" s="6" t="s">
        <v>14</v>
      </c>
      <c r="AX91">
        <v>1</v>
      </c>
      <c r="AY91" t="s">
        <v>15</v>
      </c>
      <c r="AZ91" t="s">
        <v>242</v>
      </c>
      <c r="BA91" t="s">
        <v>243</v>
      </c>
      <c r="BB91">
        <v>8</v>
      </c>
      <c r="BC91" t="s">
        <v>18</v>
      </c>
      <c r="BD91" t="s">
        <v>19</v>
      </c>
      <c r="BE91">
        <v>1</v>
      </c>
      <c r="BF91" s="7">
        <v>38097</v>
      </c>
      <c r="BG91" s="8" t="s">
        <v>20</v>
      </c>
      <c r="BI91">
        <v>3</v>
      </c>
      <c r="BJ91">
        <v>463776</v>
      </c>
      <c r="BK91">
        <v>131803</v>
      </c>
      <c r="BL91" t="s">
        <v>244</v>
      </c>
      <c r="BN91" t="s">
        <v>245</v>
      </c>
      <c r="BX91">
        <v>376883</v>
      </c>
    </row>
    <row r="92" spans="1:76" x14ac:dyDescent="0.25">
      <c r="A92">
        <v>376968</v>
      </c>
      <c r="B92">
        <v>264687</v>
      </c>
      <c r="F92" t="s">
        <v>0</v>
      </c>
      <c r="G92" t="s">
        <v>214</v>
      </c>
      <c r="H92" t="s">
        <v>246</v>
      </c>
      <c r="I92" t="s">
        <v>145</v>
      </c>
      <c r="K92">
        <v>1</v>
      </c>
      <c r="L92" t="s">
        <v>3</v>
      </c>
      <c r="M92">
        <v>101262</v>
      </c>
      <c r="N92" t="s">
        <v>4</v>
      </c>
      <c r="O92" t="s">
        <v>4</v>
      </c>
      <c r="S92" t="s">
        <v>247</v>
      </c>
      <c r="T92" t="s">
        <v>248</v>
      </c>
      <c r="U92" t="s">
        <v>249</v>
      </c>
      <c r="V92" s="2">
        <v>1</v>
      </c>
      <c r="W92" t="s">
        <v>6</v>
      </c>
      <c r="X92" t="s">
        <v>217</v>
      </c>
      <c r="Y92" s="3" t="s">
        <v>199</v>
      </c>
      <c r="Z92" s="4">
        <v>2</v>
      </c>
      <c r="AA92" s="5">
        <v>214</v>
      </c>
      <c r="AB92" t="s">
        <v>217</v>
      </c>
      <c r="AC92" t="s">
        <v>250</v>
      </c>
      <c r="AD92">
        <v>1988</v>
      </c>
      <c r="AE92">
        <v>6</v>
      </c>
      <c r="AF92">
        <v>22</v>
      </c>
      <c r="AG92" t="s">
        <v>219</v>
      </c>
      <c r="AJ92" t="s">
        <v>4</v>
      </c>
      <c r="AK92" t="s">
        <v>11</v>
      </c>
      <c r="AL92">
        <v>262678</v>
      </c>
      <c r="AM92">
        <v>6623169</v>
      </c>
      <c r="AN92" s="5">
        <v>263000</v>
      </c>
      <c r="AO92" s="5">
        <v>6623000</v>
      </c>
      <c r="AP92">
        <v>0</v>
      </c>
      <c r="AR92">
        <v>68</v>
      </c>
      <c r="AS92" t="s">
        <v>251</v>
      </c>
      <c r="AU92">
        <v>101262</v>
      </c>
      <c r="AW92" s="6" t="s">
        <v>14</v>
      </c>
      <c r="AX92">
        <v>1</v>
      </c>
      <c r="AY92" t="s">
        <v>15</v>
      </c>
      <c r="AZ92" t="s">
        <v>252</v>
      </c>
      <c r="BA92" t="s">
        <v>253</v>
      </c>
      <c r="BB92">
        <v>68</v>
      </c>
      <c r="BC92" t="s">
        <v>222</v>
      </c>
      <c r="BD92" t="s">
        <v>19</v>
      </c>
      <c r="BF92" s="7">
        <v>41942</v>
      </c>
      <c r="BG92" s="8" t="s">
        <v>20</v>
      </c>
      <c r="BI92">
        <v>4</v>
      </c>
      <c r="BJ92">
        <v>436132</v>
      </c>
      <c r="BK92">
        <v>131799</v>
      </c>
      <c r="BL92" t="s">
        <v>254</v>
      </c>
      <c r="BN92" t="s">
        <v>255</v>
      </c>
      <c r="BO92">
        <v>1</v>
      </c>
      <c r="BX92">
        <v>376968</v>
      </c>
    </row>
    <row r="93" spans="1:76" x14ac:dyDescent="0.25">
      <c r="A93">
        <v>375485</v>
      </c>
      <c r="C93">
        <v>1</v>
      </c>
      <c r="F93" t="s">
        <v>0</v>
      </c>
      <c r="G93" t="s">
        <v>23</v>
      </c>
      <c r="H93" t="s">
        <v>256</v>
      </c>
      <c r="I93" s="1" t="str">
        <f>HYPERLINK(AT93,"Foto")</f>
        <v>Foto</v>
      </c>
      <c r="K93">
        <v>1</v>
      </c>
      <c r="L93" t="s">
        <v>3</v>
      </c>
      <c r="M93">
        <v>101262</v>
      </c>
      <c r="N93" t="s">
        <v>4</v>
      </c>
      <c r="O93" t="s">
        <v>4</v>
      </c>
      <c r="U93" t="s">
        <v>249</v>
      </c>
      <c r="V93" s="2">
        <v>1</v>
      </c>
      <c r="W93" t="s">
        <v>6</v>
      </c>
      <c r="X93" t="s">
        <v>217</v>
      </c>
      <c r="Y93" s="3" t="s">
        <v>199</v>
      </c>
      <c r="Z93" s="4">
        <v>2</v>
      </c>
      <c r="AA93" s="5">
        <v>214</v>
      </c>
      <c r="AB93" t="s">
        <v>217</v>
      </c>
      <c r="AC93" t="s">
        <v>257</v>
      </c>
      <c r="AD93">
        <v>2020</v>
      </c>
      <c r="AE93">
        <v>4</v>
      </c>
      <c r="AF93">
        <v>28</v>
      </c>
      <c r="AG93" t="s">
        <v>82</v>
      </c>
      <c r="AJ93" t="s">
        <v>4</v>
      </c>
      <c r="AK93" t="s">
        <v>11</v>
      </c>
      <c r="AL93">
        <v>262437</v>
      </c>
      <c r="AM93">
        <v>6623439</v>
      </c>
      <c r="AN93" s="5">
        <v>263000</v>
      </c>
      <c r="AO93" s="5">
        <v>6623000</v>
      </c>
      <c r="AP93">
        <v>20</v>
      </c>
      <c r="AR93">
        <v>1010</v>
      </c>
      <c r="AT93" s="7" t="s">
        <v>258</v>
      </c>
      <c r="AU93">
        <v>101262</v>
      </c>
      <c r="AW93" s="6" t="s">
        <v>14</v>
      </c>
      <c r="AX93">
        <v>1</v>
      </c>
      <c r="AY93" t="s">
        <v>15</v>
      </c>
      <c r="AZ93" t="s">
        <v>259</v>
      </c>
      <c r="BA93" t="s">
        <v>260</v>
      </c>
      <c r="BB93">
        <v>1010</v>
      </c>
      <c r="BC93" t="s">
        <v>31</v>
      </c>
      <c r="BD93" t="s">
        <v>32</v>
      </c>
      <c r="BE93">
        <v>1</v>
      </c>
      <c r="BF93" s="7">
        <v>43950.858009259297</v>
      </c>
      <c r="BG93" s="8" t="s">
        <v>20</v>
      </c>
      <c r="BI93">
        <v>6</v>
      </c>
      <c r="BJ93">
        <v>234498</v>
      </c>
      <c r="BL93" t="s">
        <v>261</v>
      </c>
      <c r="BX93">
        <v>375485</v>
      </c>
    </row>
    <row r="94" spans="1:76" x14ac:dyDescent="0.25">
      <c r="A94">
        <v>301863</v>
      </c>
      <c r="B94">
        <v>277661</v>
      </c>
      <c r="F94" t="s">
        <v>0</v>
      </c>
      <c r="G94" t="s">
        <v>1</v>
      </c>
      <c r="H94" t="s">
        <v>262</v>
      </c>
      <c r="I94" s="1" t="str">
        <f>HYPERLINK(AT94,"Hb")</f>
        <v>Hb</v>
      </c>
      <c r="K94">
        <v>1</v>
      </c>
      <c r="L94" t="s">
        <v>3</v>
      </c>
      <c r="M94">
        <v>101262</v>
      </c>
      <c r="N94" t="s">
        <v>4</v>
      </c>
      <c r="O94" t="s">
        <v>4</v>
      </c>
      <c r="U94" t="s">
        <v>263</v>
      </c>
      <c r="V94" s="2">
        <v>1</v>
      </c>
      <c r="W94" t="s">
        <v>6</v>
      </c>
      <c r="X94" t="s">
        <v>264</v>
      </c>
      <c r="Y94" s="3" t="s">
        <v>199</v>
      </c>
      <c r="Z94" s="4">
        <v>2</v>
      </c>
      <c r="AA94" s="5">
        <v>215</v>
      </c>
      <c r="AB94" s="5" t="s">
        <v>264</v>
      </c>
      <c r="AC94" t="s">
        <v>265</v>
      </c>
      <c r="AD94">
        <v>1991</v>
      </c>
      <c r="AE94">
        <v>6</v>
      </c>
      <c r="AF94">
        <v>11</v>
      </c>
      <c r="AG94" t="s">
        <v>266</v>
      </c>
      <c r="AH94" t="s">
        <v>266</v>
      </c>
      <c r="AJ94" t="s">
        <v>4</v>
      </c>
      <c r="AK94" t="s">
        <v>11</v>
      </c>
      <c r="AL94">
        <v>249877</v>
      </c>
      <c r="AM94">
        <v>6626660</v>
      </c>
      <c r="AN94" s="5">
        <v>249000</v>
      </c>
      <c r="AO94" s="5">
        <v>6627000</v>
      </c>
      <c r="AP94">
        <v>707</v>
      </c>
      <c r="AR94">
        <v>8</v>
      </c>
      <c r="AS94" t="s">
        <v>12</v>
      </c>
      <c r="AT94" t="s">
        <v>267</v>
      </c>
      <c r="AU94">
        <v>101262</v>
      </c>
      <c r="AW94" s="6" t="s">
        <v>14</v>
      </c>
      <c r="AX94">
        <v>1</v>
      </c>
      <c r="AY94" t="s">
        <v>15</v>
      </c>
      <c r="AZ94" t="s">
        <v>268</v>
      </c>
      <c r="BA94" t="s">
        <v>269</v>
      </c>
      <c r="BB94">
        <v>8</v>
      </c>
      <c r="BC94" t="s">
        <v>18</v>
      </c>
      <c r="BD94" t="s">
        <v>19</v>
      </c>
      <c r="BE94">
        <v>1</v>
      </c>
      <c r="BF94" s="7">
        <v>33465</v>
      </c>
      <c r="BG94" s="8" t="s">
        <v>20</v>
      </c>
      <c r="BI94">
        <v>3</v>
      </c>
      <c r="BJ94">
        <v>450011</v>
      </c>
      <c r="BK94">
        <v>131804</v>
      </c>
      <c r="BL94" t="s">
        <v>270</v>
      </c>
      <c r="BN94" t="s">
        <v>271</v>
      </c>
      <c r="BX94">
        <v>301863</v>
      </c>
    </row>
    <row r="95" spans="1:76" x14ac:dyDescent="0.25">
      <c r="A95">
        <v>347512</v>
      </c>
      <c r="B95">
        <v>121982</v>
      </c>
      <c r="F95" t="s">
        <v>0</v>
      </c>
      <c r="G95" t="s">
        <v>23</v>
      </c>
      <c r="H95" t="s">
        <v>289</v>
      </c>
      <c r="I95" t="s">
        <v>53</v>
      </c>
      <c r="K95">
        <v>1</v>
      </c>
      <c r="L95" t="s">
        <v>3</v>
      </c>
      <c r="M95">
        <v>101262</v>
      </c>
      <c r="N95" t="s">
        <v>4</v>
      </c>
      <c r="O95" t="s">
        <v>4</v>
      </c>
      <c r="S95" t="s">
        <v>247</v>
      </c>
      <c r="T95" t="s">
        <v>248</v>
      </c>
      <c r="U95" t="s">
        <v>290</v>
      </c>
      <c r="V95" s="2">
        <v>1</v>
      </c>
      <c r="W95" t="s">
        <v>6</v>
      </c>
      <c r="X95" t="s">
        <v>274</v>
      </c>
      <c r="Y95" s="3" t="s">
        <v>199</v>
      </c>
      <c r="Z95" s="4">
        <v>2</v>
      </c>
      <c r="AA95" s="5">
        <v>216</v>
      </c>
      <c r="AB95" s="5" t="s">
        <v>274</v>
      </c>
      <c r="AC95" t="s">
        <v>291</v>
      </c>
      <c r="AD95">
        <v>2016</v>
      </c>
      <c r="AE95">
        <v>6</v>
      </c>
      <c r="AF95">
        <v>25</v>
      </c>
      <c r="AG95" t="s">
        <v>292</v>
      </c>
      <c r="AJ95" t="s">
        <v>4</v>
      </c>
      <c r="AK95" t="s">
        <v>11</v>
      </c>
      <c r="AL95">
        <v>258580</v>
      </c>
      <c r="AM95">
        <v>6634580</v>
      </c>
      <c r="AN95" s="5">
        <v>259000</v>
      </c>
      <c r="AO95" s="5">
        <v>6635000</v>
      </c>
      <c r="AP95">
        <v>50</v>
      </c>
      <c r="AR95">
        <v>1010</v>
      </c>
      <c r="AS95" t="s">
        <v>293</v>
      </c>
      <c r="AT95" s="7" t="s">
        <v>294</v>
      </c>
      <c r="AU95">
        <v>101262</v>
      </c>
      <c r="AW95" s="6" t="s">
        <v>14</v>
      </c>
      <c r="AX95">
        <v>1</v>
      </c>
      <c r="AY95" t="s">
        <v>15</v>
      </c>
      <c r="AZ95" t="s">
        <v>295</v>
      </c>
      <c r="BA95" t="s">
        <v>296</v>
      </c>
      <c r="BB95">
        <v>1010</v>
      </c>
      <c r="BC95" t="s">
        <v>31</v>
      </c>
      <c r="BD95" t="s">
        <v>32</v>
      </c>
      <c r="BF95" s="7">
        <v>42547.465451388904</v>
      </c>
      <c r="BG95" s="8" t="s">
        <v>20</v>
      </c>
      <c r="BI95">
        <v>6</v>
      </c>
      <c r="BJ95">
        <v>106122</v>
      </c>
      <c r="BK95">
        <v>131805</v>
      </c>
      <c r="BL95" t="s">
        <v>297</v>
      </c>
      <c r="BX95">
        <v>347512</v>
      </c>
    </row>
    <row r="96" spans="1:76" x14ac:dyDescent="0.25">
      <c r="A96">
        <v>291300</v>
      </c>
      <c r="B96">
        <v>277140</v>
      </c>
      <c r="F96" t="s">
        <v>0</v>
      </c>
      <c r="G96" t="s">
        <v>1</v>
      </c>
      <c r="H96" t="s">
        <v>307</v>
      </c>
      <c r="I96" s="1" t="str">
        <f>HYPERLINK(AT96,"Hb")</f>
        <v>Hb</v>
      </c>
      <c r="K96">
        <v>1</v>
      </c>
      <c r="L96" t="s">
        <v>3</v>
      </c>
      <c r="M96">
        <v>101262</v>
      </c>
      <c r="N96" t="s">
        <v>4</v>
      </c>
      <c r="O96" t="s">
        <v>4</v>
      </c>
      <c r="U96" t="s">
        <v>308</v>
      </c>
      <c r="V96" s="2">
        <v>1</v>
      </c>
      <c r="W96" t="s">
        <v>6</v>
      </c>
      <c r="X96" t="s">
        <v>309</v>
      </c>
      <c r="Y96" s="3" t="s">
        <v>199</v>
      </c>
      <c r="Z96" s="4">
        <v>2</v>
      </c>
      <c r="AA96" s="5">
        <v>220</v>
      </c>
      <c r="AB96" s="5" t="s">
        <v>309</v>
      </c>
      <c r="AC96" t="s">
        <v>310</v>
      </c>
      <c r="AD96">
        <v>1991</v>
      </c>
      <c r="AE96">
        <v>5</v>
      </c>
      <c r="AF96">
        <v>27</v>
      </c>
      <c r="AG96" t="s">
        <v>311</v>
      </c>
      <c r="AH96" t="s">
        <v>311</v>
      </c>
      <c r="AJ96" t="s">
        <v>4</v>
      </c>
      <c r="AK96" t="s">
        <v>11</v>
      </c>
      <c r="AL96">
        <v>247095</v>
      </c>
      <c r="AM96">
        <v>6638611</v>
      </c>
      <c r="AN96" s="5">
        <v>247000</v>
      </c>
      <c r="AO96" s="5">
        <v>6639000</v>
      </c>
      <c r="AP96">
        <v>71</v>
      </c>
      <c r="AR96">
        <v>8</v>
      </c>
      <c r="AS96" t="s">
        <v>12</v>
      </c>
      <c r="AT96" t="s">
        <v>312</v>
      </c>
      <c r="AU96">
        <v>101262</v>
      </c>
      <c r="AW96" s="6" t="s">
        <v>14</v>
      </c>
      <c r="AX96">
        <v>1</v>
      </c>
      <c r="AY96" t="s">
        <v>15</v>
      </c>
      <c r="AZ96" t="s">
        <v>313</v>
      </c>
      <c r="BA96" t="s">
        <v>314</v>
      </c>
      <c r="BB96">
        <v>8</v>
      </c>
      <c r="BC96" t="s">
        <v>18</v>
      </c>
      <c r="BD96" t="s">
        <v>19</v>
      </c>
      <c r="BE96">
        <v>1</v>
      </c>
      <c r="BF96" s="7">
        <v>33398</v>
      </c>
      <c r="BG96" s="8" t="s">
        <v>20</v>
      </c>
      <c r="BI96">
        <v>3</v>
      </c>
      <c r="BJ96">
        <v>449520</v>
      </c>
      <c r="BK96">
        <v>131806</v>
      </c>
      <c r="BL96" t="s">
        <v>315</v>
      </c>
      <c r="BN96" t="s">
        <v>316</v>
      </c>
      <c r="BX96">
        <v>291300</v>
      </c>
    </row>
    <row r="97" spans="1:76" x14ac:dyDescent="0.25">
      <c r="A97">
        <v>302232</v>
      </c>
      <c r="B97">
        <v>24686</v>
      </c>
      <c r="F97" t="s">
        <v>0</v>
      </c>
      <c r="G97" t="s">
        <v>23</v>
      </c>
      <c r="H97" t="s">
        <v>317</v>
      </c>
      <c r="I97" t="s">
        <v>53</v>
      </c>
      <c r="K97">
        <v>1</v>
      </c>
      <c r="L97" t="s">
        <v>3</v>
      </c>
      <c r="M97">
        <v>101262</v>
      </c>
      <c r="N97" t="s">
        <v>4</v>
      </c>
      <c r="O97" t="s">
        <v>4</v>
      </c>
      <c r="U97" t="s">
        <v>318</v>
      </c>
      <c r="V97" s="2">
        <v>1</v>
      </c>
      <c r="W97" t="s">
        <v>6</v>
      </c>
      <c r="X97" t="s">
        <v>309</v>
      </c>
      <c r="Y97" s="3" t="s">
        <v>199</v>
      </c>
      <c r="Z97" s="4">
        <v>2</v>
      </c>
      <c r="AA97" s="5">
        <v>220</v>
      </c>
      <c r="AB97" s="5" t="s">
        <v>309</v>
      </c>
      <c r="AC97" t="s">
        <v>319</v>
      </c>
      <c r="AD97">
        <v>2011</v>
      </c>
      <c r="AE97">
        <v>6</v>
      </c>
      <c r="AF97">
        <v>26</v>
      </c>
      <c r="AG97" t="s">
        <v>320</v>
      </c>
      <c r="AJ97" t="s">
        <v>4</v>
      </c>
      <c r="AK97" t="s">
        <v>11</v>
      </c>
      <c r="AL97">
        <v>250014</v>
      </c>
      <c r="AM97">
        <v>6646596</v>
      </c>
      <c r="AN97" s="5">
        <v>251000</v>
      </c>
      <c r="AO97" s="5">
        <v>6647000</v>
      </c>
      <c r="AP97">
        <v>100</v>
      </c>
      <c r="AR97">
        <v>1010</v>
      </c>
      <c r="AT97" s="7" t="s">
        <v>321</v>
      </c>
      <c r="AU97">
        <v>101262</v>
      </c>
      <c r="AW97" s="6" t="s">
        <v>14</v>
      </c>
      <c r="AX97">
        <v>1</v>
      </c>
      <c r="AY97" t="s">
        <v>15</v>
      </c>
      <c r="AZ97" t="s">
        <v>322</v>
      </c>
      <c r="BA97" t="s">
        <v>323</v>
      </c>
      <c r="BB97">
        <v>1010</v>
      </c>
      <c r="BC97" t="s">
        <v>31</v>
      </c>
      <c r="BD97" t="s">
        <v>32</v>
      </c>
      <c r="BF97" s="7">
        <v>43709.903472222199</v>
      </c>
      <c r="BG97" s="8" t="s">
        <v>20</v>
      </c>
      <c r="BI97">
        <v>6</v>
      </c>
      <c r="BJ97">
        <v>21558</v>
      </c>
      <c r="BK97">
        <v>131807</v>
      </c>
      <c r="BL97" t="s">
        <v>324</v>
      </c>
      <c r="BX97">
        <v>302232</v>
      </c>
    </row>
    <row r="98" spans="1:76" x14ac:dyDescent="0.25">
      <c r="A98">
        <v>425712</v>
      </c>
      <c r="B98">
        <v>15810</v>
      </c>
      <c r="F98" t="s">
        <v>0</v>
      </c>
      <c r="G98" t="s">
        <v>23</v>
      </c>
      <c r="H98" t="s">
        <v>342</v>
      </c>
      <c r="I98" t="s">
        <v>53</v>
      </c>
      <c r="K98">
        <v>1</v>
      </c>
      <c r="L98" t="s">
        <v>3</v>
      </c>
      <c r="M98">
        <v>101262</v>
      </c>
      <c r="N98" t="s">
        <v>4</v>
      </c>
      <c r="O98" t="s">
        <v>4</v>
      </c>
      <c r="U98" t="s">
        <v>343</v>
      </c>
      <c r="V98" s="9">
        <v>2</v>
      </c>
      <c r="W98" t="s">
        <v>6</v>
      </c>
      <c r="X98" t="s">
        <v>327</v>
      </c>
      <c r="Y98" s="3" t="s">
        <v>199</v>
      </c>
      <c r="Z98" s="4">
        <v>2</v>
      </c>
      <c r="AA98" s="5">
        <v>231</v>
      </c>
      <c r="AB98" t="s">
        <v>344</v>
      </c>
      <c r="AC98" t="s">
        <v>345</v>
      </c>
      <c r="AD98">
        <v>2014</v>
      </c>
      <c r="AE98">
        <v>5</v>
      </c>
      <c r="AF98">
        <v>13</v>
      </c>
      <c r="AG98" t="s">
        <v>346</v>
      </c>
      <c r="AJ98" t="s">
        <v>4</v>
      </c>
      <c r="AK98" t="s">
        <v>11</v>
      </c>
      <c r="AL98" s="5">
        <v>273250</v>
      </c>
      <c r="AM98" s="5">
        <v>6655168</v>
      </c>
      <c r="AN98" s="5">
        <v>273000</v>
      </c>
      <c r="AO98" s="5">
        <v>6655000</v>
      </c>
      <c r="AP98">
        <v>2500</v>
      </c>
      <c r="AQ98" s="5"/>
      <c r="AR98">
        <v>1010</v>
      </c>
      <c r="AT98" s="7" t="s">
        <v>347</v>
      </c>
      <c r="AU98">
        <v>101262</v>
      </c>
      <c r="AW98" s="6" t="s">
        <v>14</v>
      </c>
      <c r="AX98">
        <v>1</v>
      </c>
      <c r="AY98" t="s">
        <v>15</v>
      </c>
      <c r="AZ98" t="s">
        <v>348</v>
      </c>
      <c r="BA98" t="s">
        <v>349</v>
      </c>
      <c r="BB98">
        <v>1010</v>
      </c>
      <c r="BC98" t="s">
        <v>31</v>
      </c>
      <c r="BD98" t="s">
        <v>32</v>
      </c>
      <c r="BF98" s="7">
        <v>43709.902777777803</v>
      </c>
      <c r="BG98" s="8" t="s">
        <v>20</v>
      </c>
      <c r="BI98">
        <v>6</v>
      </c>
      <c r="BJ98">
        <v>12409</v>
      </c>
      <c r="BK98">
        <v>131808</v>
      </c>
      <c r="BL98" t="s">
        <v>350</v>
      </c>
      <c r="BX98">
        <v>425712</v>
      </c>
    </row>
    <row r="99" spans="1:76" x14ac:dyDescent="0.25">
      <c r="A99">
        <v>347784</v>
      </c>
      <c r="B99">
        <v>153507</v>
      </c>
      <c r="F99" t="s">
        <v>0</v>
      </c>
      <c r="G99" t="s">
        <v>351</v>
      </c>
      <c r="H99" t="s">
        <v>352</v>
      </c>
      <c r="I99" t="s">
        <v>145</v>
      </c>
      <c r="K99">
        <v>1</v>
      </c>
      <c r="L99" t="s">
        <v>3</v>
      </c>
      <c r="M99">
        <v>101262</v>
      </c>
      <c r="N99" t="s">
        <v>4</v>
      </c>
      <c r="O99" t="s">
        <v>4</v>
      </c>
      <c r="U99" t="s">
        <v>353</v>
      </c>
      <c r="V99" s="9">
        <v>2</v>
      </c>
      <c r="W99" t="s">
        <v>354</v>
      </c>
      <c r="X99" t="s">
        <v>354</v>
      </c>
      <c r="Y99" s="3" t="s">
        <v>199</v>
      </c>
      <c r="Z99" s="4">
        <v>2</v>
      </c>
      <c r="AA99" s="5">
        <v>301</v>
      </c>
      <c r="AB99" s="5" t="s">
        <v>354</v>
      </c>
      <c r="AC99" t="s">
        <v>355</v>
      </c>
      <c r="AD99">
        <v>1869</v>
      </c>
      <c r="AE99">
        <v>5</v>
      </c>
      <c r="AF99">
        <v>15</v>
      </c>
      <c r="AG99" t="s">
        <v>356</v>
      </c>
      <c r="AH99" t="s">
        <v>311</v>
      </c>
      <c r="AJ99" t="s">
        <v>4</v>
      </c>
      <c r="AK99" t="s">
        <v>11</v>
      </c>
      <c r="AL99">
        <v>258618</v>
      </c>
      <c r="AM99">
        <v>6648928</v>
      </c>
      <c r="AN99" s="5">
        <v>259000</v>
      </c>
      <c r="AO99" s="5">
        <v>6649000</v>
      </c>
      <c r="AP99">
        <v>1741</v>
      </c>
      <c r="AR99">
        <v>117</v>
      </c>
      <c r="AT99" s="7"/>
      <c r="AU99">
        <v>101262</v>
      </c>
      <c r="AW99" s="6" t="s">
        <v>14</v>
      </c>
      <c r="AX99">
        <v>1</v>
      </c>
      <c r="AY99" t="s">
        <v>15</v>
      </c>
      <c r="AZ99" t="s">
        <v>357</v>
      </c>
      <c r="BA99" t="s">
        <v>358</v>
      </c>
      <c r="BB99">
        <v>117</v>
      </c>
      <c r="BC99" t="s">
        <v>359</v>
      </c>
      <c r="BD99" t="s">
        <v>360</v>
      </c>
      <c r="BF99" s="7">
        <v>39267</v>
      </c>
      <c r="BG99" s="8" t="s">
        <v>20</v>
      </c>
      <c r="BI99">
        <v>5</v>
      </c>
      <c r="BJ99">
        <v>303212</v>
      </c>
      <c r="BK99">
        <v>131809</v>
      </c>
      <c r="BL99" t="s">
        <v>361</v>
      </c>
      <c r="BN99" t="s">
        <v>362</v>
      </c>
      <c r="BX99">
        <v>347784</v>
      </c>
    </row>
    <row r="100" spans="1:76" x14ac:dyDescent="0.25">
      <c r="A100">
        <v>365293</v>
      </c>
      <c r="B100">
        <v>294028</v>
      </c>
      <c r="F100" t="s">
        <v>0</v>
      </c>
      <c r="G100" t="s">
        <v>1</v>
      </c>
      <c r="H100" t="s">
        <v>363</v>
      </c>
      <c r="I100" s="1" t="str">
        <f>HYPERLINK(AT100,"Hb")</f>
        <v>Hb</v>
      </c>
      <c r="K100">
        <v>1</v>
      </c>
      <c r="L100" t="s">
        <v>3</v>
      </c>
      <c r="M100">
        <v>101262</v>
      </c>
      <c r="N100" t="s">
        <v>4</v>
      </c>
      <c r="O100" t="s">
        <v>4</v>
      </c>
      <c r="U100" t="s">
        <v>364</v>
      </c>
      <c r="V100" s="10">
        <v>3</v>
      </c>
      <c r="W100" t="s">
        <v>354</v>
      </c>
      <c r="X100" t="s">
        <v>354</v>
      </c>
      <c r="Y100" s="3" t="s">
        <v>199</v>
      </c>
      <c r="Z100" s="4">
        <v>2</v>
      </c>
      <c r="AA100" s="5">
        <v>301</v>
      </c>
      <c r="AB100" s="5" t="s">
        <v>354</v>
      </c>
      <c r="AC100" t="s">
        <v>365</v>
      </c>
      <c r="AD100">
        <v>1889</v>
      </c>
      <c r="AE100">
        <v>5</v>
      </c>
      <c r="AF100">
        <v>28</v>
      </c>
      <c r="AG100" t="s">
        <v>366</v>
      </c>
      <c r="AH100" t="s">
        <v>367</v>
      </c>
      <c r="AJ100" t="s">
        <v>4</v>
      </c>
      <c r="AK100" t="s">
        <v>11</v>
      </c>
      <c r="AL100">
        <v>261317</v>
      </c>
      <c r="AM100">
        <v>6656077</v>
      </c>
      <c r="AN100" s="5">
        <v>261000</v>
      </c>
      <c r="AO100" s="5">
        <v>6657000</v>
      </c>
      <c r="AP100">
        <v>20057</v>
      </c>
      <c r="AR100">
        <v>8</v>
      </c>
      <c r="AS100" t="s">
        <v>368</v>
      </c>
      <c r="AT100" t="s">
        <v>369</v>
      </c>
      <c r="AU100">
        <v>101262</v>
      </c>
      <c r="AW100" s="6" t="s">
        <v>14</v>
      </c>
      <c r="AX100">
        <v>1</v>
      </c>
      <c r="AY100" t="s">
        <v>15</v>
      </c>
      <c r="AZ100" t="s">
        <v>370</v>
      </c>
      <c r="BA100" t="s">
        <v>371</v>
      </c>
      <c r="BB100">
        <v>8</v>
      </c>
      <c r="BC100" t="s">
        <v>18</v>
      </c>
      <c r="BD100" t="s">
        <v>19</v>
      </c>
      <c r="BE100">
        <v>1</v>
      </c>
      <c r="BF100" s="7">
        <v>41677</v>
      </c>
      <c r="BG100" s="8" t="s">
        <v>20</v>
      </c>
      <c r="BI100">
        <v>3</v>
      </c>
      <c r="BJ100">
        <v>466574</v>
      </c>
      <c r="BK100">
        <v>131810</v>
      </c>
      <c r="BL100" t="s">
        <v>372</v>
      </c>
      <c r="BN100" t="s">
        <v>373</v>
      </c>
      <c r="BX100">
        <v>365293</v>
      </c>
    </row>
    <row r="101" spans="1:76" x14ac:dyDescent="0.25">
      <c r="A101">
        <v>365294</v>
      </c>
      <c r="B101">
        <v>294029</v>
      </c>
      <c r="F101" t="s">
        <v>0</v>
      </c>
      <c r="G101" t="s">
        <v>1</v>
      </c>
      <c r="H101" t="s">
        <v>374</v>
      </c>
      <c r="I101" t="s">
        <v>145</v>
      </c>
      <c r="K101">
        <v>1</v>
      </c>
      <c r="L101" t="s">
        <v>3</v>
      </c>
      <c r="M101">
        <v>101262</v>
      </c>
      <c r="N101" t="s">
        <v>4</v>
      </c>
      <c r="O101" t="s">
        <v>4</v>
      </c>
      <c r="U101" t="s">
        <v>364</v>
      </c>
      <c r="V101" s="10">
        <v>3</v>
      </c>
      <c r="W101" t="s">
        <v>354</v>
      </c>
      <c r="X101" t="s">
        <v>354</v>
      </c>
      <c r="Y101" s="3" t="s">
        <v>199</v>
      </c>
      <c r="Z101" s="4">
        <v>2</v>
      </c>
      <c r="AA101" s="5">
        <v>301</v>
      </c>
      <c r="AB101" s="5" t="s">
        <v>354</v>
      </c>
      <c r="AC101" t="s">
        <v>365</v>
      </c>
      <c r="AD101">
        <v>1891</v>
      </c>
      <c r="AE101">
        <v>7</v>
      </c>
      <c r="AF101">
        <v>26</v>
      </c>
      <c r="AG101" t="s">
        <v>366</v>
      </c>
      <c r="AH101" t="s">
        <v>367</v>
      </c>
      <c r="AJ101" t="s">
        <v>4</v>
      </c>
      <c r="AK101" t="s">
        <v>11</v>
      </c>
      <c r="AL101">
        <v>261317</v>
      </c>
      <c r="AM101">
        <v>6656077</v>
      </c>
      <c r="AN101" s="5">
        <v>261000</v>
      </c>
      <c r="AO101" s="5">
        <v>6657000</v>
      </c>
      <c r="AP101">
        <v>20057</v>
      </c>
      <c r="AR101">
        <v>8</v>
      </c>
      <c r="AS101" t="s">
        <v>368</v>
      </c>
      <c r="AU101">
        <v>101262</v>
      </c>
      <c r="AW101" s="6" t="s">
        <v>14</v>
      </c>
      <c r="AX101">
        <v>1</v>
      </c>
      <c r="AY101" t="s">
        <v>15</v>
      </c>
      <c r="AZ101" t="s">
        <v>370</v>
      </c>
      <c r="BA101" t="s">
        <v>375</v>
      </c>
      <c r="BB101">
        <v>8</v>
      </c>
      <c r="BC101" t="s">
        <v>18</v>
      </c>
      <c r="BD101" t="s">
        <v>19</v>
      </c>
      <c r="BF101" s="7">
        <v>41677</v>
      </c>
      <c r="BG101" s="8" t="s">
        <v>20</v>
      </c>
      <c r="BI101">
        <v>3</v>
      </c>
      <c r="BJ101">
        <v>466575</v>
      </c>
      <c r="BK101">
        <v>131812</v>
      </c>
      <c r="BL101" t="s">
        <v>376</v>
      </c>
      <c r="BN101" t="s">
        <v>377</v>
      </c>
      <c r="BX101">
        <v>365294</v>
      </c>
    </row>
    <row r="102" spans="1:76" x14ac:dyDescent="0.25">
      <c r="A102">
        <v>365292</v>
      </c>
      <c r="B102">
        <v>294027</v>
      </c>
      <c r="F102" t="s">
        <v>0</v>
      </c>
      <c r="G102" t="s">
        <v>1</v>
      </c>
      <c r="H102" t="s">
        <v>378</v>
      </c>
      <c r="I102" s="1" t="str">
        <f>HYPERLINK(AT102,"Hb")</f>
        <v>Hb</v>
      </c>
      <c r="K102">
        <v>1</v>
      </c>
      <c r="L102" t="s">
        <v>3</v>
      </c>
      <c r="M102">
        <v>101262</v>
      </c>
      <c r="N102" t="s">
        <v>4</v>
      </c>
      <c r="O102" t="s">
        <v>4</v>
      </c>
      <c r="U102" t="s">
        <v>364</v>
      </c>
      <c r="V102" s="10">
        <v>3</v>
      </c>
      <c r="W102" t="s">
        <v>354</v>
      </c>
      <c r="X102" t="s">
        <v>354</v>
      </c>
      <c r="Y102" s="3" t="s">
        <v>199</v>
      </c>
      <c r="Z102" s="4">
        <v>2</v>
      </c>
      <c r="AA102" s="5">
        <v>301</v>
      </c>
      <c r="AB102" s="5" t="s">
        <v>354</v>
      </c>
      <c r="AC102" t="s">
        <v>365</v>
      </c>
      <c r="AD102">
        <v>1891</v>
      </c>
      <c r="AE102">
        <v>10</v>
      </c>
      <c r="AF102">
        <v>7</v>
      </c>
      <c r="AG102" t="s">
        <v>366</v>
      </c>
      <c r="AH102" t="s">
        <v>367</v>
      </c>
      <c r="AJ102" t="s">
        <v>4</v>
      </c>
      <c r="AK102" t="s">
        <v>11</v>
      </c>
      <c r="AL102">
        <v>261317</v>
      </c>
      <c r="AM102">
        <v>6656077</v>
      </c>
      <c r="AN102" s="5">
        <v>261000</v>
      </c>
      <c r="AO102" s="5">
        <v>6657000</v>
      </c>
      <c r="AP102">
        <v>20057</v>
      </c>
      <c r="AR102">
        <v>8</v>
      </c>
      <c r="AS102" t="s">
        <v>368</v>
      </c>
      <c r="AT102" t="s">
        <v>379</v>
      </c>
      <c r="AU102">
        <v>101262</v>
      </c>
      <c r="AW102" s="6" t="s">
        <v>14</v>
      </c>
      <c r="AX102">
        <v>1</v>
      </c>
      <c r="AY102" t="s">
        <v>15</v>
      </c>
      <c r="AZ102" t="s">
        <v>370</v>
      </c>
      <c r="BA102" t="s">
        <v>380</v>
      </c>
      <c r="BB102">
        <v>8</v>
      </c>
      <c r="BC102" t="s">
        <v>18</v>
      </c>
      <c r="BD102" t="s">
        <v>19</v>
      </c>
      <c r="BE102">
        <v>1</v>
      </c>
      <c r="BF102" s="7">
        <v>41677</v>
      </c>
      <c r="BG102" s="8" t="s">
        <v>20</v>
      </c>
      <c r="BI102">
        <v>3</v>
      </c>
      <c r="BJ102">
        <v>466573</v>
      </c>
      <c r="BK102">
        <v>131811</v>
      </c>
      <c r="BL102" t="s">
        <v>381</v>
      </c>
      <c r="BN102" t="s">
        <v>382</v>
      </c>
      <c r="BX102">
        <v>365292</v>
      </c>
    </row>
    <row r="103" spans="1:76" x14ac:dyDescent="0.25">
      <c r="A103">
        <v>394964</v>
      </c>
      <c r="B103">
        <v>276750</v>
      </c>
      <c r="F103" t="s">
        <v>0</v>
      </c>
      <c r="G103" t="s">
        <v>1</v>
      </c>
      <c r="H103" t="s">
        <v>404</v>
      </c>
      <c r="I103" s="1" t="str">
        <f>HYPERLINK(AT103,"Hb")</f>
        <v>Hb</v>
      </c>
      <c r="K103">
        <v>1</v>
      </c>
      <c r="L103" t="s">
        <v>3</v>
      </c>
      <c r="M103">
        <v>101262</v>
      </c>
      <c r="N103" t="s">
        <v>4</v>
      </c>
      <c r="O103" t="s">
        <v>4</v>
      </c>
      <c r="U103" t="s">
        <v>405</v>
      </c>
      <c r="V103" s="2">
        <v>1</v>
      </c>
      <c r="W103" t="s">
        <v>406</v>
      </c>
      <c r="X103" t="s">
        <v>407</v>
      </c>
      <c r="Y103" t="s">
        <v>408</v>
      </c>
      <c r="Z103" s="4">
        <v>4</v>
      </c>
      <c r="AA103" s="5">
        <v>412</v>
      </c>
      <c r="AB103" s="5" t="s">
        <v>407</v>
      </c>
      <c r="AC103" t="s">
        <v>409</v>
      </c>
      <c r="AD103">
        <v>2007</v>
      </c>
      <c r="AE103">
        <v>9</v>
      </c>
      <c r="AF103">
        <v>26</v>
      </c>
      <c r="AG103" t="s">
        <v>410</v>
      </c>
      <c r="AH103" t="s">
        <v>410</v>
      </c>
      <c r="AJ103" t="s">
        <v>4</v>
      </c>
      <c r="AK103" t="s">
        <v>11</v>
      </c>
      <c r="AL103">
        <v>265964</v>
      </c>
      <c r="AM103">
        <v>6765265</v>
      </c>
      <c r="AN103" s="5">
        <v>265000</v>
      </c>
      <c r="AO103" s="5">
        <v>6765000</v>
      </c>
      <c r="AP103">
        <v>7</v>
      </c>
      <c r="AR103">
        <v>8</v>
      </c>
      <c r="AS103" t="s">
        <v>12</v>
      </c>
      <c r="AT103" t="s">
        <v>411</v>
      </c>
      <c r="AU103">
        <v>101262</v>
      </c>
      <c r="AW103" s="6" t="s">
        <v>14</v>
      </c>
      <c r="AX103">
        <v>1</v>
      </c>
      <c r="AY103" t="s">
        <v>15</v>
      </c>
      <c r="AZ103" t="s">
        <v>412</v>
      </c>
      <c r="BA103" t="s">
        <v>413</v>
      </c>
      <c r="BB103">
        <v>8</v>
      </c>
      <c r="BC103" t="s">
        <v>18</v>
      </c>
      <c r="BD103" t="s">
        <v>19</v>
      </c>
      <c r="BE103">
        <v>1</v>
      </c>
      <c r="BF103" s="7">
        <v>39902</v>
      </c>
      <c r="BG103" s="8" t="s">
        <v>20</v>
      </c>
      <c r="BI103">
        <v>3</v>
      </c>
      <c r="BJ103">
        <v>449178</v>
      </c>
      <c r="BK103">
        <v>131813</v>
      </c>
      <c r="BL103" t="s">
        <v>414</v>
      </c>
      <c r="BN103" t="s">
        <v>415</v>
      </c>
      <c r="BX103">
        <v>394964</v>
      </c>
    </row>
    <row r="104" spans="1:76" x14ac:dyDescent="0.25">
      <c r="A104">
        <v>307521</v>
      </c>
      <c r="B104">
        <v>294023</v>
      </c>
      <c r="F104" t="s">
        <v>0</v>
      </c>
      <c r="G104" t="s">
        <v>1</v>
      </c>
      <c r="H104" t="s">
        <v>416</v>
      </c>
      <c r="I104" s="1" t="str">
        <f>HYPERLINK(AT104,"Hb")</f>
        <v>Hb</v>
      </c>
      <c r="K104">
        <v>1</v>
      </c>
      <c r="L104" t="s">
        <v>3</v>
      </c>
      <c r="M104">
        <v>101262</v>
      </c>
      <c r="N104" t="s">
        <v>4</v>
      </c>
      <c r="O104" t="s">
        <v>4</v>
      </c>
      <c r="S104" t="s">
        <v>247</v>
      </c>
      <c r="T104" t="s">
        <v>248</v>
      </c>
      <c r="U104" t="s">
        <v>417</v>
      </c>
      <c r="V104" s="10">
        <v>3</v>
      </c>
      <c r="W104" t="s">
        <v>406</v>
      </c>
      <c r="X104" t="s">
        <v>418</v>
      </c>
      <c r="Y104" t="s">
        <v>419</v>
      </c>
      <c r="Z104" s="4">
        <v>5</v>
      </c>
      <c r="AA104" s="5">
        <v>501</v>
      </c>
      <c r="AB104" s="5" t="s">
        <v>418</v>
      </c>
      <c r="AC104" t="s">
        <v>420</v>
      </c>
      <c r="AD104">
        <v>1950</v>
      </c>
      <c r="AE104">
        <v>7</v>
      </c>
      <c r="AF104">
        <v>18</v>
      </c>
      <c r="AG104" t="s">
        <v>421</v>
      </c>
      <c r="AH104" t="s">
        <v>421</v>
      </c>
      <c r="AJ104" t="s">
        <v>4</v>
      </c>
      <c r="AK104" t="s">
        <v>11</v>
      </c>
      <c r="AL104">
        <v>251869</v>
      </c>
      <c r="AM104">
        <v>6785786</v>
      </c>
      <c r="AN104" s="5">
        <v>251000</v>
      </c>
      <c r="AO104" s="5">
        <v>6785000</v>
      </c>
      <c r="AP104">
        <v>23345</v>
      </c>
      <c r="AR104">
        <v>8</v>
      </c>
      <c r="AS104" t="s">
        <v>422</v>
      </c>
      <c r="AT104" t="s">
        <v>423</v>
      </c>
      <c r="AU104">
        <v>101262</v>
      </c>
      <c r="AW104" s="6" t="s">
        <v>14</v>
      </c>
      <c r="AX104">
        <v>1</v>
      </c>
      <c r="AY104" t="s">
        <v>15</v>
      </c>
      <c r="AZ104" t="s">
        <v>424</v>
      </c>
      <c r="BA104" t="s">
        <v>425</v>
      </c>
      <c r="BB104">
        <v>8</v>
      </c>
      <c r="BC104" t="s">
        <v>18</v>
      </c>
      <c r="BD104" t="s">
        <v>19</v>
      </c>
      <c r="BE104">
        <v>1</v>
      </c>
      <c r="BF104" s="7">
        <v>41677</v>
      </c>
      <c r="BG104" s="8" t="s">
        <v>20</v>
      </c>
      <c r="BI104">
        <v>3</v>
      </c>
      <c r="BJ104">
        <v>466569</v>
      </c>
      <c r="BK104">
        <v>131814</v>
      </c>
      <c r="BL104" t="s">
        <v>426</v>
      </c>
      <c r="BN104" t="s">
        <v>427</v>
      </c>
      <c r="BX104">
        <v>307521</v>
      </c>
    </row>
    <row r="105" spans="1:76" x14ac:dyDescent="0.25">
      <c r="A105">
        <v>262733</v>
      </c>
      <c r="B105">
        <v>274070</v>
      </c>
      <c r="F105" t="s">
        <v>0</v>
      </c>
      <c r="G105" t="s">
        <v>1</v>
      </c>
      <c r="H105" t="s">
        <v>437</v>
      </c>
      <c r="I105" s="1" t="str">
        <f>HYPERLINK(AT105,"Hb")</f>
        <v>Hb</v>
      </c>
      <c r="K105">
        <v>1</v>
      </c>
      <c r="L105" t="s">
        <v>3</v>
      </c>
      <c r="M105">
        <v>101262</v>
      </c>
      <c r="N105" t="s">
        <v>4</v>
      </c>
      <c r="O105" t="s">
        <v>4</v>
      </c>
      <c r="U105" t="s">
        <v>438</v>
      </c>
      <c r="V105" s="2">
        <v>1</v>
      </c>
      <c r="W105" t="s">
        <v>6</v>
      </c>
      <c r="X105" t="s">
        <v>309</v>
      </c>
      <c r="Y105" t="s">
        <v>431</v>
      </c>
      <c r="Z105" s="4">
        <v>6</v>
      </c>
      <c r="AA105" s="5">
        <v>627</v>
      </c>
      <c r="AB105" t="s">
        <v>439</v>
      </c>
      <c r="AC105" t="s">
        <v>440</v>
      </c>
      <c r="AD105">
        <v>1999</v>
      </c>
      <c r="AE105">
        <v>5</v>
      </c>
      <c r="AF105">
        <v>21</v>
      </c>
      <c r="AG105" t="s">
        <v>311</v>
      </c>
      <c r="AH105" t="s">
        <v>311</v>
      </c>
      <c r="AJ105" t="s">
        <v>4</v>
      </c>
      <c r="AK105" t="s">
        <v>11</v>
      </c>
      <c r="AL105">
        <v>240012</v>
      </c>
      <c r="AM105">
        <v>6627755</v>
      </c>
      <c r="AN105" s="5">
        <v>241000</v>
      </c>
      <c r="AO105" s="5">
        <v>6627000</v>
      </c>
      <c r="AP105">
        <v>707</v>
      </c>
      <c r="AR105">
        <v>8</v>
      </c>
      <c r="AS105" t="s">
        <v>12</v>
      </c>
      <c r="AT105" t="s">
        <v>441</v>
      </c>
      <c r="AU105">
        <v>101262</v>
      </c>
      <c r="AW105" s="6" t="s">
        <v>14</v>
      </c>
      <c r="AX105">
        <v>1</v>
      </c>
      <c r="AY105" t="s">
        <v>15</v>
      </c>
      <c r="AZ105" t="s">
        <v>442</v>
      </c>
      <c r="BA105" t="s">
        <v>443</v>
      </c>
      <c r="BB105">
        <v>8</v>
      </c>
      <c r="BC105" t="s">
        <v>18</v>
      </c>
      <c r="BD105" t="s">
        <v>19</v>
      </c>
      <c r="BE105">
        <v>1</v>
      </c>
      <c r="BF105" s="7">
        <v>36436</v>
      </c>
      <c r="BG105" s="8" t="s">
        <v>20</v>
      </c>
      <c r="BI105">
        <v>3</v>
      </c>
      <c r="BJ105">
        <v>444504</v>
      </c>
      <c r="BK105">
        <v>131815</v>
      </c>
      <c r="BL105" t="s">
        <v>444</v>
      </c>
      <c r="BN105" t="s">
        <v>445</v>
      </c>
      <c r="BX105">
        <v>262733</v>
      </c>
    </row>
    <row r="106" spans="1:76" x14ac:dyDescent="0.25">
      <c r="A106">
        <v>268321</v>
      </c>
      <c r="B106">
        <v>287625</v>
      </c>
      <c r="F106" t="s">
        <v>0</v>
      </c>
      <c r="G106" t="s">
        <v>1</v>
      </c>
      <c r="H106" t="s">
        <v>455</v>
      </c>
      <c r="I106" s="1" t="str">
        <f>HYPERLINK(AT106,"Hb")</f>
        <v>Hb</v>
      </c>
      <c r="K106">
        <v>1</v>
      </c>
      <c r="L106" t="s">
        <v>3</v>
      </c>
      <c r="M106">
        <v>101262</v>
      </c>
      <c r="N106" t="s">
        <v>4</v>
      </c>
      <c r="O106" t="s">
        <v>4</v>
      </c>
      <c r="U106" t="s">
        <v>456</v>
      </c>
      <c r="V106" s="2">
        <v>1</v>
      </c>
      <c r="W106" t="s">
        <v>457</v>
      </c>
      <c r="X106" t="s">
        <v>458</v>
      </c>
      <c r="Y106" s="3" t="s">
        <v>459</v>
      </c>
      <c r="Z106" s="4">
        <v>7</v>
      </c>
      <c r="AA106" s="5">
        <v>701</v>
      </c>
      <c r="AB106" s="5" t="s">
        <v>458</v>
      </c>
      <c r="AC106" t="s">
        <v>460</v>
      </c>
      <c r="AD106">
        <v>2000</v>
      </c>
      <c r="AE106">
        <v>5</v>
      </c>
      <c r="AF106">
        <v>5</v>
      </c>
      <c r="AG106" t="s">
        <v>461</v>
      </c>
      <c r="AH106" t="s">
        <v>461</v>
      </c>
      <c r="AJ106" t="s">
        <v>4</v>
      </c>
      <c r="AK106" t="s">
        <v>11</v>
      </c>
      <c r="AL106">
        <v>241878</v>
      </c>
      <c r="AM106">
        <v>6598445</v>
      </c>
      <c r="AN106" s="5">
        <v>241000</v>
      </c>
      <c r="AO106" s="5">
        <v>6599000</v>
      </c>
      <c r="AP106">
        <v>1118</v>
      </c>
      <c r="AR106">
        <v>8</v>
      </c>
      <c r="AS106" t="s">
        <v>12</v>
      </c>
      <c r="AT106" t="s">
        <v>462</v>
      </c>
      <c r="AU106">
        <v>101262</v>
      </c>
      <c r="AW106" s="6" t="s">
        <v>14</v>
      </c>
      <c r="AX106">
        <v>1</v>
      </c>
      <c r="AY106" t="s">
        <v>15</v>
      </c>
      <c r="AZ106" t="s">
        <v>463</v>
      </c>
      <c r="BA106" t="s">
        <v>464</v>
      </c>
      <c r="BB106">
        <v>8</v>
      </c>
      <c r="BC106" t="s">
        <v>18</v>
      </c>
      <c r="BD106" t="s">
        <v>19</v>
      </c>
      <c r="BE106">
        <v>1</v>
      </c>
      <c r="BF106" s="7">
        <v>36858</v>
      </c>
      <c r="BG106" s="8" t="s">
        <v>20</v>
      </c>
      <c r="BI106">
        <v>3</v>
      </c>
      <c r="BJ106">
        <v>460456</v>
      </c>
      <c r="BK106">
        <v>131816</v>
      </c>
      <c r="BL106" t="s">
        <v>465</v>
      </c>
      <c r="BN106" t="s">
        <v>466</v>
      </c>
      <c r="BX106">
        <v>268321</v>
      </c>
    </row>
    <row r="107" spans="1:76" x14ac:dyDescent="0.25">
      <c r="A107">
        <v>270055</v>
      </c>
      <c r="B107">
        <v>1992</v>
      </c>
      <c r="F107" t="s">
        <v>0</v>
      </c>
      <c r="G107" t="s">
        <v>467</v>
      </c>
      <c r="H107" t="s">
        <v>468</v>
      </c>
      <c r="I107" t="s">
        <v>53</v>
      </c>
      <c r="K107">
        <v>1</v>
      </c>
      <c r="L107" t="s">
        <v>3</v>
      </c>
      <c r="M107">
        <v>101262</v>
      </c>
      <c r="N107" t="s">
        <v>4</v>
      </c>
      <c r="O107" t="s">
        <v>4</v>
      </c>
      <c r="U107" t="s">
        <v>469</v>
      </c>
      <c r="V107" s="2">
        <v>1</v>
      </c>
      <c r="W107" t="s">
        <v>457</v>
      </c>
      <c r="X107" t="s">
        <v>458</v>
      </c>
      <c r="Y107" s="3" t="s">
        <v>459</v>
      </c>
      <c r="Z107" s="4">
        <v>7</v>
      </c>
      <c r="AA107" s="5">
        <v>701</v>
      </c>
      <c r="AB107" s="5" t="s">
        <v>458</v>
      </c>
      <c r="AC107" t="s">
        <v>470</v>
      </c>
      <c r="AD107">
        <v>2014</v>
      </c>
      <c r="AE107">
        <v>5</v>
      </c>
      <c r="AF107">
        <v>26</v>
      </c>
      <c r="AG107" t="s">
        <v>337</v>
      </c>
      <c r="AJ107" t="s">
        <v>4</v>
      </c>
      <c r="AK107" t="s">
        <v>11</v>
      </c>
      <c r="AL107">
        <v>242484</v>
      </c>
      <c r="AM107">
        <v>6587525</v>
      </c>
      <c r="AN107" s="5">
        <v>243000</v>
      </c>
      <c r="AO107" s="5">
        <v>6587000</v>
      </c>
      <c r="AP107">
        <v>15</v>
      </c>
      <c r="AR107">
        <v>154</v>
      </c>
      <c r="AS107" t="s">
        <v>471</v>
      </c>
      <c r="AT107" s="7"/>
      <c r="AU107">
        <v>101262</v>
      </c>
      <c r="AW107" s="6" t="s">
        <v>14</v>
      </c>
      <c r="AX107">
        <v>1</v>
      </c>
      <c r="AY107" t="s">
        <v>15</v>
      </c>
      <c r="AZ107" t="s">
        <v>472</v>
      </c>
      <c r="BA107" t="s">
        <v>468</v>
      </c>
      <c r="BB107">
        <v>154</v>
      </c>
      <c r="BC107" t="s">
        <v>473</v>
      </c>
      <c r="BD107" t="s">
        <v>474</v>
      </c>
      <c r="BF107" s="7">
        <v>41785</v>
      </c>
      <c r="BG107" s="8" t="s">
        <v>20</v>
      </c>
      <c r="BI107">
        <v>5</v>
      </c>
      <c r="BJ107">
        <v>307939</v>
      </c>
      <c r="BL107" t="s">
        <v>475</v>
      </c>
      <c r="BX107">
        <v>270055</v>
      </c>
    </row>
    <row r="108" spans="1:76" x14ac:dyDescent="0.25">
      <c r="A108">
        <v>269775</v>
      </c>
      <c r="B108">
        <v>297982</v>
      </c>
      <c r="F108" t="s">
        <v>0</v>
      </c>
      <c r="G108" t="s">
        <v>1</v>
      </c>
      <c r="H108" t="s">
        <v>476</v>
      </c>
      <c r="I108" s="1" t="str">
        <f t="shared" ref="I108:I116" si="0">HYPERLINK(AT108,"Hb")</f>
        <v>Hb</v>
      </c>
      <c r="K108">
        <v>1</v>
      </c>
      <c r="L108" t="s">
        <v>3</v>
      </c>
      <c r="M108">
        <v>101262</v>
      </c>
      <c r="N108" t="s">
        <v>4</v>
      </c>
      <c r="O108" t="s">
        <v>4</v>
      </c>
      <c r="U108" t="s">
        <v>477</v>
      </c>
      <c r="V108" s="2">
        <v>1</v>
      </c>
      <c r="W108" t="s">
        <v>457</v>
      </c>
      <c r="X108" t="s">
        <v>458</v>
      </c>
      <c r="Y108" s="3" t="s">
        <v>459</v>
      </c>
      <c r="Z108" s="4">
        <v>7</v>
      </c>
      <c r="AA108" s="5">
        <v>701</v>
      </c>
      <c r="AB108" s="5" t="s">
        <v>458</v>
      </c>
      <c r="AC108" t="s">
        <v>478</v>
      </c>
      <c r="AD108">
        <v>2015</v>
      </c>
      <c r="AE108">
        <v>5</v>
      </c>
      <c r="AF108">
        <v>10</v>
      </c>
      <c r="AG108" t="s">
        <v>479</v>
      </c>
      <c r="AH108" t="s">
        <v>479</v>
      </c>
      <c r="AJ108" t="s">
        <v>4</v>
      </c>
      <c r="AK108" t="s">
        <v>11</v>
      </c>
      <c r="AL108">
        <v>242383</v>
      </c>
      <c r="AM108">
        <v>6588849</v>
      </c>
      <c r="AN108" s="5">
        <v>243000</v>
      </c>
      <c r="AO108" s="5">
        <v>6589000</v>
      </c>
      <c r="AP108">
        <v>7</v>
      </c>
      <c r="AR108">
        <v>8</v>
      </c>
      <c r="AS108" t="s">
        <v>12</v>
      </c>
      <c r="AT108" t="s">
        <v>480</v>
      </c>
      <c r="AU108">
        <v>101262</v>
      </c>
      <c r="AW108" s="6" t="s">
        <v>14</v>
      </c>
      <c r="AX108">
        <v>1</v>
      </c>
      <c r="AY108" t="s">
        <v>15</v>
      </c>
      <c r="AZ108" t="s">
        <v>481</v>
      </c>
      <c r="BA108" t="s">
        <v>482</v>
      </c>
      <c r="BB108">
        <v>8</v>
      </c>
      <c r="BC108" t="s">
        <v>18</v>
      </c>
      <c r="BD108" t="s">
        <v>19</v>
      </c>
      <c r="BE108">
        <v>1</v>
      </c>
      <c r="BF108" s="7">
        <v>42332</v>
      </c>
      <c r="BG108" s="8" t="s">
        <v>20</v>
      </c>
      <c r="BI108">
        <v>3</v>
      </c>
      <c r="BJ108">
        <v>471285</v>
      </c>
      <c r="BK108">
        <v>131818</v>
      </c>
      <c r="BL108" t="s">
        <v>483</v>
      </c>
      <c r="BN108" t="s">
        <v>484</v>
      </c>
      <c r="BX108">
        <v>269775</v>
      </c>
    </row>
    <row r="109" spans="1:76" x14ac:dyDescent="0.25">
      <c r="A109">
        <v>225449</v>
      </c>
      <c r="B109">
        <v>139350</v>
      </c>
      <c r="F109" t="s">
        <v>0</v>
      </c>
      <c r="G109" t="s">
        <v>485</v>
      </c>
      <c r="H109" t="s">
        <v>486</v>
      </c>
      <c r="I109" s="1" t="str">
        <f t="shared" si="0"/>
        <v>Hb</v>
      </c>
      <c r="K109">
        <v>1</v>
      </c>
      <c r="L109" t="s">
        <v>3</v>
      </c>
      <c r="M109">
        <v>101262</v>
      </c>
      <c r="N109" t="s">
        <v>4</v>
      </c>
      <c r="O109" t="s">
        <v>4</v>
      </c>
      <c r="P109" s="10" t="s">
        <v>487</v>
      </c>
      <c r="U109" t="s">
        <v>488</v>
      </c>
      <c r="V109" s="10">
        <v>3</v>
      </c>
      <c r="W109" t="s">
        <v>457</v>
      </c>
      <c r="X109" t="s">
        <v>489</v>
      </c>
      <c r="Y109" s="3" t="s">
        <v>459</v>
      </c>
      <c r="Z109" s="4">
        <v>7</v>
      </c>
      <c r="AA109" s="5">
        <v>702</v>
      </c>
      <c r="AB109" s="5" t="s">
        <v>489</v>
      </c>
      <c r="AC109" t="s">
        <v>490</v>
      </c>
      <c r="AD109">
        <v>1902</v>
      </c>
      <c r="AE109">
        <v>5</v>
      </c>
      <c r="AF109">
        <v>22</v>
      </c>
      <c r="AG109" t="s">
        <v>491</v>
      </c>
      <c r="AH109" t="s">
        <v>491</v>
      </c>
      <c r="AJ109" t="s">
        <v>4</v>
      </c>
      <c r="AK109" t="s">
        <v>11</v>
      </c>
      <c r="AL109">
        <v>227829</v>
      </c>
      <c r="AM109">
        <v>6612177</v>
      </c>
      <c r="AN109" s="5">
        <v>227000</v>
      </c>
      <c r="AO109" s="5">
        <v>6613000</v>
      </c>
      <c r="AP109">
        <v>19803</v>
      </c>
      <c r="AR109">
        <v>105</v>
      </c>
      <c r="AS109" t="s">
        <v>492</v>
      </c>
      <c r="AT109" t="s">
        <v>493</v>
      </c>
      <c r="AU109">
        <v>101262</v>
      </c>
      <c r="AW109" s="6" t="s">
        <v>14</v>
      </c>
      <c r="AX109">
        <v>1</v>
      </c>
      <c r="AY109" t="s">
        <v>15</v>
      </c>
      <c r="AZ109" t="s">
        <v>494</v>
      </c>
      <c r="BA109" t="s">
        <v>495</v>
      </c>
      <c r="BB109">
        <v>105</v>
      </c>
      <c r="BC109" t="s">
        <v>496</v>
      </c>
      <c r="BD109" t="s">
        <v>497</v>
      </c>
      <c r="BE109">
        <v>1</v>
      </c>
      <c r="BF109" s="7">
        <v>40150</v>
      </c>
      <c r="BG109" s="8" t="s">
        <v>20</v>
      </c>
      <c r="BI109">
        <v>5</v>
      </c>
      <c r="BJ109">
        <v>291112</v>
      </c>
      <c r="BK109">
        <v>131819</v>
      </c>
      <c r="BL109" t="s">
        <v>498</v>
      </c>
      <c r="BN109" t="s">
        <v>499</v>
      </c>
      <c r="BX109">
        <v>225449</v>
      </c>
    </row>
    <row r="110" spans="1:76" x14ac:dyDescent="0.25">
      <c r="A110">
        <v>206679</v>
      </c>
      <c r="B110">
        <v>283260</v>
      </c>
      <c r="F110" t="s">
        <v>0</v>
      </c>
      <c r="G110" t="s">
        <v>1</v>
      </c>
      <c r="H110" t="s">
        <v>517</v>
      </c>
      <c r="I110" s="1" t="str">
        <f t="shared" si="0"/>
        <v>Hb</v>
      </c>
      <c r="K110">
        <v>1</v>
      </c>
      <c r="L110" t="s">
        <v>3</v>
      </c>
      <c r="M110">
        <v>101262</v>
      </c>
      <c r="N110" t="s">
        <v>4</v>
      </c>
      <c r="O110" t="s">
        <v>4</v>
      </c>
      <c r="U110" t="s">
        <v>518</v>
      </c>
      <c r="V110" s="2">
        <v>1</v>
      </c>
      <c r="W110" t="s">
        <v>457</v>
      </c>
      <c r="X110" t="s">
        <v>511</v>
      </c>
      <c r="Y110" s="3" t="s">
        <v>459</v>
      </c>
      <c r="Z110" s="4">
        <v>7</v>
      </c>
      <c r="AA110" s="5">
        <v>709</v>
      </c>
      <c r="AB110" s="5" t="s">
        <v>511</v>
      </c>
      <c r="AC110" t="s">
        <v>519</v>
      </c>
      <c r="AD110">
        <v>2009</v>
      </c>
      <c r="AE110">
        <v>5</v>
      </c>
      <c r="AF110">
        <v>10</v>
      </c>
      <c r="AG110" t="s">
        <v>479</v>
      </c>
      <c r="AH110" t="s">
        <v>479</v>
      </c>
      <c r="AJ110" t="s">
        <v>4</v>
      </c>
      <c r="AK110" t="s">
        <v>11</v>
      </c>
      <c r="AL110">
        <v>207869</v>
      </c>
      <c r="AM110">
        <v>6549516</v>
      </c>
      <c r="AN110" s="5">
        <v>207000</v>
      </c>
      <c r="AO110" s="5">
        <v>6549000</v>
      </c>
      <c r="AP110">
        <v>71</v>
      </c>
      <c r="AR110">
        <v>8</v>
      </c>
      <c r="AS110" t="s">
        <v>12</v>
      </c>
      <c r="AT110" t="s">
        <v>520</v>
      </c>
      <c r="AU110">
        <v>101262</v>
      </c>
      <c r="AW110" s="6" t="s">
        <v>14</v>
      </c>
      <c r="AX110">
        <v>1</v>
      </c>
      <c r="AY110" t="s">
        <v>15</v>
      </c>
      <c r="AZ110" t="s">
        <v>521</v>
      </c>
      <c r="BA110" t="s">
        <v>522</v>
      </c>
      <c r="BB110">
        <v>8</v>
      </c>
      <c r="BC110" t="s">
        <v>18</v>
      </c>
      <c r="BD110" t="s">
        <v>19</v>
      </c>
      <c r="BE110">
        <v>1</v>
      </c>
      <c r="BF110" s="7">
        <v>40163</v>
      </c>
      <c r="BG110" s="8" t="s">
        <v>20</v>
      </c>
      <c r="BI110">
        <v>3</v>
      </c>
      <c r="BJ110">
        <v>456434</v>
      </c>
      <c r="BK110">
        <v>131824</v>
      </c>
      <c r="BL110" t="s">
        <v>523</v>
      </c>
      <c r="BN110" t="s">
        <v>524</v>
      </c>
      <c r="BX110">
        <v>206679</v>
      </c>
    </row>
    <row r="111" spans="1:76" x14ac:dyDescent="0.25">
      <c r="A111">
        <v>208497</v>
      </c>
      <c r="B111">
        <v>313334</v>
      </c>
      <c r="F111" t="s">
        <v>0</v>
      </c>
      <c r="G111" t="s">
        <v>1</v>
      </c>
      <c r="H111" t="s">
        <v>525</v>
      </c>
      <c r="I111" s="1" t="str">
        <f t="shared" si="0"/>
        <v>Hb</v>
      </c>
      <c r="K111">
        <v>1</v>
      </c>
      <c r="L111" t="s">
        <v>3</v>
      </c>
      <c r="M111">
        <v>101262</v>
      </c>
      <c r="N111" t="s">
        <v>4</v>
      </c>
      <c r="O111" t="s">
        <v>4</v>
      </c>
      <c r="U111" t="s">
        <v>526</v>
      </c>
      <c r="V111" s="2">
        <v>1</v>
      </c>
      <c r="W111" t="s">
        <v>457</v>
      </c>
      <c r="X111" t="s">
        <v>511</v>
      </c>
      <c r="Y111" s="3" t="s">
        <v>459</v>
      </c>
      <c r="Z111" s="4">
        <v>7</v>
      </c>
      <c r="AA111" s="5">
        <v>709</v>
      </c>
      <c r="AB111" s="5" t="s">
        <v>511</v>
      </c>
      <c r="AC111" t="s">
        <v>527</v>
      </c>
      <c r="AD111">
        <v>2014</v>
      </c>
      <c r="AE111">
        <v>5</v>
      </c>
      <c r="AF111">
        <v>5</v>
      </c>
      <c r="AG111" t="s">
        <v>479</v>
      </c>
      <c r="AH111" t="s">
        <v>479</v>
      </c>
      <c r="AJ111" t="s">
        <v>4</v>
      </c>
      <c r="AK111" t="s">
        <v>11</v>
      </c>
      <c r="AL111">
        <v>211884</v>
      </c>
      <c r="AM111">
        <v>6551190</v>
      </c>
      <c r="AN111" s="5">
        <v>211000</v>
      </c>
      <c r="AO111" s="5">
        <v>6551000</v>
      </c>
      <c r="AP111">
        <v>7</v>
      </c>
      <c r="AR111">
        <v>8</v>
      </c>
      <c r="AS111" t="s">
        <v>12</v>
      </c>
      <c r="AT111" t="s">
        <v>528</v>
      </c>
      <c r="AU111">
        <v>101262</v>
      </c>
      <c r="AW111" s="6" t="s">
        <v>14</v>
      </c>
      <c r="AX111">
        <v>1</v>
      </c>
      <c r="AY111" t="s">
        <v>15</v>
      </c>
      <c r="AZ111" t="s">
        <v>529</v>
      </c>
      <c r="BA111" t="s">
        <v>530</v>
      </c>
      <c r="BB111">
        <v>8</v>
      </c>
      <c r="BC111" t="s">
        <v>18</v>
      </c>
      <c r="BD111" t="s">
        <v>19</v>
      </c>
      <c r="BE111">
        <v>1</v>
      </c>
      <c r="BF111" s="7">
        <v>42137</v>
      </c>
      <c r="BG111" s="8" t="s">
        <v>20</v>
      </c>
      <c r="BI111">
        <v>3</v>
      </c>
      <c r="BJ111">
        <v>485450</v>
      </c>
      <c r="BK111">
        <v>131826</v>
      </c>
      <c r="BL111" t="s">
        <v>531</v>
      </c>
      <c r="BN111" t="s">
        <v>532</v>
      </c>
      <c r="BX111">
        <v>208497</v>
      </c>
    </row>
    <row r="112" spans="1:76" x14ac:dyDescent="0.25">
      <c r="A112">
        <v>210096</v>
      </c>
      <c r="B112">
        <v>288281</v>
      </c>
      <c r="F112" t="s">
        <v>0</v>
      </c>
      <c r="G112" t="s">
        <v>1</v>
      </c>
      <c r="H112" t="s">
        <v>533</v>
      </c>
      <c r="I112" s="1" t="str">
        <f t="shared" si="0"/>
        <v>Hb</v>
      </c>
      <c r="K112">
        <v>1</v>
      </c>
      <c r="L112" t="s">
        <v>3</v>
      </c>
      <c r="M112">
        <v>101262</v>
      </c>
      <c r="N112" t="s">
        <v>4</v>
      </c>
      <c r="O112" t="s">
        <v>4</v>
      </c>
      <c r="U112" t="s">
        <v>534</v>
      </c>
      <c r="V112" s="10">
        <v>3</v>
      </c>
      <c r="W112" t="s">
        <v>457</v>
      </c>
      <c r="X112" t="s">
        <v>511</v>
      </c>
      <c r="Y112" s="3" t="s">
        <v>459</v>
      </c>
      <c r="Z112" s="4">
        <v>7</v>
      </c>
      <c r="AA112" s="5">
        <v>709</v>
      </c>
      <c r="AB112" s="5" t="s">
        <v>511</v>
      </c>
      <c r="AC112" t="s">
        <v>535</v>
      </c>
      <c r="AD112">
        <v>1997</v>
      </c>
      <c r="AE112">
        <v>5</v>
      </c>
      <c r="AF112">
        <v>23</v>
      </c>
      <c r="AG112" t="s">
        <v>536</v>
      </c>
      <c r="AH112" t="s">
        <v>311</v>
      </c>
      <c r="AJ112" t="s">
        <v>4</v>
      </c>
      <c r="AK112" t="s">
        <v>11</v>
      </c>
      <c r="AL112">
        <v>213932</v>
      </c>
      <c r="AM112">
        <v>6556974</v>
      </c>
      <c r="AN112" s="5">
        <v>213000</v>
      </c>
      <c r="AO112" s="5">
        <v>6557000</v>
      </c>
      <c r="AP112">
        <v>44617</v>
      </c>
      <c r="AR112">
        <v>8</v>
      </c>
      <c r="AS112" t="s">
        <v>537</v>
      </c>
      <c r="AT112" t="s">
        <v>538</v>
      </c>
      <c r="AU112">
        <v>101262</v>
      </c>
      <c r="AW112" s="6" t="s">
        <v>14</v>
      </c>
      <c r="AX112">
        <v>1</v>
      </c>
      <c r="AY112" t="s">
        <v>15</v>
      </c>
      <c r="AZ112" t="s">
        <v>539</v>
      </c>
      <c r="BA112" t="s">
        <v>540</v>
      </c>
      <c r="BB112">
        <v>8</v>
      </c>
      <c r="BC112" t="s">
        <v>18</v>
      </c>
      <c r="BD112" t="s">
        <v>19</v>
      </c>
      <c r="BE112">
        <v>1</v>
      </c>
      <c r="BF112" s="7">
        <v>37171</v>
      </c>
      <c r="BG112" s="8" t="s">
        <v>20</v>
      </c>
      <c r="BI112">
        <v>3</v>
      </c>
      <c r="BJ112">
        <v>461081</v>
      </c>
      <c r="BK112">
        <v>131821</v>
      </c>
      <c r="BL112" t="s">
        <v>541</v>
      </c>
      <c r="BN112" t="s">
        <v>542</v>
      </c>
      <c r="BX112">
        <v>210096</v>
      </c>
    </row>
    <row r="113" spans="1:76" x14ac:dyDescent="0.25">
      <c r="A113">
        <v>211827</v>
      </c>
      <c r="B113">
        <v>287064</v>
      </c>
      <c r="F113" t="s">
        <v>0</v>
      </c>
      <c r="G113" t="s">
        <v>1</v>
      </c>
      <c r="H113" t="s">
        <v>543</v>
      </c>
      <c r="I113" s="1" t="str">
        <f t="shared" si="0"/>
        <v>Hb</v>
      </c>
      <c r="K113">
        <v>1</v>
      </c>
      <c r="L113" t="s">
        <v>3</v>
      </c>
      <c r="M113">
        <v>101262</v>
      </c>
      <c r="N113" t="s">
        <v>4</v>
      </c>
      <c r="O113" t="s">
        <v>4</v>
      </c>
      <c r="U113" t="s">
        <v>544</v>
      </c>
      <c r="V113" s="2">
        <v>1</v>
      </c>
      <c r="W113" t="s">
        <v>457</v>
      </c>
      <c r="X113" t="s">
        <v>511</v>
      </c>
      <c r="Y113" s="3" t="s">
        <v>459</v>
      </c>
      <c r="Z113" s="4">
        <v>7</v>
      </c>
      <c r="AA113" s="5">
        <v>709</v>
      </c>
      <c r="AB113" s="5" t="s">
        <v>511</v>
      </c>
      <c r="AC113" t="s">
        <v>545</v>
      </c>
      <c r="AD113">
        <v>1995</v>
      </c>
      <c r="AE113">
        <v>5</v>
      </c>
      <c r="AF113">
        <v>23</v>
      </c>
      <c r="AG113" t="s">
        <v>479</v>
      </c>
      <c r="AH113" t="s">
        <v>311</v>
      </c>
      <c r="AJ113" t="s">
        <v>4</v>
      </c>
      <c r="AK113" t="s">
        <v>11</v>
      </c>
      <c r="AL113">
        <v>214773</v>
      </c>
      <c r="AM113">
        <v>6548638</v>
      </c>
      <c r="AN113" s="5">
        <v>215000</v>
      </c>
      <c r="AO113" s="5">
        <v>6549000</v>
      </c>
      <c r="AP113">
        <v>707</v>
      </c>
      <c r="AR113">
        <v>8</v>
      </c>
      <c r="AS113" t="s">
        <v>12</v>
      </c>
      <c r="AT113" t="s">
        <v>546</v>
      </c>
      <c r="AU113">
        <v>101262</v>
      </c>
      <c r="AW113" s="6" t="s">
        <v>14</v>
      </c>
      <c r="AX113">
        <v>1</v>
      </c>
      <c r="AY113" t="s">
        <v>15</v>
      </c>
      <c r="AZ113" t="s">
        <v>547</v>
      </c>
      <c r="BA113" t="s">
        <v>548</v>
      </c>
      <c r="BB113">
        <v>8</v>
      </c>
      <c r="BC113" t="s">
        <v>18</v>
      </c>
      <c r="BD113" t="s">
        <v>19</v>
      </c>
      <c r="BE113">
        <v>1</v>
      </c>
      <c r="BF113" s="7">
        <v>39213</v>
      </c>
      <c r="BG113" s="8" t="s">
        <v>20</v>
      </c>
      <c r="BI113">
        <v>3</v>
      </c>
      <c r="BJ113">
        <v>459909</v>
      </c>
      <c r="BK113">
        <v>131820</v>
      </c>
      <c r="BL113" t="s">
        <v>549</v>
      </c>
      <c r="BN113" t="s">
        <v>550</v>
      </c>
      <c r="BX113">
        <v>211827</v>
      </c>
    </row>
    <row r="114" spans="1:76" x14ac:dyDescent="0.25">
      <c r="A114">
        <v>213037</v>
      </c>
      <c r="B114">
        <v>297400</v>
      </c>
      <c r="F114" t="s">
        <v>0</v>
      </c>
      <c r="G114" t="s">
        <v>1</v>
      </c>
      <c r="H114" t="s">
        <v>551</v>
      </c>
      <c r="I114" s="1" t="str">
        <f t="shared" si="0"/>
        <v>Hb</v>
      </c>
      <c r="K114">
        <v>1</v>
      </c>
      <c r="L114" t="s">
        <v>3</v>
      </c>
      <c r="M114">
        <v>101262</v>
      </c>
      <c r="N114" t="s">
        <v>4</v>
      </c>
      <c r="O114" t="s">
        <v>4</v>
      </c>
      <c r="U114" t="s">
        <v>552</v>
      </c>
      <c r="V114" s="2">
        <v>1</v>
      </c>
      <c r="W114" t="s">
        <v>457</v>
      </c>
      <c r="X114" t="s">
        <v>511</v>
      </c>
      <c r="Y114" s="3" t="s">
        <v>459</v>
      </c>
      <c r="Z114" s="4">
        <v>7</v>
      </c>
      <c r="AA114" s="5">
        <v>709</v>
      </c>
      <c r="AB114" s="5" t="s">
        <v>511</v>
      </c>
      <c r="AC114" t="s">
        <v>553</v>
      </c>
      <c r="AD114">
        <v>2010</v>
      </c>
      <c r="AE114">
        <v>5</v>
      </c>
      <c r="AF114">
        <v>29</v>
      </c>
      <c r="AG114" t="s">
        <v>479</v>
      </c>
      <c r="AH114" t="s">
        <v>479</v>
      </c>
      <c r="AJ114" t="s">
        <v>4</v>
      </c>
      <c r="AK114" t="s">
        <v>11</v>
      </c>
      <c r="AL114">
        <v>215718</v>
      </c>
      <c r="AM114">
        <v>6555911</v>
      </c>
      <c r="AN114" s="5">
        <v>215000</v>
      </c>
      <c r="AO114" s="5">
        <v>6555000</v>
      </c>
      <c r="AP114">
        <v>7</v>
      </c>
      <c r="AR114">
        <v>8</v>
      </c>
      <c r="AS114" t="s">
        <v>12</v>
      </c>
      <c r="AT114" t="s">
        <v>554</v>
      </c>
      <c r="AU114">
        <v>101262</v>
      </c>
      <c r="AW114" s="6" t="s">
        <v>14</v>
      </c>
      <c r="AX114">
        <v>1</v>
      </c>
      <c r="AY114" t="s">
        <v>15</v>
      </c>
      <c r="AZ114" t="s">
        <v>555</v>
      </c>
      <c r="BA114" t="s">
        <v>556</v>
      </c>
      <c r="BB114">
        <v>8</v>
      </c>
      <c r="BC114" t="s">
        <v>18</v>
      </c>
      <c r="BD114" t="s">
        <v>19</v>
      </c>
      <c r="BE114">
        <v>1</v>
      </c>
      <c r="BF114" s="7">
        <v>40528</v>
      </c>
      <c r="BG114" s="8" t="s">
        <v>20</v>
      </c>
      <c r="BI114">
        <v>3</v>
      </c>
      <c r="BJ114">
        <v>470716</v>
      </c>
      <c r="BK114">
        <v>131825</v>
      </c>
      <c r="BL114" t="s">
        <v>557</v>
      </c>
      <c r="BN114" t="s">
        <v>558</v>
      </c>
      <c r="BX114">
        <v>213037</v>
      </c>
    </row>
    <row r="115" spans="1:76" x14ac:dyDescent="0.25">
      <c r="A115">
        <v>211425</v>
      </c>
      <c r="B115">
        <v>287544</v>
      </c>
      <c r="F115" t="s">
        <v>0</v>
      </c>
      <c r="G115" t="s">
        <v>1</v>
      </c>
      <c r="H115" t="s">
        <v>559</v>
      </c>
      <c r="I115" s="1" t="str">
        <f t="shared" si="0"/>
        <v>Hb</v>
      </c>
      <c r="K115">
        <v>1</v>
      </c>
      <c r="L115" t="s">
        <v>3</v>
      </c>
      <c r="M115">
        <v>101262</v>
      </c>
      <c r="N115" t="s">
        <v>4</v>
      </c>
      <c r="O115" t="s">
        <v>4</v>
      </c>
      <c r="U115" t="s">
        <v>560</v>
      </c>
      <c r="V115" s="2">
        <v>1</v>
      </c>
      <c r="W115" t="s">
        <v>457</v>
      </c>
      <c r="X115" t="s">
        <v>511</v>
      </c>
      <c r="Y115" s="3" t="s">
        <v>459</v>
      </c>
      <c r="Z115" s="4">
        <v>7</v>
      </c>
      <c r="AA115" s="5">
        <v>709</v>
      </c>
      <c r="AB115" s="5" t="s">
        <v>511</v>
      </c>
      <c r="AC115" t="s">
        <v>561</v>
      </c>
      <c r="AD115">
        <v>2006</v>
      </c>
      <c r="AE115">
        <v>7</v>
      </c>
      <c r="AF115">
        <v>11</v>
      </c>
      <c r="AG115" t="s">
        <v>562</v>
      </c>
      <c r="AH115" t="s">
        <v>562</v>
      </c>
      <c r="AJ115" t="s">
        <v>4</v>
      </c>
      <c r="AK115" t="s">
        <v>11</v>
      </c>
      <c r="AL115">
        <v>214499</v>
      </c>
      <c r="AM115">
        <v>6556706</v>
      </c>
      <c r="AN115" s="5">
        <v>215000</v>
      </c>
      <c r="AO115" s="5">
        <v>6557000</v>
      </c>
      <c r="AP115">
        <v>707</v>
      </c>
      <c r="AR115">
        <v>8</v>
      </c>
      <c r="AS115" t="s">
        <v>12</v>
      </c>
      <c r="AT115" t="s">
        <v>563</v>
      </c>
      <c r="AU115">
        <v>101262</v>
      </c>
      <c r="AW115" s="6" t="s">
        <v>14</v>
      </c>
      <c r="AX115">
        <v>1</v>
      </c>
      <c r="AY115" t="s">
        <v>15</v>
      </c>
      <c r="AZ115" t="s">
        <v>564</v>
      </c>
      <c r="BA115" t="s">
        <v>565</v>
      </c>
      <c r="BB115">
        <v>8</v>
      </c>
      <c r="BC115" t="s">
        <v>18</v>
      </c>
      <c r="BD115" t="s">
        <v>19</v>
      </c>
      <c r="BE115">
        <v>1</v>
      </c>
      <c r="BF115" s="7">
        <v>39484</v>
      </c>
      <c r="BG115" s="8" t="s">
        <v>20</v>
      </c>
      <c r="BI115">
        <v>3</v>
      </c>
      <c r="BJ115">
        <v>460383</v>
      </c>
      <c r="BK115">
        <v>131822</v>
      </c>
      <c r="BL115" t="s">
        <v>566</v>
      </c>
      <c r="BN115" t="s">
        <v>567</v>
      </c>
      <c r="BX115">
        <v>211425</v>
      </c>
    </row>
    <row r="116" spans="1:76" x14ac:dyDescent="0.25">
      <c r="A116">
        <v>213363</v>
      </c>
      <c r="B116">
        <v>287492</v>
      </c>
      <c r="F116" t="s">
        <v>0</v>
      </c>
      <c r="G116" t="s">
        <v>1</v>
      </c>
      <c r="H116" t="s">
        <v>568</v>
      </c>
      <c r="I116" s="1" t="str">
        <f t="shared" si="0"/>
        <v>Hb</v>
      </c>
      <c r="K116">
        <v>1</v>
      </c>
      <c r="L116" t="s">
        <v>3</v>
      </c>
      <c r="M116">
        <v>101262</v>
      </c>
      <c r="N116" t="s">
        <v>4</v>
      </c>
      <c r="O116" t="s">
        <v>4</v>
      </c>
      <c r="U116" t="s">
        <v>569</v>
      </c>
      <c r="V116" s="2">
        <v>1</v>
      </c>
      <c r="W116" t="s">
        <v>457</v>
      </c>
      <c r="X116" t="s">
        <v>511</v>
      </c>
      <c r="Y116" s="3" t="s">
        <v>459</v>
      </c>
      <c r="Z116" s="4">
        <v>7</v>
      </c>
      <c r="AA116" s="5">
        <v>709</v>
      </c>
      <c r="AB116" s="5" t="s">
        <v>511</v>
      </c>
      <c r="AC116" t="s">
        <v>570</v>
      </c>
      <c r="AD116">
        <v>2007</v>
      </c>
      <c r="AE116">
        <v>5</v>
      </c>
      <c r="AF116">
        <v>21</v>
      </c>
      <c r="AG116" t="s">
        <v>479</v>
      </c>
      <c r="AH116" t="s">
        <v>571</v>
      </c>
      <c r="AJ116" t="s">
        <v>4</v>
      </c>
      <c r="AK116" t="s">
        <v>11</v>
      </c>
      <c r="AL116">
        <v>216038</v>
      </c>
      <c r="AM116">
        <v>6551539</v>
      </c>
      <c r="AN116" s="5">
        <v>217000</v>
      </c>
      <c r="AO116" s="5">
        <v>6551000</v>
      </c>
      <c r="AP116">
        <v>707</v>
      </c>
      <c r="AR116">
        <v>8</v>
      </c>
      <c r="AS116" t="s">
        <v>12</v>
      </c>
      <c r="AT116" t="s">
        <v>572</v>
      </c>
      <c r="AU116">
        <v>101262</v>
      </c>
      <c r="AW116" s="6" t="s">
        <v>14</v>
      </c>
      <c r="AX116">
        <v>1</v>
      </c>
      <c r="AY116" t="s">
        <v>15</v>
      </c>
      <c r="AZ116" t="s">
        <v>573</v>
      </c>
      <c r="BA116" t="s">
        <v>574</v>
      </c>
      <c r="BB116">
        <v>8</v>
      </c>
      <c r="BC116" t="s">
        <v>18</v>
      </c>
      <c r="BD116" t="s">
        <v>19</v>
      </c>
      <c r="BE116">
        <v>1</v>
      </c>
      <c r="BF116" s="7">
        <v>39479</v>
      </c>
      <c r="BG116" s="8" t="s">
        <v>20</v>
      </c>
      <c r="BI116">
        <v>3</v>
      </c>
      <c r="BJ116">
        <v>460327</v>
      </c>
      <c r="BK116">
        <v>131823</v>
      </c>
      <c r="BL116" t="s">
        <v>575</v>
      </c>
      <c r="BN116" t="s">
        <v>576</v>
      </c>
      <c r="BX116">
        <v>213363</v>
      </c>
    </row>
    <row r="117" spans="1:76" x14ac:dyDescent="0.25">
      <c r="A117">
        <v>251058</v>
      </c>
      <c r="B117">
        <v>15455</v>
      </c>
      <c r="F117" t="s">
        <v>0</v>
      </c>
      <c r="G117" t="s">
        <v>23</v>
      </c>
      <c r="H117" t="s">
        <v>577</v>
      </c>
      <c r="I117" s="1" t="str">
        <f>HYPERLINK(AT117,"Foto")</f>
        <v>Foto</v>
      </c>
      <c r="K117">
        <v>1</v>
      </c>
      <c r="L117" t="s">
        <v>3</v>
      </c>
      <c r="M117">
        <v>101262</v>
      </c>
      <c r="N117" t="s">
        <v>4</v>
      </c>
      <c r="O117" t="s">
        <v>4</v>
      </c>
      <c r="U117" t="s">
        <v>578</v>
      </c>
      <c r="V117" s="2">
        <v>1</v>
      </c>
      <c r="W117" t="s">
        <v>457</v>
      </c>
      <c r="X117" t="s">
        <v>579</v>
      </c>
      <c r="Y117" s="3" t="s">
        <v>459</v>
      </c>
      <c r="Z117" s="4">
        <v>7</v>
      </c>
      <c r="AA117" s="5">
        <v>722</v>
      </c>
      <c r="AB117" t="s">
        <v>580</v>
      </c>
      <c r="AC117" t="s">
        <v>581</v>
      </c>
      <c r="AD117">
        <v>2010</v>
      </c>
      <c r="AE117">
        <v>5</v>
      </c>
      <c r="AF117">
        <v>18</v>
      </c>
      <c r="AG117" t="s">
        <v>582</v>
      </c>
      <c r="AH117" t="s">
        <v>583</v>
      </c>
      <c r="AJ117" t="s">
        <v>4</v>
      </c>
      <c r="AK117" t="s">
        <v>11</v>
      </c>
      <c r="AL117" s="5">
        <v>236131</v>
      </c>
      <c r="AM117" s="5">
        <v>6570816</v>
      </c>
      <c r="AN117" s="5">
        <v>237000</v>
      </c>
      <c r="AO117" s="5">
        <v>6571000</v>
      </c>
      <c r="AP117">
        <v>5</v>
      </c>
      <c r="AQ117" s="5"/>
      <c r="AR117">
        <v>1010</v>
      </c>
      <c r="AS117" t="s">
        <v>584</v>
      </c>
      <c r="AT117" s="7" t="s">
        <v>585</v>
      </c>
      <c r="AU117">
        <v>101262</v>
      </c>
      <c r="AW117" s="6" t="s">
        <v>14</v>
      </c>
      <c r="AX117">
        <v>1</v>
      </c>
      <c r="AY117" t="s">
        <v>15</v>
      </c>
      <c r="AZ117" t="s">
        <v>586</v>
      </c>
      <c r="BA117" t="s">
        <v>587</v>
      </c>
      <c r="BB117">
        <v>1010</v>
      </c>
      <c r="BC117" t="s">
        <v>31</v>
      </c>
      <c r="BD117" t="s">
        <v>32</v>
      </c>
      <c r="BE117">
        <v>1</v>
      </c>
      <c r="BF117" s="7">
        <v>43709.902777777803</v>
      </c>
      <c r="BG117" s="8" t="s">
        <v>20</v>
      </c>
      <c r="BI117">
        <v>6</v>
      </c>
      <c r="BJ117">
        <v>12058</v>
      </c>
      <c r="BK117">
        <v>131827</v>
      </c>
      <c r="BL117" t="s">
        <v>588</v>
      </c>
      <c r="BX117">
        <v>251058</v>
      </c>
    </row>
    <row r="118" spans="1:76" x14ac:dyDescent="0.25">
      <c r="A118">
        <v>253167</v>
      </c>
      <c r="C118">
        <v>1</v>
      </c>
      <c r="F118" t="s">
        <v>0</v>
      </c>
      <c r="G118" t="s">
        <v>23</v>
      </c>
      <c r="H118" t="s">
        <v>589</v>
      </c>
      <c r="I118" s="1" t="str">
        <f>HYPERLINK(AT118,"Foto")</f>
        <v>Foto</v>
      </c>
      <c r="K118">
        <v>1</v>
      </c>
      <c r="L118" t="s">
        <v>3</v>
      </c>
      <c r="M118">
        <v>101262</v>
      </c>
      <c r="N118" t="s">
        <v>4</v>
      </c>
      <c r="O118" t="s">
        <v>4</v>
      </c>
      <c r="U118" t="s">
        <v>578</v>
      </c>
      <c r="V118" s="2">
        <v>1</v>
      </c>
      <c r="W118" t="s">
        <v>457</v>
      </c>
      <c r="X118" t="s">
        <v>579</v>
      </c>
      <c r="Y118" s="3" t="s">
        <v>459</v>
      </c>
      <c r="Z118" s="4">
        <v>7</v>
      </c>
      <c r="AA118" s="5">
        <v>722</v>
      </c>
      <c r="AB118" t="s">
        <v>580</v>
      </c>
      <c r="AC118" t="s">
        <v>590</v>
      </c>
      <c r="AD118">
        <v>2020</v>
      </c>
      <c r="AE118">
        <v>4</v>
      </c>
      <c r="AF118">
        <v>27</v>
      </c>
      <c r="AG118" t="s">
        <v>591</v>
      </c>
      <c r="AJ118" t="s">
        <v>4</v>
      </c>
      <c r="AK118" t="s">
        <v>11</v>
      </c>
      <c r="AL118">
        <v>236901</v>
      </c>
      <c r="AM118">
        <v>6570993</v>
      </c>
      <c r="AN118" s="5">
        <v>237000</v>
      </c>
      <c r="AO118" s="5">
        <v>6571000</v>
      </c>
      <c r="AP118">
        <v>5</v>
      </c>
      <c r="AR118">
        <v>1010</v>
      </c>
      <c r="AT118" s="7" t="s">
        <v>592</v>
      </c>
      <c r="AU118">
        <v>101262</v>
      </c>
      <c r="AW118" s="6" t="s">
        <v>14</v>
      </c>
      <c r="AX118">
        <v>1</v>
      </c>
      <c r="AY118" t="s">
        <v>15</v>
      </c>
      <c r="AZ118" t="s">
        <v>593</v>
      </c>
      <c r="BA118" t="s">
        <v>594</v>
      </c>
      <c r="BB118">
        <v>1010</v>
      </c>
      <c r="BC118" t="s">
        <v>31</v>
      </c>
      <c r="BD118" t="s">
        <v>32</v>
      </c>
      <c r="BE118">
        <v>1</v>
      </c>
      <c r="BF118" s="7">
        <v>43948.841446759303</v>
      </c>
      <c r="BG118" s="8" t="s">
        <v>20</v>
      </c>
      <c r="BI118">
        <v>6</v>
      </c>
      <c r="BJ118">
        <v>234351</v>
      </c>
      <c r="BL118" t="s">
        <v>595</v>
      </c>
      <c r="BX118">
        <v>253167</v>
      </c>
    </row>
    <row r="119" spans="1:76" x14ac:dyDescent="0.25">
      <c r="A119">
        <v>251817</v>
      </c>
      <c r="B119">
        <v>297975</v>
      </c>
      <c r="F119" t="s">
        <v>0</v>
      </c>
      <c r="G119" t="s">
        <v>1</v>
      </c>
      <c r="H119" t="s">
        <v>604</v>
      </c>
      <c r="I119" s="1" t="str">
        <f>HYPERLINK(AT119,"Hb")</f>
        <v>Hb</v>
      </c>
      <c r="K119">
        <v>1</v>
      </c>
      <c r="L119" t="s">
        <v>3</v>
      </c>
      <c r="M119">
        <v>101262</v>
      </c>
      <c r="N119" t="s">
        <v>4</v>
      </c>
      <c r="O119" t="s">
        <v>4</v>
      </c>
      <c r="U119" t="s">
        <v>605</v>
      </c>
      <c r="V119" s="2">
        <v>1</v>
      </c>
      <c r="W119" t="s">
        <v>457</v>
      </c>
      <c r="X119" t="s">
        <v>579</v>
      </c>
      <c r="Y119" s="3" t="s">
        <v>459</v>
      </c>
      <c r="Z119" s="4">
        <v>7</v>
      </c>
      <c r="AA119" s="5">
        <v>723</v>
      </c>
      <c r="AB119" t="s">
        <v>598</v>
      </c>
      <c r="AC119" t="s">
        <v>606</v>
      </c>
      <c r="AD119">
        <v>2015</v>
      </c>
      <c r="AE119">
        <v>5</v>
      </c>
      <c r="AF119">
        <v>6</v>
      </c>
      <c r="AG119" t="s">
        <v>607</v>
      </c>
      <c r="AH119" t="s">
        <v>608</v>
      </c>
      <c r="AJ119" t="s">
        <v>4</v>
      </c>
      <c r="AK119" t="s">
        <v>11</v>
      </c>
      <c r="AL119">
        <v>236409</v>
      </c>
      <c r="AM119">
        <v>6562035</v>
      </c>
      <c r="AN119" s="5">
        <v>237000</v>
      </c>
      <c r="AO119" s="5">
        <v>6563000</v>
      </c>
      <c r="AP119">
        <v>7</v>
      </c>
      <c r="AR119">
        <v>8</v>
      </c>
      <c r="AS119" t="s">
        <v>12</v>
      </c>
      <c r="AT119" t="s">
        <v>609</v>
      </c>
      <c r="AU119">
        <v>101262</v>
      </c>
      <c r="AW119" s="6" t="s">
        <v>14</v>
      </c>
      <c r="AX119">
        <v>1</v>
      </c>
      <c r="AY119" t="s">
        <v>15</v>
      </c>
      <c r="AZ119" t="s">
        <v>610</v>
      </c>
      <c r="BA119" t="s">
        <v>611</v>
      </c>
      <c r="BB119">
        <v>8</v>
      </c>
      <c r="BC119" t="s">
        <v>18</v>
      </c>
      <c r="BD119" t="s">
        <v>19</v>
      </c>
      <c r="BE119">
        <v>1</v>
      </c>
      <c r="BF119" s="7">
        <v>42359</v>
      </c>
      <c r="BG119" s="8" t="s">
        <v>20</v>
      </c>
      <c r="BI119">
        <v>3</v>
      </c>
      <c r="BJ119">
        <v>471279</v>
      </c>
      <c r="BK119">
        <v>131830</v>
      </c>
      <c r="BL119" t="s">
        <v>612</v>
      </c>
      <c r="BN119" t="s">
        <v>613</v>
      </c>
      <c r="BX119">
        <v>251817</v>
      </c>
    </row>
    <row r="120" spans="1:76" x14ac:dyDescent="0.25">
      <c r="A120">
        <v>261378</v>
      </c>
      <c r="B120">
        <v>326541</v>
      </c>
      <c r="F120" t="s">
        <v>0</v>
      </c>
      <c r="G120" t="s">
        <v>1</v>
      </c>
      <c r="H120" t="s">
        <v>614</v>
      </c>
      <c r="I120" s="1" t="str">
        <f>HYPERLINK(AT120,"Hb")</f>
        <v>Hb</v>
      </c>
      <c r="K120">
        <v>1</v>
      </c>
      <c r="L120" t="s">
        <v>3</v>
      </c>
      <c r="M120">
        <v>101262</v>
      </c>
      <c r="N120" t="s">
        <v>4</v>
      </c>
      <c r="O120" t="s">
        <v>4</v>
      </c>
      <c r="U120" t="s">
        <v>615</v>
      </c>
      <c r="V120" s="2">
        <v>1</v>
      </c>
      <c r="W120" t="s">
        <v>457</v>
      </c>
      <c r="X120" t="s">
        <v>579</v>
      </c>
      <c r="Y120" s="3" t="s">
        <v>459</v>
      </c>
      <c r="Z120" s="4">
        <v>7</v>
      </c>
      <c r="AA120" s="5">
        <v>723</v>
      </c>
      <c r="AB120" t="s">
        <v>598</v>
      </c>
      <c r="AC120" t="s">
        <v>616</v>
      </c>
      <c r="AD120">
        <v>2014</v>
      </c>
      <c r="AE120">
        <v>5</v>
      </c>
      <c r="AF120">
        <v>10</v>
      </c>
      <c r="AG120" t="s">
        <v>450</v>
      </c>
      <c r="AH120" t="s">
        <v>450</v>
      </c>
      <c r="AJ120" t="s">
        <v>4</v>
      </c>
      <c r="AK120" t="s">
        <v>11</v>
      </c>
      <c r="AL120">
        <v>239470</v>
      </c>
      <c r="AM120">
        <v>6557826</v>
      </c>
      <c r="AN120" s="5">
        <v>239000</v>
      </c>
      <c r="AO120" s="5">
        <v>6557000</v>
      </c>
      <c r="AP120">
        <v>71</v>
      </c>
      <c r="AR120">
        <v>8</v>
      </c>
      <c r="AS120" t="s">
        <v>12</v>
      </c>
      <c r="AT120" t="s">
        <v>617</v>
      </c>
      <c r="AU120">
        <v>101262</v>
      </c>
      <c r="AW120" s="6" t="s">
        <v>14</v>
      </c>
      <c r="AX120">
        <v>1</v>
      </c>
      <c r="AY120" t="s">
        <v>15</v>
      </c>
      <c r="AZ120" t="s">
        <v>618</v>
      </c>
      <c r="BA120" t="s">
        <v>619</v>
      </c>
      <c r="BB120">
        <v>8</v>
      </c>
      <c r="BC120" t="s">
        <v>18</v>
      </c>
      <c r="BD120" t="s">
        <v>19</v>
      </c>
      <c r="BE120">
        <v>1</v>
      </c>
      <c r="BF120" s="7">
        <v>42131</v>
      </c>
      <c r="BG120" s="8" t="s">
        <v>20</v>
      </c>
      <c r="BI120">
        <v>3</v>
      </c>
      <c r="BJ120">
        <v>497595</v>
      </c>
      <c r="BK120">
        <v>131829</v>
      </c>
      <c r="BL120" t="s">
        <v>620</v>
      </c>
      <c r="BN120" t="s">
        <v>621</v>
      </c>
      <c r="BX120">
        <v>261378</v>
      </c>
    </row>
    <row r="121" spans="1:76" x14ac:dyDescent="0.25">
      <c r="A121">
        <v>261076</v>
      </c>
      <c r="C121">
        <v>1</v>
      </c>
      <c r="F121" t="s">
        <v>0</v>
      </c>
      <c r="G121" t="s">
        <v>23</v>
      </c>
      <c r="H121" t="s">
        <v>622</v>
      </c>
      <c r="I121" s="1" t="str">
        <f>HYPERLINK(AT121,"Foto")</f>
        <v>Foto</v>
      </c>
      <c r="K121">
        <v>1</v>
      </c>
      <c r="L121" t="s">
        <v>3</v>
      </c>
      <c r="M121">
        <v>101262</v>
      </c>
      <c r="N121" t="s">
        <v>4</v>
      </c>
      <c r="O121" t="s">
        <v>4</v>
      </c>
      <c r="U121" t="s">
        <v>615</v>
      </c>
      <c r="V121" s="2">
        <v>1</v>
      </c>
      <c r="W121" t="s">
        <v>457</v>
      </c>
      <c r="X121" t="s">
        <v>579</v>
      </c>
      <c r="Y121" s="3" t="s">
        <v>459</v>
      </c>
      <c r="Z121" s="4">
        <v>7</v>
      </c>
      <c r="AA121" s="5">
        <v>723</v>
      </c>
      <c r="AB121" t="s">
        <v>598</v>
      </c>
      <c r="AC121" t="s">
        <v>623</v>
      </c>
      <c r="AD121">
        <v>2017</v>
      </c>
      <c r="AE121">
        <v>5</v>
      </c>
      <c r="AF121">
        <v>23</v>
      </c>
      <c r="AG121" t="s">
        <v>591</v>
      </c>
      <c r="AJ121" t="s">
        <v>4</v>
      </c>
      <c r="AK121" t="s">
        <v>11</v>
      </c>
      <c r="AL121">
        <v>239367</v>
      </c>
      <c r="AM121">
        <v>6557479</v>
      </c>
      <c r="AN121" s="5">
        <v>239000</v>
      </c>
      <c r="AO121" s="5">
        <v>6557000</v>
      </c>
      <c r="AP121">
        <v>8</v>
      </c>
      <c r="AR121">
        <v>1010</v>
      </c>
      <c r="AT121" s="7" t="s">
        <v>624</v>
      </c>
      <c r="AU121">
        <v>101262</v>
      </c>
      <c r="AW121" s="6" t="s">
        <v>14</v>
      </c>
      <c r="AX121">
        <v>1</v>
      </c>
      <c r="AY121" t="s">
        <v>15</v>
      </c>
      <c r="AZ121" t="s">
        <v>625</v>
      </c>
      <c r="BA121" t="s">
        <v>626</v>
      </c>
      <c r="BB121">
        <v>1010</v>
      </c>
      <c r="BC121" t="s">
        <v>31</v>
      </c>
      <c r="BD121" t="s">
        <v>32</v>
      </c>
      <c r="BE121">
        <v>1</v>
      </c>
      <c r="BF121" s="7">
        <v>43710.333333333299</v>
      </c>
      <c r="BG121" s="8" t="s">
        <v>20</v>
      </c>
      <c r="BI121">
        <v>6</v>
      </c>
      <c r="BJ121">
        <v>120994</v>
      </c>
      <c r="BL121" t="s">
        <v>627</v>
      </c>
      <c r="BX121">
        <v>261076</v>
      </c>
    </row>
    <row r="122" spans="1:76" x14ac:dyDescent="0.25">
      <c r="A122">
        <v>258273</v>
      </c>
      <c r="B122">
        <v>286397</v>
      </c>
      <c r="F122" t="s">
        <v>0</v>
      </c>
      <c r="G122" t="s">
        <v>1</v>
      </c>
      <c r="H122" t="s">
        <v>628</v>
      </c>
      <c r="I122" s="1" t="str">
        <f>HYPERLINK(AT122,"Hb")</f>
        <v>Hb</v>
      </c>
      <c r="K122">
        <v>1</v>
      </c>
      <c r="L122" t="s">
        <v>3</v>
      </c>
      <c r="M122">
        <v>101262</v>
      </c>
      <c r="N122" t="s">
        <v>4</v>
      </c>
      <c r="O122" t="s">
        <v>4</v>
      </c>
      <c r="U122" t="s">
        <v>629</v>
      </c>
      <c r="V122" s="2">
        <v>1</v>
      </c>
      <c r="W122" t="s">
        <v>457</v>
      </c>
      <c r="X122" t="s">
        <v>579</v>
      </c>
      <c r="Y122" s="3" t="s">
        <v>459</v>
      </c>
      <c r="Z122" s="4">
        <v>7</v>
      </c>
      <c r="AA122" s="5">
        <v>723</v>
      </c>
      <c r="AB122" t="s">
        <v>598</v>
      </c>
      <c r="AC122" t="s">
        <v>630</v>
      </c>
      <c r="AD122">
        <v>2005</v>
      </c>
      <c r="AE122">
        <v>5</v>
      </c>
      <c r="AF122">
        <v>19</v>
      </c>
      <c r="AG122" t="s">
        <v>479</v>
      </c>
      <c r="AH122" t="s">
        <v>479</v>
      </c>
      <c r="AJ122" t="s">
        <v>4</v>
      </c>
      <c r="AK122" t="s">
        <v>11</v>
      </c>
      <c r="AL122">
        <v>238382</v>
      </c>
      <c r="AM122">
        <v>6560235</v>
      </c>
      <c r="AN122" s="5">
        <v>239000</v>
      </c>
      <c r="AO122" s="5">
        <v>6561000</v>
      </c>
      <c r="AP122">
        <v>71</v>
      </c>
      <c r="AR122">
        <v>8</v>
      </c>
      <c r="AS122" t="s">
        <v>12</v>
      </c>
      <c r="AT122" t="s">
        <v>631</v>
      </c>
      <c r="AU122">
        <v>101262</v>
      </c>
      <c r="AW122" s="6" t="s">
        <v>14</v>
      </c>
      <c r="AX122">
        <v>1</v>
      </c>
      <c r="AY122" t="s">
        <v>15</v>
      </c>
      <c r="AZ122" t="s">
        <v>632</v>
      </c>
      <c r="BA122" t="s">
        <v>633</v>
      </c>
      <c r="BB122">
        <v>8</v>
      </c>
      <c r="BC122" t="s">
        <v>18</v>
      </c>
      <c r="BD122" t="s">
        <v>19</v>
      </c>
      <c r="BE122">
        <v>1</v>
      </c>
      <c r="BF122" s="7">
        <v>38832</v>
      </c>
      <c r="BG122" s="8" t="s">
        <v>20</v>
      </c>
      <c r="BI122">
        <v>3</v>
      </c>
      <c r="BJ122">
        <v>459307</v>
      </c>
      <c r="BK122">
        <v>131828</v>
      </c>
      <c r="BL122" t="s">
        <v>634</v>
      </c>
      <c r="BN122" t="s">
        <v>635</v>
      </c>
      <c r="BX122">
        <v>258273</v>
      </c>
    </row>
    <row r="123" spans="1:76" x14ac:dyDescent="0.25">
      <c r="A123">
        <v>202959</v>
      </c>
      <c r="B123">
        <v>294024</v>
      </c>
      <c r="F123" t="s">
        <v>0</v>
      </c>
      <c r="G123" t="s">
        <v>1</v>
      </c>
      <c r="H123" t="s">
        <v>636</v>
      </c>
      <c r="I123" s="1" t="str">
        <f>HYPERLINK(AT123,"Hb")</f>
        <v>Hb</v>
      </c>
      <c r="K123">
        <v>1</v>
      </c>
      <c r="L123" t="s">
        <v>3</v>
      </c>
      <c r="M123">
        <v>101262</v>
      </c>
      <c r="N123" t="s">
        <v>4</v>
      </c>
      <c r="O123" t="s">
        <v>4</v>
      </c>
      <c r="U123" t="s">
        <v>637</v>
      </c>
      <c r="V123" s="10">
        <v>3</v>
      </c>
      <c r="W123" t="s">
        <v>457</v>
      </c>
      <c r="X123" t="s">
        <v>638</v>
      </c>
      <c r="Y123" s="3" t="s">
        <v>639</v>
      </c>
      <c r="Z123" s="4">
        <v>8</v>
      </c>
      <c r="AA123" s="5">
        <v>805</v>
      </c>
      <c r="AB123" s="5" t="s">
        <v>638</v>
      </c>
      <c r="AC123" t="s">
        <v>640</v>
      </c>
      <c r="AD123">
        <v>1973</v>
      </c>
      <c r="AE123">
        <v>5</v>
      </c>
      <c r="AF123">
        <v>25</v>
      </c>
      <c r="AG123" t="s">
        <v>641</v>
      </c>
      <c r="AH123" t="s">
        <v>641</v>
      </c>
      <c r="AJ123" t="s">
        <v>4</v>
      </c>
      <c r="AK123" t="s">
        <v>11</v>
      </c>
      <c r="AL123">
        <v>199756</v>
      </c>
      <c r="AM123">
        <v>6563917</v>
      </c>
      <c r="AN123" s="5">
        <v>199000</v>
      </c>
      <c r="AO123" s="5">
        <v>6563000</v>
      </c>
      <c r="AP123">
        <v>14614</v>
      </c>
      <c r="AR123">
        <v>8</v>
      </c>
      <c r="AS123" t="s">
        <v>642</v>
      </c>
      <c r="AT123" t="s">
        <v>643</v>
      </c>
      <c r="AU123">
        <v>101262</v>
      </c>
      <c r="AW123" s="6" t="s">
        <v>14</v>
      </c>
      <c r="AX123">
        <v>1</v>
      </c>
      <c r="AY123" t="s">
        <v>15</v>
      </c>
      <c r="AZ123" t="s">
        <v>644</v>
      </c>
      <c r="BA123" t="s">
        <v>645</v>
      </c>
      <c r="BB123">
        <v>8</v>
      </c>
      <c r="BC123" t="s">
        <v>18</v>
      </c>
      <c r="BD123" t="s">
        <v>19</v>
      </c>
      <c r="BE123">
        <v>1</v>
      </c>
      <c r="BF123" s="7">
        <v>41677</v>
      </c>
      <c r="BG123" s="8" t="s">
        <v>20</v>
      </c>
      <c r="BI123">
        <v>3</v>
      </c>
      <c r="BJ123">
        <v>466570</v>
      </c>
      <c r="BK123">
        <v>131831</v>
      </c>
      <c r="BL123" t="s">
        <v>646</v>
      </c>
      <c r="BN123" t="s">
        <v>647</v>
      </c>
      <c r="BX123">
        <v>202959</v>
      </c>
    </row>
    <row r="124" spans="1:76" x14ac:dyDescent="0.25">
      <c r="A124">
        <v>202955</v>
      </c>
      <c r="B124">
        <v>291521</v>
      </c>
      <c r="F124" t="s">
        <v>0</v>
      </c>
      <c r="G124" t="s">
        <v>1</v>
      </c>
      <c r="H124" t="s">
        <v>648</v>
      </c>
      <c r="I124" s="1" t="str">
        <f>HYPERLINK(AT124,"Hb")</f>
        <v>Hb</v>
      </c>
      <c r="K124">
        <v>1</v>
      </c>
      <c r="L124" t="s">
        <v>3</v>
      </c>
      <c r="M124">
        <v>101262</v>
      </c>
      <c r="N124" t="s">
        <v>4</v>
      </c>
      <c r="O124" t="s">
        <v>4</v>
      </c>
      <c r="S124" t="s">
        <v>247</v>
      </c>
      <c r="T124" t="s">
        <v>248</v>
      </c>
      <c r="U124" t="s">
        <v>637</v>
      </c>
      <c r="V124" s="10">
        <v>3</v>
      </c>
      <c r="W124" t="s">
        <v>457</v>
      </c>
      <c r="X124" t="s">
        <v>638</v>
      </c>
      <c r="Y124" s="3" t="s">
        <v>639</v>
      </c>
      <c r="Z124" s="4">
        <v>8</v>
      </c>
      <c r="AA124" s="5">
        <v>805</v>
      </c>
      <c r="AB124" s="5" t="s">
        <v>638</v>
      </c>
      <c r="AC124" t="s">
        <v>649</v>
      </c>
      <c r="AD124">
        <v>1985</v>
      </c>
      <c r="AE124">
        <v>8</v>
      </c>
      <c r="AF124">
        <v>18</v>
      </c>
      <c r="AG124" t="s">
        <v>650</v>
      </c>
      <c r="AH124" t="s">
        <v>650</v>
      </c>
      <c r="AJ124" t="s">
        <v>4</v>
      </c>
      <c r="AK124" t="s">
        <v>11</v>
      </c>
      <c r="AL124">
        <v>199756</v>
      </c>
      <c r="AM124">
        <v>6563917</v>
      </c>
      <c r="AN124" s="5">
        <v>199000</v>
      </c>
      <c r="AO124" s="5">
        <v>6563000</v>
      </c>
      <c r="AP124">
        <v>14614</v>
      </c>
      <c r="AR124">
        <v>8</v>
      </c>
      <c r="AS124" t="s">
        <v>642</v>
      </c>
      <c r="AT124" t="s">
        <v>651</v>
      </c>
      <c r="AU124">
        <v>101262</v>
      </c>
      <c r="AW124" s="6" t="s">
        <v>14</v>
      </c>
      <c r="AX124">
        <v>1</v>
      </c>
      <c r="AY124" t="s">
        <v>15</v>
      </c>
      <c r="AZ124" t="s">
        <v>644</v>
      </c>
      <c r="BA124" t="s">
        <v>652</v>
      </c>
      <c r="BB124">
        <v>8</v>
      </c>
      <c r="BC124" t="s">
        <v>18</v>
      </c>
      <c r="BD124" t="s">
        <v>19</v>
      </c>
      <c r="BE124">
        <v>1</v>
      </c>
      <c r="BF124" s="7">
        <v>38310</v>
      </c>
      <c r="BG124" s="8" t="s">
        <v>20</v>
      </c>
      <c r="BI124">
        <v>3</v>
      </c>
      <c r="BJ124">
        <v>464193</v>
      </c>
      <c r="BK124">
        <v>131832</v>
      </c>
      <c r="BL124" t="s">
        <v>653</v>
      </c>
      <c r="BN124" t="s">
        <v>654</v>
      </c>
      <c r="BX124">
        <v>202955</v>
      </c>
    </row>
    <row r="125" spans="1:76" x14ac:dyDescent="0.25">
      <c r="A125">
        <v>202954</v>
      </c>
      <c r="B125">
        <v>291520</v>
      </c>
      <c r="F125" t="s">
        <v>0</v>
      </c>
      <c r="G125" t="s">
        <v>1</v>
      </c>
      <c r="H125" t="s">
        <v>655</v>
      </c>
      <c r="I125" s="1" t="str">
        <f>HYPERLINK(AT125,"Hb")</f>
        <v>Hb</v>
      </c>
      <c r="K125">
        <v>1</v>
      </c>
      <c r="L125" t="s">
        <v>3</v>
      </c>
      <c r="M125">
        <v>101262</v>
      </c>
      <c r="N125" t="s">
        <v>4</v>
      </c>
      <c r="O125" t="s">
        <v>4</v>
      </c>
      <c r="S125" t="s">
        <v>247</v>
      </c>
      <c r="T125" t="s">
        <v>248</v>
      </c>
      <c r="U125" t="s">
        <v>637</v>
      </c>
      <c r="V125" s="10">
        <v>3</v>
      </c>
      <c r="W125" t="s">
        <v>457</v>
      </c>
      <c r="X125" t="s">
        <v>638</v>
      </c>
      <c r="Y125" s="3" t="s">
        <v>639</v>
      </c>
      <c r="Z125" s="4">
        <v>8</v>
      </c>
      <c r="AA125" s="5">
        <v>805</v>
      </c>
      <c r="AB125" s="5" t="s">
        <v>638</v>
      </c>
      <c r="AC125" t="s">
        <v>656</v>
      </c>
      <c r="AD125">
        <v>1986</v>
      </c>
      <c r="AE125">
        <v>5</v>
      </c>
      <c r="AF125">
        <v>21</v>
      </c>
      <c r="AG125" t="s">
        <v>650</v>
      </c>
      <c r="AH125" t="s">
        <v>650</v>
      </c>
      <c r="AJ125" t="s">
        <v>4</v>
      </c>
      <c r="AK125" t="s">
        <v>11</v>
      </c>
      <c r="AL125">
        <v>199756</v>
      </c>
      <c r="AM125">
        <v>6563917</v>
      </c>
      <c r="AN125" s="5">
        <v>199000</v>
      </c>
      <c r="AO125" s="5">
        <v>6563000</v>
      </c>
      <c r="AP125">
        <v>14614</v>
      </c>
      <c r="AR125">
        <v>8</v>
      </c>
      <c r="AS125" t="s">
        <v>642</v>
      </c>
      <c r="AT125" t="s">
        <v>657</v>
      </c>
      <c r="AU125">
        <v>101262</v>
      </c>
      <c r="AW125" s="6" t="s">
        <v>14</v>
      </c>
      <c r="AX125">
        <v>1</v>
      </c>
      <c r="AY125" t="s">
        <v>15</v>
      </c>
      <c r="AZ125" t="s">
        <v>644</v>
      </c>
      <c r="BA125" t="s">
        <v>658</v>
      </c>
      <c r="BB125">
        <v>8</v>
      </c>
      <c r="BC125" t="s">
        <v>18</v>
      </c>
      <c r="BD125" t="s">
        <v>19</v>
      </c>
      <c r="BE125">
        <v>1</v>
      </c>
      <c r="BF125" s="7">
        <v>38310</v>
      </c>
      <c r="BG125" s="8" t="s">
        <v>20</v>
      </c>
      <c r="BI125">
        <v>3</v>
      </c>
      <c r="BJ125">
        <v>464192</v>
      </c>
      <c r="BK125">
        <v>131833</v>
      </c>
      <c r="BL125" t="s">
        <v>659</v>
      </c>
      <c r="BN125" t="s">
        <v>660</v>
      </c>
      <c r="BX125">
        <v>202954</v>
      </c>
    </row>
    <row r="126" spans="1:76" x14ac:dyDescent="0.25">
      <c r="A126">
        <v>191637</v>
      </c>
      <c r="B126">
        <v>297605</v>
      </c>
      <c r="F126" t="s">
        <v>0</v>
      </c>
      <c r="G126" t="s">
        <v>1</v>
      </c>
      <c r="H126" t="s">
        <v>661</v>
      </c>
      <c r="I126" s="1" t="str">
        <f>HYPERLINK(AT126,"Hb")</f>
        <v>Hb</v>
      </c>
      <c r="K126">
        <v>1</v>
      </c>
      <c r="L126" t="s">
        <v>3</v>
      </c>
      <c r="M126">
        <v>101262</v>
      </c>
      <c r="N126" t="s">
        <v>4</v>
      </c>
      <c r="O126" t="s">
        <v>4</v>
      </c>
      <c r="U126" t="s">
        <v>662</v>
      </c>
      <c r="V126" s="2">
        <v>1</v>
      </c>
      <c r="W126" t="s">
        <v>457</v>
      </c>
      <c r="X126" t="s">
        <v>663</v>
      </c>
      <c r="Y126" s="3" t="s">
        <v>639</v>
      </c>
      <c r="Z126" s="4">
        <v>8</v>
      </c>
      <c r="AA126" s="5">
        <v>814</v>
      </c>
      <c r="AB126" s="5" t="s">
        <v>663</v>
      </c>
      <c r="AC126" t="s">
        <v>664</v>
      </c>
      <c r="AD126">
        <v>2006</v>
      </c>
      <c r="AE126">
        <v>6</v>
      </c>
      <c r="AF126">
        <v>10</v>
      </c>
      <c r="AG126" t="s">
        <v>665</v>
      </c>
      <c r="AH126" t="s">
        <v>665</v>
      </c>
      <c r="AJ126" t="s">
        <v>4</v>
      </c>
      <c r="AK126" t="s">
        <v>11</v>
      </c>
      <c r="AL126">
        <v>187917</v>
      </c>
      <c r="AM126">
        <v>6544904</v>
      </c>
      <c r="AN126" s="5">
        <v>187000</v>
      </c>
      <c r="AO126" s="5">
        <v>6545000</v>
      </c>
      <c r="AP126">
        <v>7</v>
      </c>
      <c r="AR126">
        <v>8</v>
      </c>
      <c r="AS126" t="s">
        <v>12</v>
      </c>
      <c r="AT126" t="s">
        <v>666</v>
      </c>
      <c r="AU126">
        <v>101262</v>
      </c>
      <c r="AW126" s="6" t="s">
        <v>14</v>
      </c>
      <c r="AX126">
        <v>1</v>
      </c>
      <c r="AY126" t="s">
        <v>15</v>
      </c>
      <c r="AZ126" t="s">
        <v>667</v>
      </c>
      <c r="BA126" t="s">
        <v>668</v>
      </c>
      <c r="BB126">
        <v>8</v>
      </c>
      <c r="BC126" t="s">
        <v>18</v>
      </c>
      <c r="BD126" t="s">
        <v>19</v>
      </c>
      <c r="BE126">
        <v>1</v>
      </c>
      <c r="BF126" s="7">
        <v>41677</v>
      </c>
      <c r="BG126" s="8" t="s">
        <v>20</v>
      </c>
      <c r="BI126">
        <v>3</v>
      </c>
      <c r="BJ126">
        <v>470903</v>
      </c>
      <c r="BK126">
        <v>131834</v>
      </c>
      <c r="BL126" t="s">
        <v>669</v>
      </c>
      <c r="BN126" t="s">
        <v>670</v>
      </c>
      <c r="BX126">
        <v>191637</v>
      </c>
    </row>
    <row r="127" spans="1:76" x14ac:dyDescent="0.25">
      <c r="A127">
        <v>191599</v>
      </c>
      <c r="B127">
        <v>14015</v>
      </c>
      <c r="F127" t="s">
        <v>0</v>
      </c>
      <c r="G127" t="s">
        <v>23</v>
      </c>
      <c r="H127" t="s">
        <v>671</v>
      </c>
      <c r="I127" s="1" t="str">
        <f>HYPERLINK(AT127,"Foto")</f>
        <v>Foto</v>
      </c>
      <c r="K127">
        <v>1</v>
      </c>
      <c r="L127" t="s">
        <v>3</v>
      </c>
      <c r="M127">
        <v>101262</v>
      </c>
      <c r="N127" t="s">
        <v>4</v>
      </c>
      <c r="O127" t="s">
        <v>4</v>
      </c>
      <c r="U127" t="s">
        <v>662</v>
      </c>
      <c r="V127" s="2">
        <v>1</v>
      </c>
      <c r="W127" t="s">
        <v>457</v>
      </c>
      <c r="X127" t="s">
        <v>663</v>
      </c>
      <c r="Y127" s="3" t="s">
        <v>639</v>
      </c>
      <c r="Z127" s="4">
        <v>8</v>
      </c>
      <c r="AA127" s="5">
        <v>814</v>
      </c>
      <c r="AB127" s="5" t="s">
        <v>663</v>
      </c>
      <c r="AC127" t="s">
        <v>672</v>
      </c>
      <c r="AD127">
        <v>2009</v>
      </c>
      <c r="AE127">
        <v>5</v>
      </c>
      <c r="AF127">
        <v>21</v>
      </c>
      <c r="AG127" t="s">
        <v>673</v>
      </c>
      <c r="AJ127" t="s">
        <v>4</v>
      </c>
      <c r="AK127" t="s">
        <v>11</v>
      </c>
      <c r="AL127" s="5">
        <v>187830</v>
      </c>
      <c r="AM127" s="5">
        <v>6544920</v>
      </c>
      <c r="AN127" s="5">
        <v>187000</v>
      </c>
      <c r="AO127" s="5">
        <v>6545000</v>
      </c>
      <c r="AP127">
        <v>25</v>
      </c>
      <c r="AQ127" s="5"/>
      <c r="AR127">
        <v>1010</v>
      </c>
      <c r="AS127" t="s">
        <v>674</v>
      </c>
      <c r="AT127" s="7" t="s">
        <v>675</v>
      </c>
      <c r="AU127">
        <v>101262</v>
      </c>
      <c r="AW127" s="6" t="s">
        <v>14</v>
      </c>
      <c r="AX127">
        <v>1</v>
      </c>
      <c r="AY127" t="s">
        <v>15</v>
      </c>
      <c r="AZ127" t="s">
        <v>676</v>
      </c>
      <c r="BA127" t="s">
        <v>677</v>
      </c>
      <c r="BB127">
        <v>1010</v>
      </c>
      <c r="BC127" t="s">
        <v>31</v>
      </c>
      <c r="BD127" t="s">
        <v>32</v>
      </c>
      <c r="BE127">
        <v>1</v>
      </c>
      <c r="BF127" s="7">
        <v>43709.902777777803</v>
      </c>
      <c r="BG127" s="8" t="s">
        <v>20</v>
      </c>
      <c r="BI127">
        <v>6</v>
      </c>
      <c r="BJ127">
        <v>10629</v>
      </c>
      <c r="BK127">
        <v>131835</v>
      </c>
      <c r="BL127" t="s">
        <v>678</v>
      </c>
      <c r="BX127">
        <v>191599</v>
      </c>
    </row>
    <row r="128" spans="1:76" x14ac:dyDescent="0.25">
      <c r="A128">
        <v>186485</v>
      </c>
      <c r="B128">
        <v>268911</v>
      </c>
      <c r="F128" t="s">
        <v>0</v>
      </c>
      <c r="G128" t="s">
        <v>1</v>
      </c>
      <c r="H128" t="s">
        <v>679</v>
      </c>
      <c r="I128" s="1" t="str">
        <f>HYPERLINK(AT128,"Hb")</f>
        <v>Hb</v>
      </c>
      <c r="K128">
        <v>1</v>
      </c>
      <c r="L128" t="s">
        <v>3</v>
      </c>
      <c r="M128">
        <v>101262</v>
      </c>
      <c r="N128" t="s">
        <v>4</v>
      </c>
      <c r="O128" t="s">
        <v>4</v>
      </c>
      <c r="U128" t="s">
        <v>680</v>
      </c>
      <c r="V128" s="2">
        <v>1</v>
      </c>
      <c r="W128" t="s">
        <v>457</v>
      </c>
      <c r="X128" t="s">
        <v>681</v>
      </c>
      <c r="Y128" s="3" t="s">
        <v>639</v>
      </c>
      <c r="Z128" s="4">
        <v>8</v>
      </c>
      <c r="AA128" s="5">
        <v>815</v>
      </c>
      <c r="AB128" t="s">
        <v>681</v>
      </c>
      <c r="AC128" t="s">
        <v>682</v>
      </c>
      <c r="AD128">
        <v>1995</v>
      </c>
      <c r="AE128">
        <v>5</v>
      </c>
      <c r="AF128">
        <v>2</v>
      </c>
      <c r="AG128" t="s">
        <v>410</v>
      </c>
      <c r="AH128" t="s">
        <v>410</v>
      </c>
      <c r="AJ128" t="s">
        <v>4</v>
      </c>
      <c r="AK128" t="s">
        <v>11</v>
      </c>
      <c r="AL128">
        <v>178345</v>
      </c>
      <c r="AM128">
        <v>6540358</v>
      </c>
      <c r="AN128" s="5">
        <v>179000</v>
      </c>
      <c r="AO128" s="5">
        <v>6541000</v>
      </c>
      <c r="AP128">
        <v>1414</v>
      </c>
      <c r="AR128">
        <v>8</v>
      </c>
      <c r="AS128" t="s">
        <v>683</v>
      </c>
      <c r="AT128" t="s">
        <v>684</v>
      </c>
      <c r="AU128">
        <v>101262</v>
      </c>
      <c r="AW128" s="6" t="s">
        <v>14</v>
      </c>
      <c r="AX128">
        <v>1</v>
      </c>
      <c r="AY128" t="s">
        <v>15</v>
      </c>
      <c r="AZ128" t="s">
        <v>685</v>
      </c>
      <c r="BA128" t="s">
        <v>686</v>
      </c>
      <c r="BB128">
        <v>8</v>
      </c>
      <c r="BC128" t="s">
        <v>18</v>
      </c>
      <c r="BD128" t="s">
        <v>19</v>
      </c>
      <c r="BE128">
        <v>1</v>
      </c>
      <c r="BF128" s="7">
        <v>39549</v>
      </c>
      <c r="BG128" s="8" t="s">
        <v>20</v>
      </c>
      <c r="BI128">
        <v>3</v>
      </c>
      <c r="BJ128">
        <v>439892</v>
      </c>
      <c r="BK128">
        <v>131836</v>
      </c>
      <c r="BL128" t="s">
        <v>687</v>
      </c>
      <c r="BN128" t="s">
        <v>688</v>
      </c>
      <c r="BX128">
        <v>186485</v>
      </c>
    </row>
    <row r="129" spans="1:76" x14ac:dyDescent="0.25">
      <c r="A129">
        <v>186445</v>
      </c>
      <c r="B129">
        <v>270013</v>
      </c>
      <c r="F129" t="s">
        <v>0</v>
      </c>
      <c r="G129" t="s">
        <v>1</v>
      </c>
      <c r="H129" t="s">
        <v>689</v>
      </c>
      <c r="I129" s="1" t="str">
        <f>HYPERLINK(AT129,"Hb")</f>
        <v>Hb</v>
      </c>
      <c r="K129">
        <v>1</v>
      </c>
      <c r="L129" t="s">
        <v>3</v>
      </c>
      <c r="M129">
        <v>101262</v>
      </c>
      <c r="N129" t="s">
        <v>4</v>
      </c>
      <c r="O129" t="s">
        <v>4</v>
      </c>
      <c r="U129" t="s">
        <v>680</v>
      </c>
      <c r="V129" s="2">
        <v>1</v>
      </c>
      <c r="W129" t="s">
        <v>457</v>
      </c>
      <c r="X129" t="s">
        <v>681</v>
      </c>
      <c r="Y129" s="3" t="s">
        <v>639</v>
      </c>
      <c r="Z129" s="4">
        <v>8</v>
      </c>
      <c r="AA129" s="5">
        <v>815</v>
      </c>
      <c r="AB129" t="s">
        <v>681</v>
      </c>
      <c r="AC129" t="s">
        <v>690</v>
      </c>
      <c r="AD129">
        <v>1997</v>
      </c>
      <c r="AE129">
        <v>6</v>
      </c>
      <c r="AF129">
        <v>12</v>
      </c>
      <c r="AG129" t="s">
        <v>461</v>
      </c>
      <c r="AH129" t="s">
        <v>461</v>
      </c>
      <c r="AJ129" t="s">
        <v>4</v>
      </c>
      <c r="AK129" t="s">
        <v>11</v>
      </c>
      <c r="AL129">
        <v>178288</v>
      </c>
      <c r="AM129">
        <v>6540105</v>
      </c>
      <c r="AN129" s="5">
        <v>179000</v>
      </c>
      <c r="AO129" s="5">
        <v>6541000</v>
      </c>
      <c r="AP129">
        <v>71</v>
      </c>
      <c r="AR129">
        <v>8</v>
      </c>
      <c r="AS129" t="s">
        <v>12</v>
      </c>
      <c r="AT129" t="s">
        <v>691</v>
      </c>
      <c r="AU129">
        <v>101262</v>
      </c>
      <c r="AW129" s="6" t="s">
        <v>14</v>
      </c>
      <c r="AX129">
        <v>1</v>
      </c>
      <c r="AY129" t="s">
        <v>15</v>
      </c>
      <c r="AZ129" t="s">
        <v>692</v>
      </c>
      <c r="BA129" t="s">
        <v>693</v>
      </c>
      <c r="BB129">
        <v>8</v>
      </c>
      <c r="BC129" t="s">
        <v>18</v>
      </c>
      <c r="BD129" t="s">
        <v>19</v>
      </c>
      <c r="BE129">
        <v>1</v>
      </c>
      <c r="BF129" s="7">
        <v>35691</v>
      </c>
      <c r="BG129" s="8" t="s">
        <v>20</v>
      </c>
      <c r="BI129">
        <v>3</v>
      </c>
      <c r="BJ129">
        <v>440868</v>
      </c>
      <c r="BK129">
        <v>131838</v>
      </c>
      <c r="BL129" t="s">
        <v>694</v>
      </c>
      <c r="BN129" t="s">
        <v>695</v>
      </c>
      <c r="BX129">
        <v>186445</v>
      </c>
    </row>
    <row r="130" spans="1:76" x14ac:dyDescent="0.25">
      <c r="A130">
        <v>190482</v>
      </c>
      <c r="B130">
        <v>283174</v>
      </c>
      <c r="F130" t="s">
        <v>0</v>
      </c>
      <c r="G130" t="s">
        <v>1</v>
      </c>
      <c r="H130" t="s">
        <v>696</v>
      </c>
      <c r="I130" s="1" t="str">
        <f>HYPERLINK(AT130,"Hb")</f>
        <v>Hb</v>
      </c>
      <c r="K130">
        <v>1</v>
      </c>
      <c r="L130" t="s">
        <v>3</v>
      </c>
      <c r="M130">
        <v>101262</v>
      </c>
      <c r="N130" t="s">
        <v>4</v>
      </c>
      <c r="O130" t="s">
        <v>4</v>
      </c>
      <c r="U130" t="s">
        <v>697</v>
      </c>
      <c r="V130" s="10">
        <v>3</v>
      </c>
      <c r="W130" t="s">
        <v>457</v>
      </c>
      <c r="X130" t="s">
        <v>681</v>
      </c>
      <c r="Y130" s="3" t="s">
        <v>639</v>
      </c>
      <c r="Z130" s="4">
        <v>8</v>
      </c>
      <c r="AA130" s="5">
        <v>815</v>
      </c>
      <c r="AB130" t="s">
        <v>681</v>
      </c>
      <c r="AC130" t="s">
        <v>698</v>
      </c>
      <c r="AD130">
        <v>1995</v>
      </c>
      <c r="AE130">
        <v>6</v>
      </c>
      <c r="AF130">
        <v>5</v>
      </c>
      <c r="AG130" t="s">
        <v>699</v>
      </c>
      <c r="AH130" t="s">
        <v>699</v>
      </c>
      <c r="AJ130" t="s">
        <v>4</v>
      </c>
      <c r="AK130" t="s">
        <v>11</v>
      </c>
      <c r="AL130">
        <v>186303</v>
      </c>
      <c r="AM130">
        <v>6531846</v>
      </c>
      <c r="AN130" s="5">
        <v>187000</v>
      </c>
      <c r="AO130" s="5">
        <v>6531000</v>
      </c>
      <c r="AP130">
        <v>32208</v>
      </c>
      <c r="AR130">
        <v>8</v>
      </c>
      <c r="AS130" t="s">
        <v>700</v>
      </c>
      <c r="AT130" t="s">
        <v>701</v>
      </c>
      <c r="AU130">
        <v>101262</v>
      </c>
      <c r="AW130" s="6" t="s">
        <v>14</v>
      </c>
      <c r="AX130">
        <v>1</v>
      </c>
      <c r="AY130" t="s">
        <v>15</v>
      </c>
      <c r="AZ130" t="s">
        <v>702</v>
      </c>
      <c r="BA130" t="s">
        <v>703</v>
      </c>
      <c r="BB130">
        <v>8</v>
      </c>
      <c r="BC130" t="s">
        <v>18</v>
      </c>
      <c r="BD130" t="s">
        <v>19</v>
      </c>
      <c r="BE130">
        <v>1</v>
      </c>
      <c r="BF130" s="7">
        <v>40161</v>
      </c>
      <c r="BG130" s="8" t="s">
        <v>20</v>
      </c>
      <c r="BI130">
        <v>3</v>
      </c>
      <c r="BJ130">
        <v>456351</v>
      </c>
      <c r="BK130">
        <v>131837</v>
      </c>
      <c r="BL130" t="s">
        <v>704</v>
      </c>
      <c r="BN130" t="s">
        <v>705</v>
      </c>
      <c r="BX130">
        <v>190482</v>
      </c>
    </row>
    <row r="131" spans="1:76" x14ac:dyDescent="0.25">
      <c r="A131">
        <v>190746</v>
      </c>
      <c r="B131">
        <v>322916</v>
      </c>
      <c r="F131" t="s">
        <v>0</v>
      </c>
      <c r="G131" t="s">
        <v>1</v>
      </c>
      <c r="H131" t="s">
        <v>706</v>
      </c>
      <c r="I131" s="1" t="str">
        <f>HYPERLINK(AT131,"Hb")</f>
        <v>Hb</v>
      </c>
      <c r="K131">
        <v>1</v>
      </c>
      <c r="L131" t="s">
        <v>3</v>
      </c>
      <c r="M131">
        <v>101262</v>
      </c>
      <c r="N131" t="s">
        <v>4</v>
      </c>
      <c r="O131" t="s">
        <v>4</v>
      </c>
      <c r="U131" t="s">
        <v>697</v>
      </c>
      <c r="V131" s="10">
        <v>3</v>
      </c>
      <c r="W131" t="s">
        <v>457</v>
      </c>
      <c r="X131" t="s">
        <v>681</v>
      </c>
      <c r="Y131" s="3" t="s">
        <v>639</v>
      </c>
      <c r="Z131" s="4">
        <v>8</v>
      </c>
      <c r="AA131" s="5">
        <v>815</v>
      </c>
      <c r="AB131" t="s">
        <v>681</v>
      </c>
      <c r="AC131" t="s">
        <v>707</v>
      </c>
      <c r="AD131">
        <v>1997</v>
      </c>
      <c r="AE131">
        <v>6</v>
      </c>
      <c r="AF131">
        <v>22</v>
      </c>
      <c r="AG131" t="s">
        <v>708</v>
      </c>
      <c r="AH131" t="s">
        <v>708</v>
      </c>
      <c r="AJ131" t="s">
        <v>4</v>
      </c>
      <c r="AK131" t="s">
        <v>11</v>
      </c>
      <c r="AL131">
        <v>186303</v>
      </c>
      <c r="AM131">
        <v>6531846</v>
      </c>
      <c r="AN131" s="5">
        <v>187000</v>
      </c>
      <c r="AO131" s="5">
        <v>6531000</v>
      </c>
      <c r="AP131">
        <v>32208</v>
      </c>
      <c r="AR131">
        <v>8</v>
      </c>
      <c r="AS131" t="s">
        <v>700</v>
      </c>
      <c r="AT131" t="s">
        <v>709</v>
      </c>
      <c r="AU131">
        <v>101262</v>
      </c>
      <c r="AW131" s="6" t="s">
        <v>14</v>
      </c>
      <c r="AX131">
        <v>1</v>
      </c>
      <c r="AY131" t="s">
        <v>15</v>
      </c>
      <c r="AZ131" t="s">
        <v>702</v>
      </c>
      <c r="BA131" t="s">
        <v>710</v>
      </c>
      <c r="BB131">
        <v>8</v>
      </c>
      <c r="BC131" t="s">
        <v>18</v>
      </c>
      <c r="BD131" t="s">
        <v>19</v>
      </c>
      <c r="BE131">
        <v>1</v>
      </c>
      <c r="BF131" s="7">
        <v>41366</v>
      </c>
      <c r="BG131" s="8" t="s">
        <v>20</v>
      </c>
      <c r="BI131">
        <v>3</v>
      </c>
      <c r="BJ131">
        <v>494514</v>
      </c>
      <c r="BK131">
        <v>131839</v>
      </c>
      <c r="BL131" t="s">
        <v>711</v>
      </c>
      <c r="BN131" t="s">
        <v>712</v>
      </c>
      <c r="BX131">
        <v>190746</v>
      </c>
    </row>
    <row r="132" spans="1:76" x14ac:dyDescent="0.25">
      <c r="A132">
        <v>155308</v>
      </c>
      <c r="B132">
        <v>199408</v>
      </c>
      <c r="F132" t="s">
        <v>0</v>
      </c>
      <c r="G132" t="s">
        <v>713</v>
      </c>
      <c r="H132" t="s">
        <v>714</v>
      </c>
      <c r="I132" t="s">
        <v>145</v>
      </c>
      <c r="K132">
        <v>1</v>
      </c>
      <c r="L132" t="s">
        <v>3</v>
      </c>
      <c r="M132">
        <v>101262</v>
      </c>
      <c r="N132" t="s">
        <v>4</v>
      </c>
      <c r="O132" t="s">
        <v>4</v>
      </c>
      <c r="S132" t="s">
        <v>247</v>
      </c>
      <c r="T132" t="s">
        <v>248</v>
      </c>
      <c r="U132" t="s">
        <v>715</v>
      </c>
      <c r="V132" s="2">
        <v>1</v>
      </c>
      <c r="W132" t="s">
        <v>457</v>
      </c>
      <c r="X132" t="s">
        <v>716</v>
      </c>
      <c r="Y132" s="3" t="s">
        <v>639</v>
      </c>
      <c r="Z132" s="4">
        <v>8</v>
      </c>
      <c r="AA132" s="5">
        <v>830</v>
      </c>
      <c r="AB132" s="5" t="s">
        <v>716</v>
      </c>
      <c r="AC132" t="s">
        <v>717</v>
      </c>
      <c r="AD132">
        <v>2006</v>
      </c>
      <c r="AE132">
        <v>7</v>
      </c>
      <c r="AF132">
        <v>4</v>
      </c>
      <c r="AG132" t="s">
        <v>718</v>
      </c>
      <c r="AH132" t="s">
        <v>718</v>
      </c>
      <c r="AJ132" t="s">
        <v>4</v>
      </c>
      <c r="AK132" t="s">
        <v>11</v>
      </c>
      <c r="AL132">
        <v>128520</v>
      </c>
      <c r="AM132">
        <v>6559927</v>
      </c>
      <c r="AN132" s="5">
        <v>129000</v>
      </c>
      <c r="AO132" s="5">
        <v>6559000</v>
      </c>
      <c r="AP132">
        <v>7</v>
      </c>
      <c r="AR132">
        <v>33</v>
      </c>
      <c r="AT132" s="7"/>
      <c r="AU132">
        <v>101262</v>
      </c>
      <c r="AW132" s="6" t="s">
        <v>14</v>
      </c>
      <c r="AX132">
        <v>1</v>
      </c>
      <c r="AY132" t="s">
        <v>15</v>
      </c>
      <c r="AZ132" t="s">
        <v>719</v>
      </c>
      <c r="BA132" t="s">
        <v>720</v>
      </c>
      <c r="BB132">
        <v>33</v>
      </c>
      <c r="BC132" t="s">
        <v>721</v>
      </c>
      <c r="BD132" t="s">
        <v>19</v>
      </c>
      <c r="BF132" s="7">
        <v>41689</v>
      </c>
      <c r="BG132" s="8" t="s">
        <v>20</v>
      </c>
      <c r="BI132">
        <v>4</v>
      </c>
      <c r="BJ132">
        <v>350287</v>
      </c>
      <c r="BK132">
        <v>131840</v>
      </c>
      <c r="BL132" t="s">
        <v>722</v>
      </c>
      <c r="BN132" t="s">
        <v>723</v>
      </c>
      <c r="BX132">
        <v>155308</v>
      </c>
    </row>
    <row r="133" spans="1:76" x14ac:dyDescent="0.25">
      <c r="A133">
        <v>179853</v>
      </c>
      <c r="B133">
        <v>342161</v>
      </c>
      <c r="F133" t="s">
        <v>724</v>
      </c>
      <c r="G133" t="s">
        <v>713</v>
      </c>
      <c r="H133" s="11" t="s">
        <v>725</v>
      </c>
      <c r="I133" t="s">
        <v>89</v>
      </c>
      <c r="K133">
        <v>1</v>
      </c>
      <c r="L133" t="s">
        <v>3</v>
      </c>
      <c r="M133">
        <v>101262</v>
      </c>
      <c r="N133" t="s">
        <v>4</v>
      </c>
      <c r="O133" t="s">
        <v>4</v>
      </c>
      <c r="U133" t="s">
        <v>726</v>
      </c>
      <c r="V133" s="2">
        <v>1</v>
      </c>
      <c r="W133" t="s">
        <v>727</v>
      </c>
      <c r="X133" t="s">
        <v>728</v>
      </c>
      <c r="Y133" t="s">
        <v>729</v>
      </c>
      <c r="Z133" s="4">
        <v>9</v>
      </c>
      <c r="AA133" s="5">
        <v>901</v>
      </c>
      <c r="AB133" t="s">
        <v>728</v>
      </c>
      <c r="AC133" t="s">
        <v>730</v>
      </c>
      <c r="AD133">
        <v>1983</v>
      </c>
      <c r="AE133">
        <v>6</v>
      </c>
      <c r="AF133">
        <v>27</v>
      </c>
      <c r="AG133" t="s">
        <v>731</v>
      </c>
      <c r="AJ133" t="s">
        <v>4</v>
      </c>
      <c r="AK133" t="s">
        <v>11</v>
      </c>
      <c r="AL133" s="5">
        <v>166206.55173100001</v>
      </c>
      <c r="AM133" s="5">
        <v>6523649.6003700001</v>
      </c>
      <c r="AN133" s="5">
        <v>167000</v>
      </c>
      <c r="AO133" s="5">
        <v>6523000</v>
      </c>
      <c r="AP133" s="5">
        <v>707.10678118654755</v>
      </c>
      <c r="AQ133" s="5"/>
      <c r="AR133" t="s">
        <v>732</v>
      </c>
      <c r="BG133" s="9" t="s">
        <v>733</v>
      </c>
      <c r="BH133" t="s">
        <v>734</v>
      </c>
      <c r="BI133">
        <v>8</v>
      </c>
      <c r="BJ133">
        <v>4202</v>
      </c>
      <c r="BK133">
        <v>131841</v>
      </c>
      <c r="BL133" t="s">
        <v>735</v>
      </c>
      <c r="BX133">
        <v>179853</v>
      </c>
    </row>
    <row r="134" spans="1:76" x14ac:dyDescent="0.25">
      <c r="A134">
        <v>148865</v>
      </c>
      <c r="B134">
        <v>15216</v>
      </c>
      <c r="F134" t="s">
        <v>0</v>
      </c>
      <c r="G134" t="s">
        <v>23</v>
      </c>
      <c r="H134" t="s">
        <v>736</v>
      </c>
      <c r="I134" t="s">
        <v>53</v>
      </c>
      <c r="K134">
        <v>1</v>
      </c>
      <c r="L134" t="s">
        <v>3</v>
      </c>
      <c r="M134">
        <v>101262</v>
      </c>
      <c r="N134" t="s">
        <v>4</v>
      </c>
      <c r="O134" t="s">
        <v>4</v>
      </c>
      <c r="U134" t="s">
        <v>737</v>
      </c>
      <c r="V134" s="2">
        <v>1</v>
      </c>
      <c r="W134" t="s">
        <v>727</v>
      </c>
      <c r="X134" t="s">
        <v>738</v>
      </c>
      <c r="Y134" t="s">
        <v>729</v>
      </c>
      <c r="Z134" s="4">
        <v>9</v>
      </c>
      <c r="AA134" s="5">
        <v>904</v>
      </c>
      <c r="AB134" s="5" t="s">
        <v>738</v>
      </c>
      <c r="AC134" t="s">
        <v>739</v>
      </c>
      <c r="AD134">
        <v>2008</v>
      </c>
      <c r="AE134">
        <v>5</v>
      </c>
      <c r="AF134">
        <v>10</v>
      </c>
      <c r="AG134" t="s">
        <v>27</v>
      </c>
      <c r="AJ134" t="s">
        <v>4</v>
      </c>
      <c r="AK134" t="s">
        <v>11</v>
      </c>
      <c r="AL134" s="5">
        <v>117714</v>
      </c>
      <c r="AM134" s="5">
        <v>6476743</v>
      </c>
      <c r="AN134" s="5">
        <v>117000</v>
      </c>
      <c r="AO134" s="5">
        <v>6477000</v>
      </c>
      <c r="AP134">
        <v>250</v>
      </c>
      <c r="AQ134" s="5"/>
      <c r="AR134">
        <v>1010</v>
      </c>
      <c r="AS134" t="s">
        <v>740</v>
      </c>
      <c r="AT134" s="7" t="s">
        <v>741</v>
      </c>
      <c r="AU134">
        <v>101262</v>
      </c>
      <c r="AW134" s="6" t="s">
        <v>14</v>
      </c>
      <c r="AX134">
        <v>1</v>
      </c>
      <c r="AY134" t="s">
        <v>15</v>
      </c>
      <c r="AZ134" t="s">
        <v>742</v>
      </c>
      <c r="BA134" t="s">
        <v>743</v>
      </c>
      <c r="BB134">
        <v>1010</v>
      </c>
      <c r="BC134" t="s">
        <v>31</v>
      </c>
      <c r="BD134" t="s">
        <v>32</v>
      </c>
      <c r="BF134" s="7">
        <v>43709.902777777803</v>
      </c>
      <c r="BG134" s="8" t="s">
        <v>20</v>
      </c>
      <c r="BI134">
        <v>6</v>
      </c>
      <c r="BJ134">
        <v>11825</v>
      </c>
      <c r="BK134">
        <v>131843</v>
      </c>
      <c r="BL134" t="s">
        <v>744</v>
      </c>
      <c r="BX134">
        <v>148865</v>
      </c>
    </row>
    <row r="135" spans="1:76" x14ac:dyDescent="0.25">
      <c r="A135">
        <v>149622</v>
      </c>
      <c r="B135">
        <v>100150</v>
      </c>
      <c r="F135" t="s">
        <v>0</v>
      </c>
      <c r="G135" t="s">
        <v>23</v>
      </c>
      <c r="H135" t="s">
        <v>745</v>
      </c>
      <c r="I135" s="1" t="str">
        <f>HYPERLINK(AT135,"Foto")</f>
        <v>Foto</v>
      </c>
      <c r="K135">
        <v>1</v>
      </c>
      <c r="L135" t="s">
        <v>3</v>
      </c>
      <c r="M135">
        <v>101262</v>
      </c>
      <c r="N135" t="s">
        <v>4</v>
      </c>
      <c r="O135" t="s">
        <v>4</v>
      </c>
      <c r="U135" t="s">
        <v>746</v>
      </c>
      <c r="V135" s="2">
        <v>1</v>
      </c>
      <c r="W135" t="s">
        <v>727</v>
      </c>
      <c r="X135" t="s">
        <v>738</v>
      </c>
      <c r="Y135" t="s">
        <v>729</v>
      </c>
      <c r="Z135" s="4">
        <v>9</v>
      </c>
      <c r="AA135" s="5">
        <v>904</v>
      </c>
      <c r="AB135" s="5" t="s">
        <v>738</v>
      </c>
      <c r="AC135" t="s">
        <v>747</v>
      </c>
      <c r="AD135">
        <v>2015</v>
      </c>
      <c r="AE135">
        <v>5</v>
      </c>
      <c r="AF135">
        <v>25</v>
      </c>
      <c r="AG135" t="s">
        <v>748</v>
      </c>
      <c r="AJ135" t="s">
        <v>4</v>
      </c>
      <c r="AK135" t="s">
        <v>11</v>
      </c>
      <c r="AL135">
        <v>119616</v>
      </c>
      <c r="AM135">
        <v>6476752</v>
      </c>
      <c r="AN135" s="5">
        <v>119000</v>
      </c>
      <c r="AO135" s="5">
        <v>6477000</v>
      </c>
      <c r="AP135">
        <v>25</v>
      </c>
      <c r="AR135">
        <v>1010</v>
      </c>
      <c r="AT135" s="7" t="s">
        <v>749</v>
      </c>
      <c r="AU135">
        <v>101262</v>
      </c>
      <c r="AW135" s="6" t="s">
        <v>14</v>
      </c>
      <c r="AX135">
        <v>1</v>
      </c>
      <c r="AY135" t="s">
        <v>15</v>
      </c>
      <c r="AZ135" t="s">
        <v>750</v>
      </c>
      <c r="BA135" t="s">
        <v>751</v>
      </c>
      <c r="BB135">
        <v>1010</v>
      </c>
      <c r="BC135" t="s">
        <v>31</v>
      </c>
      <c r="BD135" t="s">
        <v>32</v>
      </c>
      <c r="BE135">
        <v>1</v>
      </c>
      <c r="BF135" s="7">
        <v>43002.093055555597</v>
      </c>
      <c r="BG135" s="8" t="s">
        <v>20</v>
      </c>
      <c r="BI135">
        <v>6</v>
      </c>
      <c r="BJ135">
        <v>87060</v>
      </c>
      <c r="BK135">
        <v>131844</v>
      </c>
      <c r="BL135" t="s">
        <v>752</v>
      </c>
      <c r="BX135">
        <v>149622</v>
      </c>
    </row>
    <row r="136" spans="1:76" x14ac:dyDescent="0.25">
      <c r="A136">
        <v>154685</v>
      </c>
      <c r="B136">
        <v>266374</v>
      </c>
      <c r="F136" t="s">
        <v>0</v>
      </c>
      <c r="G136" t="s">
        <v>1</v>
      </c>
      <c r="H136" t="s">
        <v>753</v>
      </c>
      <c r="I136" s="1" t="str">
        <f>HYPERLINK(AT136,"Hb")</f>
        <v>Hb</v>
      </c>
      <c r="K136">
        <v>1</v>
      </c>
      <c r="L136" t="s">
        <v>3</v>
      </c>
      <c r="M136">
        <v>101262</v>
      </c>
      <c r="N136" t="s">
        <v>4</v>
      </c>
      <c r="O136" t="s">
        <v>4</v>
      </c>
      <c r="U136" t="s">
        <v>754</v>
      </c>
      <c r="V136" s="2">
        <v>1</v>
      </c>
      <c r="W136" t="s">
        <v>727</v>
      </c>
      <c r="X136" t="s">
        <v>738</v>
      </c>
      <c r="Y136" t="s">
        <v>729</v>
      </c>
      <c r="Z136" s="4">
        <v>9</v>
      </c>
      <c r="AA136" s="5">
        <v>904</v>
      </c>
      <c r="AB136" s="5" t="s">
        <v>738</v>
      </c>
      <c r="AC136" t="s">
        <v>755</v>
      </c>
      <c r="AD136">
        <v>1882</v>
      </c>
      <c r="AE136">
        <v>5</v>
      </c>
      <c r="AF136">
        <v>1</v>
      </c>
      <c r="AG136" t="s">
        <v>756</v>
      </c>
      <c r="AH136" t="s">
        <v>757</v>
      </c>
      <c r="AJ136" t="s">
        <v>4</v>
      </c>
      <c r="AK136" t="s">
        <v>11</v>
      </c>
      <c r="AL136">
        <v>127906</v>
      </c>
      <c r="AM136">
        <v>6484757</v>
      </c>
      <c r="AN136" s="5">
        <v>127000</v>
      </c>
      <c r="AO136" s="5">
        <v>6485000</v>
      </c>
      <c r="AP136">
        <v>707</v>
      </c>
      <c r="AR136">
        <v>8</v>
      </c>
      <c r="AS136" t="s">
        <v>683</v>
      </c>
      <c r="AT136" t="s">
        <v>758</v>
      </c>
      <c r="AU136">
        <v>101262</v>
      </c>
      <c r="AW136" s="6" t="s">
        <v>14</v>
      </c>
      <c r="AX136">
        <v>1</v>
      </c>
      <c r="AY136" t="s">
        <v>15</v>
      </c>
      <c r="AZ136" t="s">
        <v>759</v>
      </c>
      <c r="BA136" t="s">
        <v>760</v>
      </c>
      <c r="BB136">
        <v>8</v>
      </c>
      <c r="BC136" t="s">
        <v>18</v>
      </c>
      <c r="BD136" t="s">
        <v>19</v>
      </c>
      <c r="BE136">
        <v>1</v>
      </c>
      <c r="BF136" s="7">
        <v>40997</v>
      </c>
      <c r="BG136" s="8" t="s">
        <v>20</v>
      </c>
      <c r="BI136">
        <v>3</v>
      </c>
      <c r="BJ136">
        <v>437728</v>
      </c>
      <c r="BK136">
        <v>131842</v>
      </c>
      <c r="BL136" t="s">
        <v>761</v>
      </c>
      <c r="BN136" t="s">
        <v>762</v>
      </c>
      <c r="BX136">
        <v>154685</v>
      </c>
    </row>
    <row r="137" spans="1:76" x14ac:dyDescent="0.25">
      <c r="A137">
        <v>157335</v>
      </c>
      <c r="B137">
        <v>113960</v>
      </c>
      <c r="F137" t="s">
        <v>0</v>
      </c>
      <c r="G137" t="s">
        <v>23</v>
      </c>
      <c r="H137" t="s">
        <v>763</v>
      </c>
      <c r="I137" s="1" t="str">
        <f>HYPERLINK(AT137,"Foto")</f>
        <v>Foto</v>
      </c>
      <c r="K137">
        <v>1</v>
      </c>
      <c r="L137" t="s">
        <v>3</v>
      </c>
      <c r="M137">
        <v>101262</v>
      </c>
      <c r="N137" t="s">
        <v>4</v>
      </c>
      <c r="O137" t="s">
        <v>4</v>
      </c>
      <c r="U137" t="s">
        <v>764</v>
      </c>
      <c r="V137" s="2">
        <v>1</v>
      </c>
      <c r="W137" t="s">
        <v>727</v>
      </c>
      <c r="X137" t="s">
        <v>765</v>
      </c>
      <c r="Y137" t="s">
        <v>729</v>
      </c>
      <c r="Z137" s="4">
        <v>9</v>
      </c>
      <c r="AA137" s="5">
        <v>906</v>
      </c>
      <c r="AB137" s="5" t="s">
        <v>765</v>
      </c>
      <c r="AC137" t="s">
        <v>766</v>
      </c>
      <c r="AD137">
        <v>2015</v>
      </c>
      <c r="AE137">
        <v>12</v>
      </c>
      <c r="AF137">
        <v>30</v>
      </c>
      <c r="AG137" t="s">
        <v>767</v>
      </c>
      <c r="AJ137" t="s">
        <v>4</v>
      </c>
      <c r="AK137" t="s">
        <v>11</v>
      </c>
      <c r="AL137">
        <v>132083</v>
      </c>
      <c r="AM137">
        <v>6495546</v>
      </c>
      <c r="AN137" s="5">
        <v>133000</v>
      </c>
      <c r="AO137" s="5">
        <v>6495000</v>
      </c>
      <c r="AP137">
        <v>8</v>
      </c>
      <c r="AR137">
        <v>1010</v>
      </c>
      <c r="AT137" s="7" t="s">
        <v>768</v>
      </c>
      <c r="AU137">
        <v>101262</v>
      </c>
      <c r="AW137" s="6" t="s">
        <v>14</v>
      </c>
      <c r="AX137">
        <v>1</v>
      </c>
      <c r="AY137" t="s">
        <v>15</v>
      </c>
      <c r="AZ137" t="s">
        <v>769</v>
      </c>
      <c r="BA137" t="s">
        <v>770</v>
      </c>
      <c r="BB137">
        <v>1010</v>
      </c>
      <c r="BC137" t="s">
        <v>31</v>
      </c>
      <c r="BD137" t="s">
        <v>32</v>
      </c>
      <c r="BE137">
        <v>1</v>
      </c>
      <c r="BF137" s="7">
        <v>43710.332638888904</v>
      </c>
      <c r="BG137" s="8" t="s">
        <v>20</v>
      </c>
      <c r="BI137">
        <v>6</v>
      </c>
      <c r="BJ137">
        <v>99807</v>
      </c>
      <c r="BK137">
        <v>131850</v>
      </c>
      <c r="BL137" t="s">
        <v>771</v>
      </c>
      <c r="BX137">
        <v>157335</v>
      </c>
    </row>
    <row r="138" spans="1:76" x14ac:dyDescent="0.25">
      <c r="A138">
        <v>160642</v>
      </c>
      <c r="B138">
        <v>191479</v>
      </c>
      <c r="F138" t="s">
        <v>0</v>
      </c>
      <c r="G138" t="s">
        <v>713</v>
      </c>
      <c r="H138" t="s">
        <v>772</v>
      </c>
      <c r="I138" t="s">
        <v>145</v>
      </c>
      <c r="K138">
        <v>1</v>
      </c>
      <c r="L138" t="s">
        <v>3</v>
      </c>
      <c r="M138">
        <v>101262</v>
      </c>
      <c r="N138" t="s">
        <v>4</v>
      </c>
      <c r="O138" t="s">
        <v>4</v>
      </c>
      <c r="U138" t="s">
        <v>773</v>
      </c>
      <c r="V138" s="2">
        <v>1</v>
      </c>
      <c r="W138" t="s">
        <v>727</v>
      </c>
      <c r="X138" t="s">
        <v>765</v>
      </c>
      <c r="Y138" t="s">
        <v>729</v>
      </c>
      <c r="Z138" s="4">
        <v>9</v>
      </c>
      <c r="AA138" s="5">
        <v>906</v>
      </c>
      <c r="AB138" s="5" t="s">
        <v>765</v>
      </c>
      <c r="AC138" t="s">
        <v>774</v>
      </c>
      <c r="AD138">
        <v>1998</v>
      </c>
      <c r="AE138">
        <v>7</v>
      </c>
      <c r="AF138">
        <v>15</v>
      </c>
      <c r="AG138" t="s">
        <v>775</v>
      </c>
      <c r="AH138" t="s">
        <v>775</v>
      </c>
      <c r="AJ138" t="s">
        <v>4</v>
      </c>
      <c r="AK138" t="s">
        <v>11</v>
      </c>
      <c r="AL138">
        <v>136277</v>
      </c>
      <c r="AM138">
        <v>6497938</v>
      </c>
      <c r="AN138" s="5">
        <v>137000</v>
      </c>
      <c r="AO138" s="5">
        <v>6497000</v>
      </c>
      <c r="AP138">
        <v>71</v>
      </c>
      <c r="AR138">
        <v>33</v>
      </c>
      <c r="AT138" s="7"/>
      <c r="AU138">
        <v>101262</v>
      </c>
      <c r="AW138" s="6" t="s">
        <v>14</v>
      </c>
      <c r="AX138">
        <v>1</v>
      </c>
      <c r="AY138" t="s">
        <v>15</v>
      </c>
      <c r="AZ138" t="s">
        <v>776</v>
      </c>
      <c r="BA138" t="s">
        <v>777</v>
      </c>
      <c r="BB138">
        <v>33</v>
      </c>
      <c r="BC138" t="s">
        <v>721</v>
      </c>
      <c r="BD138" t="s">
        <v>19</v>
      </c>
      <c r="BF138" s="7">
        <v>41689</v>
      </c>
      <c r="BG138" s="8" t="s">
        <v>20</v>
      </c>
      <c r="BI138">
        <v>4</v>
      </c>
      <c r="BJ138">
        <v>342976</v>
      </c>
      <c r="BK138">
        <v>131847</v>
      </c>
      <c r="BL138" t="s">
        <v>778</v>
      </c>
      <c r="BN138" t="s">
        <v>779</v>
      </c>
      <c r="BX138">
        <v>160642</v>
      </c>
    </row>
    <row r="139" spans="1:76" x14ac:dyDescent="0.25">
      <c r="A139">
        <v>160535</v>
      </c>
      <c r="B139">
        <v>203145</v>
      </c>
      <c r="F139" t="s">
        <v>0</v>
      </c>
      <c r="G139" t="s">
        <v>713</v>
      </c>
      <c r="H139" t="s">
        <v>780</v>
      </c>
      <c r="I139" t="s">
        <v>145</v>
      </c>
      <c r="K139">
        <v>1</v>
      </c>
      <c r="L139" t="s">
        <v>3</v>
      </c>
      <c r="M139">
        <v>101262</v>
      </c>
      <c r="N139" t="s">
        <v>4</v>
      </c>
      <c r="O139" t="s">
        <v>4</v>
      </c>
      <c r="U139" t="s">
        <v>781</v>
      </c>
      <c r="V139" s="2">
        <v>1</v>
      </c>
      <c r="W139" t="s">
        <v>727</v>
      </c>
      <c r="X139" t="s">
        <v>765</v>
      </c>
      <c r="Y139" t="s">
        <v>729</v>
      </c>
      <c r="Z139" s="4">
        <v>9</v>
      </c>
      <c r="AA139" s="5">
        <v>906</v>
      </c>
      <c r="AB139" s="5" t="s">
        <v>765</v>
      </c>
      <c r="AC139" t="s">
        <v>782</v>
      </c>
      <c r="AD139">
        <v>1993</v>
      </c>
      <c r="AE139">
        <v>9</v>
      </c>
      <c r="AF139">
        <v>16</v>
      </c>
      <c r="AG139" t="s">
        <v>775</v>
      </c>
      <c r="AH139" t="s">
        <v>775</v>
      </c>
      <c r="AJ139" t="s">
        <v>4</v>
      </c>
      <c r="AK139" t="s">
        <v>11</v>
      </c>
      <c r="AL139">
        <v>136159</v>
      </c>
      <c r="AM139">
        <v>6498640</v>
      </c>
      <c r="AN139" s="5">
        <v>137000</v>
      </c>
      <c r="AO139" s="5">
        <v>6499000</v>
      </c>
      <c r="AP139">
        <v>71</v>
      </c>
      <c r="AR139">
        <v>33</v>
      </c>
      <c r="AT139" s="7"/>
      <c r="AU139">
        <v>101262</v>
      </c>
      <c r="AW139" s="6" t="s">
        <v>14</v>
      </c>
      <c r="AX139">
        <v>1</v>
      </c>
      <c r="AY139" t="s">
        <v>15</v>
      </c>
      <c r="AZ139" t="s">
        <v>783</v>
      </c>
      <c r="BA139" t="s">
        <v>784</v>
      </c>
      <c r="BB139">
        <v>33</v>
      </c>
      <c r="BC139" t="s">
        <v>721</v>
      </c>
      <c r="BD139" t="s">
        <v>19</v>
      </c>
      <c r="BF139" s="7">
        <v>41689</v>
      </c>
      <c r="BG139" s="8" t="s">
        <v>20</v>
      </c>
      <c r="BI139">
        <v>4</v>
      </c>
      <c r="BJ139">
        <v>354889</v>
      </c>
      <c r="BK139">
        <v>131846</v>
      </c>
      <c r="BL139" t="s">
        <v>785</v>
      </c>
      <c r="BN139" t="s">
        <v>786</v>
      </c>
      <c r="BX139">
        <v>160535</v>
      </c>
    </row>
    <row r="140" spans="1:76" x14ac:dyDescent="0.25">
      <c r="A140">
        <v>162272</v>
      </c>
      <c r="B140">
        <v>13985</v>
      </c>
      <c r="F140" t="s">
        <v>0</v>
      </c>
      <c r="G140" t="s">
        <v>23</v>
      </c>
      <c r="H140" t="s">
        <v>787</v>
      </c>
      <c r="I140" t="s">
        <v>53</v>
      </c>
      <c r="K140">
        <v>1</v>
      </c>
      <c r="L140" t="s">
        <v>3</v>
      </c>
      <c r="M140">
        <v>101262</v>
      </c>
      <c r="N140" t="s">
        <v>4</v>
      </c>
      <c r="O140" t="s">
        <v>4</v>
      </c>
      <c r="U140" t="s">
        <v>788</v>
      </c>
      <c r="V140" s="2">
        <v>1</v>
      </c>
      <c r="W140" t="s">
        <v>727</v>
      </c>
      <c r="X140" t="s">
        <v>765</v>
      </c>
      <c r="Y140" t="s">
        <v>729</v>
      </c>
      <c r="Z140" s="4">
        <v>9</v>
      </c>
      <c r="AA140" s="5">
        <v>906</v>
      </c>
      <c r="AB140" s="5" t="s">
        <v>765</v>
      </c>
      <c r="AC140" t="s">
        <v>789</v>
      </c>
      <c r="AD140">
        <v>2009</v>
      </c>
      <c r="AE140">
        <v>6</v>
      </c>
      <c r="AF140">
        <v>6</v>
      </c>
      <c r="AG140" t="s">
        <v>790</v>
      </c>
      <c r="AJ140" t="s">
        <v>4</v>
      </c>
      <c r="AK140" t="s">
        <v>11</v>
      </c>
      <c r="AL140" s="5">
        <v>138227</v>
      </c>
      <c r="AM140" s="5">
        <v>6492733</v>
      </c>
      <c r="AN140" s="5">
        <v>139000</v>
      </c>
      <c r="AO140" s="5">
        <v>6493000</v>
      </c>
      <c r="AP140">
        <v>100</v>
      </c>
      <c r="AQ140" s="5"/>
      <c r="AR140">
        <v>1010</v>
      </c>
      <c r="AT140" s="7" t="s">
        <v>791</v>
      </c>
      <c r="AU140">
        <v>101262</v>
      </c>
      <c r="AW140" s="6" t="s">
        <v>14</v>
      </c>
      <c r="AX140">
        <v>1</v>
      </c>
      <c r="AY140" t="s">
        <v>15</v>
      </c>
      <c r="AZ140" t="s">
        <v>792</v>
      </c>
      <c r="BA140" t="s">
        <v>793</v>
      </c>
      <c r="BB140">
        <v>1010</v>
      </c>
      <c r="BC140" t="s">
        <v>31</v>
      </c>
      <c r="BD140" t="s">
        <v>32</v>
      </c>
      <c r="BF140" s="7">
        <v>43709.902777777803</v>
      </c>
      <c r="BG140" s="8" t="s">
        <v>20</v>
      </c>
      <c r="BI140">
        <v>6</v>
      </c>
      <c r="BJ140">
        <v>10599</v>
      </c>
      <c r="BK140">
        <v>131848</v>
      </c>
      <c r="BL140" t="s">
        <v>794</v>
      </c>
      <c r="BX140">
        <v>162272</v>
      </c>
    </row>
    <row r="141" spans="1:76" x14ac:dyDescent="0.25">
      <c r="A141">
        <v>162408</v>
      </c>
      <c r="B141">
        <v>224377</v>
      </c>
      <c r="F141" t="s">
        <v>0</v>
      </c>
      <c r="G141" t="s">
        <v>795</v>
      </c>
      <c r="H141" t="s">
        <v>796</v>
      </c>
      <c r="I141" s="9" t="s">
        <v>797</v>
      </c>
      <c r="K141">
        <v>1</v>
      </c>
      <c r="L141" t="s">
        <v>3</v>
      </c>
      <c r="M141">
        <v>101262</v>
      </c>
      <c r="N141" t="s">
        <v>4</v>
      </c>
      <c r="O141" t="s">
        <v>4</v>
      </c>
      <c r="U141" t="s">
        <v>798</v>
      </c>
      <c r="V141" s="2">
        <v>1</v>
      </c>
      <c r="W141" t="s">
        <v>727</v>
      </c>
      <c r="X141" t="s">
        <v>765</v>
      </c>
      <c r="Y141" t="s">
        <v>729</v>
      </c>
      <c r="Z141" s="4">
        <v>9</v>
      </c>
      <c r="AA141" s="5">
        <v>906</v>
      </c>
      <c r="AB141" s="5" t="s">
        <v>765</v>
      </c>
      <c r="AC141" t="s">
        <v>799</v>
      </c>
      <c r="AD141">
        <v>1985</v>
      </c>
      <c r="AE141">
        <v>6</v>
      </c>
      <c r="AF141">
        <v>17</v>
      </c>
      <c r="AG141" t="s">
        <v>800</v>
      </c>
      <c r="AH141" t="s">
        <v>800</v>
      </c>
      <c r="AJ141" t="s">
        <v>4</v>
      </c>
      <c r="AK141" t="s">
        <v>11</v>
      </c>
      <c r="AL141">
        <v>138339</v>
      </c>
      <c r="AM141">
        <v>6494184</v>
      </c>
      <c r="AN141" s="5">
        <v>139000</v>
      </c>
      <c r="AO141" s="5">
        <v>6495000</v>
      </c>
      <c r="AP141">
        <v>50</v>
      </c>
      <c r="AR141">
        <v>59</v>
      </c>
      <c r="AU141">
        <v>101262</v>
      </c>
      <c r="AW141" s="6" t="s">
        <v>14</v>
      </c>
      <c r="AX141">
        <v>1</v>
      </c>
      <c r="AY141" t="s">
        <v>15</v>
      </c>
      <c r="AZ141" t="s">
        <v>801</v>
      </c>
      <c r="BA141" t="s">
        <v>796</v>
      </c>
      <c r="BB141">
        <v>59</v>
      </c>
      <c r="BC141" t="s">
        <v>795</v>
      </c>
      <c r="BD141" t="s">
        <v>802</v>
      </c>
      <c r="BF141" s="7">
        <v>43961</v>
      </c>
      <c r="BG141" s="8" t="s">
        <v>20</v>
      </c>
      <c r="BI141">
        <v>4</v>
      </c>
      <c r="BJ141">
        <v>384628</v>
      </c>
      <c r="BK141">
        <v>131845</v>
      </c>
      <c r="BL141" t="s">
        <v>803</v>
      </c>
      <c r="BX141">
        <v>162408</v>
      </c>
    </row>
    <row r="142" spans="1:76" x14ac:dyDescent="0.25">
      <c r="A142">
        <v>167116</v>
      </c>
      <c r="B142">
        <v>14075</v>
      </c>
      <c r="F142" t="s">
        <v>0</v>
      </c>
      <c r="G142" t="s">
        <v>23</v>
      </c>
      <c r="H142" t="s">
        <v>812</v>
      </c>
      <c r="I142" s="1" t="str">
        <f>HYPERLINK(AT142,"Foto")</f>
        <v>Foto</v>
      </c>
      <c r="K142">
        <v>1</v>
      </c>
      <c r="L142" t="s">
        <v>3</v>
      </c>
      <c r="M142">
        <v>101262</v>
      </c>
      <c r="N142" t="s">
        <v>4</v>
      </c>
      <c r="O142" t="s">
        <v>4</v>
      </c>
      <c r="U142" t="s">
        <v>813</v>
      </c>
      <c r="V142" s="2">
        <v>1</v>
      </c>
      <c r="W142" t="s">
        <v>727</v>
      </c>
      <c r="X142" t="s">
        <v>765</v>
      </c>
      <c r="Y142" t="s">
        <v>729</v>
      </c>
      <c r="Z142" s="4">
        <v>9</v>
      </c>
      <c r="AA142" s="5">
        <v>906</v>
      </c>
      <c r="AB142" s="5" t="s">
        <v>765</v>
      </c>
      <c r="AC142" t="s">
        <v>814</v>
      </c>
      <c r="AD142">
        <v>2011</v>
      </c>
      <c r="AE142">
        <v>5</v>
      </c>
      <c r="AF142">
        <v>6</v>
      </c>
      <c r="AG142" t="s">
        <v>767</v>
      </c>
      <c r="AJ142" t="s">
        <v>4</v>
      </c>
      <c r="AK142" t="s">
        <v>11</v>
      </c>
      <c r="AL142" s="5">
        <v>146930</v>
      </c>
      <c r="AM142" s="5">
        <v>6503170</v>
      </c>
      <c r="AN142" s="5">
        <v>147000</v>
      </c>
      <c r="AO142" s="5">
        <v>6503000</v>
      </c>
      <c r="AP142">
        <v>5</v>
      </c>
      <c r="AQ142" s="5"/>
      <c r="AR142">
        <v>1010</v>
      </c>
      <c r="AS142" t="s">
        <v>815</v>
      </c>
      <c r="AT142" s="7" t="s">
        <v>816</v>
      </c>
      <c r="AU142">
        <v>101262</v>
      </c>
      <c r="AW142" s="6" t="s">
        <v>14</v>
      </c>
      <c r="AX142">
        <v>1</v>
      </c>
      <c r="AY142" t="s">
        <v>15</v>
      </c>
      <c r="AZ142" t="s">
        <v>817</v>
      </c>
      <c r="BA142" t="s">
        <v>818</v>
      </c>
      <c r="BB142">
        <v>1010</v>
      </c>
      <c r="BC142" t="s">
        <v>31</v>
      </c>
      <c r="BD142" t="s">
        <v>32</v>
      </c>
      <c r="BE142">
        <v>1</v>
      </c>
      <c r="BF142" s="7">
        <v>43709.902777777803</v>
      </c>
      <c r="BG142" s="8" t="s">
        <v>20</v>
      </c>
      <c r="BI142">
        <v>6</v>
      </c>
      <c r="BJ142">
        <v>10685</v>
      </c>
      <c r="BK142">
        <v>131849</v>
      </c>
      <c r="BL142" t="s">
        <v>819</v>
      </c>
      <c r="BX142">
        <v>167116</v>
      </c>
    </row>
    <row r="143" spans="1:76" x14ac:dyDescent="0.25">
      <c r="A143">
        <v>176666</v>
      </c>
      <c r="B143">
        <v>302747</v>
      </c>
      <c r="F143" t="s">
        <v>0</v>
      </c>
      <c r="G143" t="s">
        <v>1</v>
      </c>
      <c r="H143" t="s">
        <v>820</v>
      </c>
      <c r="I143" s="1" t="str">
        <f>HYPERLINK(AT143,"Hb")</f>
        <v>Hb</v>
      </c>
      <c r="K143">
        <v>1</v>
      </c>
      <c r="L143" t="s">
        <v>3</v>
      </c>
      <c r="M143">
        <v>101262</v>
      </c>
      <c r="N143" t="s">
        <v>4</v>
      </c>
      <c r="O143" t="s">
        <v>4</v>
      </c>
      <c r="U143" t="s">
        <v>821</v>
      </c>
      <c r="V143" s="10">
        <v>3</v>
      </c>
      <c r="W143" t="s">
        <v>727</v>
      </c>
      <c r="X143" t="s">
        <v>822</v>
      </c>
      <c r="Y143" t="s">
        <v>729</v>
      </c>
      <c r="Z143" s="4">
        <v>9</v>
      </c>
      <c r="AA143" s="5">
        <v>914</v>
      </c>
      <c r="AB143" s="5" t="s">
        <v>822</v>
      </c>
      <c r="AC143" t="s">
        <v>823</v>
      </c>
      <c r="AD143">
        <v>1997</v>
      </c>
      <c r="AE143">
        <v>7</v>
      </c>
      <c r="AF143">
        <v>16</v>
      </c>
      <c r="AG143" t="s">
        <v>824</v>
      </c>
      <c r="AH143" t="s">
        <v>824</v>
      </c>
      <c r="AJ143" t="s">
        <v>4</v>
      </c>
      <c r="AK143" t="s">
        <v>11</v>
      </c>
      <c r="AL143">
        <v>159905</v>
      </c>
      <c r="AM143">
        <v>6507889</v>
      </c>
      <c r="AN143" s="5">
        <v>159000</v>
      </c>
      <c r="AO143" s="5">
        <v>6507000</v>
      </c>
      <c r="AP143">
        <v>28214</v>
      </c>
      <c r="AR143">
        <v>8</v>
      </c>
      <c r="AS143" t="s">
        <v>825</v>
      </c>
      <c r="AT143" t="s">
        <v>826</v>
      </c>
      <c r="AU143">
        <v>101262</v>
      </c>
      <c r="AW143" s="6" t="s">
        <v>14</v>
      </c>
      <c r="AX143">
        <v>1</v>
      </c>
      <c r="AY143" t="s">
        <v>15</v>
      </c>
      <c r="AZ143" t="s">
        <v>827</v>
      </c>
      <c r="BA143" t="s">
        <v>828</v>
      </c>
      <c r="BB143">
        <v>8</v>
      </c>
      <c r="BC143" t="s">
        <v>18</v>
      </c>
      <c r="BD143" t="s">
        <v>19</v>
      </c>
      <c r="BE143">
        <v>1</v>
      </c>
      <c r="BF143" s="7">
        <v>41785</v>
      </c>
      <c r="BG143" s="8" t="s">
        <v>20</v>
      </c>
      <c r="BI143">
        <v>3</v>
      </c>
      <c r="BJ143">
        <v>475616</v>
      </c>
      <c r="BK143">
        <v>131851</v>
      </c>
      <c r="BL143" t="s">
        <v>829</v>
      </c>
      <c r="BN143" t="s">
        <v>830</v>
      </c>
      <c r="BX143">
        <v>176666</v>
      </c>
    </row>
    <row r="144" spans="1:76" x14ac:dyDescent="0.25">
      <c r="A144">
        <v>142087</v>
      </c>
      <c r="B144">
        <v>190910</v>
      </c>
      <c r="F144" t="s">
        <v>0</v>
      </c>
      <c r="G144" t="s">
        <v>713</v>
      </c>
      <c r="H144" t="s">
        <v>831</v>
      </c>
      <c r="I144" t="s">
        <v>145</v>
      </c>
      <c r="K144">
        <v>1</v>
      </c>
      <c r="L144" t="s">
        <v>3</v>
      </c>
      <c r="M144">
        <v>101262</v>
      </c>
      <c r="N144" t="s">
        <v>4</v>
      </c>
      <c r="O144" t="s">
        <v>4</v>
      </c>
      <c r="U144" t="s">
        <v>832</v>
      </c>
      <c r="V144" s="2">
        <v>1</v>
      </c>
      <c r="W144" t="s">
        <v>727</v>
      </c>
      <c r="X144" t="s">
        <v>833</v>
      </c>
      <c r="Y144" t="s">
        <v>729</v>
      </c>
      <c r="Z144" s="4">
        <v>9</v>
      </c>
      <c r="AA144" s="5">
        <v>926</v>
      </c>
      <c r="AB144" s="5" t="s">
        <v>833</v>
      </c>
      <c r="AC144" t="s">
        <v>834</v>
      </c>
      <c r="AD144">
        <v>1997</v>
      </c>
      <c r="AE144">
        <v>6</v>
      </c>
      <c r="AF144">
        <v>7</v>
      </c>
      <c r="AG144" t="s">
        <v>718</v>
      </c>
      <c r="AH144" t="s">
        <v>718</v>
      </c>
      <c r="AJ144" t="s">
        <v>4</v>
      </c>
      <c r="AK144" t="s">
        <v>11</v>
      </c>
      <c r="AL144">
        <v>101775</v>
      </c>
      <c r="AM144">
        <v>6463005</v>
      </c>
      <c r="AN144" s="5">
        <v>101000</v>
      </c>
      <c r="AO144" s="5">
        <v>6463000</v>
      </c>
      <c r="AP144">
        <v>71</v>
      </c>
      <c r="AR144">
        <v>33</v>
      </c>
      <c r="AT144" s="7"/>
      <c r="AU144">
        <v>101262</v>
      </c>
      <c r="AW144" s="6" t="s">
        <v>14</v>
      </c>
      <c r="AX144">
        <v>1</v>
      </c>
      <c r="AY144" t="s">
        <v>15</v>
      </c>
      <c r="AZ144" t="s">
        <v>835</v>
      </c>
      <c r="BA144" t="s">
        <v>836</v>
      </c>
      <c r="BB144">
        <v>33</v>
      </c>
      <c r="BC144" t="s">
        <v>721</v>
      </c>
      <c r="BD144" t="s">
        <v>19</v>
      </c>
      <c r="BF144" s="7">
        <v>41689</v>
      </c>
      <c r="BG144" s="8" t="s">
        <v>20</v>
      </c>
      <c r="BI144">
        <v>4</v>
      </c>
      <c r="BJ144">
        <v>342485</v>
      </c>
      <c r="BK144">
        <v>131852</v>
      </c>
      <c r="BL144" t="s">
        <v>837</v>
      </c>
      <c r="BN144" t="s">
        <v>838</v>
      </c>
      <c r="BX144">
        <v>142087</v>
      </c>
    </row>
    <row r="145" spans="1:76" x14ac:dyDescent="0.25">
      <c r="A145">
        <v>141605</v>
      </c>
      <c r="B145">
        <v>197076</v>
      </c>
      <c r="F145" t="s">
        <v>0</v>
      </c>
      <c r="G145" t="s">
        <v>713</v>
      </c>
      <c r="H145" t="s">
        <v>839</v>
      </c>
      <c r="I145" t="s">
        <v>145</v>
      </c>
      <c r="K145">
        <v>1</v>
      </c>
      <c r="L145" t="s">
        <v>3</v>
      </c>
      <c r="M145">
        <v>101262</v>
      </c>
      <c r="N145" t="s">
        <v>4</v>
      </c>
      <c r="O145" t="s">
        <v>4</v>
      </c>
      <c r="U145" t="s">
        <v>832</v>
      </c>
      <c r="V145" s="2">
        <v>1</v>
      </c>
      <c r="W145" t="s">
        <v>727</v>
      </c>
      <c r="X145" t="s">
        <v>833</v>
      </c>
      <c r="Y145" t="s">
        <v>729</v>
      </c>
      <c r="Z145" s="4">
        <v>9</v>
      </c>
      <c r="AA145" s="5">
        <v>926</v>
      </c>
      <c r="AB145" s="5" t="s">
        <v>833</v>
      </c>
      <c r="AC145" t="s">
        <v>840</v>
      </c>
      <c r="AD145">
        <v>2003</v>
      </c>
      <c r="AE145">
        <v>8</v>
      </c>
      <c r="AF145">
        <v>25</v>
      </c>
      <c r="AG145" t="s">
        <v>841</v>
      </c>
      <c r="AH145" t="s">
        <v>841</v>
      </c>
      <c r="AJ145" t="s">
        <v>4</v>
      </c>
      <c r="AK145" t="s">
        <v>11</v>
      </c>
      <c r="AL145">
        <v>100398</v>
      </c>
      <c r="AM145">
        <v>6463290</v>
      </c>
      <c r="AN145" s="5">
        <v>101000</v>
      </c>
      <c r="AO145" s="5">
        <v>6463000</v>
      </c>
      <c r="AP145">
        <v>7</v>
      </c>
      <c r="AR145">
        <v>33</v>
      </c>
      <c r="AT145" s="7"/>
      <c r="AU145">
        <v>101262</v>
      </c>
      <c r="AW145" s="6" t="s">
        <v>14</v>
      </c>
      <c r="AX145">
        <v>1</v>
      </c>
      <c r="AY145" t="s">
        <v>15</v>
      </c>
      <c r="AZ145" t="s">
        <v>842</v>
      </c>
      <c r="BA145" t="s">
        <v>843</v>
      </c>
      <c r="BB145">
        <v>33</v>
      </c>
      <c r="BC145" t="s">
        <v>721</v>
      </c>
      <c r="BD145" t="s">
        <v>19</v>
      </c>
      <c r="BF145" s="7">
        <v>41689</v>
      </c>
      <c r="BG145" s="8" t="s">
        <v>20</v>
      </c>
      <c r="BI145">
        <v>4</v>
      </c>
      <c r="BJ145">
        <v>348217</v>
      </c>
      <c r="BK145">
        <v>131855</v>
      </c>
      <c r="BL145" t="s">
        <v>844</v>
      </c>
      <c r="BN145" t="s">
        <v>845</v>
      </c>
      <c r="BX145">
        <v>141605</v>
      </c>
    </row>
    <row r="146" spans="1:76" x14ac:dyDescent="0.25">
      <c r="A146">
        <v>145035</v>
      </c>
      <c r="B146">
        <v>192237</v>
      </c>
      <c r="F146" t="s">
        <v>0</v>
      </c>
      <c r="G146" t="s">
        <v>713</v>
      </c>
      <c r="H146" t="s">
        <v>846</v>
      </c>
      <c r="I146" t="s">
        <v>145</v>
      </c>
      <c r="K146">
        <v>1</v>
      </c>
      <c r="L146" t="s">
        <v>3</v>
      </c>
      <c r="M146">
        <v>101262</v>
      </c>
      <c r="N146" t="s">
        <v>4</v>
      </c>
      <c r="O146" t="s">
        <v>4</v>
      </c>
      <c r="U146" t="s">
        <v>847</v>
      </c>
      <c r="V146" s="2">
        <v>1</v>
      </c>
      <c r="W146" t="s">
        <v>727</v>
      </c>
      <c r="X146" t="s">
        <v>833</v>
      </c>
      <c r="Y146" t="s">
        <v>729</v>
      </c>
      <c r="Z146" s="4">
        <v>9</v>
      </c>
      <c r="AA146" s="5">
        <v>926</v>
      </c>
      <c r="AB146" s="5" t="s">
        <v>833</v>
      </c>
      <c r="AC146" t="s">
        <v>848</v>
      </c>
      <c r="AD146">
        <v>1997</v>
      </c>
      <c r="AE146">
        <v>6</v>
      </c>
      <c r="AF146">
        <v>16</v>
      </c>
      <c r="AG146" t="s">
        <v>849</v>
      </c>
      <c r="AH146" t="s">
        <v>849</v>
      </c>
      <c r="AJ146" t="s">
        <v>4</v>
      </c>
      <c r="AK146" t="s">
        <v>11</v>
      </c>
      <c r="AL146">
        <v>108608</v>
      </c>
      <c r="AM146">
        <v>6474720</v>
      </c>
      <c r="AN146" s="5">
        <v>109000</v>
      </c>
      <c r="AO146" s="5">
        <v>6475000</v>
      </c>
      <c r="AP146">
        <v>707</v>
      </c>
      <c r="AR146">
        <v>33</v>
      </c>
      <c r="AT146" s="7"/>
      <c r="AU146">
        <v>101262</v>
      </c>
      <c r="AW146" s="6" t="s">
        <v>14</v>
      </c>
      <c r="AX146">
        <v>1</v>
      </c>
      <c r="AY146" t="s">
        <v>15</v>
      </c>
      <c r="AZ146" t="s">
        <v>850</v>
      </c>
      <c r="BA146" t="s">
        <v>851</v>
      </c>
      <c r="BB146">
        <v>33</v>
      </c>
      <c r="BC146" t="s">
        <v>721</v>
      </c>
      <c r="BD146" t="s">
        <v>19</v>
      </c>
      <c r="BF146" s="7">
        <v>41689</v>
      </c>
      <c r="BG146" s="8" t="s">
        <v>20</v>
      </c>
      <c r="BI146">
        <v>4</v>
      </c>
      <c r="BJ146">
        <v>343643</v>
      </c>
      <c r="BK146">
        <v>131853</v>
      </c>
      <c r="BL146" t="s">
        <v>852</v>
      </c>
      <c r="BN146" t="s">
        <v>853</v>
      </c>
      <c r="BX146">
        <v>145035</v>
      </c>
    </row>
    <row r="147" spans="1:76" x14ac:dyDescent="0.25">
      <c r="A147">
        <v>145716</v>
      </c>
      <c r="B147">
        <v>195147</v>
      </c>
      <c r="F147" t="s">
        <v>0</v>
      </c>
      <c r="G147" t="s">
        <v>713</v>
      </c>
      <c r="H147" t="s">
        <v>854</v>
      </c>
      <c r="I147" t="s">
        <v>145</v>
      </c>
      <c r="K147">
        <v>1</v>
      </c>
      <c r="L147" t="s">
        <v>3</v>
      </c>
      <c r="M147">
        <v>101262</v>
      </c>
      <c r="N147" t="s">
        <v>4</v>
      </c>
      <c r="O147" t="s">
        <v>4</v>
      </c>
      <c r="S147" t="s">
        <v>247</v>
      </c>
      <c r="T147" t="s">
        <v>248</v>
      </c>
      <c r="U147" t="s">
        <v>855</v>
      </c>
      <c r="V147" s="2">
        <v>1</v>
      </c>
      <c r="W147" t="s">
        <v>727</v>
      </c>
      <c r="X147" t="s">
        <v>833</v>
      </c>
      <c r="Y147" t="s">
        <v>729</v>
      </c>
      <c r="Z147" s="4">
        <v>9</v>
      </c>
      <c r="AA147" s="5">
        <v>926</v>
      </c>
      <c r="AB147" s="5" t="s">
        <v>833</v>
      </c>
      <c r="AC147" t="s">
        <v>856</v>
      </c>
      <c r="AD147">
        <v>2002</v>
      </c>
      <c r="AE147">
        <v>7</v>
      </c>
      <c r="AF147">
        <v>12</v>
      </c>
      <c r="AG147" t="s">
        <v>718</v>
      </c>
      <c r="AH147" t="s">
        <v>718</v>
      </c>
      <c r="AJ147" t="s">
        <v>4</v>
      </c>
      <c r="AK147" t="s">
        <v>11</v>
      </c>
      <c r="AL147">
        <v>110817</v>
      </c>
      <c r="AM147">
        <v>6476373</v>
      </c>
      <c r="AN147" s="5">
        <v>111000</v>
      </c>
      <c r="AO147" s="5">
        <v>6477000</v>
      </c>
      <c r="AP147">
        <v>71</v>
      </c>
      <c r="AR147">
        <v>33</v>
      </c>
      <c r="AT147" s="7"/>
      <c r="AU147">
        <v>101262</v>
      </c>
      <c r="AW147" s="6" t="s">
        <v>14</v>
      </c>
      <c r="AX147">
        <v>1</v>
      </c>
      <c r="AY147" t="s">
        <v>15</v>
      </c>
      <c r="AZ147" t="s">
        <v>857</v>
      </c>
      <c r="BA147" t="s">
        <v>858</v>
      </c>
      <c r="BB147">
        <v>33</v>
      </c>
      <c r="BC147" t="s">
        <v>721</v>
      </c>
      <c r="BD147" t="s">
        <v>19</v>
      </c>
      <c r="BF147" s="7">
        <v>41689</v>
      </c>
      <c r="BG147" s="8" t="s">
        <v>20</v>
      </c>
      <c r="BI147">
        <v>4</v>
      </c>
      <c r="BJ147">
        <v>346411</v>
      </c>
      <c r="BK147">
        <v>131854</v>
      </c>
      <c r="BL147" t="s">
        <v>859</v>
      </c>
      <c r="BN147" t="s">
        <v>860</v>
      </c>
      <c r="BX147">
        <v>145716</v>
      </c>
    </row>
    <row r="148" spans="1:76" x14ac:dyDescent="0.25">
      <c r="A148">
        <v>123649</v>
      </c>
      <c r="B148">
        <v>199876</v>
      </c>
      <c r="F148" t="s">
        <v>0</v>
      </c>
      <c r="G148" t="s">
        <v>713</v>
      </c>
      <c r="H148" t="s">
        <v>901</v>
      </c>
      <c r="I148" t="s">
        <v>145</v>
      </c>
      <c r="K148">
        <v>1</v>
      </c>
      <c r="L148" t="s">
        <v>3</v>
      </c>
      <c r="M148">
        <v>101262</v>
      </c>
      <c r="N148" t="s">
        <v>4</v>
      </c>
      <c r="O148" t="s">
        <v>4</v>
      </c>
      <c r="S148" t="s">
        <v>247</v>
      </c>
      <c r="T148" t="s">
        <v>248</v>
      </c>
      <c r="U148" t="s">
        <v>902</v>
      </c>
      <c r="V148" s="2">
        <v>1</v>
      </c>
      <c r="W148" t="s">
        <v>727</v>
      </c>
      <c r="X148" t="s">
        <v>872</v>
      </c>
      <c r="Y148" t="s">
        <v>873</v>
      </c>
      <c r="Z148" s="4">
        <v>10</v>
      </c>
      <c r="AA148" s="5">
        <v>1001</v>
      </c>
      <c r="AB148" s="5" t="s">
        <v>872</v>
      </c>
      <c r="AC148" t="s">
        <v>903</v>
      </c>
      <c r="AD148">
        <v>2007</v>
      </c>
      <c r="AE148">
        <v>8</v>
      </c>
      <c r="AF148">
        <v>9</v>
      </c>
      <c r="AG148" t="s">
        <v>718</v>
      </c>
      <c r="AH148" t="s">
        <v>718</v>
      </c>
      <c r="AJ148" t="s">
        <v>4</v>
      </c>
      <c r="AK148" t="s">
        <v>11</v>
      </c>
      <c r="AL148">
        <v>84650</v>
      </c>
      <c r="AM148">
        <v>6473273</v>
      </c>
      <c r="AN148" s="5">
        <v>85000</v>
      </c>
      <c r="AO148" s="5">
        <v>6473000</v>
      </c>
      <c r="AP148">
        <v>7</v>
      </c>
      <c r="AR148">
        <v>33</v>
      </c>
      <c r="AT148" s="7"/>
      <c r="AU148">
        <v>101262</v>
      </c>
      <c r="AW148" s="6" t="s">
        <v>14</v>
      </c>
      <c r="AX148">
        <v>1</v>
      </c>
      <c r="AY148" t="s">
        <v>15</v>
      </c>
      <c r="AZ148" t="s">
        <v>904</v>
      </c>
      <c r="BA148" t="s">
        <v>905</v>
      </c>
      <c r="BB148">
        <v>33</v>
      </c>
      <c r="BC148" t="s">
        <v>721</v>
      </c>
      <c r="BD148" t="s">
        <v>19</v>
      </c>
      <c r="BF148" s="7">
        <v>41689</v>
      </c>
      <c r="BG148" s="8" t="s">
        <v>20</v>
      </c>
      <c r="BI148">
        <v>4</v>
      </c>
      <c r="BJ148">
        <v>350731</v>
      </c>
      <c r="BK148">
        <v>131876</v>
      </c>
      <c r="BL148" t="s">
        <v>906</v>
      </c>
      <c r="BN148" t="s">
        <v>907</v>
      </c>
      <c r="BX148">
        <v>123649</v>
      </c>
    </row>
    <row r="149" spans="1:76" x14ac:dyDescent="0.25">
      <c r="A149">
        <v>128470</v>
      </c>
      <c r="B149">
        <v>192425</v>
      </c>
      <c r="F149" t="s">
        <v>0</v>
      </c>
      <c r="G149" t="s">
        <v>713</v>
      </c>
      <c r="H149" t="s">
        <v>908</v>
      </c>
      <c r="I149" t="s">
        <v>145</v>
      </c>
      <c r="K149">
        <v>1</v>
      </c>
      <c r="L149" t="s">
        <v>3</v>
      </c>
      <c r="M149">
        <v>101262</v>
      </c>
      <c r="N149" t="s">
        <v>4</v>
      </c>
      <c r="O149" t="s">
        <v>4</v>
      </c>
      <c r="U149" t="s">
        <v>909</v>
      </c>
      <c r="V149" s="2">
        <v>1</v>
      </c>
      <c r="W149" t="s">
        <v>727</v>
      </c>
      <c r="X149" t="s">
        <v>872</v>
      </c>
      <c r="Y149" t="s">
        <v>873</v>
      </c>
      <c r="Z149" s="4">
        <v>10</v>
      </c>
      <c r="AA149" s="5">
        <v>1001</v>
      </c>
      <c r="AB149" s="5" t="s">
        <v>872</v>
      </c>
      <c r="AC149" t="s">
        <v>910</v>
      </c>
      <c r="AD149">
        <v>1967</v>
      </c>
      <c r="AE149">
        <v>6</v>
      </c>
      <c r="AF149">
        <v>4</v>
      </c>
      <c r="AG149" t="s">
        <v>911</v>
      </c>
      <c r="AH149" t="s">
        <v>911</v>
      </c>
      <c r="AJ149" t="s">
        <v>4</v>
      </c>
      <c r="AK149" t="s">
        <v>11</v>
      </c>
      <c r="AL149">
        <v>87672</v>
      </c>
      <c r="AM149">
        <v>6459231</v>
      </c>
      <c r="AN149" s="5">
        <v>87000</v>
      </c>
      <c r="AO149" s="5">
        <v>6459000</v>
      </c>
      <c r="AP149">
        <v>71</v>
      </c>
      <c r="AR149">
        <v>33</v>
      </c>
      <c r="AT149" s="7"/>
      <c r="AU149">
        <v>101262</v>
      </c>
      <c r="AW149" s="6" t="s">
        <v>14</v>
      </c>
      <c r="AX149">
        <v>1</v>
      </c>
      <c r="AY149" t="s">
        <v>15</v>
      </c>
      <c r="AZ149" t="s">
        <v>912</v>
      </c>
      <c r="BA149" t="s">
        <v>913</v>
      </c>
      <c r="BB149">
        <v>33</v>
      </c>
      <c r="BC149" t="s">
        <v>721</v>
      </c>
      <c r="BD149" t="s">
        <v>19</v>
      </c>
      <c r="BF149" s="7">
        <v>41689</v>
      </c>
      <c r="BG149" s="8" t="s">
        <v>20</v>
      </c>
      <c r="BI149">
        <v>4</v>
      </c>
      <c r="BJ149">
        <v>343818</v>
      </c>
      <c r="BK149">
        <v>131859</v>
      </c>
      <c r="BL149" t="s">
        <v>914</v>
      </c>
      <c r="BN149" t="s">
        <v>915</v>
      </c>
      <c r="BX149">
        <v>128470</v>
      </c>
    </row>
    <row r="150" spans="1:76" x14ac:dyDescent="0.25">
      <c r="A150">
        <v>128654</v>
      </c>
      <c r="B150">
        <v>195569</v>
      </c>
      <c r="F150" t="s">
        <v>0</v>
      </c>
      <c r="G150" t="s">
        <v>713</v>
      </c>
      <c r="H150" t="s">
        <v>916</v>
      </c>
      <c r="I150" t="s">
        <v>145</v>
      </c>
      <c r="K150">
        <v>1</v>
      </c>
      <c r="L150" t="s">
        <v>3</v>
      </c>
      <c r="M150">
        <v>101262</v>
      </c>
      <c r="N150" t="s">
        <v>4</v>
      </c>
      <c r="O150" t="s">
        <v>4</v>
      </c>
      <c r="U150" t="s">
        <v>909</v>
      </c>
      <c r="V150" s="2">
        <v>1</v>
      </c>
      <c r="W150" t="s">
        <v>727</v>
      </c>
      <c r="X150" t="s">
        <v>872</v>
      </c>
      <c r="Y150" t="s">
        <v>873</v>
      </c>
      <c r="Z150" s="4">
        <v>10</v>
      </c>
      <c r="AA150" s="5">
        <v>1001</v>
      </c>
      <c r="AB150" s="5" t="s">
        <v>872</v>
      </c>
      <c r="AC150" t="s">
        <v>917</v>
      </c>
      <c r="AD150">
        <v>2002</v>
      </c>
      <c r="AE150">
        <v>5</v>
      </c>
      <c r="AF150">
        <v>30</v>
      </c>
      <c r="AG150" t="s">
        <v>918</v>
      </c>
      <c r="AH150" t="s">
        <v>775</v>
      </c>
      <c r="AJ150" t="s">
        <v>4</v>
      </c>
      <c r="AK150" t="s">
        <v>11</v>
      </c>
      <c r="AL150">
        <v>87801</v>
      </c>
      <c r="AM150">
        <v>6458617</v>
      </c>
      <c r="AN150" s="5">
        <v>87000</v>
      </c>
      <c r="AO150" s="5">
        <v>6459000</v>
      </c>
      <c r="AP150">
        <v>71</v>
      </c>
      <c r="AR150">
        <v>33</v>
      </c>
      <c r="AT150" s="7"/>
      <c r="AU150">
        <v>101262</v>
      </c>
      <c r="AW150" s="6" t="s">
        <v>14</v>
      </c>
      <c r="AX150">
        <v>1</v>
      </c>
      <c r="AY150" t="s">
        <v>15</v>
      </c>
      <c r="AZ150" t="s">
        <v>919</v>
      </c>
      <c r="BA150" t="s">
        <v>920</v>
      </c>
      <c r="BB150">
        <v>33</v>
      </c>
      <c r="BC150" t="s">
        <v>721</v>
      </c>
      <c r="BD150" t="s">
        <v>19</v>
      </c>
      <c r="BF150" s="7">
        <v>41689</v>
      </c>
      <c r="BG150" s="8" t="s">
        <v>20</v>
      </c>
      <c r="BI150">
        <v>4</v>
      </c>
      <c r="BJ150">
        <v>346820</v>
      </c>
      <c r="BK150">
        <v>131873</v>
      </c>
      <c r="BL150" t="s">
        <v>921</v>
      </c>
      <c r="BN150" t="s">
        <v>922</v>
      </c>
      <c r="BX150">
        <v>128654</v>
      </c>
    </row>
    <row r="151" spans="1:76" x14ac:dyDescent="0.25">
      <c r="A151">
        <v>125967</v>
      </c>
      <c r="B151">
        <v>191435</v>
      </c>
      <c r="F151" t="s">
        <v>0</v>
      </c>
      <c r="G151" t="s">
        <v>713</v>
      </c>
      <c r="H151" t="s">
        <v>923</v>
      </c>
      <c r="I151" t="s">
        <v>145</v>
      </c>
      <c r="K151">
        <v>1</v>
      </c>
      <c r="L151" t="s">
        <v>3</v>
      </c>
      <c r="M151">
        <v>101262</v>
      </c>
      <c r="N151" t="s">
        <v>4</v>
      </c>
      <c r="O151" t="s">
        <v>4</v>
      </c>
      <c r="U151" t="s">
        <v>924</v>
      </c>
      <c r="V151" s="2">
        <v>1</v>
      </c>
      <c r="W151" t="s">
        <v>727</v>
      </c>
      <c r="X151" t="s">
        <v>872</v>
      </c>
      <c r="Y151" t="s">
        <v>873</v>
      </c>
      <c r="Z151" s="4">
        <v>10</v>
      </c>
      <c r="AA151" s="5">
        <v>1001</v>
      </c>
      <c r="AB151" s="5" t="s">
        <v>872</v>
      </c>
      <c r="AC151" t="s">
        <v>925</v>
      </c>
      <c r="AD151">
        <v>1998</v>
      </c>
      <c r="AE151">
        <v>5</v>
      </c>
      <c r="AF151">
        <v>17</v>
      </c>
      <c r="AG151" t="s">
        <v>775</v>
      </c>
      <c r="AH151" t="s">
        <v>775</v>
      </c>
      <c r="AJ151" t="s">
        <v>4</v>
      </c>
      <c r="AK151" t="s">
        <v>11</v>
      </c>
      <c r="AL151">
        <v>86207</v>
      </c>
      <c r="AM151">
        <v>6462182</v>
      </c>
      <c r="AN151" s="5">
        <v>87000</v>
      </c>
      <c r="AO151" s="5">
        <v>6463000</v>
      </c>
      <c r="AP151">
        <v>71</v>
      </c>
      <c r="AR151">
        <v>33</v>
      </c>
      <c r="AT151" s="7"/>
      <c r="AU151">
        <v>101262</v>
      </c>
      <c r="AW151" s="6" t="s">
        <v>14</v>
      </c>
      <c r="AX151">
        <v>1</v>
      </c>
      <c r="AY151" t="s">
        <v>15</v>
      </c>
      <c r="AZ151" t="s">
        <v>926</v>
      </c>
      <c r="BA151" t="s">
        <v>927</v>
      </c>
      <c r="BB151">
        <v>33</v>
      </c>
      <c r="BC151" t="s">
        <v>721</v>
      </c>
      <c r="BD151" t="s">
        <v>19</v>
      </c>
      <c r="BF151" s="7">
        <v>41689</v>
      </c>
      <c r="BG151" s="8" t="s">
        <v>20</v>
      </c>
      <c r="BI151">
        <v>4</v>
      </c>
      <c r="BJ151">
        <v>342936</v>
      </c>
      <c r="BK151">
        <v>131871</v>
      </c>
      <c r="BL151" t="s">
        <v>928</v>
      </c>
      <c r="BN151" t="s">
        <v>929</v>
      </c>
      <c r="BX151">
        <v>125967</v>
      </c>
    </row>
    <row r="152" spans="1:76" x14ac:dyDescent="0.25">
      <c r="A152">
        <v>125752</v>
      </c>
      <c r="B152">
        <v>194983</v>
      </c>
      <c r="F152" t="s">
        <v>0</v>
      </c>
      <c r="G152" t="s">
        <v>713</v>
      </c>
      <c r="H152" t="s">
        <v>930</v>
      </c>
      <c r="I152" t="s">
        <v>145</v>
      </c>
      <c r="K152">
        <v>1</v>
      </c>
      <c r="L152" t="s">
        <v>3</v>
      </c>
      <c r="M152">
        <v>101262</v>
      </c>
      <c r="N152" t="s">
        <v>4</v>
      </c>
      <c r="O152" t="s">
        <v>4</v>
      </c>
      <c r="S152" t="s">
        <v>247</v>
      </c>
      <c r="T152" t="s">
        <v>248</v>
      </c>
      <c r="U152" t="s">
        <v>924</v>
      </c>
      <c r="V152" s="2">
        <v>1</v>
      </c>
      <c r="W152" t="s">
        <v>727</v>
      </c>
      <c r="X152" t="s">
        <v>872</v>
      </c>
      <c r="Y152" t="s">
        <v>873</v>
      </c>
      <c r="Z152" s="4">
        <v>10</v>
      </c>
      <c r="AA152" s="5">
        <v>1001</v>
      </c>
      <c r="AB152" s="5" t="s">
        <v>872</v>
      </c>
      <c r="AC152" t="s">
        <v>931</v>
      </c>
      <c r="AD152">
        <v>2002</v>
      </c>
      <c r="AE152">
        <v>6</v>
      </c>
      <c r="AF152">
        <v>3</v>
      </c>
      <c r="AG152" t="s">
        <v>718</v>
      </c>
      <c r="AH152" t="s">
        <v>775</v>
      </c>
      <c r="AJ152" t="s">
        <v>4</v>
      </c>
      <c r="AK152" t="s">
        <v>11</v>
      </c>
      <c r="AL152">
        <v>86063</v>
      </c>
      <c r="AM152">
        <v>6462792</v>
      </c>
      <c r="AN152" s="5">
        <v>87000</v>
      </c>
      <c r="AO152" s="5">
        <v>6463000</v>
      </c>
      <c r="AP152">
        <v>71</v>
      </c>
      <c r="AR152">
        <v>33</v>
      </c>
      <c r="AT152" s="7"/>
      <c r="AU152">
        <v>101262</v>
      </c>
      <c r="AW152" s="6" t="s">
        <v>14</v>
      </c>
      <c r="AX152">
        <v>1</v>
      </c>
      <c r="AY152" t="s">
        <v>15</v>
      </c>
      <c r="AZ152" t="s">
        <v>932</v>
      </c>
      <c r="BA152" t="s">
        <v>933</v>
      </c>
      <c r="BB152">
        <v>33</v>
      </c>
      <c r="BC152" t="s">
        <v>721</v>
      </c>
      <c r="BD152" t="s">
        <v>19</v>
      </c>
      <c r="BF152" s="7">
        <v>41689</v>
      </c>
      <c r="BG152" s="8" t="s">
        <v>20</v>
      </c>
      <c r="BI152">
        <v>4</v>
      </c>
      <c r="BJ152">
        <v>346240</v>
      </c>
      <c r="BK152">
        <v>131874</v>
      </c>
      <c r="BL152" t="s">
        <v>934</v>
      </c>
      <c r="BN152" t="s">
        <v>935</v>
      </c>
      <c r="BX152">
        <v>125752</v>
      </c>
    </row>
    <row r="153" spans="1:76" x14ac:dyDescent="0.25">
      <c r="A153">
        <v>127889</v>
      </c>
      <c r="B153">
        <v>125875</v>
      </c>
      <c r="F153" t="s">
        <v>0</v>
      </c>
      <c r="G153" t="s">
        <v>23</v>
      </c>
      <c r="H153" t="s">
        <v>936</v>
      </c>
      <c r="I153" s="1" t="str">
        <f>HYPERLINK(AT153,"Foto")</f>
        <v>Foto</v>
      </c>
      <c r="K153">
        <v>1</v>
      </c>
      <c r="L153" t="s">
        <v>3</v>
      </c>
      <c r="M153">
        <v>101262</v>
      </c>
      <c r="N153" t="s">
        <v>4</v>
      </c>
      <c r="O153" t="s">
        <v>4</v>
      </c>
      <c r="R153" t="s">
        <v>937</v>
      </c>
      <c r="U153" t="s">
        <v>924</v>
      </c>
      <c r="V153" s="2">
        <v>1</v>
      </c>
      <c r="W153" t="s">
        <v>727</v>
      </c>
      <c r="X153" t="s">
        <v>872</v>
      </c>
      <c r="Y153" t="s">
        <v>873</v>
      </c>
      <c r="Z153" s="4">
        <v>10</v>
      </c>
      <c r="AA153" s="5">
        <v>1001</v>
      </c>
      <c r="AB153" s="5" t="s">
        <v>872</v>
      </c>
      <c r="AC153" t="s">
        <v>938</v>
      </c>
      <c r="AD153">
        <v>2016</v>
      </c>
      <c r="AE153">
        <v>7</v>
      </c>
      <c r="AF153">
        <v>24</v>
      </c>
      <c r="AG153" t="s">
        <v>875</v>
      </c>
      <c r="AJ153" t="s">
        <v>4</v>
      </c>
      <c r="AK153" t="s">
        <v>11</v>
      </c>
      <c r="AL153">
        <v>87241</v>
      </c>
      <c r="AM153">
        <v>6462407</v>
      </c>
      <c r="AN153" s="5">
        <v>87000</v>
      </c>
      <c r="AO153" s="5">
        <v>6463000</v>
      </c>
      <c r="AP153">
        <v>50</v>
      </c>
      <c r="AR153">
        <v>1010</v>
      </c>
      <c r="AT153" s="7" t="s">
        <v>939</v>
      </c>
      <c r="AU153">
        <v>101262</v>
      </c>
      <c r="AW153" s="6" t="s">
        <v>14</v>
      </c>
      <c r="AX153">
        <v>1</v>
      </c>
      <c r="AY153" t="s">
        <v>15</v>
      </c>
      <c r="AZ153" t="s">
        <v>940</v>
      </c>
      <c r="BA153" t="s">
        <v>941</v>
      </c>
      <c r="BB153">
        <v>1010</v>
      </c>
      <c r="BC153" t="s">
        <v>31</v>
      </c>
      <c r="BD153" t="s">
        <v>32</v>
      </c>
      <c r="BE153">
        <v>1</v>
      </c>
      <c r="BF153" s="7">
        <v>43672.876192129603</v>
      </c>
      <c r="BG153" s="8" t="s">
        <v>20</v>
      </c>
      <c r="BI153">
        <v>6</v>
      </c>
      <c r="BJ153">
        <v>109569</v>
      </c>
      <c r="BK153">
        <v>131878</v>
      </c>
      <c r="BL153" t="s">
        <v>942</v>
      </c>
      <c r="BX153">
        <v>127889</v>
      </c>
    </row>
    <row r="154" spans="1:76" x14ac:dyDescent="0.25">
      <c r="A154">
        <v>127334</v>
      </c>
      <c r="C154">
        <v>1</v>
      </c>
      <c r="F154" t="s">
        <v>0</v>
      </c>
      <c r="G154" t="s">
        <v>23</v>
      </c>
      <c r="H154" t="s">
        <v>943</v>
      </c>
      <c r="I154" s="1" t="str">
        <f>HYPERLINK(AT154,"Foto")</f>
        <v>Foto</v>
      </c>
      <c r="K154">
        <v>1</v>
      </c>
      <c r="L154" t="s">
        <v>3</v>
      </c>
      <c r="M154">
        <v>101262</v>
      </c>
      <c r="N154" t="s">
        <v>4</v>
      </c>
      <c r="O154" t="s">
        <v>4</v>
      </c>
      <c r="U154" t="s">
        <v>924</v>
      </c>
      <c r="V154" s="2">
        <v>1</v>
      </c>
      <c r="W154" t="s">
        <v>727</v>
      </c>
      <c r="X154" t="s">
        <v>872</v>
      </c>
      <c r="Y154" t="s">
        <v>873</v>
      </c>
      <c r="Z154" s="4">
        <v>10</v>
      </c>
      <c r="AA154" s="5">
        <v>1001</v>
      </c>
      <c r="AB154" s="5" t="s">
        <v>872</v>
      </c>
      <c r="AC154" t="s">
        <v>944</v>
      </c>
      <c r="AD154">
        <v>2021</v>
      </c>
      <c r="AE154">
        <v>5</v>
      </c>
      <c r="AF154">
        <v>3</v>
      </c>
      <c r="AG154" t="s">
        <v>875</v>
      </c>
      <c r="AJ154" t="s">
        <v>4</v>
      </c>
      <c r="AK154" t="s">
        <v>11</v>
      </c>
      <c r="AL154">
        <v>86888</v>
      </c>
      <c r="AM154">
        <v>6462349</v>
      </c>
      <c r="AN154" s="5">
        <v>87000</v>
      </c>
      <c r="AO154" s="5">
        <v>6463000</v>
      </c>
      <c r="AP154">
        <v>250</v>
      </c>
      <c r="AR154">
        <v>1010</v>
      </c>
      <c r="AT154" s="7" t="s">
        <v>945</v>
      </c>
      <c r="AU154">
        <v>101262</v>
      </c>
      <c r="AW154" s="6" t="s">
        <v>14</v>
      </c>
      <c r="AX154">
        <v>1</v>
      </c>
      <c r="AY154" t="s">
        <v>15</v>
      </c>
      <c r="AZ154" t="s">
        <v>946</v>
      </c>
      <c r="BA154" t="s">
        <v>947</v>
      </c>
      <c r="BB154">
        <v>1010</v>
      </c>
      <c r="BC154" t="s">
        <v>31</v>
      </c>
      <c r="BD154" t="s">
        <v>32</v>
      </c>
      <c r="BE154">
        <v>1</v>
      </c>
      <c r="BF154" s="7">
        <v>44466.895312499997</v>
      </c>
      <c r="BG154" s="8" t="s">
        <v>20</v>
      </c>
      <c r="BI154">
        <v>6</v>
      </c>
      <c r="BJ154">
        <v>268255</v>
      </c>
      <c r="BL154" t="s">
        <v>948</v>
      </c>
      <c r="BX154">
        <v>127334</v>
      </c>
    </row>
    <row r="155" spans="1:76" x14ac:dyDescent="0.25">
      <c r="A155">
        <v>127068</v>
      </c>
      <c r="B155">
        <v>339638</v>
      </c>
      <c r="F155" t="s">
        <v>724</v>
      </c>
      <c r="G155" t="s">
        <v>713</v>
      </c>
      <c r="H155" s="11" t="s">
        <v>956</v>
      </c>
      <c r="I155" t="s">
        <v>89</v>
      </c>
      <c r="K155">
        <v>1</v>
      </c>
      <c r="L155" t="s">
        <v>3</v>
      </c>
      <c r="M155">
        <v>101262</v>
      </c>
      <c r="N155" t="s">
        <v>4</v>
      </c>
      <c r="O155" t="s">
        <v>4</v>
      </c>
      <c r="U155" t="s">
        <v>957</v>
      </c>
      <c r="V155" s="2">
        <v>1</v>
      </c>
      <c r="W155" t="s">
        <v>727</v>
      </c>
      <c r="X155" t="s">
        <v>872</v>
      </c>
      <c r="Y155" t="s">
        <v>873</v>
      </c>
      <c r="Z155" s="4">
        <v>10</v>
      </c>
      <c r="AA155" s="5">
        <v>1001</v>
      </c>
      <c r="AB155" t="s">
        <v>872</v>
      </c>
      <c r="AC155" t="s">
        <v>958</v>
      </c>
      <c r="AD155">
        <v>1984</v>
      </c>
      <c r="AE155">
        <v>8</v>
      </c>
      <c r="AF155">
        <v>22</v>
      </c>
      <c r="AG155" t="s">
        <v>959</v>
      </c>
      <c r="AJ155" t="s">
        <v>4</v>
      </c>
      <c r="AK155" t="s">
        <v>11</v>
      </c>
      <c r="AL155" s="5">
        <v>86745.716274899998</v>
      </c>
      <c r="AM155" s="5">
        <v>6467407.78149</v>
      </c>
      <c r="AN155" s="5">
        <v>87000</v>
      </c>
      <c r="AO155" s="5">
        <v>6467000</v>
      </c>
      <c r="AP155" s="5">
        <v>707.10678118654755</v>
      </c>
      <c r="AQ155" s="5"/>
      <c r="AR155" t="s">
        <v>732</v>
      </c>
      <c r="BG155" s="9" t="s">
        <v>733</v>
      </c>
      <c r="BH155" t="s">
        <v>734</v>
      </c>
      <c r="BI155">
        <v>8</v>
      </c>
      <c r="BJ155">
        <v>3060</v>
      </c>
      <c r="BK155">
        <v>131867</v>
      </c>
      <c r="BL155" t="s">
        <v>960</v>
      </c>
      <c r="BX155">
        <v>127068</v>
      </c>
    </row>
    <row r="156" spans="1:76" x14ac:dyDescent="0.25">
      <c r="A156">
        <v>128001</v>
      </c>
      <c r="B156">
        <v>192495</v>
      </c>
      <c r="F156" t="s">
        <v>0</v>
      </c>
      <c r="G156" t="s">
        <v>713</v>
      </c>
      <c r="H156" t="s">
        <v>961</v>
      </c>
      <c r="I156" t="s">
        <v>145</v>
      </c>
      <c r="K156">
        <v>1</v>
      </c>
      <c r="L156" t="s">
        <v>3</v>
      </c>
      <c r="M156">
        <v>101262</v>
      </c>
      <c r="N156" t="s">
        <v>4</v>
      </c>
      <c r="O156" t="s">
        <v>4</v>
      </c>
      <c r="U156" t="s">
        <v>957</v>
      </c>
      <c r="V156" s="2">
        <v>1</v>
      </c>
      <c r="W156" t="s">
        <v>727</v>
      </c>
      <c r="X156" t="s">
        <v>872</v>
      </c>
      <c r="Y156" t="s">
        <v>873</v>
      </c>
      <c r="Z156" s="4">
        <v>10</v>
      </c>
      <c r="AA156" s="5">
        <v>1001</v>
      </c>
      <c r="AB156" s="5" t="s">
        <v>872</v>
      </c>
      <c r="AC156" t="s">
        <v>962</v>
      </c>
      <c r="AD156">
        <v>1999</v>
      </c>
      <c r="AE156">
        <v>4</v>
      </c>
      <c r="AF156">
        <v>27</v>
      </c>
      <c r="AG156" t="s">
        <v>963</v>
      </c>
      <c r="AH156" t="s">
        <v>963</v>
      </c>
      <c r="AJ156" t="s">
        <v>4</v>
      </c>
      <c r="AK156" t="s">
        <v>11</v>
      </c>
      <c r="AL156">
        <v>87316</v>
      </c>
      <c r="AM156">
        <v>6466711</v>
      </c>
      <c r="AN156" s="5">
        <v>87000</v>
      </c>
      <c r="AO156" s="5">
        <v>6467000</v>
      </c>
      <c r="AP156">
        <v>71</v>
      </c>
      <c r="AR156">
        <v>33</v>
      </c>
      <c r="AT156" s="7"/>
      <c r="AU156">
        <v>101262</v>
      </c>
      <c r="AW156" s="6" t="s">
        <v>14</v>
      </c>
      <c r="AX156">
        <v>1</v>
      </c>
      <c r="AY156" t="s">
        <v>15</v>
      </c>
      <c r="AZ156" t="s">
        <v>964</v>
      </c>
      <c r="BA156" t="s">
        <v>965</v>
      </c>
      <c r="BB156">
        <v>33</v>
      </c>
      <c r="BC156" t="s">
        <v>721</v>
      </c>
      <c r="BD156" t="s">
        <v>19</v>
      </c>
      <c r="BF156" s="7">
        <v>41689</v>
      </c>
      <c r="BG156" s="8" t="s">
        <v>20</v>
      </c>
      <c r="BI156">
        <v>4</v>
      </c>
      <c r="BJ156">
        <v>343883</v>
      </c>
      <c r="BK156">
        <v>131872</v>
      </c>
      <c r="BL156" t="s">
        <v>966</v>
      </c>
      <c r="BN156" t="s">
        <v>967</v>
      </c>
      <c r="BX156">
        <v>128001</v>
      </c>
    </row>
    <row r="157" spans="1:76" x14ac:dyDescent="0.25">
      <c r="A157">
        <v>127826</v>
      </c>
      <c r="B157">
        <v>196722</v>
      </c>
      <c r="F157" t="s">
        <v>0</v>
      </c>
      <c r="G157" t="s">
        <v>713</v>
      </c>
      <c r="H157" t="s">
        <v>968</v>
      </c>
      <c r="I157" t="s">
        <v>145</v>
      </c>
      <c r="K157">
        <v>1</v>
      </c>
      <c r="L157" t="s">
        <v>3</v>
      </c>
      <c r="M157">
        <v>101262</v>
      </c>
      <c r="N157" t="s">
        <v>4</v>
      </c>
      <c r="O157" t="s">
        <v>4</v>
      </c>
      <c r="U157" t="s">
        <v>957</v>
      </c>
      <c r="V157" s="2">
        <v>1</v>
      </c>
      <c r="W157" t="s">
        <v>727</v>
      </c>
      <c r="X157" t="s">
        <v>872</v>
      </c>
      <c r="Y157" t="s">
        <v>873</v>
      </c>
      <c r="Z157" s="4">
        <v>10</v>
      </c>
      <c r="AA157" s="5">
        <v>1001</v>
      </c>
      <c r="AB157" s="5" t="s">
        <v>872</v>
      </c>
      <c r="AC157" t="s">
        <v>969</v>
      </c>
      <c r="AD157">
        <v>2003</v>
      </c>
      <c r="AE157">
        <v>5</v>
      </c>
      <c r="AF157">
        <v>15</v>
      </c>
      <c r="AG157" t="s">
        <v>970</v>
      </c>
      <c r="AH157" t="s">
        <v>970</v>
      </c>
      <c r="AJ157" t="s">
        <v>4</v>
      </c>
      <c r="AK157" t="s">
        <v>11</v>
      </c>
      <c r="AL157">
        <v>87186</v>
      </c>
      <c r="AM157">
        <v>6467313</v>
      </c>
      <c r="AN157" s="5">
        <v>87000</v>
      </c>
      <c r="AO157" s="5">
        <v>6467000</v>
      </c>
      <c r="AP157">
        <v>71</v>
      </c>
      <c r="AR157">
        <v>33</v>
      </c>
      <c r="AT157" s="7"/>
      <c r="AU157">
        <v>101262</v>
      </c>
      <c r="AW157" s="6" t="s">
        <v>14</v>
      </c>
      <c r="AX157">
        <v>1</v>
      </c>
      <c r="AY157" t="s">
        <v>15</v>
      </c>
      <c r="AZ157" t="s">
        <v>971</v>
      </c>
      <c r="BA157" t="s">
        <v>972</v>
      </c>
      <c r="BB157">
        <v>33</v>
      </c>
      <c r="BC157" t="s">
        <v>721</v>
      </c>
      <c r="BD157" t="s">
        <v>19</v>
      </c>
      <c r="BF157" s="7">
        <v>41689</v>
      </c>
      <c r="BG157" s="8" t="s">
        <v>20</v>
      </c>
      <c r="BI157">
        <v>4</v>
      </c>
      <c r="BJ157">
        <v>347901</v>
      </c>
      <c r="BK157">
        <v>131875</v>
      </c>
      <c r="BL157" t="s">
        <v>973</v>
      </c>
      <c r="BN157" t="s">
        <v>974</v>
      </c>
      <c r="BX157">
        <v>127826</v>
      </c>
    </row>
    <row r="158" spans="1:76" x14ac:dyDescent="0.25">
      <c r="A158">
        <v>128713</v>
      </c>
      <c r="B158">
        <v>188736</v>
      </c>
      <c r="F158" t="s">
        <v>0</v>
      </c>
      <c r="G158" t="s">
        <v>713</v>
      </c>
      <c r="H158" t="s">
        <v>975</v>
      </c>
      <c r="I158" t="s">
        <v>145</v>
      </c>
      <c r="K158">
        <v>1</v>
      </c>
      <c r="L158" t="s">
        <v>3</v>
      </c>
      <c r="M158">
        <v>101262</v>
      </c>
      <c r="N158" t="s">
        <v>4</v>
      </c>
      <c r="O158" t="s">
        <v>4</v>
      </c>
      <c r="U158" t="s">
        <v>976</v>
      </c>
      <c r="V158" s="2">
        <v>1</v>
      </c>
      <c r="W158" t="s">
        <v>727</v>
      </c>
      <c r="X158" t="s">
        <v>872</v>
      </c>
      <c r="Y158" t="s">
        <v>873</v>
      </c>
      <c r="Z158" s="4">
        <v>10</v>
      </c>
      <c r="AA158" s="5">
        <v>1001</v>
      </c>
      <c r="AB158" s="5" t="s">
        <v>872</v>
      </c>
      <c r="AC158" t="s">
        <v>977</v>
      </c>
      <c r="AD158">
        <v>1969</v>
      </c>
      <c r="AE158">
        <v>6</v>
      </c>
      <c r="AF158">
        <v>22</v>
      </c>
      <c r="AG158" t="s">
        <v>978</v>
      </c>
      <c r="AH158" t="s">
        <v>978</v>
      </c>
      <c r="AJ158" t="s">
        <v>4</v>
      </c>
      <c r="AK158" t="s">
        <v>11</v>
      </c>
      <c r="AL158">
        <v>87830</v>
      </c>
      <c r="AM158">
        <v>6468312</v>
      </c>
      <c r="AN158" s="5">
        <v>87000</v>
      </c>
      <c r="AO158" s="5">
        <v>6469000</v>
      </c>
      <c r="AP158">
        <v>707</v>
      </c>
      <c r="AR158">
        <v>33</v>
      </c>
      <c r="AT158" s="7"/>
      <c r="AU158">
        <v>101262</v>
      </c>
      <c r="AW158" s="6" t="s">
        <v>14</v>
      </c>
      <c r="AX158">
        <v>1</v>
      </c>
      <c r="AY158" t="s">
        <v>15</v>
      </c>
      <c r="AZ158" t="s">
        <v>979</v>
      </c>
      <c r="BA158" t="s">
        <v>980</v>
      </c>
      <c r="BB158">
        <v>33</v>
      </c>
      <c r="BC158" t="s">
        <v>721</v>
      </c>
      <c r="BD158" t="s">
        <v>19</v>
      </c>
      <c r="BF158" s="7">
        <v>41689</v>
      </c>
      <c r="BG158" s="8" t="s">
        <v>20</v>
      </c>
      <c r="BI158">
        <v>4</v>
      </c>
      <c r="BJ158">
        <v>340497</v>
      </c>
      <c r="BK158">
        <v>131860</v>
      </c>
      <c r="BL158" t="s">
        <v>981</v>
      </c>
      <c r="BN158" t="s">
        <v>982</v>
      </c>
      <c r="BX158">
        <v>128713</v>
      </c>
    </row>
    <row r="159" spans="1:76" x14ac:dyDescent="0.25">
      <c r="A159">
        <v>128742</v>
      </c>
      <c r="B159">
        <v>190239</v>
      </c>
      <c r="F159" t="s">
        <v>0</v>
      </c>
      <c r="G159" t="s">
        <v>713</v>
      </c>
      <c r="H159" t="s">
        <v>983</v>
      </c>
      <c r="I159" t="s">
        <v>145</v>
      </c>
      <c r="K159">
        <v>1</v>
      </c>
      <c r="L159" t="s">
        <v>3</v>
      </c>
      <c r="M159">
        <v>101262</v>
      </c>
      <c r="N159" t="s">
        <v>4</v>
      </c>
      <c r="O159" t="s">
        <v>4</v>
      </c>
      <c r="U159" t="s">
        <v>976</v>
      </c>
      <c r="V159" s="2">
        <v>1</v>
      </c>
      <c r="W159" t="s">
        <v>727</v>
      </c>
      <c r="X159" t="s">
        <v>872</v>
      </c>
      <c r="Y159" t="s">
        <v>873</v>
      </c>
      <c r="Z159" s="4">
        <v>10</v>
      </c>
      <c r="AA159" s="5">
        <v>1001</v>
      </c>
      <c r="AB159" s="5" t="s">
        <v>872</v>
      </c>
      <c r="AC159" t="s">
        <v>984</v>
      </c>
      <c r="AD159">
        <v>1974</v>
      </c>
      <c r="AE159">
        <v>8</v>
      </c>
      <c r="AF159">
        <v>28</v>
      </c>
      <c r="AG159" t="s">
        <v>985</v>
      </c>
      <c r="AH159" t="s">
        <v>985</v>
      </c>
      <c r="AJ159" t="s">
        <v>4</v>
      </c>
      <c r="AK159" t="s">
        <v>11</v>
      </c>
      <c r="AL159">
        <v>87830</v>
      </c>
      <c r="AM159">
        <v>6468312</v>
      </c>
      <c r="AN159" s="5">
        <v>87000</v>
      </c>
      <c r="AO159" s="5">
        <v>6469000</v>
      </c>
      <c r="AP159">
        <v>707</v>
      </c>
      <c r="AR159">
        <v>33</v>
      </c>
      <c r="AT159" s="7"/>
      <c r="AU159">
        <v>101262</v>
      </c>
      <c r="AW159" s="6" t="s">
        <v>14</v>
      </c>
      <c r="AX159">
        <v>1</v>
      </c>
      <c r="AY159" t="s">
        <v>15</v>
      </c>
      <c r="AZ159" t="s">
        <v>979</v>
      </c>
      <c r="BA159" t="s">
        <v>986</v>
      </c>
      <c r="BB159">
        <v>33</v>
      </c>
      <c r="BC159" t="s">
        <v>721</v>
      </c>
      <c r="BD159" t="s">
        <v>19</v>
      </c>
      <c r="BF159" s="7">
        <v>41689</v>
      </c>
      <c r="BG159" s="8" t="s">
        <v>20</v>
      </c>
      <c r="BI159">
        <v>4</v>
      </c>
      <c r="BJ159">
        <v>341836</v>
      </c>
      <c r="BK159">
        <v>131861</v>
      </c>
      <c r="BL159" t="s">
        <v>987</v>
      </c>
      <c r="BN159" t="s">
        <v>988</v>
      </c>
      <c r="BX159">
        <v>128742</v>
      </c>
    </row>
    <row r="160" spans="1:76" x14ac:dyDescent="0.25">
      <c r="A160">
        <v>129147</v>
      </c>
      <c r="B160">
        <v>190237</v>
      </c>
      <c r="F160" t="s">
        <v>0</v>
      </c>
      <c r="G160" t="s">
        <v>713</v>
      </c>
      <c r="H160" t="s">
        <v>989</v>
      </c>
      <c r="I160" t="s">
        <v>145</v>
      </c>
      <c r="K160">
        <v>1</v>
      </c>
      <c r="L160" t="s">
        <v>3</v>
      </c>
      <c r="M160">
        <v>101262</v>
      </c>
      <c r="N160" t="s">
        <v>4</v>
      </c>
      <c r="O160" t="s">
        <v>4</v>
      </c>
      <c r="U160" t="s">
        <v>990</v>
      </c>
      <c r="V160" s="2">
        <v>1</v>
      </c>
      <c r="W160" t="s">
        <v>727</v>
      </c>
      <c r="X160" t="s">
        <v>872</v>
      </c>
      <c r="Y160" t="s">
        <v>873</v>
      </c>
      <c r="Z160" s="4">
        <v>10</v>
      </c>
      <c r="AA160" s="5">
        <v>1001</v>
      </c>
      <c r="AB160" s="5" t="s">
        <v>872</v>
      </c>
      <c r="AC160" t="s">
        <v>991</v>
      </c>
      <c r="AD160">
        <v>1962</v>
      </c>
      <c r="AE160">
        <v>6</v>
      </c>
      <c r="AF160">
        <v>17</v>
      </c>
      <c r="AG160" t="s">
        <v>985</v>
      </c>
      <c r="AH160" t="s">
        <v>985</v>
      </c>
      <c r="AJ160" t="s">
        <v>4</v>
      </c>
      <c r="AK160" t="s">
        <v>11</v>
      </c>
      <c r="AL160">
        <v>88025</v>
      </c>
      <c r="AM160">
        <v>6459250</v>
      </c>
      <c r="AN160" s="5">
        <v>89000</v>
      </c>
      <c r="AO160" s="5">
        <v>6459000</v>
      </c>
      <c r="AP160">
        <v>707</v>
      </c>
      <c r="AR160">
        <v>33</v>
      </c>
      <c r="AT160" s="7"/>
      <c r="AU160">
        <v>101262</v>
      </c>
      <c r="AW160" s="6" t="s">
        <v>14</v>
      </c>
      <c r="AX160">
        <v>1</v>
      </c>
      <c r="AY160" t="s">
        <v>15</v>
      </c>
      <c r="AZ160" t="s">
        <v>992</v>
      </c>
      <c r="BA160" t="s">
        <v>993</v>
      </c>
      <c r="BB160">
        <v>33</v>
      </c>
      <c r="BC160" t="s">
        <v>721</v>
      </c>
      <c r="BD160" t="s">
        <v>19</v>
      </c>
      <c r="BF160" s="7">
        <v>41689</v>
      </c>
      <c r="BG160" s="8" t="s">
        <v>20</v>
      </c>
      <c r="BI160">
        <v>4</v>
      </c>
      <c r="BJ160">
        <v>341834</v>
      </c>
      <c r="BK160">
        <v>131856</v>
      </c>
      <c r="BL160" t="s">
        <v>994</v>
      </c>
      <c r="BN160" t="s">
        <v>995</v>
      </c>
      <c r="BX160">
        <v>129147</v>
      </c>
    </row>
    <row r="161" spans="1:76" x14ac:dyDescent="0.25">
      <c r="A161">
        <v>129149</v>
      </c>
      <c r="B161">
        <v>190244</v>
      </c>
      <c r="F161" t="s">
        <v>0</v>
      </c>
      <c r="G161" t="s">
        <v>713</v>
      </c>
      <c r="H161" t="s">
        <v>996</v>
      </c>
      <c r="I161" t="s">
        <v>145</v>
      </c>
      <c r="K161">
        <v>1</v>
      </c>
      <c r="L161" t="s">
        <v>3</v>
      </c>
      <c r="M161">
        <v>101262</v>
      </c>
      <c r="N161" t="s">
        <v>4</v>
      </c>
      <c r="O161" t="s">
        <v>4</v>
      </c>
      <c r="U161" t="s">
        <v>990</v>
      </c>
      <c r="V161" s="2">
        <v>1</v>
      </c>
      <c r="W161" t="s">
        <v>727</v>
      </c>
      <c r="X161" t="s">
        <v>872</v>
      </c>
      <c r="Y161" t="s">
        <v>873</v>
      </c>
      <c r="Z161" s="4">
        <v>10</v>
      </c>
      <c r="AA161" s="5">
        <v>1001</v>
      </c>
      <c r="AB161" s="5" t="s">
        <v>872</v>
      </c>
      <c r="AC161" t="s">
        <v>997</v>
      </c>
      <c r="AD161">
        <v>1962</v>
      </c>
      <c r="AE161">
        <v>6</v>
      </c>
      <c r="AF161">
        <v>17</v>
      </c>
      <c r="AG161" t="s">
        <v>978</v>
      </c>
      <c r="AH161" t="s">
        <v>978</v>
      </c>
      <c r="AJ161" t="s">
        <v>4</v>
      </c>
      <c r="AK161" t="s">
        <v>11</v>
      </c>
      <c r="AL161">
        <v>88025</v>
      </c>
      <c r="AM161">
        <v>6459250</v>
      </c>
      <c r="AN161" s="5">
        <v>89000</v>
      </c>
      <c r="AO161" s="5">
        <v>6459000</v>
      </c>
      <c r="AP161">
        <v>707</v>
      </c>
      <c r="AR161">
        <v>33</v>
      </c>
      <c r="AT161" s="7"/>
      <c r="AU161">
        <v>101262</v>
      </c>
      <c r="AW161" s="6" t="s">
        <v>14</v>
      </c>
      <c r="AX161">
        <v>1</v>
      </c>
      <c r="AY161" t="s">
        <v>15</v>
      </c>
      <c r="AZ161" t="s">
        <v>992</v>
      </c>
      <c r="BA161" t="s">
        <v>998</v>
      </c>
      <c r="BB161">
        <v>33</v>
      </c>
      <c r="BC161" t="s">
        <v>721</v>
      </c>
      <c r="BD161" t="s">
        <v>19</v>
      </c>
      <c r="BF161" s="7">
        <v>41689</v>
      </c>
      <c r="BG161" s="8" t="s">
        <v>20</v>
      </c>
      <c r="BI161">
        <v>4</v>
      </c>
      <c r="BJ161">
        <v>341841</v>
      </c>
      <c r="BK161">
        <v>131857</v>
      </c>
      <c r="BL161" t="s">
        <v>999</v>
      </c>
      <c r="BN161" t="s">
        <v>1000</v>
      </c>
      <c r="BX161">
        <v>129149</v>
      </c>
    </row>
    <row r="162" spans="1:76" x14ac:dyDescent="0.25">
      <c r="A162">
        <v>129148</v>
      </c>
      <c r="B162">
        <v>190243</v>
      </c>
      <c r="F162" t="s">
        <v>0</v>
      </c>
      <c r="G162" t="s">
        <v>713</v>
      </c>
      <c r="H162" t="s">
        <v>1001</v>
      </c>
      <c r="I162" t="s">
        <v>145</v>
      </c>
      <c r="K162">
        <v>1</v>
      </c>
      <c r="L162" t="s">
        <v>3</v>
      </c>
      <c r="M162">
        <v>101262</v>
      </c>
      <c r="N162" t="s">
        <v>4</v>
      </c>
      <c r="O162" t="s">
        <v>4</v>
      </c>
      <c r="U162" t="s">
        <v>990</v>
      </c>
      <c r="V162" s="2">
        <v>1</v>
      </c>
      <c r="W162" t="s">
        <v>727</v>
      </c>
      <c r="X162" t="s">
        <v>872</v>
      </c>
      <c r="Y162" t="s">
        <v>873</v>
      </c>
      <c r="Z162" s="4">
        <v>10</v>
      </c>
      <c r="AA162" s="5">
        <v>1001</v>
      </c>
      <c r="AB162" s="5" t="s">
        <v>872</v>
      </c>
      <c r="AC162" t="s">
        <v>1002</v>
      </c>
      <c r="AD162">
        <v>1965</v>
      </c>
      <c r="AE162">
        <v>5</v>
      </c>
      <c r="AF162">
        <v>28</v>
      </c>
      <c r="AG162" t="s">
        <v>978</v>
      </c>
      <c r="AH162" t="s">
        <v>978</v>
      </c>
      <c r="AJ162" t="s">
        <v>4</v>
      </c>
      <c r="AK162" t="s">
        <v>11</v>
      </c>
      <c r="AL162">
        <v>88025</v>
      </c>
      <c r="AM162">
        <v>6459250</v>
      </c>
      <c r="AN162" s="5">
        <v>89000</v>
      </c>
      <c r="AO162" s="5">
        <v>6459000</v>
      </c>
      <c r="AP162">
        <v>707</v>
      </c>
      <c r="AR162">
        <v>33</v>
      </c>
      <c r="AT162" s="7"/>
      <c r="AU162">
        <v>101262</v>
      </c>
      <c r="AW162" s="6" t="s">
        <v>14</v>
      </c>
      <c r="AX162">
        <v>1</v>
      </c>
      <c r="AY162" t="s">
        <v>15</v>
      </c>
      <c r="AZ162" t="s">
        <v>992</v>
      </c>
      <c r="BA162" t="s">
        <v>1003</v>
      </c>
      <c r="BB162">
        <v>33</v>
      </c>
      <c r="BC162" t="s">
        <v>721</v>
      </c>
      <c r="BD162" t="s">
        <v>19</v>
      </c>
      <c r="BF162" s="7">
        <v>41689</v>
      </c>
      <c r="BG162" s="8" t="s">
        <v>20</v>
      </c>
      <c r="BI162">
        <v>4</v>
      </c>
      <c r="BJ162">
        <v>341840</v>
      </c>
      <c r="BK162">
        <v>131858</v>
      </c>
      <c r="BL162" t="s">
        <v>1004</v>
      </c>
      <c r="BN162" t="s">
        <v>1005</v>
      </c>
      <c r="BX162">
        <v>129148</v>
      </c>
    </row>
    <row r="163" spans="1:76" x14ac:dyDescent="0.25">
      <c r="A163">
        <v>133331</v>
      </c>
      <c r="B163">
        <v>187662</v>
      </c>
      <c r="F163" t="s">
        <v>0</v>
      </c>
      <c r="G163" t="s">
        <v>713</v>
      </c>
      <c r="H163" t="s">
        <v>1006</v>
      </c>
      <c r="I163" t="s">
        <v>145</v>
      </c>
      <c r="K163">
        <v>1</v>
      </c>
      <c r="L163" t="s">
        <v>3</v>
      </c>
      <c r="M163">
        <v>101262</v>
      </c>
      <c r="N163" t="s">
        <v>4</v>
      </c>
      <c r="O163" t="s">
        <v>4</v>
      </c>
      <c r="U163" t="s">
        <v>1007</v>
      </c>
      <c r="V163" s="2">
        <v>1</v>
      </c>
      <c r="W163" t="s">
        <v>727</v>
      </c>
      <c r="X163" t="s">
        <v>872</v>
      </c>
      <c r="Y163" t="s">
        <v>873</v>
      </c>
      <c r="Z163" s="4">
        <v>10</v>
      </c>
      <c r="AA163" s="5">
        <v>1001</v>
      </c>
      <c r="AB163" s="5" t="s">
        <v>872</v>
      </c>
      <c r="AC163" t="s">
        <v>1008</v>
      </c>
      <c r="AD163">
        <v>1995</v>
      </c>
      <c r="AE163">
        <v>5</v>
      </c>
      <c r="AF163">
        <v>2</v>
      </c>
      <c r="AG163" t="s">
        <v>775</v>
      </c>
      <c r="AH163" t="s">
        <v>775</v>
      </c>
      <c r="AJ163" t="s">
        <v>4</v>
      </c>
      <c r="AK163" t="s">
        <v>11</v>
      </c>
      <c r="AL163">
        <v>89463</v>
      </c>
      <c r="AM163">
        <v>6465915</v>
      </c>
      <c r="AN163" s="5">
        <v>89000</v>
      </c>
      <c r="AO163" s="5">
        <v>6465000</v>
      </c>
      <c r="AP163">
        <v>71</v>
      </c>
      <c r="AR163">
        <v>33</v>
      </c>
      <c r="AT163" s="7"/>
      <c r="AU163">
        <v>101262</v>
      </c>
      <c r="AW163" s="6" t="s">
        <v>14</v>
      </c>
      <c r="AX163">
        <v>1</v>
      </c>
      <c r="AY163" t="s">
        <v>15</v>
      </c>
      <c r="AZ163" t="s">
        <v>1009</v>
      </c>
      <c r="BA163" t="s">
        <v>1010</v>
      </c>
      <c r="BB163">
        <v>33</v>
      </c>
      <c r="BC163" t="s">
        <v>721</v>
      </c>
      <c r="BD163" t="s">
        <v>19</v>
      </c>
      <c r="BF163" s="7">
        <v>41689</v>
      </c>
      <c r="BG163" s="8" t="s">
        <v>20</v>
      </c>
      <c r="BI163">
        <v>4</v>
      </c>
      <c r="BJ163">
        <v>339499</v>
      </c>
      <c r="BK163">
        <v>131869</v>
      </c>
      <c r="BL163" t="s">
        <v>1011</v>
      </c>
      <c r="BN163" t="s">
        <v>1012</v>
      </c>
      <c r="BX163">
        <v>133331</v>
      </c>
    </row>
    <row r="164" spans="1:76" x14ac:dyDescent="0.25">
      <c r="A164">
        <v>131160</v>
      </c>
      <c r="B164">
        <v>190242</v>
      </c>
      <c r="F164" t="s">
        <v>0</v>
      </c>
      <c r="G164" t="s">
        <v>713</v>
      </c>
      <c r="H164" t="s">
        <v>1013</v>
      </c>
      <c r="I164" t="s">
        <v>145</v>
      </c>
      <c r="K164">
        <v>1</v>
      </c>
      <c r="L164" t="s">
        <v>3</v>
      </c>
      <c r="M164">
        <v>101262</v>
      </c>
      <c r="N164" t="s">
        <v>4</v>
      </c>
      <c r="O164" t="s">
        <v>4</v>
      </c>
      <c r="S164" t="s">
        <v>247</v>
      </c>
      <c r="T164" t="s">
        <v>248</v>
      </c>
      <c r="U164" t="s">
        <v>1014</v>
      </c>
      <c r="V164" s="2">
        <v>1</v>
      </c>
      <c r="W164" t="s">
        <v>727</v>
      </c>
      <c r="X164" t="s">
        <v>872</v>
      </c>
      <c r="Y164" t="s">
        <v>873</v>
      </c>
      <c r="Z164" s="4">
        <v>10</v>
      </c>
      <c r="AA164" s="5">
        <v>1001</v>
      </c>
      <c r="AB164" s="5" t="s">
        <v>872</v>
      </c>
      <c r="AC164" t="s">
        <v>1015</v>
      </c>
      <c r="AD164">
        <v>1981</v>
      </c>
      <c r="AE164">
        <v>7</v>
      </c>
      <c r="AF164">
        <v>29</v>
      </c>
      <c r="AG164" t="s">
        <v>985</v>
      </c>
      <c r="AH164" t="s">
        <v>985</v>
      </c>
      <c r="AJ164" t="s">
        <v>4</v>
      </c>
      <c r="AK164" t="s">
        <v>11</v>
      </c>
      <c r="AL164">
        <v>88521</v>
      </c>
      <c r="AM164">
        <v>6467600</v>
      </c>
      <c r="AN164" s="5">
        <v>89000</v>
      </c>
      <c r="AO164" s="5">
        <v>6467000</v>
      </c>
      <c r="AP164">
        <v>71</v>
      </c>
      <c r="AR164">
        <v>33</v>
      </c>
      <c r="AT164" s="7"/>
      <c r="AU164">
        <v>101262</v>
      </c>
      <c r="AW164" s="6" t="s">
        <v>14</v>
      </c>
      <c r="AX164">
        <v>1</v>
      </c>
      <c r="AY164" t="s">
        <v>15</v>
      </c>
      <c r="AZ164" t="s">
        <v>1016</v>
      </c>
      <c r="BA164" t="s">
        <v>1017</v>
      </c>
      <c r="BB164">
        <v>33</v>
      </c>
      <c r="BC164" t="s">
        <v>721</v>
      </c>
      <c r="BD164" t="s">
        <v>19</v>
      </c>
      <c r="BF164" s="7">
        <v>41689</v>
      </c>
      <c r="BG164" s="8" t="s">
        <v>20</v>
      </c>
      <c r="BI164">
        <v>4</v>
      </c>
      <c r="BJ164">
        <v>341839</v>
      </c>
      <c r="BK164">
        <v>131865</v>
      </c>
      <c r="BL164" t="s">
        <v>1018</v>
      </c>
      <c r="BN164" t="s">
        <v>1019</v>
      </c>
      <c r="BX164">
        <v>131160</v>
      </c>
    </row>
    <row r="165" spans="1:76" x14ac:dyDescent="0.25">
      <c r="A165">
        <v>131441</v>
      </c>
      <c r="B165">
        <v>190241</v>
      </c>
      <c r="F165" t="s">
        <v>0</v>
      </c>
      <c r="G165" t="s">
        <v>713</v>
      </c>
      <c r="H165" t="s">
        <v>1020</v>
      </c>
      <c r="I165" t="s">
        <v>145</v>
      </c>
      <c r="K165">
        <v>1</v>
      </c>
      <c r="L165" t="s">
        <v>3</v>
      </c>
      <c r="M165">
        <v>101262</v>
      </c>
      <c r="N165" t="s">
        <v>4</v>
      </c>
      <c r="O165" t="s">
        <v>4</v>
      </c>
      <c r="U165" t="s">
        <v>1014</v>
      </c>
      <c r="V165" s="2">
        <v>1</v>
      </c>
      <c r="W165" t="s">
        <v>727</v>
      </c>
      <c r="X165" t="s">
        <v>872</v>
      </c>
      <c r="Y165" t="s">
        <v>873</v>
      </c>
      <c r="Z165" s="4">
        <v>10</v>
      </c>
      <c r="AA165" s="5">
        <v>1001</v>
      </c>
      <c r="AB165" s="5" t="s">
        <v>872</v>
      </c>
      <c r="AC165" t="s">
        <v>1021</v>
      </c>
      <c r="AD165">
        <v>1983</v>
      </c>
      <c r="AE165">
        <v>8</v>
      </c>
      <c r="AF165">
        <v>29</v>
      </c>
      <c r="AG165" t="s">
        <v>985</v>
      </c>
      <c r="AH165" t="s">
        <v>985</v>
      </c>
      <c r="AJ165" t="s">
        <v>4</v>
      </c>
      <c r="AK165" t="s">
        <v>11</v>
      </c>
      <c r="AL165">
        <v>88585</v>
      </c>
      <c r="AM165">
        <v>6467190</v>
      </c>
      <c r="AN165" s="5">
        <v>89000</v>
      </c>
      <c r="AO165" s="5">
        <v>6467000</v>
      </c>
      <c r="AP165">
        <v>71</v>
      </c>
      <c r="AR165">
        <v>33</v>
      </c>
      <c r="AT165" s="7"/>
      <c r="AU165">
        <v>101262</v>
      </c>
      <c r="AW165" s="6" t="s">
        <v>14</v>
      </c>
      <c r="AX165">
        <v>1</v>
      </c>
      <c r="AY165" t="s">
        <v>15</v>
      </c>
      <c r="AZ165" t="s">
        <v>1022</v>
      </c>
      <c r="BA165" t="s">
        <v>1023</v>
      </c>
      <c r="BB165">
        <v>33</v>
      </c>
      <c r="BC165" t="s">
        <v>721</v>
      </c>
      <c r="BD165" t="s">
        <v>19</v>
      </c>
      <c r="BF165" s="7">
        <v>41689</v>
      </c>
      <c r="BG165" s="8" t="s">
        <v>20</v>
      </c>
      <c r="BI165">
        <v>4</v>
      </c>
      <c r="BJ165">
        <v>341838</v>
      </c>
      <c r="BK165">
        <v>131866</v>
      </c>
      <c r="BL165" t="s">
        <v>1024</v>
      </c>
      <c r="BN165" t="s">
        <v>1025</v>
      </c>
      <c r="BX165">
        <v>131441</v>
      </c>
    </row>
    <row r="166" spans="1:76" x14ac:dyDescent="0.25">
      <c r="A166">
        <v>130054</v>
      </c>
      <c r="B166">
        <v>190991</v>
      </c>
      <c r="F166" t="s">
        <v>0</v>
      </c>
      <c r="G166" t="s">
        <v>713</v>
      </c>
      <c r="H166" t="s">
        <v>1026</v>
      </c>
      <c r="I166" t="s">
        <v>145</v>
      </c>
      <c r="K166">
        <v>1</v>
      </c>
      <c r="L166" t="s">
        <v>3</v>
      </c>
      <c r="M166">
        <v>101262</v>
      </c>
      <c r="N166" t="s">
        <v>4</v>
      </c>
      <c r="O166" t="s">
        <v>4</v>
      </c>
      <c r="U166" t="s">
        <v>1027</v>
      </c>
      <c r="V166" s="2">
        <v>1</v>
      </c>
      <c r="W166" t="s">
        <v>727</v>
      </c>
      <c r="X166" t="s">
        <v>872</v>
      </c>
      <c r="Y166" t="s">
        <v>873</v>
      </c>
      <c r="Z166" s="4">
        <v>10</v>
      </c>
      <c r="AA166" s="5">
        <v>1001</v>
      </c>
      <c r="AB166" s="5" t="s">
        <v>872</v>
      </c>
      <c r="AC166" t="s">
        <v>1028</v>
      </c>
      <c r="AD166">
        <v>1997</v>
      </c>
      <c r="AE166">
        <v>5</v>
      </c>
      <c r="AF166">
        <v>12</v>
      </c>
      <c r="AG166" t="s">
        <v>978</v>
      </c>
      <c r="AH166" t="s">
        <v>978</v>
      </c>
      <c r="AJ166" t="s">
        <v>4</v>
      </c>
      <c r="AK166" t="s">
        <v>11</v>
      </c>
      <c r="AL166">
        <v>88213</v>
      </c>
      <c r="AM166">
        <v>6468631</v>
      </c>
      <c r="AN166" s="5">
        <v>89000</v>
      </c>
      <c r="AO166" s="5">
        <v>6469000</v>
      </c>
      <c r="AP166">
        <v>71</v>
      </c>
      <c r="AR166">
        <v>33</v>
      </c>
      <c r="AT166" s="7"/>
      <c r="AU166">
        <v>101262</v>
      </c>
      <c r="AW166" s="6" t="s">
        <v>14</v>
      </c>
      <c r="AX166">
        <v>1</v>
      </c>
      <c r="AY166" t="s">
        <v>15</v>
      </c>
      <c r="AZ166" t="s">
        <v>1029</v>
      </c>
      <c r="BA166" t="s">
        <v>1030</v>
      </c>
      <c r="BB166">
        <v>33</v>
      </c>
      <c r="BC166" t="s">
        <v>721</v>
      </c>
      <c r="BD166" t="s">
        <v>19</v>
      </c>
      <c r="BF166" s="7">
        <v>41689</v>
      </c>
      <c r="BG166" s="8" t="s">
        <v>20</v>
      </c>
      <c r="BI166">
        <v>4</v>
      </c>
      <c r="BJ166">
        <v>342557</v>
      </c>
      <c r="BK166">
        <v>131870</v>
      </c>
      <c r="BL166" t="s">
        <v>1031</v>
      </c>
      <c r="BN166" t="s">
        <v>1032</v>
      </c>
      <c r="BX166">
        <v>130054</v>
      </c>
    </row>
    <row r="167" spans="1:76" x14ac:dyDescent="0.25">
      <c r="A167">
        <v>134138</v>
      </c>
      <c r="B167">
        <v>197780</v>
      </c>
      <c r="F167" t="s">
        <v>0</v>
      </c>
      <c r="G167" t="s">
        <v>713</v>
      </c>
      <c r="H167" t="s">
        <v>1033</v>
      </c>
      <c r="I167" t="s">
        <v>145</v>
      </c>
      <c r="K167">
        <v>1</v>
      </c>
      <c r="L167" t="s">
        <v>3</v>
      </c>
      <c r="M167">
        <v>101262</v>
      </c>
      <c r="N167" t="s">
        <v>4</v>
      </c>
      <c r="O167" t="s">
        <v>4</v>
      </c>
      <c r="U167" t="s">
        <v>1034</v>
      </c>
      <c r="V167" s="2">
        <v>1</v>
      </c>
      <c r="W167" t="s">
        <v>727</v>
      </c>
      <c r="X167" t="s">
        <v>872</v>
      </c>
      <c r="Y167" t="s">
        <v>873</v>
      </c>
      <c r="Z167" s="4">
        <v>10</v>
      </c>
      <c r="AA167" s="5">
        <v>1001</v>
      </c>
      <c r="AB167" s="5" t="s">
        <v>872</v>
      </c>
      <c r="AC167" t="s">
        <v>1035</v>
      </c>
      <c r="AD167">
        <v>1992</v>
      </c>
      <c r="AE167">
        <v>5</v>
      </c>
      <c r="AF167">
        <v>21</v>
      </c>
      <c r="AG167" t="s">
        <v>1036</v>
      </c>
      <c r="AH167" t="s">
        <v>1036</v>
      </c>
      <c r="AJ167" t="s">
        <v>4</v>
      </c>
      <c r="AK167" t="s">
        <v>11</v>
      </c>
      <c r="AL167">
        <v>90208</v>
      </c>
      <c r="AM167">
        <v>6467346</v>
      </c>
      <c r="AN167" s="5">
        <v>91000</v>
      </c>
      <c r="AO167" s="5">
        <v>6467000</v>
      </c>
      <c r="AP167">
        <v>71</v>
      </c>
      <c r="AR167">
        <v>33</v>
      </c>
      <c r="AT167" s="7"/>
      <c r="AU167">
        <v>101262</v>
      </c>
      <c r="AW167" s="6" t="s">
        <v>14</v>
      </c>
      <c r="AX167">
        <v>1</v>
      </c>
      <c r="AY167" t="s">
        <v>15</v>
      </c>
      <c r="AZ167" t="s">
        <v>1037</v>
      </c>
      <c r="BA167" t="s">
        <v>1038</v>
      </c>
      <c r="BB167">
        <v>33</v>
      </c>
      <c r="BC167" t="s">
        <v>721</v>
      </c>
      <c r="BD167" t="s">
        <v>19</v>
      </c>
      <c r="BF167" s="7">
        <v>41689</v>
      </c>
      <c r="BG167" s="8" t="s">
        <v>20</v>
      </c>
      <c r="BI167">
        <v>4</v>
      </c>
      <c r="BJ167">
        <v>348767</v>
      </c>
      <c r="BK167">
        <v>131868</v>
      </c>
      <c r="BL167" t="s">
        <v>1039</v>
      </c>
      <c r="BN167" t="s">
        <v>1040</v>
      </c>
      <c r="BX167">
        <v>134138</v>
      </c>
    </row>
    <row r="168" spans="1:76" x14ac:dyDescent="0.25">
      <c r="A168">
        <v>135238</v>
      </c>
      <c r="B168">
        <v>190238</v>
      </c>
      <c r="F168" t="s">
        <v>0</v>
      </c>
      <c r="G168" t="s">
        <v>713</v>
      </c>
      <c r="H168" t="s">
        <v>1041</v>
      </c>
      <c r="I168" t="s">
        <v>145</v>
      </c>
      <c r="K168">
        <v>1</v>
      </c>
      <c r="L168" t="s">
        <v>3</v>
      </c>
      <c r="M168">
        <v>101262</v>
      </c>
      <c r="N168" t="s">
        <v>4</v>
      </c>
      <c r="O168" t="s">
        <v>4</v>
      </c>
      <c r="U168" t="s">
        <v>1042</v>
      </c>
      <c r="V168" s="2">
        <v>1</v>
      </c>
      <c r="W168" t="s">
        <v>727</v>
      </c>
      <c r="X168" t="s">
        <v>872</v>
      </c>
      <c r="Y168" t="s">
        <v>873</v>
      </c>
      <c r="Z168" s="4">
        <v>10</v>
      </c>
      <c r="AA168" s="5">
        <v>1001</v>
      </c>
      <c r="AB168" s="5" t="s">
        <v>872</v>
      </c>
      <c r="AC168" t="s">
        <v>1043</v>
      </c>
      <c r="AD168">
        <v>1979</v>
      </c>
      <c r="AE168">
        <v>6</v>
      </c>
      <c r="AF168">
        <v>17</v>
      </c>
      <c r="AG168" t="s">
        <v>985</v>
      </c>
      <c r="AH168" t="s">
        <v>985</v>
      </c>
      <c r="AJ168" t="s">
        <v>4</v>
      </c>
      <c r="AK168" t="s">
        <v>11</v>
      </c>
      <c r="AL168">
        <v>91096</v>
      </c>
      <c r="AM168">
        <v>6471045</v>
      </c>
      <c r="AN168" s="5">
        <v>91000</v>
      </c>
      <c r="AO168" s="5">
        <v>6471000</v>
      </c>
      <c r="AP168">
        <v>707</v>
      </c>
      <c r="AR168">
        <v>33</v>
      </c>
      <c r="AT168" s="7"/>
      <c r="AU168">
        <v>101262</v>
      </c>
      <c r="AW168" s="6" t="s">
        <v>14</v>
      </c>
      <c r="AX168">
        <v>1</v>
      </c>
      <c r="AY168" t="s">
        <v>15</v>
      </c>
      <c r="AZ168" t="s">
        <v>1044</v>
      </c>
      <c r="BA168" t="s">
        <v>1045</v>
      </c>
      <c r="BB168">
        <v>33</v>
      </c>
      <c r="BC168" t="s">
        <v>721</v>
      </c>
      <c r="BD168" t="s">
        <v>19</v>
      </c>
      <c r="BF168" s="7">
        <v>41689</v>
      </c>
      <c r="BG168" s="8" t="s">
        <v>20</v>
      </c>
      <c r="BI168">
        <v>4</v>
      </c>
      <c r="BJ168">
        <v>341835</v>
      </c>
      <c r="BK168">
        <v>131864</v>
      </c>
      <c r="BL168" t="s">
        <v>1046</v>
      </c>
      <c r="BN168" t="s">
        <v>1047</v>
      </c>
      <c r="BX168">
        <v>135238</v>
      </c>
    </row>
    <row r="169" spans="1:76" x14ac:dyDescent="0.25">
      <c r="A169">
        <v>135034</v>
      </c>
      <c r="C169">
        <v>1</v>
      </c>
      <c r="F169" t="s">
        <v>0</v>
      </c>
      <c r="G169" t="s">
        <v>23</v>
      </c>
      <c r="H169" t="s">
        <v>1048</v>
      </c>
      <c r="I169" t="s">
        <v>53</v>
      </c>
      <c r="K169">
        <v>1</v>
      </c>
      <c r="L169" t="s">
        <v>3</v>
      </c>
      <c r="M169">
        <v>101262</v>
      </c>
      <c r="N169" t="s">
        <v>4</v>
      </c>
      <c r="O169" t="s">
        <v>4</v>
      </c>
      <c r="U169" t="s">
        <v>1042</v>
      </c>
      <c r="V169" s="2">
        <v>1</v>
      </c>
      <c r="W169" t="s">
        <v>727</v>
      </c>
      <c r="X169" t="s">
        <v>872</v>
      </c>
      <c r="Y169" t="s">
        <v>873</v>
      </c>
      <c r="Z169" s="4">
        <v>10</v>
      </c>
      <c r="AA169" s="5">
        <v>1001</v>
      </c>
      <c r="AB169" s="5" t="s">
        <v>872</v>
      </c>
      <c r="AC169" t="s">
        <v>1049</v>
      </c>
      <c r="AD169">
        <v>2019</v>
      </c>
      <c r="AE169">
        <v>5</v>
      </c>
      <c r="AF169">
        <v>4</v>
      </c>
      <c r="AG169" t="s">
        <v>1050</v>
      </c>
      <c r="AJ169" t="s">
        <v>4</v>
      </c>
      <c r="AK169" t="s">
        <v>11</v>
      </c>
      <c r="AL169">
        <v>90842</v>
      </c>
      <c r="AM169">
        <v>6471800</v>
      </c>
      <c r="AN169" s="5">
        <v>91000</v>
      </c>
      <c r="AO169" s="5">
        <v>6471000</v>
      </c>
      <c r="AP169">
        <v>500</v>
      </c>
      <c r="AR169">
        <v>1010</v>
      </c>
      <c r="AS169" t="s">
        <v>1051</v>
      </c>
      <c r="AT169" s="7" t="s">
        <v>1052</v>
      </c>
      <c r="AU169">
        <v>101262</v>
      </c>
      <c r="AW169" s="6" t="s">
        <v>14</v>
      </c>
      <c r="AX169">
        <v>1</v>
      </c>
      <c r="AY169" t="s">
        <v>15</v>
      </c>
      <c r="AZ169" t="s">
        <v>1053</v>
      </c>
      <c r="BA169" t="s">
        <v>1054</v>
      </c>
      <c r="BB169">
        <v>1010</v>
      </c>
      <c r="BC169" t="s">
        <v>31</v>
      </c>
      <c r="BD169" t="s">
        <v>32</v>
      </c>
      <c r="BF169" s="7">
        <v>43590.027372685203</v>
      </c>
      <c r="BG169" s="8" t="s">
        <v>20</v>
      </c>
      <c r="BI169">
        <v>6</v>
      </c>
      <c r="BJ169">
        <v>197120</v>
      </c>
      <c r="BL169" t="s">
        <v>1055</v>
      </c>
      <c r="BX169">
        <v>135034</v>
      </c>
    </row>
    <row r="170" spans="1:76" x14ac:dyDescent="0.25">
      <c r="A170">
        <v>136121</v>
      </c>
      <c r="B170">
        <v>190240</v>
      </c>
      <c r="F170" t="s">
        <v>0</v>
      </c>
      <c r="G170" t="s">
        <v>713</v>
      </c>
      <c r="H170" t="s">
        <v>1056</v>
      </c>
      <c r="I170" t="s">
        <v>145</v>
      </c>
      <c r="K170">
        <v>1</v>
      </c>
      <c r="L170" t="s">
        <v>3</v>
      </c>
      <c r="M170">
        <v>101262</v>
      </c>
      <c r="N170" t="s">
        <v>4</v>
      </c>
      <c r="O170" t="s">
        <v>4</v>
      </c>
      <c r="U170" t="s">
        <v>1057</v>
      </c>
      <c r="V170" s="2">
        <v>1</v>
      </c>
      <c r="W170" t="s">
        <v>727</v>
      </c>
      <c r="X170" t="s">
        <v>872</v>
      </c>
      <c r="Y170" t="s">
        <v>873</v>
      </c>
      <c r="Z170" s="4">
        <v>10</v>
      </c>
      <c r="AA170" s="5">
        <v>1001</v>
      </c>
      <c r="AB170" s="5" t="s">
        <v>872</v>
      </c>
      <c r="AC170" t="s">
        <v>1058</v>
      </c>
      <c r="AD170">
        <v>1978</v>
      </c>
      <c r="AE170">
        <v>5</v>
      </c>
      <c r="AF170">
        <v>31</v>
      </c>
      <c r="AG170" t="s">
        <v>1059</v>
      </c>
      <c r="AH170" t="s">
        <v>1059</v>
      </c>
      <c r="AJ170" t="s">
        <v>4</v>
      </c>
      <c r="AK170" t="s">
        <v>11</v>
      </c>
      <c r="AL170">
        <v>92555</v>
      </c>
      <c r="AM170">
        <v>6464871</v>
      </c>
      <c r="AN170" s="5">
        <v>93000</v>
      </c>
      <c r="AO170" s="5">
        <v>6465000</v>
      </c>
      <c r="AP170">
        <v>707</v>
      </c>
      <c r="AR170">
        <v>33</v>
      </c>
      <c r="AT170" s="7"/>
      <c r="AU170">
        <v>101262</v>
      </c>
      <c r="AW170" s="6" t="s">
        <v>14</v>
      </c>
      <c r="AX170">
        <v>1</v>
      </c>
      <c r="AY170" t="s">
        <v>15</v>
      </c>
      <c r="AZ170" t="s">
        <v>1060</v>
      </c>
      <c r="BA170" t="s">
        <v>1061</v>
      </c>
      <c r="BB170">
        <v>33</v>
      </c>
      <c r="BC170" t="s">
        <v>721</v>
      </c>
      <c r="BD170" t="s">
        <v>19</v>
      </c>
      <c r="BF170" s="7">
        <v>41689</v>
      </c>
      <c r="BG170" s="8" t="s">
        <v>20</v>
      </c>
      <c r="BI170">
        <v>4</v>
      </c>
      <c r="BJ170">
        <v>341837</v>
      </c>
      <c r="BK170">
        <v>131862</v>
      </c>
      <c r="BL170" t="s">
        <v>1062</v>
      </c>
      <c r="BN170" t="s">
        <v>1063</v>
      </c>
      <c r="BX170">
        <v>136121</v>
      </c>
    </row>
    <row r="171" spans="1:76" x14ac:dyDescent="0.25">
      <c r="A171">
        <v>138060</v>
      </c>
      <c r="B171">
        <v>200776</v>
      </c>
      <c r="F171" t="s">
        <v>0</v>
      </c>
      <c r="G171" t="s">
        <v>713</v>
      </c>
      <c r="H171" t="s">
        <v>1064</v>
      </c>
      <c r="I171" t="s">
        <v>145</v>
      </c>
      <c r="K171">
        <v>1</v>
      </c>
      <c r="L171" t="s">
        <v>3</v>
      </c>
      <c r="M171">
        <v>101262</v>
      </c>
      <c r="N171" t="s">
        <v>4</v>
      </c>
      <c r="O171" t="s">
        <v>4</v>
      </c>
      <c r="U171" t="s">
        <v>1065</v>
      </c>
      <c r="V171" s="2">
        <v>1</v>
      </c>
      <c r="W171" t="s">
        <v>727</v>
      </c>
      <c r="X171" t="s">
        <v>872</v>
      </c>
      <c r="Y171" t="s">
        <v>873</v>
      </c>
      <c r="Z171" s="4">
        <v>10</v>
      </c>
      <c r="AA171" s="5">
        <v>1001</v>
      </c>
      <c r="AB171" s="5" t="s">
        <v>872</v>
      </c>
      <c r="AC171" t="s">
        <v>1066</v>
      </c>
      <c r="AD171">
        <v>2008</v>
      </c>
      <c r="AE171">
        <v>5</v>
      </c>
      <c r="AF171">
        <v>17</v>
      </c>
      <c r="AG171" t="s">
        <v>775</v>
      </c>
      <c r="AH171" t="s">
        <v>775</v>
      </c>
      <c r="AJ171" t="s">
        <v>4</v>
      </c>
      <c r="AK171" t="s">
        <v>11</v>
      </c>
      <c r="AL171">
        <v>94584</v>
      </c>
      <c r="AM171">
        <v>6460227</v>
      </c>
      <c r="AN171" s="5">
        <v>95000</v>
      </c>
      <c r="AO171" s="5">
        <v>6461000</v>
      </c>
      <c r="AP171">
        <v>71</v>
      </c>
      <c r="AR171">
        <v>33</v>
      </c>
      <c r="AT171" s="7"/>
      <c r="AU171">
        <v>101262</v>
      </c>
      <c r="AW171" s="6" t="s">
        <v>14</v>
      </c>
      <c r="AX171">
        <v>1</v>
      </c>
      <c r="AY171" t="s">
        <v>15</v>
      </c>
      <c r="AZ171" t="s">
        <v>1067</v>
      </c>
      <c r="BA171" t="s">
        <v>1068</v>
      </c>
      <c r="BB171">
        <v>33</v>
      </c>
      <c r="BC171" t="s">
        <v>721</v>
      </c>
      <c r="BD171" t="s">
        <v>19</v>
      </c>
      <c r="BF171" s="7">
        <v>41689</v>
      </c>
      <c r="BG171" s="8" t="s">
        <v>20</v>
      </c>
      <c r="BI171">
        <v>4</v>
      </c>
      <c r="BJ171">
        <v>351546</v>
      </c>
      <c r="BK171">
        <v>131877</v>
      </c>
      <c r="BL171" t="s">
        <v>1069</v>
      </c>
      <c r="BN171" t="s">
        <v>1070</v>
      </c>
      <c r="BX171">
        <v>138060</v>
      </c>
    </row>
    <row r="172" spans="1:76" x14ac:dyDescent="0.25">
      <c r="A172">
        <v>140130</v>
      </c>
      <c r="B172">
        <v>190236</v>
      </c>
      <c r="F172" t="s">
        <v>0</v>
      </c>
      <c r="G172" t="s">
        <v>713</v>
      </c>
      <c r="H172" t="s">
        <v>1071</v>
      </c>
      <c r="I172" t="s">
        <v>145</v>
      </c>
      <c r="K172">
        <v>1</v>
      </c>
      <c r="L172" t="s">
        <v>3</v>
      </c>
      <c r="M172">
        <v>101262</v>
      </c>
      <c r="N172" t="s">
        <v>4</v>
      </c>
      <c r="O172" t="s">
        <v>4</v>
      </c>
      <c r="U172" t="s">
        <v>1072</v>
      </c>
      <c r="V172" s="2">
        <v>1</v>
      </c>
      <c r="W172" t="s">
        <v>727</v>
      </c>
      <c r="X172" t="s">
        <v>872</v>
      </c>
      <c r="Y172" t="s">
        <v>873</v>
      </c>
      <c r="Z172" s="4">
        <v>10</v>
      </c>
      <c r="AA172" s="5">
        <v>1001</v>
      </c>
      <c r="AB172" s="5" t="s">
        <v>872</v>
      </c>
      <c r="AC172" t="s">
        <v>1073</v>
      </c>
      <c r="AD172">
        <v>1978</v>
      </c>
      <c r="AE172">
        <v>9</v>
      </c>
      <c r="AF172">
        <v>7</v>
      </c>
      <c r="AG172" t="s">
        <v>1074</v>
      </c>
      <c r="AH172" t="s">
        <v>1074</v>
      </c>
      <c r="AJ172" t="s">
        <v>4</v>
      </c>
      <c r="AK172" t="s">
        <v>11</v>
      </c>
      <c r="AL172">
        <v>97111</v>
      </c>
      <c r="AM172">
        <v>6476094</v>
      </c>
      <c r="AN172" s="5">
        <v>97000</v>
      </c>
      <c r="AO172" s="5">
        <v>6477000</v>
      </c>
      <c r="AP172">
        <v>71</v>
      </c>
      <c r="AR172">
        <v>33</v>
      </c>
      <c r="AT172" s="7"/>
      <c r="AU172">
        <v>101262</v>
      </c>
      <c r="AW172" s="6" t="s">
        <v>14</v>
      </c>
      <c r="AX172">
        <v>1</v>
      </c>
      <c r="AY172" t="s">
        <v>15</v>
      </c>
      <c r="AZ172" t="s">
        <v>1075</v>
      </c>
      <c r="BA172" t="s">
        <v>1076</v>
      </c>
      <c r="BB172">
        <v>33</v>
      </c>
      <c r="BC172" t="s">
        <v>721</v>
      </c>
      <c r="BD172" t="s">
        <v>19</v>
      </c>
      <c r="BF172" s="7">
        <v>41689</v>
      </c>
      <c r="BG172" s="8" t="s">
        <v>20</v>
      </c>
      <c r="BI172">
        <v>4</v>
      </c>
      <c r="BJ172">
        <v>341833</v>
      </c>
      <c r="BK172">
        <v>131863</v>
      </c>
      <c r="BL172" t="s">
        <v>1077</v>
      </c>
      <c r="BN172" t="s">
        <v>1078</v>
      </c>
      <c r="BX172">
        <v>140130</v>
      </c>
    </row>
    <row r="173" spans="1:76" x14ac:dyDescent="0.25">
      <c r="A173">
        <v>103209</v>
      </c>
      <c r="B173">
        <v>298691</v>
      </c>
      <c r="F173" t="s">
        <v>0</v>
      </c>
      <c r="G173" t="s">
        <v>1</v>
      </c>
      <c r="H173" t="s">
        <v>1079</v>
      </c>
      <c r="I173" s="1" t="str">
        <f>HYPERLINK(AT173,"Hb")</f>
        <v>Hb</v>
      </c>
      <c r="K173">
        <v>1</v>
      </c>
      <c r="L173" t="s">
        <v>3</v>
      </c>
      <c r="M173">
        <v>101262</v>
      </c>
      <c r="N173" t="s">
        <v>4</v>
      </c>
      <c r="O173" t="s">
        <v>4</v>
      </c>
      <c r="U173" t="s">
        <v>1080</v>
      </c>
      <c r="V173" s="10">
        <v>3</v>
      </c>
      <c r="W173" t="s">
        <v>727</v>
      </c>
      <c r="X173" t="s">
        <v>1081</v>
      </c>
      <c r="Y173" t="s">
        <v>873</v>
      </c>
      <c r="Z173" s="4">
        <v>10</v>
      </c>
      <c r="AA173" s="5">
        <v>1002</v>
      </c>
      <c r="AB173" t="s">
        <v>1082</v>
      </c>
      <c r="AC173" t="s">
        <v>1083</v>
      </c>
      <c r="AD173">
        <v>1979</v>
      </c>
      <c r="AE173">
        <v>5</v>
      </c>
      <c r="AF173">
        <v>21</v>
      </c>
      <c r="AG173" t="s">
        <v>641</v>
      </c>
      <c r="AH173" t="s">
        <v>641</v>
      </c>
      <c r="AJ173" t="s">
        <v>4</v>
      </c>
      <c r="AK173" t="s">
        <v>11</v>
      </c>
      <c r="AL173">
        <v>52139</v>
      </c>
      <c r="AM173">
        <v>6454529</v>
      </c>
      <c r="AN173" s="5">
        <v>53000</v>
      </c>
      <c r="AO173" s="5">
        <v>6455000</v>
      </c>
      <c r="AP173">
        <v>48681</v>
      </c>
      <c r="AR173">
        <v>8</v>
      </c>
      <c r="AS173" t="s">
        <v>1084</v>
      </c>
      <c r="AT173" t="s">
        <v>1085</v>
      </c>
      <c r="AU173">
        <v>101262</v>
      </c>
      <c r="AW173" s="6" t="s">
        <v>14</v>
      </c>
      <c r="AX173">
        <v>1</v>
      </c>
      <c r="AY173" t="s">
        <v>15</v>
      </c>
      <c r="AZ173" t="s">
        <v>1086</v>
      </c>
      <c r="BA173" t="s">
        <v>1087</v>
      </c>
      <c r="BB173">
        <v>8</v>
      </c>
      <c r="BC173" t="s">
        <v>18</v>
      </c>
      <c r="BD173" t="s">
        <v>19</v>
      </c>
      <c r="BE173">
        <v>1</v>
      </c>
      <c r="BF173" s="7">
        <v>39830</v>
      </c>
      <c r="BG173" s="8" t="s">
        <v>20</v>
      </c>
      <c r="BI173">
        <v>3</v>
      </c>
      <c r="BJ173">
        <v>471930</v>
      </c>
      <c r="BK173">
        <v>131881</v>
      </c>
      <c r="BL173" t="s">
        <v>1088</v>
      </c>
      <c r="BN173" t="s">
        <v>1089</v>
      </c>
      <c r="BX173">
        <v>103209</v>
      </c>
    </row>
    <row r="174" spans="1:76" x14ac:dyDescent="0.25">
      <c r="A174">
        <v>105187</v>
      </c>
      <c r="C174">
        <v>1</v>
      </c>
      <c r="F174" t="s">
        <v>0</v>
      </c>
      <c r="G174" t="s">
        <v>23</v>
      </c>
      <c r="H174" t="s">
        <v>1090</v>
      </c>
      <c r="I174" s="1" t="str">
        <f>HYPERLINK(AT174,"Foto")</f>
        <v>Foto</v>
      </c>
      <c r="K174">
        <v>1</v>
      </c>
      <c r="L174" t="s">
        <v>3</v>
      </c>
      <c r="M174">
        <v>101262</v>
      </c>
      <c r="N174" t="s">
        <v>4</v>
      </c>
      <c r="O174" t="s">
        <v>4</v>
      </c>
      <c r="U174" t="s">
        <v>1091</v>
      </c>
      <c r="V174" s="2">
        <v>1</v>
      </c>
      <c r="W174" t="s">
        <v>727</v>
      </c>
      <c r="X174" t="s">
        <v>1081</v>
      </c>
      <c r="Y174" t="s">
        <v>873</v>
      </c>
      <c r="Z174" s="4">
        <v>10</v>
      </c>
      <c r="AA174" s="5">
        <v>1002</v>
      </c>
      <c r="AB174" t="s">
        <v>1082</v>
      </c>
      <c r="AC174" t="s">
        <v>1092</v>
      </c>
      <c r="AD174">
        <v>2012</v>
      </c>
      <c r="AE174">
        <v>5</v>
      </c>
      <c r="AF174">
        <v>2</v>
      </c>
      <c r="AG174" t="s">
        <v>1093</v>
      </c>
      <c r="AJ174" t="s">
        <v>4</v>
      </c>
      <c r="AK174" t="s">
        <v>11</v>
      </c>
      <c r="AL174" s="5">
        <v>53812</v>
      </c>
      <c r="AM174" s="5">
        <v>6457336</v>
      </c>
      <c r="AN174" s="5">
        <v>53000</v>
      </c>
      <c r="AO174" s="5">
        <v>6457000</v>
      </c>
      <c r="AP174">
        <v>500</v>
      </c>
      <c r="AQ174" s="5"/>
      <c r="AR174">
        <v>1010</v>
      </c>
      <c r="AS174" t="s">
        <v>1094</v>
      </c>
      <c r="AT174" s="7" t="s">
        <v>1095</v>
      </c>
      <c r="AU174">
        <v>101262</v>
      </c>
      <c r="AW174" s="6" t="s">
        <v>14</v>
      </c>
      <c r="AX174">
        <v>1</v>
      </c>
      <c r="AY174" t="s">
        <v>15</v>
      </c>
      <c r="AZ174" t="s">
        <v>1096</v>
      </c>
      <c r="BA174" t="s">
        <v>1097</v>
      </c>
      <c r="BB174">
        <v>1010</v>
      </c>
      <c r="BC174" t="s">
        <v>31</v>
      </c>
      <c r="BD174" t="s">
        <v>32</v>
      </c>
      <c r="BE174">
        <v>1</v>
      </c>
      <c r="BF174" s="7">
        <v>43709.902777777803</v>
      </c>
      <c r="BG174" s="8" t="s">
        <v>20</v>
      </c>
      <c r="BI174">
        <v>6</v>
      </c>
      <c r="BJ174">
        <v>12289</v>
      </c>
      <c r="BL174" t="s">
        <v>1098</v>
      </c>
      <c r="BX174">
        <v>105187</v>
      </c>
    </row>
    <row r="175" spans="1:76" x14ac:dyDescent="0.25">
      <c r="A175">
        <v>105186</v>
      </c>
      <c r="B175">
        <v>15456</v>
      </c>
      <c r="F175" t="s">
        <v>0</v>
      </c>
      <c r="G175" t="s">
        <v>23</v>
      </c>
      <c r="H175" t="s">
        <v>1099</v>
      </c>
      <c r="I175" s="1" t="str">
        <f>HYPERLINK(AT175,"Foto")</f>
        <v>Foto</v>
      </c>
      <c r="K175">
        <v>1</v>
      </c>
      <c r="L175" t="s">
        <v>3</v>
      </c>
      <c r="M175">
        <v>101262</v>
      </c>
      <c r="N175" t="s">
        <v>4</v>
      </c>
      <c r="O175" t="s">
        <v>4</v>
      </c>
      <c r="U175" t="s">
        <v>1091</v>
      </c>
      <c r="V175" s="2">
        <v>1</v>
      </c>
      <c r="W175" t="s">
        <v>727</v>
      </c>
      <c r="X175" t="s">
        <v>1081</v>
      </c>
      <c r="Y175" t="s">
        <v>873</v>
      </c>
      <c r="Z175" s="4">
        <v>10</v>
      </c>
      <c r="AA175" s="5">
        <v>1002</v>
      </c>
      <c r="AB175" t="s">
        <v>1082</v>
      </c>
      <c r="AC175" t="s">
        <v>1100</v>
      </c>
      <c r="AD175">
        <v>2012</v>
      </c>
      <c r="AE175">
        <v>6</v>
      </c>
      <c r="AF175">
        <v>5</v>
      </c>
      <c r="AG175" t="s">
        <v>1093</v>
      </c>
      <c r="AJ175" t="s">
        <v>4</v>
      </c>
      <c r="AK175" t="s">
        <v>11</v>
      </c>
      <c r="AL175" s="5">
        <v>53812</v>
      </c>
      <c r="AM175" s="5">
        <v>6457336</v>
      </c>
      <c r="AN175" s="5">
        <v>53000</v>
      </c>
      <c r="AO175" s="5">
        <v>6457000</v>
      </c>
      <c r="AP175">
        <v>500</v>
      </c>
      <c r="AQ175" s="5"/>
      <c r="AR175">
        <v>1010</v>
      </c>
      <c r="AS175" t="s">
        <v>1101</v>
      </c>
      <c r="AT175" s="7" t="s">
        <v>1102</v>
      </c>
      <c r="AU175">
        <v>101262</v>
      </c>
      <c r="AW175" s="6" t="s">
        <v>14</v>
      </c>
      <c r="AX175">
        <v>1</v>
      </c>
      <c r="AY175" t="s">
        <v>15</v>
      </c>
      <c r="AZ175" t="s">
        <v>1096</v>
      </c>
      <c r="BA175" t="s">
        <v>1103</v>
      </c>
      <c r="BB175">
        <v>1010</v>
      </c>
      <c r="BC175" t="s">
        <v>31</v>
      </c>
      <c r="BD175" t="s">
        <v>32</v>
      </c>
      <c r="BE175">
        <v>1</v>
      </c>
      <c r="BF175" s="7">
        <v>43002.1027777778</v>
      </c>
      <c r="BG175" s="8" t="s">
        <v>20</v>
      </c>
      <c r="BI175">
        <v>6</v>
      </c>
      <c r="BJ175">
        <v>12059</v>
      </c>
      <c r="BK175">
        <v>131885</v>
      </c>
      <c r="BL175" t="s">
        <v>1104</v>
      </c>
      <c r="BX175">
        <v>105186</v>
      </c>
    </row>
    <row r="176" spans="1:76" x14ac:dyDescent="0.25">
      <c r="A176">
        <v>109602</v>
      </c>
      <c r="B176">
        <v>198028</v>
      </c>
      <c r="F176" t="s">
        <v>0</v>
      </c>
      <c r="G176" t="s">
        <v>713</v>
      </c>
      <c r="H176" t="s">
        <v>1105</v>
      </c>
      <c r="I176" t="s">
        <v>145</v>
      </c>
      <c r="K176">
        <v>1</v>
      </c>
      <c r="L176" t="s">
        <v>3</v>
      </c>
      <c r="M176">
        <v>101262</v>
      </c>
      <c r="N176" t="s">
        <v>4</v>
      </c>
      <c r="O176" t="s">
        <v>4</v>
      </c>
      <c r="U176" t="s">
        <v>1106</v>
      </c>
      <c r="V176" s="2">
        <v>1</v>
      </c>
      <c r="W176" t="s">
        <v>727</v>
      </c>
      <c r="X176" t="s">
        <v>1081</v>
      </c>
      <c r="Y176" t="s">
        <v>873</v>
      </c>
      <c r="Z176" s="4">
        <v>10</v>
      </c>
      <c r="AA176" s="5">
        <v>1002</v>
      </c>
      <c r="AB176" t="s">
        <v>1082</v>
      </c>
      <c r="AC176" t="s">
        <v>1107</v>
      </c>
      <c r="AD176">
        <v>1992</v>
      </c>
      <c r="AE176">
        <v>5</v>
      </c>
      <c r="AF176">
        <v>20</v>
      </c>
      <c r="AG176" t="s">
        <v>1036</v>
      </c>
      <c r="AH176" t="s">
        <v>311</v>
      </c>
      <c r="AJ176" t="s">
        <v>4</v>
      </c>
      <c r="AK176" t="s">
        <v>11</v>
      </c>
      <c r="AL176">
        <v>57724</v>
      </c>
      <c r="AM176">
        <v>6457929</v>
      </c>
      <c r="AN176" s="5">
        <v>57000</v>
      </c>
      <c r="AO176" s="5">
        <v>6457000</v>
      </c>
      <c r="AP176">
        <v>707</v>
      </c>
      <c r="AR176">
        <v>33</v>
      </c>
      <c r="AT176" s="7"/>
      <c r="AU176">
        <v>101262</v>
      </c>
      <c r="AW176" s="6" t="s">
        <v>14</v>
      </c>
      <c r="AX176">
        <v>1</v>
      </c>
      <c r="AY176" t="s">
        <v>15</v>
      </c>
      <c r="AZ176" t="s">
        <v>1108</v>
      </c>
      <c r="BA176" t="s">
        <v>1109</v>
      </c>
      <c r="BB176">
        <v>33</v>
      </c>
      <c r="BC176" t="s">
        <v>721</v>
      </c>
      <c r="BD176" t="s">
        <v>19</v>
      </c>
      <c r="BF176" s="7">
        <v>41689</v>
      </c>
      <c r="BG176" s="8" t="s">
        <v>20</v>
      </c>
      <c r="BI176">
        <v>4</v>
      </c>
      <c r="BJ176">
        <v>348964</v>
      </c>
      <c r="BK176">
        <v>131882</v>
      </c>
      <c r="BL176" t="s">
        <v>1110</v>
      </c>
      <c r="BN176" t="s">
        <v>1111</v>
      </c>
      <c r="BX176">
        <v>109602</v>
      </c>
    </row>
    <row r="177" spans="1:76" x14ac:dyDescent="0.25">
      <c r="A177">
        <v>108864</v>
      </c>
      <c r="B177">
        <v>341832</v>
      </c>
      <c r="F177" t="s">
        <v>724</v>
      </c>
      <c r="G177" t="s">
        <v>713</v>
      </c>
      <c r="H177" s="11" t="s">
        <v>1112</v>
      </c>
      <c r="I177" t="s">
        <v>89</v>
      </c>
      <c r="K177">
        <v>1</v>
      </c>
      <c r="L177" t="s">
        <v>3</v>
      </c>
      <c r="M177">
        <v>101262</v>
      </c>
      <c r="N177" t="s">
        <v>4</v>
      </c>
      <c r="O177" t="s">
        <v>4</v>
      </c>
      <c r="U177" t="s">
        <v>1106</v>
      </c>
      <c r="V177" s="2">
        <v>1</v>
      </c>
      <c r="W177" t="s">
        <v>727</v>
      </c>
      <c r="X177" t="s">
        <v>1081</v>
      </c>
      <c r="Y177" t="s">
        <v>873</v>
      </c>
      <c r="Z177" s="4">
        <v>10</v>
      </c>
      <c r="AA177" s="5">
        <v>1002</v>
      </c>
      <c r="AB177" t="s">
        <v>1082</v>
      </c>
      <c r="AC177" t="s">
        <v>1113</v>
      </c>
      <c r="AD177">
        <v>2006</v>
      </c>
      <c r="AE177">
        <v>7</v>
      </c>
      <c r="AF177">
        <v>26</v>
      </c>
      <c r="AG177" t="s">
        <v>1114</v>
      </c>
      <c r="AJ177" t="s">
        <v>4</v>
      </c>
      <c r="AK177" t="s">
        <v>11</v>
      </c>
      <c r="AL177" s="5">
        <v>56738.031736199999</v>
      </c>
      <c r="AM177" s="5">
        <v>6457214.6535799997</v>
      </c>
      <c r="AN177" s="5">
        <v>57000</v>
      </c>
      <c r="AO177" s="5">
        <v>6457000</v>
      </c>
      <c r="AP177" s="5">
        <v>707.10678118654755</v>
      </c>
      <c r="AR177" t="s">
        <v>732</v>
      </c>
      <c r="BG177" s="9" t="s">
        <v>733</v>
      </c>
      <c r="BH177" t="s">
        <v>734</v>
      </c>
      <c r="BI177">
        <v>8</v>
      </c>
      <c r="BJ177">
        <v>4076</v>
      </c>
      <c r="BK177">
        <v>131884</v>
      </c>
      <c r="BL177" t="s">
        <v>1115</v>
      </c>
      <c r="BX177">
        <v>108864</v>
      </c>
    </row>
    <row r="178" spans="1:76" x14ac:dyDescent="0.25">
      <c r="A178">
        <v>110482</v>
      </c>
      <c r="B178">
        <v>192315</v>
      </c>
      <c r="F178" t="s">
        <v>0</v>
      </c>
      <c r="G178" t="s">
        <v>713</v>
      </c>
      <c r="H178" t="s">
        <v>1116</v>
      </c>
      <c r="I178" t="s">
        <v>145</v>
      </c>
      <c r="K178">
        <v>1</v>
      </c>
      <c r="L178" t="s">
        <v>3</v>
      </c>
      <c r="M178">
        <v>101262</v>
      </c>
      <c r="N178" t="s">
        <v>4</v>
      </c>
      <c r="O178" t="s">
        <v>4</v>
      </c>
      <c r="U178" t="s">
        <v>1117</v>
      </c>
      <c r="V178" s="2">
        <v>1</v>
      </c>
      <c r="W178" t="s">
        <v>727</v>
      </c>
      <c r="X178" t="s">
        <v>1081</v>
      </c>
      <c r="Y178" t="s">
        <v>873</v>
      </c>
      <c r="Z178" s="4">
        <v>10</v>
      </c>
      <c r="AA178" s="5">
        <v>1002</v>
      </c>
      <c r="AB178" t="s">
        <v>1082</v>
      </c>
      <c r="AC178" t="s">
        <v>1118</v>
      </c>
      <c r="AD178">
        <v>1967</v>
      </c>
      <c r="AE178">
        <v>6</v>
      </c>
      <c r="AF178">
        <v>30</v>
      </c>
      <c r="AG178" t="s">
        <v>978</v>
      </c>
      <c r="AH178" t="s">
        <v>978</v>
      </c>
      <c r="AJ178" t="s">
        <v>4</v>
      </c>
      <c r="AK178" t="s">
        <v>11</v>
      </c>
      <c r="AL178">
        <v>59039</v>
      </c>
      <c r="AM178">
        <v>6451819</v>
      </c>
      <c r="AN178" s="5">
        <v>59000</v>
      </c>
      <c r="AO178" s="5">
        <v>6451000</v>
      </c>
      <c r="AP178">
        <v>71</v>
      </c>
      <c r="AR178">
        <v>33</v>
      </c>
      <c r="AT178" s="7"/>
      <c r="AU178">
        <v>101262</v>
      </c>
      <c r="AW178" s="6" t="s">
        <v>14</v>
      </c>
      <c r="AX178">
        <v>1</v>
      </c>
      <c r="AY178" t="s">
        <v>15</v>
      </c>
      <c r="AZ178" t="s">
        <v>1119</v>
      </c>
      <c r="BA178" t="s">
        <v>1120</v>
      </c>
      <c r="BB178">
        <v>33</v>
      </c>
      <c r="BC178" t="s">
        <v>721</v>
      </c>
      <c r="BD178" t="s">
        <v>19</v>
      </c>
      <c r="BF178" s="7">
        <v>41689</v>
      </c>
      <c r="BG178" s="8" t="s">
        <v>20</v>
      </c>
      <c r="BI178">
        <v>4</v>
      </c>
      <c r="BJ178">
        <v>343717</v>
      </c>
      <c r="BK178">
        <v>131879</v>
      </c>
      <c r="BL178" t="s">
        <v>1121</v>
      </c>
      <c r="BN178" t="s">
        <v>1122</v>
      </c>
      <c r="BX178">
        <v>110482</v>
      </c>
    </row>
    <row r="179" spans="1:76" x14ac:dyDescent="0.25">
      <c r="A179">
        <v>110384</v>
      </c>
      <c r="B179">
        <v>193119</v>
      </c>
      <c r="F179" t="s">
        <v>0</v>
      </c>
      <c r="G179" t="s">
        <v>713</v>
      </c>
      <c r="H179" t="s">
        <v>1123</v>
      </c>
      <c r="I179" t="s">
        <v>145</v>
      </c>
      <c r="K179">
        <v>1</v>
      </c>
      <c r="L179" t="s">
        <v>3</v>
      </c>
      <c r="M179">
        <v>101262</v>
      </c>
      <c r="N179" t="s">
        <v>4</v>
      </c>
      <c r="O179" t="s">
        <v>4</v>
      </c>
      <c r="U179" t="s">
        <v>1117</v>
      </c>
      <c r="V179" s="2">
        <v>1</v>
      </c>
      <c r="W179" t="s">
        <v>727</v>
      </c>
      <c r="X179" t="s">
        <v>1081</v>
      </c>
      <c r="Y179" t="s">
        <v>873</v>
      </c>
      <c r="Z179" s="4">
        <v>10</v>
      </c>
      <c r="AA179" s="5">
        <v>1002</v>
      </c>
      <c r="AB179" t="s">
        <v>1082</v>
      </c>
      <c r="AC179" t="s">
        <v>1124</v>
      </c>
      <c r="AD179">
        <v>2000</v>
      </c>
      <c r="AE179">
        <v>7</v>
      </c>
      <c r="AF179">
        <v>12</v>
      </c>
      <c r="AG179" t="s">
        <v>718</v>
      </c>
      <c r="AH179" t="s">
        <v>970</v>
      </c>
      <c r="AJ179" t="s">
        <v>4</v>
      </c>
      <c r="AK179" t="s">
        <v>11</v>
      </c>
      <c r="AL179">
        <v>58882</v>
      </c>
      <c r="AM179">
        <v>6451338</v>
      </c>
      <c r="AN179" s="5">
        <v>59000</v>
      </c>
      <c r="AO179" s="5">
        <v>6451000</v>
      </c>
      <c r="AP179">
        <v>71</v>
      </c>
      <c r="AR179">
        <v>33</v>
      </c>
      <c r="AT179" s="7"/>
      <c r="AU179">
        <v>101262</v>
      </c>
      <c r="AW179" s="6" t="s">
        <v>14</v>
      </c>
      <c r="AX179">
        <v>1</v>
      </c>
      <c r="AY179" t="s">
        <v>15</v>
      </c>
      <c r="AZ179" t="s">
        <v>1125</v>
      </c>
      <c r="BA179" t="s">
        <v>1126</v>
      </c>
      <c r="BB179">
        <v>33</v>
      </c>
      <c r="BC179" t="s">
        <v>721</v>
      </c>
      <c r="BD179" t="s">
        <v>19</v>
      </c>
      <c r="BF179" s="7">
        <v>41689</v>
      </c>
      <c r="BG179" s="8" t="s">
        <v>20</v>
      </c>
      <c r="BI179">
        <v>4</v>
      </c>
      <c r="BJ179">
        <v>344472</v>
      </c>
      <c r="BK179">
        <v>131883</v>
      </c>
      <c r="BL179" t="s">
        <v>1127</v>
      </c>
      <c r="BN179" t="s">
        <v>1128</v>
      </c>
      <c r="BX179">
        <v>110384</v>
      </c>
    </row>
    <row r="180" spans="1:76" x14ac:dyDescent="0.25">
      <c r="A180">
        <v>110732</v>
      </c>
      <c r="B180">
        <v>13868</v>
      </c>
      <c r="F180" t="s">
        <v>0</v>
      </c>
      <c r="G180" t="s">
        <v>23</v>
      </c>
      <c r="H180" t="s">
        <v>1129</v>
      </c>
      <c r="I180" s="1" t="str">
        <f>HYPERLINK(AT180,"Foto")</f>
        <v>Foto</v>
      </c>
      <c r="K180">
        <v>1</v>
      </c>
      <c r="L180" t="s">
        <v>3</v>
      </c>
      <c r="M180">
        <v>101262</v>
      </c>
      <c r="N180" t="s">
        <v>4</v>
      </c>
      <c r="O180" t="s">
        <v>4</v>
      </c>
      <c r="U180" t="s">
        <v>1130</v>
      </c>
      <c r="V180" s="2">
        <v>1</v>
      </c>
      <c r="W180" t="s">
        <v>727</v>
      </c>
      <c r="X180" t="s">
        <v>1081</v>
      </c>
      <c r="Y180" t="s">
        <v>873</v>
      </c>
      <c r="Z180" s="4">
        <v>10</v>
      </c>
      <c r="AA180" s="5">
        <v>1002</v>
      </c>
      <c r="AB180" t="s">
        <v>1082</v>
      </c>
      <c r="AC180" t="s">
        <v>1131</v>
      </c>
      <c r="AD180">
        <v>2013</v>
      </c>
      <c r="AE180">
        <v>5</v>
      </c>
      <c r="AF180">
        <v>28</v>
      </c>
      <c r="AG180" t="s">
        <v>1132</v>
      </c>
      <c r="AJ180" t="s">
        <v>4</v>
      </c>
      <c r="AK180" t="s">
        <v>11</v>
      </c>
      <c r="AL180" s="5">
        <v>59317</v>
      </c>
      <c r="AM180" s="5">
        <v>6454456</v>
      </c>
      <c r="AN180" s="5">
        <v>59000</v>
      </c>
      <c r="AO180" s="5">
        <v>6455000</v>
      </c>
      <c r="AP180">
        <v>100</v>
      </c>
      <c r="AQ180" s="5"/>
      <c r="AR180">
        <v>1010</v>
      </c>
      <c r="AT180" s="7" t="s">
        <v>1133</v>
      </c>
      <c r="AU180">
        <v>101262</v>
      </c>
      <c r="AW180" s="6" t="s">
        <v>14</v>
      </c>
      <c r="AX180">
        <v>1</v>
      </c>
      <c r="AY180" t="s">
        <v>15</v>
      </c>
      <c r="AZ180" t="s">
        <v>1134</v>
      </c>
      <c r="BA180" t="s">
        <v>1135</v>
      </c>
      <c r="BB180">
        <v>1010</v>
      </c>
      <c r="BC180" t="s">
        <v>31</v>
      </c>
      <c r="BD180" t="s">
        <v>32</v>
      </c>
      <c r="BE180">
        <v>1</v>
      </c>
      <c r="BF180" s="7">
        <v>43002.094444444403</v>
      </c>
      <c r="BG180" s="8" t="s">
        <v>20</v>
      </c>
      <c r="BI180">
        <v>6</v>
      </c>
      <c r="BJ180">
        <v>10482</v>
      </c>
      <c r="BK180">
        <v>131886</v>
      </c>
      <c r="BL180" t="s">
        <v>1136</v>
      </c>
      <c r="BX180">
        <v>110732</v>
      </c>
    </row>
    <row r="181" spans="1:76" x14ac:dyDescent="0.25">
      <c r="A181">
        <v>112133</v>
      </c>
      <c r="B181">
        <v>190245</v>
      </c>
      <c r="F181" t="s">
        <v>0</v>
      </c>
      <c r="G181" t="s">
        <v>713</v>
      </c>
      <c r="H181" t="s">
        <v>1137</v>
      </c>
      <c r="I181" t="s">
        <v>145</v>
      </c>
      <c r="K181">
        <v>1</v>
      </c>
      <c r="L181" t="s">
        <v>3</v>
      </c>
      <c r="M181">
        <v>101262</v>
      </c>
      <c r="N181" t="s">
        <v>4</v>
      </c>
      <c r="O181" t="s">
        <v>4</v>
      </c>
      <c r="U181" t="s">
        <v>1138</v>
      </c>
      <c r="V181" s="2">
        <v>1</v>
      </c>
      <c r="W181" t="s">
        <v>727</v>
      </c>
      <c r="X181" t="s">
        <v>1081</v>
      </c>
      <c r="Y181" t="s">
        <v>873</v>
      </c>
      <c r="Z181" s="4">
        <v>10</v>
      </c>
      <c r="AA181" s="5">
        <v>1002</v>
      </c>
      <c r="AB181" t="s">
        <v>1082</v>
      </c>
      <c r="AC181" t="s">
        <v>1139</v>
      </c>
      <c r="AD181">
        <v>1974</v>
      </c>
      <c r="AE181">
        <v>6</v>
      </c>
      <c r="AF181">
        <v>26</v>
      </c>
      <c r="AG181" t="s">
        <v>911</v>
      </c>
      <c r="AH181" t="s">
        <v>911</v>
      </c>
      <c r="AJ181" t="s">
        <v>4</v>
      </c>
      <c r="AK181" t="s">
        <v>11</v>
      </c>
      <c r="AL181">
        <v>61422</v>
      </c>
      <c r="AM181">
        <v>6453875</v>
      </c>
      <c r="AN181" s="5">
        <v>61000</v>
      </c>
      <c r="AO181" s="5">
        <v>6453000</v>
      </c>
      <c r="AP181">
        <v>585</v>
      </c>
      <c r="AR181">
        <v>33</v>
      </c>
      <c r="AT181" s="7"/>
      <c r="AU181">
        <v>101262</v>
      </c>
      <c r="AW181" s="6" t="s">
        <v>14</v>
      </c>
      <c r="AX181">
        <v>1</v>
      </c>
      <c r="AY181" t="s">
        <v>15</v>
      </c>
      <c r="AZ181" t="s">
        <v>1140</v>
      </c>
      <c r="BA181" t="s">
        <v>1141</v>
      </c>
      <c r="BB181">
        <v>33</v>
      </c>
      <c r="BC181" t="s">
        <v>721</v>
      </c>
      <c r="BD181" t="s">
        <v>19</v>
      </c>
      <c r="BF181" s="7">
        <v>41689</v>
      </c>
      <c r="BG181" s="8" t="s">
        <v>20</v>
      </c>
      <c r="BI181">
        <v>4</v>
      </c>
      <c r="BJ181">
        <v>341842</v>
      </c>
      <c r="BK181">
        <v>131880</v>
      </c>
      <c r="BL181" t="s">
        <v>1142</v>
      </c>
      <c r="BN181" t="s">
        <v>1143</v>
      </c>
      <c r="BX181">
        <v>112133</v>
      </c>
    </row>
    <row r="182" spans="1:76" x14ac:dyDescent="0.25">
      <c r="A182">
        <v>71621</v>
      </c>
      <c r="B182">
        <v>358647</v>
      </c>
      <c r="F182" t="s">
        <v>724</v>
      </c>
      <c r="G182" t="s">
        <v>734</v>
      </c>
      <c r="H182" s="11" t="s">
        <v>1144</v>
      </c>
      <c r="I182" t="s">
        <v>89</v>
      </c>
      <c r="K182">
        <v>1</v>
      </c>
      <c r="L182" t="s">
        <v>3</v>
      </c>
      <c r="M182">
        <v>101262</v>
      </c>
      <c r="N182" t="s">
        <v>4</v>
      </c>
      <c r="O182" t="s">
        <v>4</v>
      </c>
      <c r="U182" t="s">
        <v>1145</v>
      </c>
      <c r="V182" s="2">
        <v>1</v>
      </c>
      <c r="W182" t="s">
        <v>727</v>
      </c>
      <c r="X182" t="s">
        <v>1146</v>
      </c>
      <c r="Y182" s="3" t="s">
        <v>873</v>
      </c>
      <c r="Z182" s="4">
        <v>10</v>
      </c>
      <c r="AA182">
        <v>1003</v>
      </c>
      <c r="AB182" t="s">
        <v>1146</v>
      </c>
      <c r="AC182" t="s">
        <v>1147</v>
      </c>
      <c r="AD182">
        <v>1999</v>
      </c>
      <c r="AE182">
        <v>7</v>
      </c>
      <c r="AF182">
        <v>26</v>
      </c>
      <c r="AG182" t="s">
        <v>1148</v>
      </c>
      <c r="AJ182" t="s">
        <v>4</v>
      </c>
      <c r="AL182" s="5">
        <v>10956.8162395</v>
      </c>
      <c r="AM182" s="5">
        <v>6473377.29213</v>
      </c>
      <c r="AN182" s="5">
        <v>11000</v>
      </c>
      <c r="AO182" s="5">
        <v>6473000</v>
      </c>
      <c r="AP182">
        <v>354</v>
      </c>
      <c r="AQ182" s="5"/>
      <c r="AR182" t="s">
        <v>1149</v>
      </c>
      <c r="AS182" s="12"/>
      <c r="BG182" s="9" t="s">
        <v>733</v>
      </c>
      <c r="BH182" t="s">
        <v>734</v>
      </c>
      <c r="BI182">
        <v>9</v>
      </c>
      <c r="BJ182">
        <v>10056</v>
      </c>
      <c r="BK182">
        <v>131891</v>
      </c>
      <c r="BL182" t="s">
        <v>1150</v>
      </c>
      <c r="BX182">
        <v>71621</v>
      </c>
    </row>
    <row r="183" spans="1:76" x14ac:dyDescent="0.25">
      <c r="A183">
        <v>76092</v>
      </c>
      <c r="B183">
        <v>358597</v>
      </c>
      <c r="F183" t="s">
        <v>724</v>
      </c>
      <c r="G183" t="s">
        <v>734</v>
      </c>
      <c r="H183" s="11" t="s">
        <v>1151</v>
      </c>
      <c r="I183" t="s">
        <v>89</v>
      </c>
      <c r="K183">
        <v>1</v>
      </c>
      <c r="L183" t="s">
        <v>3</v>
      </c>
      <c r="M183">
        <v>101262</v>
      </c>
      <c r="N183" t="s">
        <v>4</v>
      </c>
      <c r="O183" t="s">
        <v>4</v>
      </c>
      <c r="U183" t="s">
        <v>1152</v>
      </c>
      <c r="V183" s="2">
        <v>1</v>
      </c>
      <c r="W183" t="s">
        <v>727</v>
      </c>
      <c r="X183" t="s">
        <v>1146</v>
      </c>
      <c r="Y183" s="3" t="s">
        <v>873</v>
      </c>
      <c r="Z183" s="4">
        <v>10</v>
      </c>
      <c r="AA183">
        <v>1003</v>
      </c>
      <c r="AB183" t="s">
        <v>1146</v>
      </c>
      <c r="AC183" t="s">
        <v>1153</v>
      </c>
      <c r="AD183">
        <v>1999</v>
      </c>
      <c r="AE183">
        <v>7</v>
      </c>
      <c r="AF183">
        <v>22</v>
      </c>
      <c r="AG183" t="s">
        <v>1148</v>
      </c>
      <c r="AJ183" t="s">
        <v>4</v>
      </c>
      <c r="AL183" s="5">
        <v>14232.907159</v>
      </c>
      <c r="AM183" s="5">
        <v>6469259.0247400003</v>
      </c>
      <c r="AN183" s="5">
        <v>15000</v>
      </c>
      <c r="AO183" s="5">
        <v>6469000</v>
      </c>
      <c r="AP183">
        <v>225</v>
      </c>
      <c r="AQ183" s="5"/>
      <c r="AR183" t="s">
        <v>1149</v>
      </c>
      <c r="AS183" s="12"/>
      <c r="BG183" s="9" t="s">
        <v>733</v>
      </c>
      <c r="BH183" t="s">
        <v>734</v>
      </c>
      <c r="BI183">
        <v>9</v>
      </c>
      <c r="BJ183">
        <v>10023</v>
      </c>
      <c r="BK183">
        <v>131890</v>
      </c>
      <c r="BL183" t="s">
        <v>1154</v>
      </c>
      <c r="BX183">
        <v>76092</v>
      </c>
    </row>
    <row r="184" spans="1:76" x14ac:dyDescent="0.25">
      <c r="A184">
        <v>81288</v>
      </c>
      <c r="B184">
        <v>267170</v>
      </c>
      <c r="F184" t="s">
        <v>0</v>
      </c>
      <c r="G184" t="s">
        <v>1</v>
      </c>
      <c r="H184" t="s">
        <v>1155</v>
      </c>
      <c r="I184" s="1" t="str">
        <f>HYPERLINK(AT184,"Hb")</f>
        <v>Hb</v>
      </c>
      <c r="K184">
        <v>1</v>
      </c>
      <c r="L184" t="s">
        <v>3</v>
      </c>
      <c r="M184">
        <v>101262</v>
      </c>
      <c r="N184" t="s">
        <v>4</v>
      </c>
      <c r="O184" t="s">
        <v>4</v>
      </c>
      <c r="U184" t="s">
        <v>1156</v>
      </c>
      <c r="V184" s="2">
        <v>1</v>
      </c>
      <c r="W184" t="s">
        <v>727</v>
      </c>
      <c r="X184" t="s">
        <v>1146</v>
      </c>
      <c r="Y184" t="s">
        <v>873</v>
      </c>
      <c r="Z184" s="4">
        <v>10</v>
      </c>
      <c r="AA184" s="5">
        <v>1003</v>
      </c>
      <c r="AB184" s="5" t="s">
        <v>1146</v>
      </c>
      <c r="AC184" t="s">
        <v>1157</v>
      </c>
      <c r="AD184">
        <v>1996</v>
      </c>
      <c r="AE184">
        <v>6</v>
      </c>
      <c r="AF184">
        <v>5</v>
      </c>
      <c r="AG184" t="s">
        <v>1158</v>
      </c>
      <c r="AH184" t="s">
        <v>1158</v>
      </c>
      <c r="AJ184" t="s">
        <v>4</v>
      </c>
      <c r="AK184" t="s">
        <v>11</v>
      </c>
      <c r="AL184">
        <v>17863</v>
      </c>
      <c r="AM184">
        <v>6465160</v>
      </c>
      <c r="AN184" s="5">
        <v>17000</v>
      </c>
      <c r="AO184" s="5">
        <v>6465000</v>
      </c>
      <c r="AP184">
        <v>71</v>
      </c>
      <c r="AR184">
        <v>8</v>
      </c>
      <c r="AS184" t="s">
        <v>12</v>
      </c>
      <c r="AT184" t="s">
        <v>1159</v>
      </c>
      <c r="AU184">
        <v>101262</v>
      </c>
      <c r="AW184" s="6" t="s">
        <v>14</v>
      </c>
      <c r="AX184">
        <v>1</v>
      </c>
      <c r="AY184" t="s">
        <v>15</v>
      </c>
      <c r="AZ184" t="s">
        <v>1160</v>
      </c>
      <c r="BA184" t="s">
        <v>1161</v>
      </c>
      <c r="BB184">
        <v>8</v>
      </c>
      <c r="BC184" t="s">
        <v>18</v>
      </c>
      <c r="BD184" t="s">
        <v>19</v>
      </c>
      <c r="BE184">
        <v>1</v>
      </c>
      <c r="BF184" s="7">
        <v>35357</v>
      </c>
      <c r="BG184" s="8" t="s">
        <v>20</v>
      </c>
      <c r="BI184">
        <v>3</v>
      </c>
      <c r="BJ184">
        <v>438451</v>
      </c>
      <c r="BK184">
        <v>131888</v>
      </c>
      <c r="BL184" t="s">
        <v>1162</v>
      </c>
      <c r="BN184" t="s">
        <v>1163</v>
      </c>
      <c r="BX184">
        <v>81288</v>
      </c>
    </row>
    <row r="185" spans="1:76" x14ac:dyDescent="0.25">
      <c r="A185">
        <v>81273</v>
      </c>
      <c r="B185">
        <v>362316</v>
      </c>
      <c r="F185" t="s">
        <v>724</v>
      </c>
      <c r="G185" t="s">
        <v>734</v>
      </c>
      <c r="H185" s="11" t="s">
        <v>1164</v>
      </c>
      <c r="I185" t="s">
        <v>89</v>
      </c>
      <c r="K185">
        <v>1</v>
      </c>
      <c r="L185" t="s">
        <v>3</v>
      </c>
      <c r="M185">
        <v>101262</v>
      </c>
      <c r="N185" t="s">
        <v>4</v>
      </c>
      <c r="O185" t="s">
        <v>4</v>
      </c>
      <c r="U185" t="s">
        <v>1156</v>
      </c>
      <c r="V185" s="2">
        <v>1</v>
      </c>
      <c r="W185" t="s">
        <v>727</v>
      </c>
      <c r="X185" t="s">
        <v>1146</v>
      </c>
      <c r="Y185" s="3" t="s">
        <v>873</v>
      </c>
      <c r="Z185" s="4">
        <v>10</v>
      </c>
      <c r="AA185">
        <v>1003</v>
      </c>
      <c r="AB185" t="s">
        <v>1146</v>
      </c>
      <c r="AC185" t="s">
        <v>1165</v>
      </c>
      <c r="AD185">
        <v>1996</v>
      </c>
      <c r="AE185">
        <v>6</v>
      </c>
      <c r="AF185">
        <v>6</v>
      </c>
      <c r="AG185" t="s">
        <v>1148</v>
      </c>
      <c r="AJ185" t="s">
        <v>4</v>
      </c>
      <c r="AL185" s="5">
        <v>17857.097817599999</v>
      </c>
      <c r="AM185" s="5">
        <v>6465487.38815</v>
      </c>
      <c r="AN185" s="5">
        <v>17000</v>
      </c>
      <c r="AO185" s="5">
        <v>6465000</v>
      </c>
      <c r="AP185">
        <v>424</v>
      </c>
      <c r="AQ185" s="5"/>
      <c r="AR185" t="s">
        <v>1149</v>
      </c>
      <c r="AS185" s="12"/>
      <c r="BG185" s="9" t="s">
        <v>733</v>
      </c>
      <c r="BH185" t="s">
        <v>734</v>
      </c>
      <c r="BI185">
        <v>9</v>
      </c>
      <c r="BJ185">
        <v>12201</v>
      </c>
      <c r="BK185">
        <v>131889</v>
      </c>
      <c r="BL185" t="s">
        <v>1166</v>
      </c>
      <c r="BX185">
        <v>81273</v>
      </c>
    </row>
    <row r="186" spans="1:76" x14ac:dyDescent="0.25">
      <c r="A186">
        <v>82153</v>
      </c>
      <c r="B186">
        <v>196426</v>
      </c>
      <c r="F186" t="s">
        <v>0</v>
      </c>
      <c r="G186" t="s">
        <v>713</v>
      </c>
      <c r="H186" t="s">
        <v>1167</v>
      </c>
      <c r="I186" t="s">
        <v>145</v>
      </c>
      <c r="K186">
        <v>1</v>
      </c>
      <c r="L186" t="s">
        <v>3</v>
      </c>
      <c r="M186">
        <v>101262</v>
      </c>
      <c r="N186" t="s">
        <v>4</v>
      </c>
      <c r="O186" t="s">
        <v>4</v>
      </c>
      <c r="S186" t="s">
        <v>247</v>
      </c>
      <c r="T186" t="s">
        <v>248</v>
      </c>
      <c r="U186" t="s">
        <v>1168</v>
      </c>
      <c r="V186" s="2">
        <v>1</v>
      </c>
      <c r="W186" t="s">
        <v>727</v>
      </c>
      <c r="X186" t="s">
        <v>1146</v>
      </c>
      <c r="Y186" t="s">
        <v>873</v>
      </c>
      <c r="Z186" s="4">
        <v>10</v>
      </c>
      <c r="AA186" s="5">
        <v>1003</v>
      </c>
      <c r="AB186" s="5" t="s">
        <v>1146</v>
      </c>
      <c r="AC186" t="s">
        <v>1169</v>
      </c>
      <c r="AD186">
        <v>2003</v>
      </c>
      <c r="AE186">
        <v>4</v>
      </c>
      <c r="AF186">
        <v>28</v>
      </c>
      <c r="AG186" t="s">
        <v>718</v>
      </c>
      <c r="AH186" t="s">
        <v>718</v>
      </c>
      <c r="AJ186" t="s">
        <v>4</v>
      </c>
      <c r="AK186" t="s">
        <v>11</v>
      </c>
      <c r="AL186">
        <v>19328</v>
      </c>
      <c r="AM186">
        <v>6468251</v>
      </c>
      <c r="AN186" s="5">
        <v>19000</v>
      </c>
      <c r="AO186" s="5">
        <v>6469000</v>
      </c>
      <c r="AP186">
        <v>71</v>
      </c>
      <c r="AR186">
        <v>33</v>
      </c>
      <c r="AT186" s="7"/>
      <c r="AU186">
        <v>101262</v>
      </c>
      <c r="AW186" s="6" t="s">
        <v>14</v>
      </c>
      <c r="AX186">
        <v>1</v>
      </c>
      <c r="AY186" t="s">
        <v>15</v>
      </c>
      <c r="AZ186" t="s">
        <v>1170</v>
      </c>
      <c r="BA186" t="s">
        <v>1171</v>
      </c>
      <c r="BB186">
        <v>33</v>
      </c>
      <c r="BC186" t="s">
        <v>721</v>
      </c>
      <c r="BD186" t="s">
        <v>19</v>
      </c>
      <c r="BF186" s="7">
        <v>41689</v>
      </c>
      <c r="BG186" s="8" t="s">
        <v>20</v>
      </c>
      <c r="BI186">
        <v>4</v>
      </c>
      <c r="BJ186">
        <v>347627</v>
      </c>
      <c r="BK186">
        <v>131892</v>
      </c>
      <c r="BL186" t="s">
        <v>1172</v>
      </c>
      <c r="BN186" t="s">
        <v>1173</v>
      </c>
      <c r="BX186">
        <v>82153</v>
      </c>
    </row>
    <row r="187" spans="1:76" x14ac:dyDescent="0.25">
      <c r="A187">
        <v>67077</v>
      </c>
      <c r="B187">
        <v>196407</v>
      </c>
      <c r="F187" t="s">
        <v>0</v>
      </c>
      <c r="G187" t="s">
        <v>713</v>
      </c>
      <c r="H187" t="s">
        <v>1174</v>
      </c>
      <c r="I187" t="s">
        <v>145</v>
      </c>
      <c r="K187">
        <v>1</v>
      </c>
      <c r="L187" t="s">
        <v>3</v>
      </c>
      <c r="M187">
        <v>101262</v>
      </c>
      <c r="N187" t="s">
        <v>4</v>
      </c>
      <c r="O187" t="s">
        <v>4</v>
      </c>
      <c r="S187" t="s">
        <v>247</v>
      </c>
      <c r="T187" t="s">
        <v>248</v>
      </c>
      <c r="U187" t="s">
        <v>1175</v>
      </c>
      <c r="V187" s="2">
        <v>1</v>
      </c>
      <c r="W187" t="s">
        <v>727</v>
      </c>
      <c r="X187" t="s">
        <v>1146</v>
      </c>
      <c r="Y187" t="s">
        <v>873</v>
      </c>
      <c r="Z187" s="4">
        <v>10</v>
      </c>
      <c r="AA187" s="5">
        <v>1003</v>
      </c>
      <c r="AB187" s="5" t="s">
        <v>1146</v>
      </c>
      <c r="AC187" t="s">
        <v>1176</v>
      </c>
      <c r="AD187">
        <v>2003</v>
      </c>
      <c r="AE187">
        <v>4</v>
      </c>
      <c r="AF187">
        <v>28</v>
      </c>
      <c r="AG187" t="s">
        <v>718</v>
      </c>
      <c r="AH187" t="s">
        <v>718</v>
      </c>
      <c r="AJ187" t="s">
        <v>4</v>
      </c>
      <c r="AK187" t="s">
        <v>11</v>
      </c>
      <c r="AL187">
        <v>4834</v>
      </c>
      <c r="AM187">
        <v>6470561</v>
      </c>
      <c r="AN187" s="5">
        <v>5000</v>
      </c>
      <c r="AO187" s="5">
        <v>6471000</v>
      </c>
      <c r="AP187">
        <v>71</v>
      </c>
      <c r="AR187">
        <v>33</v>
      </c>
      <c r="AT187" s="7"/>
      <c r="AU187">
        <v>101262</v>
      </c>
      <c r="AW187" s="6" t="s">
        <v>14</v>
      </c>
      <c r="AX187">
        <v>1</v>
      </c>
      <c r="AY187" t="s">
        <v>15</v>
      </c>
      <c r="AZ187" t="s">
        <v>1177</v>
      </c>
      <c r="BA187" t="s">
        <v>1178</v>
      </c>
      <c r="BB187">
        <v>33</v>
      </c>
      <c r="BC187" t="s">
        <v>721</v>
      </c>
      <c r="BD187" t="s">
        <v>19</v>
      </c>
      <c r="BF187" s="7">
        <v>41689</v>
      </c>
      <c r="BG187" s="8" t="s">
        <v>20</v>
      </c>
      <c r="BI187">
        <v>4</v>
      </c>
      <c r="BJ187">
        <v>347612</v>
      </c>
      <c r="BK187">
        <v>131893</v>
      </c>
      <c r="BL187" t="s">
        <v>1179</v>
      </c>
      <c r="BN187" t="s">
        <v>1180</v>
      </c>
      <c r="BX187">
        <v>67077</v>
      </c>
    </row>
    <row r="188" spans="1:76" x14ac:dyDescent="0.25">
      <c r="A188">
        <v>69621</v>
      </c>
      <c r="B188">
        <v>197840</v>
      </c>
      <c r="F188" t="s">
        <v>0</v>
      </c>
      <c r="G188" t="s">
        <v>713</v>
      </c>
      <c r="H188" t="s">
        <v>1189</v>
      </c>
      <c r="I188" t="s">
        <v>145</v>
      </c>
      <c r="K188">
        <v>1</v>
      </c>
      <c r="L188" t="s">
        <v>3</v>
      </c>
      <c r="M188">
        <v>101262</v>
      </c>
      <c r="N188" t="s">
        <v>4</v>
      </c>
      <c r="O188" t="s">
        <v>4</v>
      </c>
      <c r="U188" t="s">
        <v>1190</v>
      </c>
      <c r="V188" s="2">
        <v>1</v>
      </c>
      <c r="W188" t="s">
        <v>727</v>
      </c>
      <c r="X188" t="s">
        <v>1146</v>
      </c>
      <c r="Y188" t="s">
        <v>873</v>
      </c>
      <c r="Z188" s="4">
        <v>10</v>
      </c>
      <c r="AA188" s="5">
        <v>1003</v>
      </c>
      <c r="AB188" s="5" t="s">
        <v>1146</v>
      </c>
      <c r="AC188" t="s">
        <v>1191</v>
      </c>
      <c r="AD188">
        <v>1992</v>
      </c>
      <c r="AE188">
        <v>5</v>
      </c>
      <c r="AF188">
        <v>20</v>
      </c>
      <c r="AG188" t="s">
        <v>1036</v>
      </c>
      <c r="AH188" t="s">
        <v>1036</v>
      </c>
      <c r="AJ188" t="s">
        <v>4</v>
      </c>
      <c r="AK188" t="s">
        <v>11</v>
      </c>
      <c r="AL188">
        <v>8180</v>
      </c>
      <c r="AM188">
        <v>6468334</v>
      </c>
      <c r="AN188" s="5">
        <v>9000</v>
      </c>
      <c r="AO188" s="5">
        <v>6469000</v>
      </c>
      <c r="AP188">
        <v>71</v>
      </c>
      <c r="AR188">
        <v>33</v>
      </c>
      <c r="AT188" s="7"/>
      <c r="AU188">
        <v>101262</v>
      </c>
      <c r="AW188" s="6" t="s">
        <v>14</v>
      </c>
      <c r="AX188">
        <v>1</v>
      </c>
      <c r="AY188" t="s">
        <v>15</v>
      </c>
      <c r="AZ188" t="s">
        <v>1192</v>
      </c>
      <c r="BA188" t="s">
        <v>1193</v>
      </c>
      <c r="BB188">
        <v>33</v>
      </c>
      <c r="BC188" t="s">
        <v>721</v>
      </c>
      <c r="BD188" t="s">
        <v>19</v>
      </c>
      <c r="BF188" s="7">
        <v>41689</v>
      </c>
      <c r="BG188" s="8" t="s">
        <v>20</v>
      </c>
      <c r="BI188">
        <v>4</v>
      </c>
      <c r="BJ188">
        <v>348823</v>
      </c>
      <c r="BK188">
        <v>131887</v>
      </c>
      <c r="BL188" t="s">
        <v>1194</v>
      </c>
      <c r="BN188" t="s">
        <v>1195</v>
      </c>
      <c r="BX188">
        <v>69621</v>
      </c>
    </row>
    <row r="189" spans="1:76" x14ac:dyDescent="0.25">
      <c r="A189">
        <v>72165</v>
      </c>
      <c r="B189">
        <v>195305</v>
      </c>
      <c r="F189" t="s">
        <v>0</v>
      </c>
      <c r="G189" t="s">
        <v>713</v>
      </c>
      <c r="H189" t="s">
        <v>1196</v>
      </c>
      <c r="I189" t="s">
        <v>145</v>
      </c>
      <c r="K189">
        <v>1</v>
      </c>
      <c r="L189" t="s">
        <v>3</v>
      </c>
      <c r="M189">
        <v>101262</v>
      </c>
      <c r="N189" t="s">
        <v>4</v>
      </c>
      <c r="O189" t="s">
        <v>4</v>
      </c>
      <c r="S189" t="s">
        <v>247</v>
      </c>
      <c r="T189" t="s">
        <v>248</v>
      </c>
      <c r="U189" t="s">
        <v>1197</v>
      </c>
      <c r="V189" s="2">
        <v>1</v>
      </c>
      <c r="W189" t="s">
        <v>727</v>
      </c>
      <c r="X189" t="s">
        <v>1198</v>
      </c>
      <c r="Y189" t="s">
        <v>873</v>
      </c>
      <c r="Z189" s="4">
        <v>10</v>
      </c>
      <c r="AA189" s="5">
        <v>1004</v>
      </c>
      <c r="AB189" s="5" t="s">
        <v>1198</v>
      </c>
      <c r="AC189" t="s">
        <v>1199</v>
      </c>
      <c r="AD189">
        <v>2002</v>
      </c>
      <c r="AE189">
        <v>7</v>
      </c>
      <c r="AF189">
        <v>4</v>
      </c>
      <c r="AG189" t="s">
        <v>718</v>
      </c>
      <c r="AH189" t="s">
        <v>718</v>
      </c>
      <c r="AJ189" t="s">
        <v>4</v>
      </c>
      <c r="AK189" t="s">
        <v>11</v>
      </c>
      <c r="AL189">
        <v>11211</v>
      </c>
      <c r="AM189">
        <v>6493441</v>
      </c>
      <c r="AN189" s="5">
        <v>11000</v>
      </c>
      <c r="AO189" s="5">
        <v>6493000</v>
      </c>
      <c r="AP189">
        <v>71</v>
      </c>
      <c r="AR189">
        <v>33</v>
      </c>
      <c r="AT189" s="7"/>
      <c r="AU189">
        <v>101262</v>
      </c>
      <c r="AW189" s="6" t="s">
        <v>14</v>
      </c>
      <c r="AX189">
        <v>1</v>
      </c>
      <c r="AY189" t="s">
        <v>15</v>
      </c>
      <c r="AZ189" t="s">
        <v>1200</v>
      </c>
      <c r="BA189" t="s">
        <v>1201</v>
      </c>
      <c r="BB189">
        <v>33</v>
      </c>
      <c r="BC189" t="s">
        <v>721</v>
      </c>
      <c r="BD189" t="s">
        <v>19</v>
      </c>
      <c r="BF189" s="7">
        <v>41689</v>
      </c>
      <c r="BG189" s="8" t="s">
        <v>20</v>
      </c>
      <c r="BI189">
        <v>4</v>
      </c>
      <c r="BJ189">
        <v>346561</v>
      </c>
      <c r="BK189">
        <v>131894</v>
      </c>
      <c r="BL189" t="s">
        <v>1202</v>
      </c>
      <c r="BN189" t="s">
        <v>1203</v>
      </c>
      <c r="BX189">
        <v>72165</v>
      </c>
    </row>
    <row r="190" spans="1:76" x14ac:dyDescent="0.25">
      <c r="A190">
        <v>119476</v>
      </c>
      <c r="B190">
        <v>202808</v>
      </c>
      <c r="F190" t="s">
        <v>0</v>
      </c>
      <c r="G190" t="s">
        <v>713</v>
      </c>
      <c r="H190" t="s">
        <v>1211</v>
      </c>
      <c r="I190" t="s">
        <v>145</v>
      </c>
      <c r="K190">
        <v>1</v>
      </c>
      <c r="L190" t="s">
        <v>3</v>
      </c>
      <c r="M190">
        <v>101262</v>
      </c>
      <c r="N190" t="s">
        <v>4</v>
      </c>
      <c r="O190" t="s">
        <v>4</v>
      </c>
      <c r="U190" t="s">
        <v>1212</v>
      </c>
      <c r="V190" s="2">
        <v>1</v>
      </c>
      <c r="W190" t="s">
        <v>727</v>
      </c>
      <c r="X190" t="s">
        <v>872</v>
      </c>
      <c r="Y190" t="s">
        <v>873</v>
      </c>
      <c r="Z190" s="4">
        <v>10</v>
      </c>
      <c r="AA190" s="5">
        <v>1017</v>
      </c>
      <c r="AB190" t="s">
        <v>1213</v>
      </c>
      <c r="AC190" t="s">
        <v>1214</v>
      </c>
      <c r="AD190">
        <v>1993</v>
      </c>
      <c r="AE190">
        <v>5</v>
      </c>
      <c r="AF190">
        <v>2</v>
      </c>
      <c r="AG190" t="s">
        <v>775</v>
      </c>
      <c r="AH190" t="s">
        <v>775</v>
      </c>
      <c r="AJ190" t="s">
        <v>4</v>
      </c>
      <c r="AK190" t="s">
        <v>11</v>
      </c>
      <c r="AL190">
        <v>78323</v>
      </c>
      <c r="AM190">
        <v>6468307</v>
      </c>
      <c r="AN190" s="5">
        <v>79000</v>
      </c>
      <c r="AO190" s="5">
        <v>6469000</v>
      </c>
      <c r="AP190">
        <v>71</v>
      </c>
      <c r="AR190">
        <v>33</v>
      </c>
      <c r="AT190" s="7"/>
      <c r="AU190">
        <v>101262</v>
      </c>
      <c r="AW190" s="6" t="s">
        <v>14</v>
      </c>
      <c r="AX190">
        <v>1</v>
      </c>
      <c r="AY190" t="s">
        <v>15</v>
      </c>
      <c r="AZ190" t="s">
        <v>1215</v>
      </c>
      <c r="BA190" t="s">
        <v>1216</v>
      </c>
      <c r="BB190">
        <v>33</v>
      </c>
      <c r="BC190" t="s">
        <v>721</v>
      </c>
      <c r="BD190" t="s">
        <v>19</v>
      </c>
      <c r="BF190" s="7">
        <v>41689</v>
      </c>
      <c r="BG190" s="8" t="s">
        <v>20</v>
      </c>
      <c r="BI190">
        <v>4</v>
      </c>
      <c r="BJ190">
        <v>353346</v>
      </c>
      <c r="BK190">
        <v>131895</v>
      </c>
      <c r="BL190" t="s">
        <v>1217</v>
      </c>
      <c r="BN190" t="s">
        <v>1218</v>
      </c>
      <c r="BX190">
        <v>119476</v>
      </c>
    </row>
    <row r="191" spans="1:76" x14ac:dyDescent="0.25">
      <c r="A191">
        <v>117047</v>
      </c>
      <c r="B191">
        <v>199711</v>
      </c>
      <c r="F191" t="s">
        <v>0</v>
      </c>
      <c r="G191" t="s">
        <v>713</v>
      </c>
      <c r="H191" t="s">
        <v>1226</v>
      </c>
      <c r="I191" t="s">
        <v>145</v>
      </c>
      <c r="K191">
        <v>1</v>
      </c>
      <c r="L191" t="s">
        <v>3</v>
      </c>
      <c r="M191">
        <v>101262</v>
      </c>
      <c r="N191" t="s">
        <v>4</v>
      </c>
      <c r="O191" t="s">
        <v>4</v>
      </c>
      <c r="U191" t="s">
        <v>1227</v>
      </c>
      <c r="V191" s="2">
        <v>1</v>
      </c>
      <c r="W191" t="s">
        <v>727</v>
      </c>
      <c r="X191" t="s">
        <v>872</v>
      </c>
      <c r="Y191" t="s">
        <v>873</v>
      </c>
      <c r="Z191" s="4">
        <v>10</v>
      </c>
      <c r="AA191" s="5">
        <v>1018</v>
      </c>
      <c r="AB191" t="s">
        <v>1228</v>
      </c>
      <c r="AC191" t="s">
        <v>1229</v>
      </c>
      <c r="AD191">
        <v>2007</v>
      </c>
      <c r="AE191">
        <v>8</v>
      </c>
      <c r="AF191">
        <v>18</v>
      </c>
      <c r="AG191" t="s">
        <v>970</v>
      </c>
      <c r="AH191" t="s">
        <v>970</v>
      </c>
      <c r="AJ191" t="s">
        <v>4</v>
      </c>
      <c r="AK191" t="s">
        <v>11</v>
      </c>
      <c r="AL191">
        <v>73485</v>
      </c>
      <c r="AM191">
        <v>6464820</v>
      </c>
      <c r="AN191" s="5">
        <v>73000</v>
      </c>
      <c r="AO191" s="5">
        <v>6465000</v>
      </c>
      <c r="AP191">
        <v>71</v>
      </c>
      <c r="AR191">
        <v>33</v>
      </c>
      <c r="AT191" s="7"/>
      <c r="AU191">
        <v>101262</v>
      </c>
      <c r="AW191" s="6" t="s">
        <v>14</v>
      </c>
      <c r="AX191">
        <v>1</v>
      </c>
      <c r="AY191" t="s">
        <v>15</v>
      </c>
      <c r="AZ191" t="s">
        <v>1230</v>
      </c>
      <c r="BA191" t="s">
        <v>1231</v>
      </c>
      <c r="BB191">
        <v>33</v>
      </c>
      <c r="BC191" t="s">
        <v>721</v>
      </c>
      <c r="BD191" t="s">
        <v>19</v>
      </c>
      <c r="BF191" s="7">
        <v>41689</v>
      </c>
      <c r="BG191" s="8" t="s">
        <v>20</v>
      </c>
      <c r="BI191">
        <v>4</v>
      </c>
      <c r="BJ191">
        <v>350575</v>
      </c>
      <c r="BK191">
        <v>131896</v>
      </c>
      <c r="BL191" t="s">
        <v>1232</v>
      </c>
      <c r="BN191" t="s">
        <v>1233</v>
      </c>
      <c r="BX191">
        <v>117047</v>
      </c>
    </row>
    <row r="192" spans="1:76" x14ac:dyDescent="0.25">
      <c r="A192">
        <v>115593</v>
      </c>
      <c r="B192">
        <v>193118</v>
      </c>
      <c r="F192" t="s">
        <v>0</v>
      </c>
      <c r="G192" t="s">
        <v>713</v>
      </c>
      <c r="H192" t="s">
        <v>1242</v>
      </c>
      <c r="I192" t="s">
        <v>145</v>
      </c>
      <c r="K192">
        <v>1</v>
      </c>
      <c r="L192" t="s">
        <v>3</v>
      </c>
      <c r="M192">
        <v>101262</v>
      </c>
      <c r="N192" t="s">
        <v>4</v>
      </c>
      <c r="O192" t="s">
        <v>4</v>
      </c>
      <c r="S192" t="s">
        <v>247</v>
      </c>
      <c r="T192" t="s">
        <v>248</v>
      </c>
      <c r="U192" t="s">
        <v>1243</v>
      </c>
      <c r="V192" s="2">
        <v>1</v>
      </c>
      <c r="W192" t="s">
        <v>727</v>
      </c>
      <c r="X192" t="s">
        <v>1081</v>
      </c>
      <c r="Y192" t="s">
        <v>873</v>
      </c>
      <c r="Z192" s="4">
        <v>10</v>
      </c>
      <c r="AA192" s="5">
        <v>1021</v>
      </c>
      <c r="AB192" s="5" t="s">
        <v>1244</v>
      </c>
      <c r="AC192" t="s">
        <v>1245</v>
      </c>
      <c r="AD192">
        <v>2000</v>
      </c>
      <c r="AE192">
        <v>7</v>
      </c>
      <c r="AF192">
        <v>29</v>
      </c>
      <c r="AG192" t="s">
        <v>718</v>
      </c>
      <c r="AH192" t="s">
        <v>970</v>
      </c>
      <c r="AJ192" t="s">
        <v>4</v>
      </c>
      <c r="AK192" t="s">
        <v>11</v>
      </c>
      <c r="AL192">
        <v>69578</v>
      </c>
      <c r="AM192">
        <v>6501195</v>
      </c>
      <c r="AN192" s="5">
        <v>69000</v>
      </c>
      <c r="AO192" s="5">
        <v>6501000</v>
      </c>
      <c r="AP192">
        <v>71</v>
      </c>
      <c r="AR192">
        <v>33</v>
      </c>
      <c r="AT192" s="7"/>
      <c r="AU192">
        <v>101262</v>
      </c>
      <c r="AW192" s="6" t="s">
        <v>14</v>
      </c>
      <c r="AX192">
        <v>1</v>
      </c>
      <c r="AY192" t="s">
        <v>15</v>
      </c>
      <c r="AZ192" t="s">
        <v>1246</v>
      </c>
      <c r="BA192" t="s">
        <v>1247</v>
      </c>
      <c r="BB192">
        <v>33</v>
      </c>
      <c r="BC192" t="s">
        <v>721</v>
      </c>
      <c r="BD192" t="s">
        <v>19</v>
      </c>
      <c r="BF192" s="7">
        <v>41689</v>
      </c>
      <c r="BG192" s="8" t="s">
        <v>20</v>
      </c>
      <c r="BI192">
        <v>4</v>
      </c>
      <c r="BJ192">
        <v>344471</v>
      </c>
      <c r="BK192">
        <v>131897</v>
      </c>
      <c r="BL192" t="s">
        <v>1248</v>
      </c>
      <c r="BN192" t="s">
        <v>1249</v>
      </c>
      <c r="BX192">
        <v>115593</v>
      </c>
    </row>
    <row r="193" spans="1:76" x14ac:dyDescent="0.25">
      <c r="A193">
        <v>89626</v>
      </c>
      <c r="B193">
        <v>192349</v>
      </c>
      <c r="F193" t="s">
        <v>0</v>
      </c>
      <c r="G193" t="s">
        <v>713</v>
      </c>
      <c r="H193" t="s">
        <v>1250</v>
      </c>
      <c r="I193" t="s">
        <v>145</v>
      </c>
      <c r="K193">
        <v>1</v>
      </c>
      <c r="L193" t="s">
        <v>3</v>
      </c>
      <c r="M193">
        <v>101262</v>
      </c>
      <c r="N193" t="s">
        <v>4</v>
      </c>
      <c r="O193" t="s">
        <v>4</v>
      </c>
      <c r="U193" t="s">
        <v>1251</v>
      </c>
      <c r="V193" s="2">
        <v>1</v>
      </c>
      <c r="W193" t="s">
        <v>727</v>
      </c>
      <c r="X193" t="s">
        <v>1081</v>
      </c>
      <c r="Y193" t="s">
        <v>873</v>
      </c>
      <c r="Z193" s="4">
        <v>10</v>
      </c>
      <c r="AA193" s="5">
        <v>1029</v>
      </c>
      <c r="AB193" s="5" t="s">
        <v>1081</v>
      </c>
      <c r="AC193" t="s">
        <v>1252</v>
      </c>
      <c r="AD193">
        <v>1999</v>
      </c>
      <c r="AE193">
        <v>6</v>
      </c>
      <c r="AF193">
        <v>2</v>
      </c>
      <c r="AG193" t="s">
        <v>775</v>
      </c>
      <c r="AH193" t="s">
        <v>775</v>
      </c>
      <c r="AJ193" t="s">
        <v>4</v>
      </c>
      <c r="AK193" t="s">
        <v>11</v>
      </c>
      <c r="AL193">
        <v>37573</v>
      </c>
      <c r="AM193">
        <v>6460688</v>
      </c>
      <c r="AN193" s="5">
        <v>37000</v>
      </c>
      <c r="AO193" s="5">
        <v>6461000</v>
      </c>
      <c r="AP193">
        <v>71</v>
      </c>
      <c r="AR193">
        <v>33</v>
      </c>
      <c r="AT193" s="7"/>
      <c r="AU193">
        <v>101262</v>
      </c>
      <c r="AW193" s="6" t="s">
        <v>14</v>
      </c>
      <c r="AX193">
        <v>1</v>
      </c>
      <c r="AY193" t="s">
        <v>15</v>
      </c>
      <c r="AZ193" t="s">
        <v>1253</v>
      </c>
      <c r="BA193" t="s">
        <v>1254</v>
      </c>
      <c r="BB193">
        <v>33</v>
      </c>
      <c r="BC193" t="s">
        <v>721</v>
      </c>
      <c r="BD193" t="s">
        <v>19</v>
      </c>
      <c r="BF193" s="7">
        <v>41689</v>
      </c>
      <c r="BG193" s="8" t="s">
        <v>20</v>
      </c>
      <c r="BI193">
        <v>4</v>
      </c>
      <c r="BJ193">
        <v>343749</v>
      </c>
      <c r="BK193">
        <v>131898</v>
      </c>
      <c r="BL193" t="s">
        <v>1255</v>
      </c>
      <c r="BN193" t="s">
        <v>1256</v>
      </c>
      <c r="BX193">
        <v>89626</v>
      </c>
    </row>
    <row r="194" spans="1:76" x14ac:dyDescent="0.25">
      <c r="A194">
        <v>89249</v>
      </c>
      <c r="C194">
        <v>1</v>
      </c>
      <c r="F194" t="s">
        <v>0</v>
      </c>
      <c r="G194" t="s">
        <v>23</v>
      </c>
      <c r="H194" t="s">
        <v>1257</v>
      </c>
      <c r="I194" s="1" t="str">
        <f>HYPERLINK(AT194,"Foto")</f>
        <v>Foto</v>
      </c>
      <c r="K194">
        <v>1</v>
      </c>
      <c r="L194" t="s">
        <v>3</v>
      </c>
      <c r="M194">
        <v>101262</v>
      </c>
      <c r="N194" t="s">
        <v>4</v>
      </c>
      <c r="O194" t="s">
        <v>4</v>
      </c>
      <c r="U194" t="s">
        <v>1251</v>
      </c>
      <c r="V194" s="2">
        <v>1</v>
      </c>
      <c r="W194" t="s">
        <v>727</v>
      </c>
      <c r="X194" t="s">
        <v>1081</v>
      </c>
      <c r="Y194" t="s">
        <v>873</v>
      </c>
      <c r="Z194" s="4">
        <v>10</v>
      </c>
      <c r="AA194" s="5">
        <v>1029</v>
      </c>
      <c r="AB194" s="5" t="s">
        <v>1081</v>
      </c>
      <c r="AC194" t="s">
        <v>1258</v>
      </c>
      <c r="AD194">
        <v>2020</v>
      </c>
      <c r="AE194">
        <v>5</v>
      </c>
      <c r="AF194">
        <v>1</v>
      </c>
      <c r="AG194" t="s">
        <v>1259</v>
      </c>
      <c r="AH194" t="s">
        <v>1260</v>
      </c>
      <c r="AJ194" t="s">
        <v>4</v>
      </c>
      <c r="AK194" t="s">
        <v>11</v>
      </c>
      <c r="AL194">
        <v>36570</v>
      </c>
      <c r="AM194">
        <v>6460697</v>
      </c>
      <c r="AN194" s="5">
        <v>37000</v>
      </c>
      <c r="AO194" s="5">
        <v>6461000</v>
      </c>
      <c r="AP194">
        <v>100</v>
      </c>
      <c r="AR194">
        <v>1010</v>
      </c>
      <c r="AT194" s="7" t="s">
        <v>1261</v>
      </c>
      <c r="AU194">
        <v>101262</v>
      </c>
      <c r="AW194" s="6" t="s">
        <v>14</v>
      </c>
      <c r="AX194">
        <v>1</v>
      </c>
      <c r="AY194" t="s">
        <v>15</v>
      </c>
      <c r="AZ194" t="s">
        <v>1262</v>
      </c>
      <c r="BA194" t="s">
        <v>1263</v>
      </c>
      <c r="BB194">
        <v>1010</v>
      </c>
      <c r="BC194" t="s">
        <v>31</v>
      </c>
      <c r="BD194" t="s">
        <v>32</v>
      </c>
      <c r="BE194">
        <v>1</v>
      </c>
      <c r="BF194" s="7">
        <v>43969.559120370403</v>
      </c>
      <c r="BG194" s="8" t="s">
        <v>20</v>
      </c>
      <c r="BI194">
        <v>6</v>
      </c>
      <c r="BJ194">
        <v>235168</v>
      </c>
      <c r="BL194" t="s">
        <v>1264</v>
      </c>
      <c r="BX194">
        <v>89249</v>
      </c>
    </row>
    <row r="195" spans="1:76" x14ac:dyDescent="0.25">
      <c r="A195">
        <v>86576</v>
      </c>
      <c r="B195">
        <v>266375</v>
      </c>
      <c r="F195" t="s">
        <v>0</v>
      </c>
      <c r="G195" t="s">
        <v>1</v>
      </c>
      <c r="H195" t="s">
        <v>1265</v>
      </c>
      <c r="I195" s="1" t="str">
        <f>HYPERLINK(AT195,"Hb")</f>
        <v>Hb</v>
      </c>
      <c r="K195">
        <v>1</v>
      </c>
      <c r="L195" t="s">
        <v>3</v>
      </c>
      <c r="M195">
        <v>101262</v>
      </c>
      <c r="N195" t="s">
        <v>4</v>
      </c>
      <c r="O195" t="s">
        <v>4</v>
      </c>
      <c r="U195" t="s">
        <v>1266</v>
      </c>
      <c r="V195" s="2">
        <v>1</v>
      </c>
      <c r="W195" t="s">
        <v>727</v>
      </c>
      <c r="X195" t="s">
        <v>1267</v>
      </c>
      <c r="Y195" t="s">
        <v>873</v>
      </c>
      <c r="Z195" s="4">
        <v>10</v>
      </c>
      <c r="AA195" s="5">
        <v>1032</v>
      </c>
      <c r="AB195" s="5" t="s">
        <v>1267</v>
      </c>
      <c r="AC195" t="s">
        <v>1268</v>
      </c>
      <c r="AD195">
        <v>1954</v>
      </c>
      <c r="AE195">
        <v>9</v>
      </c>
      <c r="AF195">
        <v>13</v>
      </c>
      <c r="AG195" t="s">
        <v>1269</v>
      </c>
      <c r="AH195" t="s">
        <v>1269</v>
      </c>
      <c r="AJ195" t="s">
        <v>4</v>
      </c>
      <c r="AK195" t="s">
        <v>11</v>
      </c>
      <c r="AL195">
        <v>31613</v>
      </c>
      <c r="AM195">
        <v>6469813</v>
      </c>
      <c r="AN195" s="5">
        <v>31000</v>
      </c>
      <c r="AO195" s="5">
        <v>6469000</v>
      </c>
      <c r="AP195">
        <v>1118</v>
      </c>
      <c r="AR195">
        <v>8</v>
      </c>
      <c r="AS195" t="s">
        <v>683</v>
      </c>
      <c r="AT195" t="s">
        <v>1270</v>
      </c>
      <c r="AU195">
        <v>101262</v>
      </c>
      <c r="AW195" s="6" t="s">
        <v>14</v>
      </c>
      <c r="AX195">
        <v>1</v>
      </c>
      <c r="AY195" t="s">
        <v>15</v>
      </c>
      <c r="AZ195" t="s">
        <v>1271</v>
      </c>
      <c r="BA195" t="s">
        <v>1272</v>
      </c>
      <c r="BB195">
        <v>8</v>
      </c>
      <c r="BC195" t="s">
        <v>18</v>
      </c>
      <c r="BD195" t="s">
        <v>19</v>
      </c>
      <c r="BE195">
        <v>1</v>
      </c>
      <c r="BF195" s="7">
        <v>34376</v>
      </c>
      <c r="BG195" s="8" t="s">
        <v>20</v>
      </c>
      <c r="BI195">
        <v>3</v>
      </c>
      <c r="BJ195">
        <v>437729</v>
      </c>
      <c r="BK195">
        <v>131899</v>
      </c>
      <c r="BL195" t="s">
        <v>1273</v>
      </c>
      <c r="BN195" t="s">
        <v>1274</v>
      </c>
      <c r="BX195">
        <v>86576</v>
      </c>
    </row>
    <row r="196" spans="1:76" x14ac:dyDescent="0.25">
      <c r="A196">
        <v>87375</v>
      </c>
      <c r="B196">
        <v>196391</v>
      </c>
      <c r="F196" t="s">
        <v>0</v>
      </c>
      <c r="G196" t="s">
        <v>713</v>
      </c>
      <c r="H196" t="s">
        <v>1275</v>
      </c>
      <c r="I196" t="s">
        <v>145</v>
      </c>
      <c r="K196">
        <v>1</v>
      </c>
      <c r="L196" t="s">
        <v>3</v>
      </c>
      <c r="M196">
        <v>101262</v>
      </c>
      <c r="N196" t="s">
        <v>4</v>
      </c>
      <c r="O196" t="s">
        <v>4</v>
      </c>
      <c r="S196" t="s">
        <v>247</v>
      </c>
      <c r="T196" t="s">
        <v>248</v>
      </c>
      <c r="U196" t="s">
        <v>1276</v>
      </c>
      <c r="V196" s="2">
        <v>1</v>
      </c>
      <c r="W196" t="s">
        <v>727</v>
      </c>
      <c r="X196" t="s">
        <v>1267</v>
      </c>
      <c r="Y196" t="s">
        <v>873</v>
      </c>
      <c r="Z196" s="4">
        <v>10</v>
      </c>
      <c r="AA196" s="5">
        <v>1032</v>
      </c>
      <c r="AB196" s="5" t="s">
        <v>1267</v>
      </c>
      <c r="AC196" t="s">
        <v>1277</v>
      </c>
      <c r="AD196">
        <v>2003</v>
      </c>
      <c r="AE196">
        <v>4</v>
      </c>
      <c r="AF196">
        <v>25</v>
      </c>
      <c r="AG196" t="s">
        <v>718</v>
      </c>
      <c r="AH196" t="s">
        <v>718</v>
      </c>
      <c r="AJ196" t="s">
        <v>4</v>
      </c>
      <c r="AK196" t="s">
        <v>11</v>
      </c>
      <c r="AL196">
        <v>33220</v>
      </c>
      <c r="AM196">
        <v>6471642</v>
      </c>
      <c r="AN196" s="5">
        <v>33000</v>
      </c>
      <c r="AO196" s="5">
        <v>6471000</v>
      </c>
      <c r="AP196">
        <v>71</v>
      </c>
      <c r="AR196">
        <v>33</v>
      </c>
      <c r="AT196" s="7"/>
      <c r="AU196">
        <v>101262</v>
      </c>
      <c r="AW196" s="6" t="s">
        <v>14</v>
      </c>
      <c r="AX196">
        <v>1</v>
      </c>
      <c r="AY196" t="s">
        <v>15</v>
      </c>
      <c r="AZ196" t="s">
        <v>1278</v>
      </c>
      <c r="BA196" t="s">
        <v>1279</v>
      </c>
      <c r="BB196">
        <v>33</v>
      </c>
      <c r="BC196" t="s">
        <v>721</v>
      </c>
      <c r="BD196" t="s">
        <v>19</v>
      </c>
      <c r="BF196" s="7">
        <v>41689</v>
      </c>
      <c r="BG196" s="8" t="s">
        <v>20</v>
      </c>
      <c r="BI196">
        <v>4</v>
      </c>
      <c r="BJ196">
        <v>347594</v>
      </c>
      <c r="BK196">
        <v>131900</v>
      </c>
      <c r="BL196" t="s">
        <v>1280</v>
      </c>
      <c r="BN196" t="s">
        <v>1281</v>
      </c>
      <c r="BX196">
        <v>87375</v>
      </c>
    </row>
    <row r="197" spans="1:76" x14ac:dyDescent="0.25">
      <c r="A197">
        <v>52711</v>
      </c>
      <c r="B197">
        <v>264987</v>
      </c>
      <c r="F197" t="s">
        <v>0</v>
      </c>
      <c r="G197" t="s">
        <v>1289</v>
      </c>
      <c r="H197" t="s">
        <v>1290</v>
      </c>
      <c r="I197" t="s">
        <v>145</v>
      </c>
      <c r="K197">
        <v>1</v>
      </c>
      <c r="L197" t="s">
        <v>3</v>
      </c>
      <c r="M197">
        <v>101262</v>
      </c>
      <c r="N197" t="s">
        <v>4</v>
      </c>
      <c r="O197" t="s">
        <v>4</v>
      </c>
      <c r="U197" t="s">
        <v>1291</v>
      </c>
      <c r="V197" s="2">
        <v>1</v>
      </c>
      <c r="W197" t="s">
        <v>1292</v>
      </c>
      <c r="X197" t="s">
        <v>1293</v>
      </c>
      <c r="Y197" t="s">
        <v>1294</v>
      </c>
      <c r="Z197" s="4">
        <v>11</v>
      </c>
      <c r="AA197" s="5">
        <v>1101</v>
      </c>
      <c r="AB197" s="5" t="s">
        <v>1293</v>
      </c>
      <c r="AC197" t="s">
        <v>1295</v>
      </c>
      <c r="AD197">
        <v>1984</v>
      </c>
      <c r="AE197">
        <v>7</v>
      </c>
      <c r="AF197">
        <v>27</v>
      </c>
      <c r="AG197" t="s">
        <v>1296</v>
      </c>
      <c r="AH197" t="s">
        <v>1296</v>
      </c>
      <c r="AJ197" t="s">
        <v>4</v>
      </c>
      <c r="AK197" t="s">
        <v>11</v>
      </c>
      <c r="AL197">
        <v>-23777</v>
      </c>
      <c r="AM197">
        <v>6514546</v>
      </c>
      <c r="AN197" s="5">
        <v>-23000</v>
      </c>
      <c r="AO197" s="5">
        <v>6515000</v>
      </c>
      <c r="AP197">
        <v>707</v>
      </c>
      <c r="AR197">
        <v>69</v>
      </c>
      <c r="AU197">
        <v>101262</v>
      </c>
      <c r="AW197" s="6" t="s">
        <v>14</v>
      </c>
      <c r="AX197">
        <v>1</v>
      </c>
      <c r="AY197" t="s">
        <v>15</v>
      </c>
      <c r="AZ197" t="s">
        <v>1297</v>
      </c>
      <c r="BA197" t="s">
        <v>1298</v>
      </c>
      <c r="BB197">
        <v>69</v>
      </c>
      <c r="BC197" t="s">
        <v>1299</v>
      </c>
      <c r="BD197" t="s">
        <v>19</v>
      </c>
      <c r="BF197" s="7">
        <v>41690</v>
      </c>
      <c r="BG197" s="8" t="s">
        <v>20</v>
      </c>
      <c r="BI197">
        <v>4</v>
      </c>
      <c r="BJ197">
        <v>436409</v>
      </c>
      <c r="BK197">
        <v>131901</v>
      </c>
      <c r="BL197" t="s">
        <v>1300</v>
      </c>
      <c r="BN197" t="s">
        <v>1301</v>
      </c>
      <c r="BX197">
        <v>52711</v>
      </c>
    </row>
    <row r="198" spans="1:76" x14ac:dyDescent="0.25">
      <c r="A198">
        <v>29452</v>
      </c>
      <c r="B198">
        <v>13727</v>
      </c>
      <c r="F198" t="s">
        <v>0</v>
      </c>
      <c r="G198" t="s">
        <v>23</v>
      </c>
      <c r="H198" t="s">
        <v>1311</v>
      </c>
      <c r="I198" t="s">
        <v>53</v>
      </c>
      <c r="K198">
        <v>1</v>
      </c>
      <c r="L198" t="s">
        <v>3</v>
      </c>
      <c r="M198">
        <v>101262</v>
      </c>
      <c r="N198" t="s">
        <v>4</v>
      </c>
      <c r="O198" t="s">
        <v>4</v>
      </c>
      <c r="U198" t="s">
        <v>1312</v>
      </c>
      <c r="V198" s="2">
        <v>1</v>
      </c>
      <c r="W198" t="s">
        <v>1292</v>
      </c>
      <c r="X198" t="s">
        <v>1304</v>
      </c>
      <c r="Y198" t="s">
        <v>1294</v>
      </c>
      <c r="Z198" s="4">
        <v>11</v>
      </c>
      <c r="AA198" s="5">
        <v>1102</v>
      </c>
      <c r="AB198" s="5" t="s">
        <v>1304</v>
      </c>
      <c r="AC198" t="s">
        <v>1313</v>
      </c>
      <c r="AD198">
        <v>2009</v>
      </c>
      <c r="AE198">
        <v>1</v>
      </c>
      <c r="AF198">
        <v>29</v>
      </c>
      <c r="AG198" t="s">
        <v>1314</v>
      </c>
      <c r="AJ198" t="s">
        <v>4</v>
      </c>
      <c r="AK198" t="s">
        <v>11</v>
      </c>
      <c r="AL198" s="5">
        <v>-33704</v>
      </c>
      <c r="AM198" s="5">
        <v>6561425</v>
      </c>
      <c r="AN198" s="5">
        <v>-33000</v>
      </c>
      <c r="AO198" s="5">
        <v>6561000</v>
      </c>
      <c r="AP198">
        <v>10</v>
      </c>
      <c r="AQ198" s="5"/>
      <c r="AR198">
        <v>1010</v>
      </c>
      <c r="AT198" s="7" t="s">
        <v>1315</v>
      </c>
      <c r="AU198">
        <v>101262</v>
      </c>
      <c r="AW198" s="6" t="s">
        <v>14</v>
      </c>
      <c r="AX198">
        <v>1</v>
      </c>
      <c r="AY198" t="s">
        <v>15</v>
      </c>
      <c r="AZ198" t="s">
        <v>1316</v>
      </c>
      <c r="BA198" t="s">
        <v>1317</v>
      </c>
      <c r="BB198">
        <v>1010</v>
      </c>
      <c r="BC198" t="s">
        <v>31</v>
      </c>
      <c r="BD198" t="s">
        <v>32</v>
      </c>
      <c r="BF198" s="7">
        <v>43709.902777777803</v>
      </c>
      <c r="BG198" s="8" t="s">
        <v>20</v>
      </c>
      <c r="BI198">
        <v>6</v>
      </c>
      <c r="BJ198">
        <v>10345</v>
      </c>
      <c r="BK198">
        <v>131902</v>
      </c>
      <c r="BL198" t="s">
        <v>1318</v>
      </c>
      <c r="BX198">
        <v>29452</v>
      </c>
    </row>
    <row r="199" spans="1:76" x14ac:dyDescent="0.25">
      <c r="A199">
        <v>33433</v>
      </c>
      <c r="B199">
        <v>294025</v>
      </c>
      <c r="F199" t="s">
        <v>0</v>
      </c>
      <c r="G199" t="s">
        <v>1</v>
      </c>
      <c r="H199" t="s">
        <v>1346</v>
      </c>
      <c r="I199" s="1" t="str">
        <f>HYPERLINK(AT199,"Hb")</f>
        <v>Hb</v>
      </c>
      <c r="K199">
        <v>1</v>
      </c>
      <c r="L199" t="s">
        <v>3</v>
      </c>
      <c r="M199">
        <v>101262</v>
      </c>
      <c r="N199" t="s">
        <v>4</v>
      </c>
      <c r="O199" t="s">
        <v>4</v>
      </c>
      <c r="U199" t="s">
        <v>1347</v>
      </c>
      <c r="V199" s="10">
        <v>3</v>
      </c>
      <c r="W199" t="s">
        <v>1292</v>
      </c>
      <c r="X199" t="s">
        <v>1321</v>
      </c>
      <c r="Y199" t="s">
        <v>1294</v>
      </c>
      <c r="Z199" s="4">
        <v>11</v>
      </c>
      <c r="AA199" s="5">
        <v>1103</v>
      </c>
      <c r="AB199" s="5" t="s">
        <v>1321</v>
      </c>
      <c r="AC199" t="s">
        <v>1348</v>
      </c>
      <c r="AD199">
        <v>1974</v>
      </c>
      <c r="AE199">
        <v>7</v>
      </c>
      <c r="AF199">
        <v>23</v>
      </c>
      <c r="AG199" t="s">
        <v>641</v>
      </c>
      <c r="AH199" t="s">
        <v>641</v>
      </c>
      <c r="AJ199" t="s">
        <v>4</v>
      </c>
      <c r="AK199" t="s">
        <v>11</v>
      </c>
      <c r="AL199">
        <v>-32626</v>
      </c>
      <c r="AM199">
        <v>6573815</v>
      </c>
      <c r="AN199" s="5">
        <v>-33000</v>
      </c>
      <c r="AO199" s="5">
        <v>6573000</v>
      </c>
      <c r="AP199">
        <v>10754</v>
      </c>
      <c r="AR199">
        <v>8</v>
      </c>
      <c r="AT199" t="s">
        <v>1349</v>
      </c>
      <c r="AU199">
        <v>101262</v>
      </c>
      <c r="AW199" s="6" t="s">
        <v>14</v>
      </c>
      <c r="AX199">
        <v>1</v>
      </c>
      <c r="AY199" t="s">
        <v>15</v>
      </c>
      <c r="AZ199" t="s">
        <v>1350</v>
      </c>
      <c r="BA199" t="s">
        <v>1351</v>
      </c>
      <c r="BB199">
        <v>8</v>
      </c>
      <c r="BC199" t="s">
        <v>18</v>
      </c>
      <c r="BD199" t="s">
        <v>19</v>
      </c>
      <c r="BE199">
        <v>1</v>
      </c>
      <c r="BF199" s="7">
        <v>41677</v>
      </c>
      <c r="BG199" s="8" t="s">
        <v>20</v>
      </c>
      <c r="BI199">
        <v>3</v>
      </c>
      <c r="BJ199">
        <v>466571</v>
      </c>
      <c r="BK199">
        <v>131903</v>
      </c>
      <c r="BL199" t="s">
        <v>1352</v>
      </c>
      <c r="BN199" t="s">
        <v>1353</v>
      </c>
      <c r="BX199">
        <v>33433</v>
      </c>
    </row>
    <row r="200" spans="1:76" x14ac:dyDescent="0.25">
      <c r="A200">
        <v>33461</v>
      </c>
      <c r="B200">
        <v>298780</v>
      </c>
      <c r="F200" t="s">
        <v>0</v>
      </c>
      <c r="G200" t="s">
        <v>1</v>
      </c>
      <c r="H200" t="s">
        <v>1354</v>
      </c>
      <c r="I200" s="1" t="str">
        <f>HYPERLINK(AT200,"Hb")</f>
        <v>Hb</v>
      </c>
      <c r="K200">
        <v>1</v>
      </c>
      <c r="L200" t="s">
        <v>3</v>
      </c>
      <c r="M200">
        <v>101262</v>
      </c>
      <c r="N200" t="s">
        <v>4</v>
      </c>
      <c r="O200" t="s">
        <v>4</v>
      </c>
      <c r="U200" t="s">
        <v>1347</v>
      </c>
      <c r="V200" s="10">
        <v>3</v>
      </c>
      <c r="W200" t="s">
        <v>1292</v>
      </c>
      <c r="X200" t="s">
        <v>1321</v>
      </c>
      <c r="Y200" t="s">
        <v>1294</v>
      </c>
      <c r="Z200" s="4">
        <v>11</v>
      </c>
      <c r="AA200" s="5">
        <v>1103</v>
      </c>
      <c r="AB200" s="5" t="s">
        <v>1321</v>
      </c>
      <c r="AC200" t="s">
        <v>1355</v>
      </c>
      <c r="AD200">
        <v>1974</v>
      </c>
      <c r="AE200">
        <v>7</v>
      </c>
      <c r="AF200">
        <v>23</v>
      </c>
      <c r="AG200" t="s">
        <v>641</v>
      </c>
      <c r="AH200" t="s">
        <v>641</v>
      </c>
      <c r="AJ200" t="s">
        <v>4</v>
      </c>
      <c r="AK200" t="s">
        <v>11</v>
      </c>
      <c r="AL200">
        <v>-32626</v>
      </c>
      <c r="AM200">
        <v>6573815</v>
      </c>
      <c r="AN200" s="5">
        <v>-33000</v>
      </c>
      <c r="AO200" s="5">
        <v>6573000</v>
      </c>
      <c r="AP200">
        <v>10754</v>
      </c>
      <c r="AR200">
        <v>8</v>
      </c>
      <c r="AT200" t="s">
        <v>1356</v>
      </c>
      <c r="AU200">
        <v>101262</v>
      </c>
      <c r="AW200" s="6" t="s">
        <v>14</v>
      </c>
      <c r="AX200">
        <v>1</v>
      </c>
      <c r="AY200" t="s">
        <v>15</v>
      </c>
      <c r="AZ200" t="s">
        <v>1350</v>
      </c>
      <c r="BA200" t="s">
        <v>1357</v>
      </c>
      <c r="BB200">
        <v>8</v>
      </c>
      <c r="BC200" t="s">
        <v>18</v>
      </c>
      <c r="BD200" t="s">
        <v>19</v>
      </c>
      <c r="BE200">
        <v>1</v>
      </c>
      <c r="BF200" s="7">
        <v>39834</v>
      </c>
      <c r="BG200" s="8" t="s">
        <v>20</v>
      </c>
      <c r="BI200">
        <v>3</v>
      </c>
      <c r="BJ200">
        <v>472008</v>
      </c>
      <c r="BK200">
        <v>131904</v>
      </c>
      <c r="BL200" t="s">
        <v>1358</v>
      </c>
      <c r="BN200" t="s">
        <v>1359</v>
      </c>
      <c r="BX200">
        <v>33461</v>
      </c>
    </row>
    <row r="201" spans="1:76" x14ac:dyDescent="0.25">
      <c r="A201">
        <v>29113</v>
      </c>
      <c r="C201">
        <v>1</v>
      </c>
      <c r="F201" t="s">
        <v>0</v>
      </c>
      <c r="G201" t="s">
        <v>23</v>
      </c>
      <c r="H201" t="s">
        <v>1360</v>
      </c>
      <c r="I201" t="s">
        <v>53</v>
      </c>
      <c r="K201">
        <v>1</v>
      </c>
      <c r="L201" t="s">
        <v>3</v>
      </c>
      <c r="M201">
        <v>101262</v>
      </c>
      <c r="N201" t="s">
        <v>4</v>
      </c>
      <c r="O201" t="s">
        <v>4</v>
      </c>
      <c r="U201" t="s">
        <v>1347</v>
      </c>
      <c r="V201" s="2">
        <v>1</v>
      </c>
      <c r="W201" t="s">
        <v>1292</v>
      </c>
      <c r="X201" t="s">
        <v>1321</v>
      </c>
      <c r="Y201" t="s">
        <v>1294</v>
      </c>
      <c r="Z201" s="4">
        <v>11</v>
      </c>
      <c r="AA201" s="5">
        <v>1103</v>
      </c>
      <c r="AB201" s="5" t="s">
        <v>1321</v>
      </c>
      <c r="AC201" t="s">
        <v>1361</v>
      </c>
      <c r="AD201">
        <v>2019</v>
      </c>
      <c r="AE201">
        <v>4</v>
      </c>
      <c r="AF201">
        <v>9</v>
      </c>
      <c r="AG201" t="s">
        <v>1362</v>
      </c>
      <c r="AJ201" t="s">
        <v>4</v>
      </c>
      <c r="AK201" t="s">
        <v>11</v>
      </c>
      <c r="AL201">
        <v>-33802</v>
      </c>
      <c r="AM201">
        <v>6573688</v>
      </c>
      <c r="AN201" s="5">
        <v>-33000</v>
      </c>
      <c r="AO201" s="5">
        <v>6573000</v>
      </c>
      <c r="AP201">
        <v>5</v>
      </c>
      <c r="AR201">
        <v>1010</v>
      </c>
      <c r="AT201" s="7" t="s">
        <v>1363</v>
      </c>
      <c r="AU201">
        <v>101262</v>
      </c>
      <c r="AW201" s="6" t="s">
        <v>14</v>
      </c>
      <c r="AX201">
        <v>1</v>
      </c>
      <c r="AY201" t="s">
        <v>15</v>
      </c>
      <c r="AZ201" t="s">
        <v>1364</v>
      </c>
      <c r="BA201" t="s">
        <v>1365</v>
      </c>
      <c r="BB201">
        <v>1010</v>
      </c>
      <c r="BC201" t="s">
        <v>31</v>
      </c>
      <c r="BD201" t="s">
        <v>32</v>
      </c>
      <c r="BF201" s="7">
        <v>43713.546527777798</v>
      </c>
      <c r="BG201" s="8" t="s">
        <v>20</v>
      </c>
      <c r="BI201">
        <v>6</v>
      </c>
      <c r="BJ201">
        <v>195648</v>
      </c>
      <c r="BL201" t="s">
        <v>1366</v>
      </c>
      <c r="BX201">
        <v>29113</v>
      </c>
    </row>
    <row r="202" spans="1:76" x14ac:dyDescent="0.25">
      <c r="A202">
        <v>19595</v>
      </c>
      <c r="B202">
        <v>137438</v>
      </c>
      <c r="F202" t="s">
        <v>0</v>
      </c>
      <c r="G202" t="s">
        <v>485</v>
      </c>
      <c r="H202" t="s">
        <v>1402</v>
      </c>
      <c r="I202" t="s">
        <v>145</v>
      </c>
      <c r="K202">
        <v>1</v>
      </c>
      <c r="L202" t="s">
        <v>3</v>
      </c>
      <c r="M202">
        <v>101262</v>
      </c>
      <c r="N202" t="s">
        <v>4</v>
      </c>
      <c r="O202" t="s">
        <v>4</v>
      </c>
      <c r="U202" t="s">
        <v>1403</v>
      </c>
      <c r="V202" s="2">
        <v>1</v>
      </c>
      <c r="W202" t="s">
        <v>1292</v>
      </c>
      <c r="X202" t="s">
        <v>1396</v>
      </c>
      <c r="Y202" t="s">
        <v>1294</v>
      </c>
      <c r="Z202" s="4">
        <v>11</v>
      </c>
      <c r="AA202" s="5">
        <v>1119</v>
      </c>
      <c r="AB202" t="s">
        <v>1396</v>
      </c>
      <c r="AC202" t="s">
        <v>1404</v>
      </c>
      <c r="AD202">
        <v>2012</v>
      </c>
      <c r="AE202">
        <v>5</v>
      </c>
      <c r="AF202">
        <v>6</v>
      </c>
      <c r="AG202" t="s">
        <v>1296</v>
      </c>
      <c r="AH202" t="s">
        <v>1296</v>
      </c>
      <c r="AJ202" t="s">
        <v>4</v>
      </c>
      <c r="AK202" t="s">
        <v>11</v>
      </c>
      <c r="AL202">
        <v>-38330</v>
      </c>
      <c r="AM202">
        <v>6529686</v>
      </c>
      <c r="AN202" s="5">
        <v>-39000</v>
      </c>
      <c r="AO202" s="5">
        <v>6529000</v>
      </c>
      <c r="AP202">
        <v>1</v>
      </c>
      <c r="AR202">
        <v>105</v>
      </c>
      <c r="AT202" s="7"/>
      <c r="AU202">
        <v>101262</v>
      </c>
      <c r="AW202" s="6" t="s">
        <v>14</v>
      </c>
      <c r="AX202">
        <v>1</v>
      </c>
      <c r="AY202" t="s">
        <v>15</v>
      </c>
      <c r="AZ202" t="s">
        <v>1405</v>
      </c>
      <c r="BA202" t="s">
        <v>1406</v>
      </c>
      <c r="BB202">
        <v>105</v>
      </c>
      <c r="BC202" t="s">
        <v>496</v>
      </c>
      <c r="BD202" t="s">
        <v>497</v>
      </c>
      <c r="BF202" s="7">
        <v>41752</v>
      </c>
      <c r="BG202" s="8" t="s">
        <v>20</v>
      </c>
      <c r="BI202">
        <v>5</v>
      </c>
      <c r="BJ202">
        <v>287871</v>
      </c>
      <c r="BK202">
        <v>131905</v>
      </c>
      <c r="BL202" t="s">
        <v>1407</v>
      </c>
      <c r="BN202" t="s">
        <v>1408</v>
      </c>
      <c r="BX202">
        <v>19595</v>
      </c>
    </row>
    <row r="203" spans="1:76" x14ac:dyDescent="0.25">
      <c r="A203">
        <v>21388</v>
      </c>
      <c r="B203">
        <v>136983</v>
      </c>
      <c r="F203" t="s">
        <v>0</v>
      </c>
      <c r="G203" t="s">
        <v>485</v>
      </c>
      <c r="H203" t="s">
        <v>1416</v>
      </c>
      <c r="I203" t="s">
        <v>145</v>
      </c>
      <c r="K203">
        <v>1</v>
      </c>
      <c r="L203" t="s">
        <v>3</v>
      </c>
      <c r="M203">
        <v>101262</v>
      </c>
      <c r="N203" t="s">
        <v>4</v>
      </c>
      <c r="O203" t="s">
        <v>4</v>
      </c>
      <c r="U203" t="s">
        <v>1417</v>
      </c>
      <c r="V203" s="2">
        <v>1</v>
      </c>
      <c r="W203" t="s">
        <v>1292</v>
      </c>
      <c r="X203" t="s">
        <v>1418</v>
      </c>
      <c r="Y203" t="s">
        <v>1294</v>
      </c>
      <c r="Z203" s="4">
        <v>11</v>
      </c>
      <c r="AA203" s="5">
        <v>1120</v>
      </c>
      <c r="AB203" s="5" t="s">
        <v>1418</v>
      </c>
      <c r="AC203" t="s">
        <v>1419</v>
      </c>
      <c r="AD203">
        <v>2010</v>
      </c>
      <c r="AE203">
        <v>6</v>
      </c>
      <c r="AF203">
        <v>27</v>
      </c>
      <c r="AG203" t="s">
        <v>1296</v>
      </c>
      <c r="AH203" t="s">
        <v>1296</v>
      </c>
      <c r="AJ203" t="s">
        <v>4</v>
      </c>
      <c r="AK203" t="s">
        <v>11</v>
      </c>
      <c r="AL203">
        <v>-37195</v>
      </c>
      <c r="AM203">
        <v>6554530</v>
      </c>
      <c r="AN203" s="5">
        <v>-37000</v>
      </c>
      <c r="AO203" s="5">
        <v>6555000</v>
      </c>
      <c r="AP203">
        <v>1</v>
      </c>
      <c r="AR203">
        <v>105</v>
      </c>
      <c r="AT203" s="7"/>
      <c r="AU203">
        <v>101262</v>
      </c>
      <c r="AW203" s="6" t="s">
        <v>14</v>
      </c>
      <c r="AX203">
        <v>1</v>
      </c>
      <c r="AY203" t="s">
        <v>15</v>
      </c>
      <c r="AZ203" t="s">
        <v>1420</v>
      </c>
      <c r="BA203" t="s">
        <v>1421</v>
      </c>
      <c r="BB203">
        <v>105</v>
      </c>
      <c r="BC203" t="s">
        <v>496</v>
      </c>
      <c r="BD203" t="s">
        <v>497</v>
      </c>
      <c r="BF203" s="7">
        <v>40919</v>
      </c>
      <c r="BG203" s="8" t="s">
        <v>20</v>
      </c>
      <c r="BI203">
        <v>5</v>
      </c>
      <c r="BJ203">
        <v>287430</v>
      </c>
      <c r="BK203">
        <v>131908</v>
      </c>
      <c r="BL203" t="s">
        <v>1422</v>
      </c>
      <c r="BN203" t="s">
        <v>1423</v>
      </c>
      <c r="BX203">
        <v>21388</v>
      </c>
    </row>
    <row r="204" spans="1:76" x14ac:dyDescent="0.25">
      <c r="A204">
        <v>17887</v>
      </c>
      <c r="B204">
        <v>264988</v>
      </c>
      <c r="F204" t="s">
        <v>0</v>
      </c>
      <c r="G204" t="s">
        <v>1289</v>
      </c>
      <c r="H204" t="s">
        <v>1424</v>
      </c>
      <c r="I204" t="s">
        <v>145</v>
      </c>
      <c r="K204">
        <v>1</v>
      </c>
      <c r="L204" t="s">
        <v>3</v>
      </c>
      <c r="M204">
        <v>101262</v>
      </c>
      <c r="N204" t="s">
        <v>4</v>
      </c>
      <c r="O204" t="s">
        <v>4</v>
      </c>
      <c r="U204" t="s">
        <v>1425</v>
      </c>
      <c r="V204" s="2">
        <v>1</v>
      </c>
      <c r="W204" t="s">
        <v>1292</v>
      </c>
      <c r="X204" t="s">
        <v>1418</v>
      </c>
      <c r="Y204" t="s">
        <v>1294</v>
      </c>
      <c r="Z204" s="4">
        <v>11</v>
      </c>
      <c r="AA204" s="5">
        <v>1120</v>
      </c>
      <c r="AB204" s="5" t="s">
        <v>1418</v>
      </c>
      <c r="AC204" t="s">
        <v>1426</v>
      </c>
      <c r="AD204">
        <v>1977</v>
      </c>
      <c r="AE204">
        <v>5</v>
      </c>
      <c r="AF204">
        <v>26</v>
      </c>
      <c r="AG204" t="s">
        <v>1296</v>
      </c>
      <c r="AH204" t="s">
        <v>1296</v>
      </c>
      <c r="AJ204" t="s">
        <v>4</v>
      </c>
      <c r="AK204" t="s">
        <v>11</v>
      </c>
      <c r="AL204">
        <v>-39707</v>
      </c>
      <c r="AM204">
        <v>6550217</v>
      </c>
      <c r="AN204" s="5">
        <v>-39000</v>
      </c>
      <c r="AO204" s="5">
        <v>6551000</v>
      </c>
      <c r="AP204">
        <v>707</v>
      </c>
      <c r="AR204">
        <v>69</v>
      </c>
      <c r="AU204">
        <v>101262</v>
      </c>
      <c r="AW204" s="6" t="s">
        <v>14</v>
      </c>
      <c r="AX204">
        <v>1</v>
      </c>
      <c r="AY204" t="s">
        <v>15</v>
      </c>
      <c r="AZ204" t="s">
        <v>1427</v>
      </c>
      <c r="BA204" t="s">
        <v>1428</v>
      </c>
      <c r="BB204">
        <v>69</v>
      </c>
      <c r="BC204" t="s">
        <v>1299</v>
      </c>
      <c r="BD204" t="s">
        <v>19</v>
      </c>
      <c r="BF204" s="7">
        <v>41690</v>
      </c>
      <c r="BG204" s="8" t="s">
        <v>20</v>
      </c>
      <c r="BI204">
        <v>4</v>
      </c>
      <c r="BJ204">
        <v>436410</v>
      </c>
      <c r="BK204">
        <v>131907</v>
      </c>
      <c r="BL204" t="s">
        <v>1429</v>
      </c>
      <c r="BN204" t="s">
        <v>1430</v>
      </c>
      <c r="BX204">
        <v>17887</v>
      </c>
    </row>
    <row r="205" spans="1:76" x14ac:dyDescent="0.25">
      <c r="A205">
        <v>11358</v>
      </c>
      <c r="B205">
        <v>139351</v>
      </c>
      <c r="F205" t="s">
        <v>0</v>
      </c>
      <c r="G205" t="s">
        <v>485</v>
      </c>
      <c r="H205" t="s">
        <v>1438</v>
      </c>
      <c r="I205" s="1" t="str">
        <f>HYPERLINK(AT205,"Hb")</f>
        <v>Hb</v>
      </c>
      <c r="K205">
        <v>1</v>
      </c>
      <c r="L205" t="s">
        <v>3</v>
      </c>
      <c r="M205">
        <v>101262</v>
      </c>
      <c r="N205" t="s">
        <v>4</v>
      </c>
      <c r="O205" t="s">
        <v>4</v>
      </c>
      <c r="U205" t="s">
        <v>1439</v>
      </c>
      <c r="V205" s="10">
        <v>3</v>
      </c>
      <c r="W205" t="s">
        <v>1292</v>
      </c>
      <c r="X205" t="s">
        <v>1418</v>
      </c>
      <c r="Y205" t="s">
        <v>1294</v>
      </c>
      <c r="Z205" s="4">
        <v>11</v>
      </c>
      <c r="AA205" s="5">
        <v>1120</v>
      </c>
      <c r="AB205" s="5" t="s">
        <v>1418</v>
      </c>
      <c r="AC205" t="s">
        <v>1440</v>
      </c>
      <c r="AD205">
        <v>1976</v>
      </c>
      <c r="AE205">
        <v>5</v>
      </c>
      <c r="AF205">
        <v>15</v>
      </c>
      <c r="AG205" t="s">
        <v>1296</v>
      </c>
      <c r="AH205" t="s">
        <v>1296</v>
      </c>
      <c r="AJ205" t="s">
        <v>4</v>
      </c>
      <c r="AK205" t="s">
        <v>11</v>
      </c>
      <c r="AL205">
        <v>-45939</v>
      </c>
      <c r="AM205">
        <v>6552598</v>
      </c>
      <c r="AN205" s="5">
        <v>-45000</v>
      </c>
      <c r="AO205" s="5">
        <v>6553000</v>
      </c>
      <c r="AP205">
        <v>11923</v>
      </c>
      <c r="AR205">
        <v>105</v>
      </c>
      <c r="AT205" t="s">
        <v>1441</v>
      </c>
      <c r="AU205">
        <v>101262</v>
      </c>
      <c r="AW205" s="6" t="s">
        <v>14</v>
      </c>
      <c r="AX205">
        <v>1</v>
      </c>
      <c r="AY205" t="s">
        <v>15</v>
      </c>
      <c r="AZ205" t="s">
        <v>1442</v>
      </c>
      <c r="BA205" t="s">
        <v>1443</v>
      </c>
      <c r="BB205">
        <v>105</v>
      </c>
      <c r="BC205" t="s">
        <v>496</v>
      </c>
      <c r="BD205" t="s">
        <v>497</v>
      </c>
      <c r="BE205">
        <v>1</v>
      </c>
      <c r="BF205" s="7">
        <v>40150</v>
      </c>
      <c r="BG205" s="8" t="s">
        <v>20</v>
      </c>
      <c r="BI205">
        <v>5</v>
      </c>
      <c r="BJ205">
        <v>291113</v>
      </c>
      <c r="BK205">
        <v>131906</v>
      </c>
      <c r="BL205" t="s">
        <v>1444</v>
      </c>
      <c r="BN205" t="s">
        <v>1445</v>
      </c>
      <c r="BX205">
        <v>11358</v>
      </c>
    </row>
    <row r="206" spans="1:76" x14ac:dyDescent="0.25">
      <c r="A206">
        <v>24347</v>
      </c>
      <c r="B206">
        <v>264985</v>
      </c>
      <c r="F206" t="s">
        <v>0</v>
      </c>
      <c r="G206" t="s">
        <v>1289</v>
      </c>
      <c r="H206" t="s">
        <v>1446</v>
      </c>
      <c r="I206" t="s">
        <v>145</v>
      </c>
      <c r="K206">
        <v>1</v>
      </c>
      <c r="L206" t="s">
        <v>3</v>
      </c>
      <c r="M206">
        <v>101262</v>
      </c>
      <c r="N206" t="s">
        <v>4</v>
      </c>
      <c r="O206" t="s">
        <v>4</v>
      </c>
      <c r="U206" t="s">
        <v>1447</v>
      </c>
      <c r="V206" s="2">
        <v>1</v>
      </c>
      <c r="W206" t="s">
        <v>1292</v>
      </c>
      <c r="X206" t="s">
        <v>1448</v>
      </c>
      <c r="Y206" t="s">
        <v>1294</v>
      </c>
      <c r="Z206" s="4">
        <v>11</v>
      </c>
      <c r="AA206" s="5">
        <v>1121</v>
      </c>
      <c r="AB206" s="5" t="s">
        <v>1448</v>
      </c>
      <c r="AC206" t="s">
        <v>1449</v>
      </c>
      <c r="AD206">
        <v>1980</v>
      </c>
      <c r="AE206">
        <v>5</v>
      </c>
      <c r="AF206">
        <v>11</v>
      </c>
      <c r="AG206" t="s">
        <v>1296</v>
      </c>
      <c r="AH206" t="s">
        <v>1296</v>
      </c>
      <c r="AJ206" t="s">
        <v>4</v>
      </c>
      <c r="AK206" t="s">
        <v>11</v>
      </c>
      <c r="AL206">
        <v>-35430</v>
      </c>
      <c r="AM206">
        <v>6541776</v>
      </c>
      <c r="AN206" s="5">
        <v>-35000</v>
      </c>
      <c r="AO206" s="5">
        <v>6541000</v>
      </c>
      <c r="AP206">
        <v>707</v>
      </c>
      <c r="AR206">
        <v>69</v>
      </c>
      <c r="AU206">
        <v>101262</v>
      </c>
      <c r="AW206" s="6" t="s">
        <v>14</v>
      </c>
      <c r="AX206">
        <v>1</v>
      </c>
      <c r="AY206" t="s">
        <v>15</v>
      </c>
      <c r="AZ206" t="s">
        <v>1450</v>
      </c>
      <c r="BA206" t="s">
        <v>1451</v>
      </c>
      <c r="BB206">
        <v>69</v>
      </c>
      <c r="BC206" t="s">
        <v>1299</v>
      </c>
      <c r="BD206" t="s">
        <v>19</v>
      </c>
      <c r="BF206" s="7">
        <v>41690</v>
      </c>
      <c r="BG206" s="8" t="s">
        <v>20</v>
      </c>
      <c r="BI206">
        <v>4</v>
      </c>
      <c r="BJ206">
        <v>436407</v>
      </c>
      <c r="BK206">
        <v>131909</v>
      </c>
      <c r="BL206" t="s">
        <v>1452</v>
      </c>
      <c r="BN206" t="s">
        <v>1453</v>
      </c>
      <c r="BX206">
        <v>24347</v>
      </c>
    </row>
    <row r="207" spans="1:76" x14ac:dyDescent="0.25">
      <c r="A207">
        <v>18894</v>
      </c>
      <c r="B207">
        <v>137644</v>
      </c>
      <c r="F207" t="s">
        <v>0</v>
      </c>
      <c r="G207" t="s">
        <v>485</v>
      </c>
      <c r="H207" t="s">
        <v>1468</v>
      </c>
      <c r="I207" t="s">
        <v>145</v>
      </c>
      <c r="K207">
        <v>1</v>
      </c>
      <c r="L207" t="s">
        <v>3</v>
      </c>
      <c r="M207">
        <v>101262</v>
      </c>
      <c r="N207" t="s">
        <v>4</v>
      </c>
      <c r="O207" t="s">
        <v>4</v>
      </c>
      <c r="U207" t="s">
        <v>1469</v>
      </c>
      <c r="V207" s="2">
        <v>1</v>
      </c>
      <c r="W207" t="s">
        <v>1292</v>
      </c>
      <c r="X207" t="s">
        <v>1448</v>
      </c>
      <c r="Y207" t="s">
        <v>1294</v>
      </c>
      <c r="Z207" s="4">
        <v>11</v>
      </c>
      <c r="AA207" s="5">
        <v>1121</v>
      </c>
      <c r="AB207" s="5" t="s">
        <v>1448</v>
      </c>
      <c r="AC207" t="s">
        <v>1470</v>
      </c>
      <c r="AD207">
        <v>2014</v>
      </c>
      <c r="AE207">
        <v>5</v>
      </c>
      <c r="AF207">
        <v>18</v>
      </c>
      <c r="AG207" t="s">
        <v>1296</v>
      </c>
      <c r="AH207" t="s">
        <v>1296</v>
      </c>
      <c r="AJ207" t="s">
        <v>4</v>
      </c>
      <c r="AK207" t="s">
        <v>11</v>
      </c>
      <c r="AL207">
        <v>-38925</v>
      </c>
      <c r="AM207">
        <v>6546333</v>
      </c>
      <c r="AN207" s="5">
        <v>-39000</v>
      </c>
      <c r="AO207" s="5">
        <v>6547000</v>
      </c>
      <c r="AP207">
        <v>1</v>
      </c>
      <c r="AR207">
        <v>105</v>
      </c>
      <c r="AT207" s="7"/>
      <c r="AU207">
        <v>101262</v>
      </c>
      <c r="AW207" s="6" t="s">
        <v>14</v>
      </c>
      <c r="AX207">
        <v>1</v>
      </c>
      <c r="AY207" t="s">
        <v>15</v>
      </c>
      <c r="AZ207" t="s">
        <v>1471</v>
      </c>
      <c r="BA207" t="s">
        <v>1472</v>
      </c>
      <c r="BB207">
        <v>105</v>
      </c>
      <c r="BC207" t="s">
        <v>496</v>
      </c>
      <c r="BD207" t="s">
        <v>497</v>
      </c>
      <c r="BF207" s="7">
        <v>42086</v>
      </c>
      <c r="BG207" s="8" t="s">
        <v>20</v>
      </c>
      <c r="BI207">
        <v>5</v>
      </c>
      <c r="BJ207">
        <v>288084</v>
      </c>
      <c r="BK207">
        <v>131911</v>
      </c>
      <c r="BL207" t="s">
        <v>1473</v>
      </c>
      <c r="BN207" t="s">
        <v>1474</v>
      </c>
      <c r="BX207">
        <v>18894</v>
      </c>
    </row>
    <row r="208" spans="1:76" x14ac:dyDescent="0.25">
      <c r="A208">
        <v>18912</v>
      </c>
      <c r="C208">
        <v>1</v>
      </c>
      <c r="F208" t="s">
        <v>0</v>
      </c>
      <c r="G208" t="s">
        <v>23</v>
      </c>
      <c r="H208" t="s">
        <v>1475</v>
      </c>
      <c r="I208" s="1" t="str">
        <f>HYPERLINK(AT208,"Foto")</f>
        <v>Foto</v>
      </c>
      <c r="K208">
        <v>1</v>
      </c>
      <c r="L208" t="s">
        <v>3</v>
      </c>
      <c r="M208">
        <v>101262</v>
      </c>
      <c r="N208" t="s">
        <v>4</v>
      </c>
      <c r="O208" t="s">
        <v>4</v>
      </c>
      <c r="U208" t="s">
        <v>1469</v>
      </c>
      <c r="V208" s="2">
        <v>1</v>
      </c>
      <c r="W208" t="s">
        <v>1292</v>
      </c>
      <c r="X208" t="s">
        <v>1448</v>
      </c>
      <c r="Y208" t="s">
        <v>1294</v>
      </c>
      <c r="Z208" s="4">
        <v>11</v>
      </c>
      <c r="AA208" s="5">
        <v>1121</v>
      </c>
      <c r="AB208" s="5" t="s">
        <v>1448</v>
      </c>
      <c r="AC208" t="s">
        <v>1476</v>
      </c>
      <c r="AD208">
        <v>2020</v>
      </c>
      <c r="AE208">
        <v>5</v>
      </c>
      <c r="AF208">
        <v>8</v>
      </c>
      <c r="AG208" t="s">
        <v>1477</v>
      </c>
      <c r="AJ208" t="s">
        <v>4</v>
      </c>
      <c r="AK208" t="s">
        <v>11</v>
      </c>
      <c r="AL208">
        <v>-38907</v>
      </c>
      <c r="AM208">
        <v>6546328</v>
      </c>
      <c r="AN208" s="5">
        <v>-39000</v>
      </c>
      <c r="AO208" s="5">
        <v>6547000</v>
      </c>
      <c r="AP208">
        <v>10</v>
      </c>
      <c r="AR208">
        <v>1010</v>
      </c>
      <c r="AT208" s="7" t="s">
        <v>1478</v>
      </c>
      <c r="AU208">
        <v>101262</v>
      </c>
      <c r="AW208" s="6" t="s">
        <v>14</v>
      </c>
      <c r="AX208">
        <v>1</v>
      </c>
      <c r="AY208" t="s">
        <v>15</v>
      </c>
      <c r="AZ208" t="s">
        <v>1479</v>
      </c>
      <c r="BA208" t="s">
        <v>1480</v>
      </c>
      <c r="BB208">
        <v>1010</v>
      </c>
      <c r="BC208" t="s">
        <v>31</v>
      </c>
      <c r="BD208" t="s">
        <v>32</v>
      </c>
      <c r="BE208">
        <v>1</v>
      </c>
      <c r="BF208" s="7">
        <v>44045.531597222202</v>
      </c>
      <c r="BG208" s="8" t="s">
        <v>20</v>
      </c>
      <c r="BI208">
        <v>6</v>
      </c>
      <c r="BJ208">
        <v>235226</v>
      </c>
      <c r="BL208" t="s">
        <v>1481</v>
      </c>
      <c r="BX208">
        <v>18912</v>
      </c>
    </row>
    <row r="209" spans="1:76" x14ac:dyDescent="0.25">
      <c r="A209">
        <v>17591</v>
      </c>
      <c r="B209">
        <v>264986</v>
      </c>
      <c r="F209" t="s">
        <v>0</v>
      </c>
      <c r="G209" t="s">
        <v>1289</v>
      </c>
      <c r="H209" t="s">
        <v>1482</v>
      </c>
      <c r="I209" t="s">
        <v>145</v>
      </c>
      <c r="K209">
        <v>1</v>
      </c>
      <c r="L209" t="s">
        <v>3</v>
      </c>
      <c r="M209">
        <v>101262</v>
      </c>
      <c r="N209" t="s">
        <v>4</v>
      </c>
      <c r="O209" t="s">
        <v>4</v>
      </c>
      <c r="U209" t="s">
        <v>1483</v>
      </c>
      <c r="V209" s="2">
        <v>1</v>
      </c>
      <c r="W209" t="s">
        <v>1292</v>
      </c>
      <c r="X209" t="s">
        <v>1448</v>
      </c>
      <c r="Y209" t="s">
        <v>1294</v>
      </c>
      <c r="Z209" s="4">
        <v>11</v>
      </c>
      <c r="AA209" s="5">
        <v>1121</v>
      </c>
      <c r="AB209" s="5" t="s">
        <v>1448</v>
      </c>
      <c r="AC209" t="s">
        <v>1484</v>
      </c>
      <c r="AD209">
        <v>1981</v>
      </c>
      <c r="AE209">
        <v>5</v>
      </c>
      <c r="AF209">
        <v>1</v>
      </c>
      <c r="AG209" t="s">
        <v>1296</v>
      </c>
      <c r="AH209" t="s">
        <v>1296</v>
      </c>
      <c r="AJ209" t="s">
        <v>4</v>
      </c>
      <c r="AK209" t="s">
        <v>11</v>
      </c>
      <c r="AL209">
        <v>-39888</v>
      </c>
      <c r="AM209">
        <v>6548222</v>
      </c>
      <c r="AN209" s="5">
        <v>-39000</v>
      </c>
      <c r="AO209" s="5">
        <v>6549000</v>
      </c>
      <c r="AP209">
        <v>707</v>
      </c>
      <c r="AR209">
        <v>69</v>
      </c>
      <c r="AU209">
        <v>101262</v>
      </c>
      <c r="AW209" s="6" t="s">
        <v>14</v>
      </c>
      <c r="AX209">
        <v>1</v>
      </c>
      <c r="AY209" t="s">
        <v>15</v>
      </c>
      <c r="AZ209" t="s">
        <v>1485</v>
      </c>
      <c r="BA209" t="s">
        <v>1486</v>
      </c>
      <c r="BB209">
        <v>69</v>
      </c>
      <c r="BC209" t="s">
        <v>1299</v>
      </c>
      <c r="BD209" t="s">
        <v>19</v>
      </c>
      <c r="BF209" s="7">
        <v>41690</v>
      </c>
      <c r="BG209" s="8" t="s">
        <v>20</v>
      </c>
      <c r="BI209">
        <v>4</v>
      </c>
      <c r="BJ209">
        <v>436408</v>
      </c>
      <c r="BK209">
        <v>131910</v>
      </c>
      <c r="BL209" t="s">
        <v>1487</v>
      </c>
      <c r="BN209" t="s">
        <v>1488</v>
      </c>
      <c r="BX209">
        <v>17591</v>
      </c>
    </row>
    <row r="210" spans="1:76" x14ac:dyDescent="0.25">
      <c r="A210">
        <v>60605</v>
      </c>
      <c r="B210">
        <v>13859</v>
      </c>
      <c r="F210" t="s">
        <v>0</v>
      </c>
      <c r="G210" t="s">
        <v>23</v>
      </c>
      <c r="H210" t="s">
        <v>1489</v>
      </c>
      <c r="I210" s="1" t="str">
        <f>HYPERLINK(AT210,"Foto")</f>
        <v>Foto</v>
      </c>
      <c r="K210">
        <v>1</v>
      </c>
      <c r="L210" t="s">
        <v>3</v>
      </c>
      <c r="M210">
        <v>101262</v>
      </c>
      <c r="N210" t="s">
        <v>4</v>
      </c>
      <c r="O210" t="s">
        <v>4</v>
      </c>
      <c r="U210" t="s">
        <v>1490</v>
      </c>
      <c r="V210" s="2">
        <v>1</v>
      </c>
      <c r="W210" t="s">
        <v>1292</v>
      </c>
      <c r="X210" t="s">
        <v>1491</v>
      </c>
      <c r="Y210" t="s">
        <v>1294</v>
      </c>
      <c r="Z210" s="4">
        <v>11</v>
      </c>
      <c r="AA210" s="5">
        <v>1122</v>
      </c>
      <c r="AB210" s="5" t="s">
        <v>1491</v>
      </c>
      <c r="AC210" t="s">
        <v>1492</v>
      </c>
      <c r="AD210">
        <v>2015</v>
      </c>
      <c r="AE210">
        <v>4</v>
      </c>
      <c r="AF210">
        <v>20</v>
      </c>
      <c r="AG210" t="s">
        <v>1362</v>
      </c>
      <c r="AJ210" t="s">
        <v>4</v>
      </c>
      <c r="AK210" t="s">
        <v>11</v>
      </c>
      <c r="AL210" s="5">
        <v>-14885</v>
      </c>
      <c r="AM210" s="5">
        <v>6556123</v>
      </c>
      <c r="AN210" s="5">
        <v>-15000</v>
      </c>
      <c r="AO210" s="5">
        <v>6557000</v>
      </c>
      <c r="AP210">
        <v>5</v>
      </c>
      <c r="AQ210" s="5"/>
      <c r="AR210">
        <v>1010</v>
      </c>
      <c r="AT210" s="7" t="s">
        <v>1493</v>
      </c>
      <c r="AU210">
        <v>101262</v>
      </c>
      <c r="AW210" s="6" t="s">
        <v>14</v>
      </c>
      <c r="AX210">
        <v>1</v>
      </c>
      <c r="AY210" t="s">
        <v>15</v>
      </c>
      <c r="AZ210" t="s">
        <v>1494</v>
      </c>
      <c r="BA210" t="s">
        <v>1495</v>
      </c>
      <c r="BB210">
        <v>1010</v>
      </c>
      <c r="BC210" t="s">
        <v>31</v>
      </c>
      <c r="BD210" t="s">
        <v>32</v>
      </c>
      <c r="BE210">
        <v>1</v>
      </c>
      <c r="BF210" s="7">
        <v>43991.959027777797</v>
      </c>
      <c r="BG210" s="8" t="s">
        <v>20</v>
      </c>
      <c r="BI210">
        <v>6</v>
      </c>
      <c r="BJ210">
        <v>10473</v>
      </c>
      <c r="BK210">
        <v>131912</v>
      </c>
      <c r="BL210" t="s">
        <v>1496</v>
      </c>
      <c r="BX210">
        <v>60605</v>
      </c>
    </row>
    <row r="211" spans="1:76" x14ac:dyDescent="0.25">
      <c r="A211">
        <v>16170</v>
      </c>
      <c r="B211">
        <v>15809</v>
      </c>
      <c r="F211" t="s">
        <v>0</v>
      </c>
      <c r="G211" t="s">
        <v>23</v>
      </c>
      <c r="H211" t="s">
        <v>1506</v>
      </c>
      <c r="I211" s="1" t="str">
        <f>HYPERLINK(AT211,"Foto")</f>
        <v>Foto</v>
      </c>
      <c r="K211">
        <v>1</v>
      </c>
      <c r="L211" t="s">
        <v>3</v>
      </c>
      <c r="M211">
        <v>101262</v>
      </c>
      <c r="N211" t="s">
        <v>4</v>
      </c>
      <c r="O211" t="s">
        <v>4</v>
      </c>
      <c r="U211" t="s">
        <v>1507</v>
      </c>
      <c r="V211" s="2">
        <v>1</v>
      </c>
      <c r="W211" t="s">
        <v>1292</v>
      </c>
      <c r="X211" t="s">
        <v>1499</v>
      </c>
      <c r="Y211" t="s">
        <v>1294</v>
      </c>
      <c r="Z211" s="4">
        <v>11</v>
      </c>
      <c r="AA211" s="5">
        <v>1124</v>
      </c>
      <c r="AB211" s="5" t="s">
        <v>1499</v>
      </c>
      <c r="AC211" t="s">
        <v>1508</v>
      </c>
      <c r="AD211">
        <v>2008</v>
      </c>
      <c r="AE211">
        <v>4</v>
      </c>
      <c r="AF211">
        <v>29</v>
      </c>
      <c r="AG211" t="s">
        <v>1509</v>
      </c>
      <c r="AJ211" t="s">
        <v>4</v>
      </c>
      <c r="AK211" t="s">
        <v>11</v>
      </c>
      <c r="AL211" s="5">
        <v>-40941</v>
      </c>
      <c r="AM211" s="5">
        <v>6564360</v>
      </c>
      <c r="AN211" s="5">
        <v>-41000</v>
      </c>
      <c r="AO211" s="5">
        <v>6565000</v>
      </c>
      <c r="AP211">
        <v>5</v>
      </c>
      <c r="AQ211" s="5"/>
      <c r="AR211">
        <v>1010</v>
      </c>
      <c r="AT211" s="7" t="s">
        <v>1510</v>
      </c>
      <c r="AU211">
        <v>101262</v>
      </c>
      <c r="AW211" s="6" t="s">
        <v>14</v>
      </c>
      <c r="AX211">
        <v>1</v>
      </c>
      <c r="AY211" t="s">
        <v>15</v>
      </c>
      <c r="AZ211" t="s">
        <v>1511</v>
      </c>
      <c r="BA211" t="s">
        <v>1512</v>
      </c>
      <c r="BB211">
        <v>1010</v>
      </c>
      <c r="BC211" t="s">
        <v>31</v>
      </c>
      <c r="BD211" t="s">
        <v>32</v>
      </c>
      <c r="BE211">
        <v>1</v>
      </c>
      <c r="BF211" s="7">
        <v>43002.116666666698</v>
      </c>
      <c r="BG211" s="8" t="s">
        <v>20</v>
      </c>
      <c r="BI211">
        <v>6</v>
      </c>
      <c r="BJ211">
        <v>12408</v>
      </c>
      <c r="BK211">
        <v>131913</v>
      </c>
      <c r="BL211" t="s">
        <v>1513</v>
      </c>
      <c r="BX211">
        <v>16170</v>
      </c>
    </row>
    <row r="212" spans="1:76" x14ac:dyDescent="0.25">
      <c r="A212">
        <v>16069</v>
      </c>
      <c r="C212">
        <v>1</v>
      </c>
      <c r="F212" t="s">
        <v>0</v>
      </c>
      <c r="G212" t="s">
        <v>23</v>
      </c>
      <c r="H212" t="s">
        <v>1514</v>
      </c>
      <c r="I212" s="1" t="str">
        <f>HYPERLINK(AT212,"Foto")</f>
        <v>Foto</v>
      </c>
      <c r="K212">
        <v>1</v>
      </c>
      <c r="L212" t="s">
        <v>3</v>
      </c>
      <c r="M212">
        <v>101262</v>
      </c>
      <c r="N212" t="s">
        <v>4</v>
      </c>
      <c r="O212" t="s">
        <v>4</v>
      </c>
      <c r="U212" t="s">
        <v>1507</v>
      </c>
      <c r="V212" s="2">
        <v>1</v>
      </c>
      <c r="W212" t="s">
        <v>1292</v>
      </c>
      <c r="X212" t="s">
        <v>1499</v>
      </c>
      <c r="Y212" t="s">
        <v>1294</v>
      </c>
      <c r="Z212" s="4">
        <v>11</v>
      </c>
      <c r="AA212" s="5">
        <v>1124</v>
      </c>
      <c r="AB212" s="5" t="s">
        <v>1499</v>
      </c>
      <c r="AC212" t="s">
        <v>1515</v>
      </c>
      <c r="AD212">
        <v>2012</v>
      </c>
      <c r="AE212">
        <v>6</v>
      </c>
      <c r="AF212">
        <v>4</v>
      </c>
      <c r="AG212" t="s">
        <v>1362</v>
      </c>
      <c r="AJ212" t="s">
        <v>4</v>
      </c>
      <c r="AK212" t="s">
        <v>11</v>
      </c>
      <c r="AL212">
        <v>-41041</v>
      </c>
      <c r="AM212">
        <v>6564397</v>
      </c>
      <c r="AN212" s="5">
        <v>-41000</v>
      </c>
      <c r="AO212" s="5">
        <v>6565000</v>
      </c>
      <c r="AP212">
        <v>5</v>
      </c>
      <c r="AR212">
        <v>1010</v>
      </c>
      <c r="AT212" s="7" t="s">
        <v>1516</v>
      </c>
      <c r="AU212">
        <v>101262</v>
      </c>
      <c r="AW212" s="6" t="s">
        <v>14</v>
      </c>
      <c r="AX212">
        <v>1</v>
      </c>
      <c r="AY212" t="s">
        <v>15</v>
      </c>
      <c r="AZ212" t="s">
        <v>1517</v>
      </c>
      <c r="BA212" t="s">
        <v>1518</v>
      </c>
      <c r="BB212">
        <v>1010</v>
      </c>
      <c r="BC212" t="s">
        <v>31</v>
      </c>
      <c r="BD212" t="s">
        <v>32</v>
      </c>
      <c r="BE212">
        <v>1</v>
      </c>
      <c r="BF212" s="7">
        <v>43991.959027777797</v>
      </c>
      <c r="BG212" s="8" t="s">
        <v>20</v>
      </c>
      <c r="BI212">
        <v>6</v>
      </c>
      <c r="BJ212">
        <v>200439</v>
      </c>
      <c r="BL212" t="s">
        <v>1519</v>
      </c>
      <c r="BX212">
        <v>16069</v>
      </c>
    </row>
    <row r="213" spans="1:76" x14ac:dyDescent="0.25">
      <c r="A213">
        <v>41707</v>
      </c>
      <c r="B213">
        <v>139352</v>
      </c>
      <c r="F213" t="s">
        <v>0</v>
      </c>
      <c r="G213" t="s">
        <v>485</v>
      </c>
      <c r="H213" t="s">
        <v>1536</v>
      </c>
      <c r="I213" s="1" t="str">
        <f>HYPERLINK(AT213,"Hb")</f>
        <v>Hb</v>
      </c>
      <c r="K213">
        <v>1</v>
      </c>
      <c r="L213" t="s">
        <v>3</v>
      </c>
      <c r="M213">
        <v>101262</v>
      </c>
      <c r="N213" t="s">
        <v>4</v>
      </c>
      <c r="O213" t="s">
        <v>4</v>
      </c>
      <c r="U213" t="s">
        <v>1537</v>
      </c>
      <c r="V213" s="10">
        <v>3</v>
      </c>
      <c r="W213" t="s">
        <v>1292</v>
      </c>
      <c r="X213" t="s">
        <v>1538</v>
      </c>
      <c r="Y213" t="s">
        <v>1294</v>
      </c>
      <c r="Z213" s="4">
        <v>11</v>
      </c>
      <c r="AA213" s="5">
        <v>1146</v>
      </c>
      <c r="AB213" t="s">
        <v>1538</v>
      </c>
      <c r="AC213" t="s">
        <v>1539</v>
      </c>
      <c r="AD213">
        <v>1963</v>
      </c>
      <c r="AE213">
        <v>9</v>
      </c>
      <c r="AF213">
        <v>24</v>
      </c>
      <c r="AG213" t="s">
        <v>1540</v>
      </c>
      <c r="AH213" t="s">
        <v>1540</v>
      </c>
      <c r="AJ213" t="s">
        <v>4</v>
      </c>
      <c r="AK213" t="s">
        <v>11</v>
      </c>
      <c r="AL213">
        <v>-30534</v>
      </c>
      <c r="AM213">
        <v>6617801</v>
      </c>
      <c r="AN213" s="5">
        <v>-31000</v>
      </c>
      <c r="AO213" s="5">
        <v>6617000</v>
      </c>
      <c r="AP213">
        <v>20549</v>
      </c>
      <c r="AR213">
        <v>105</v>
      </c>
      <c r="AS213" t="s">
        <v>1541</v>
      </c>
      <c r="AT213" t="s">
        <v>1542</v>
      </c>
      <c r="AU213">
        <v>101262</v>
      </c>
      <c r="AW213" s="6" t="s">
        <v>14</v>
      </c>
      <c r="AX213">
        <v>1</v>
      </c>
      <c r="AY213" t="s">
        <v>15</v>
      </c>
      <c r="AZ213" t="s">
        <v>1543</v>
      </c>
      <c r="BA213" t="s">
        <v>1544</v>
      </c>
      <c r="BB213">
        <v>105</v>
      </c>
      <c r="BC213" t="s">
        <v>496</v>
      </c>
      <c r="BD213" t="s">
        <v>497</v>
      </c>
      <c r="BE213">
        <v>1</v>
      </c>
      <c r="BF213" s="7">
        <v>43041</v>
      </c>
      <c r="BG213" s="8" t="s">
        <v>20</v>
      </c>
      <c r="BI213">
        <v>5</v>
      </c>
      <c r="BJ213">
        <v>291114</v>
      </c>
      <c r="BK213">
        <v>131914</v>
      </c>
      <c r="BL213" t="s">
        <v>1545</v>
      </c>
      <c r="BN213" t="s">
        <v>1546</v>
      </c>
      <c r="BX213">
        <v>41707</v>
      </c>
    </row>
    <row r="214" spans="1:76" x14ac:dyDescent="0.25">
      <c r="A214">
        <v>631</v>
      </c>
      <c r="B214">
        <v>148625</v>
      </c>
      <c r="F214" t="s">
        <v>0</v>
      </c>
      <c r="G214" t="s">
        <v>485</v>
      </c>
      <c r="H214" t="s">
        <v>1556</v>
      </c>
      <c r="I214" t="s">
        <v>145</v>
      </c>
      <c r="K214">
        <v>1</v>
      </c>
      <c r="L214" t="s">
        <v>3</v>
      </c>
      <c r="M214">
        <v>101262</v>
      </c>
      <c r="N214" t="s">
        <v>4</v>
      </c>
      <c r="O214" t="s">
        <v>4</v>
      </c>
      <c r="U214" t="s">
        <v>1557</v>
      </c>
      <c r="V214" s="10">
        <v>3</v>
      </c>
      <c r="W214" t="s">
        <v>1292</v>
      </c>
      <c r="X214" t="s">
        <v>1549</v>
      </c>
      <c r="Y214" t="s">
        <v>1294</v>
      </c>
      <c r="Z214" s="4">
        <v>11</v>
      </c>
      <c r="AA214" s="5">
        <v>1149</v>
      </c>
      <c r="AB214" t="s">
        <v>1549</v>
      </c>
      <c r="AC214" t="s">
        <v>1558</v>
      </c>
      <c r="AD214">
        <v>1985</v>
      </c>
      <c r="AE214">
        <v>5</v>
      </c>
      <c r="AF214">
        <v>10</v>
      </c>
      <c r="AG214" t="s">
        <v>1559</v>
      </c>
      <c r="AH214" t="s">
        <v>1559</v>
      </c>
      <c r="AJ214" t="s">
        <v>4</v>
      </c>
      <c r="AK214" t="s">
        <v>11</v>
      </c>
      <c r="AL214">
        <v>-61216</v>
      </c>
      <c r="AM214">
        <v>6610884</v>
      </c>
      <c r="AN214" s="5">
        <v>-61000</v>
      </c>
      <c r="AO214" s="5">
        <v>6611000</v>
      </c>
      <c r="AP214">
        <v>22906</v>
      </c>
      <c r="AR214">
        <v>105</v>
      </c>
      <c r="AT214" s="7"/>
      <c r="AU214">
        <v>101262</v>
      </c>
      <c r="AW214" s="6" t="s">
        <v>14</v>
      </c>
      <c r="AX214">
        <v>1</v>
      </c>
      <c r="AY214" t="s">
        <v>15</v>
      </c>
      <c r="AZ214" t="s">
        <v>1560</v>
      </c>
      <c r="BA214" t="s">
        <v>1561</v>
      </c>
      <c r="BB214">
        <v>105</v>
      </c>
      <c r="BC214" t="s">
        <v>496</v>
      </c>
      <c r="BD214" t="s">
        <v>497</v>
      </c>
      <c r="BF214" s="7">
        <v>40150</v>
      </c>
      <c r="BG214" s="8" t="s">
        <v>20</v>
      </c>
      <c r="BI214">
        <v>5</v>
      </c>
      <c r="BJ214">
        <v>298984</v>
      </c>
      <c r="BK214">
        <v>131915</v>
      </c>
      <c r="BL214" t="s">
        <v>1562</v>
      </c>
      <c r="BN214" t="s">
        <v>1563</v>
      </c>
      <c r="BX214">
        <v>631</v>
      </c>
    </row>
    <row r="215" spans="1:76" x14ac:dyDescent="0.25">
      <c r="A215">
        <v>630</v>
      </c>
      <c r="B215">
        <v>148624</v>
      </c>
      <c r="F215" t="s">
        <v>0</v>
      </c>
      <c r="G215" t="s">
        <v>485</v>
      </c>
      <c r="H215" t="s">
        <v>1564</v>
      </c>
      <c r="I215" t="s">
        <v>145</v>
      </c>
      <c r="K215">
        <v>1</v>
      </c>
      <c r="L215" t="s">
        <v>3</v>
      </c>
      <c r="M215">
        <v>101262</v>
      </c>
      <c r="N215" t="s">
        <v>4</v>
      </c>
      <c r="O215" t="s">
        <v>4</v>
      </c>
      <c r="U215" t="s">
        <v>1557</v>
      </c>
      <c r="V215" s="10">
        <v>3</v>
      </c>
      <c r="W215" t="s">
        <v>1292</v>
      </c>
      <c r="X215" t="s">
        <v>1549</v>
      </c>
      <c r="Y215" t="s">
        <v>1294</v>
      </c>
      <c r="Z215" s="4">
        <v>11</v>
      </c>
      <c r="AA215" s="5">
        <v>1149</v>
      </c>
      <c r="AB215" t="s">
        <v>1549</v>
      </c>
      <c r="AC215" t="s">
        <v>1565</v>
      </c>
      <c r="AD215">
        <v>1995</v>
      </c>
      <c r="AE215">
        <v>5</v>
      </c>
      <c r="AF215">
        <v>12</v>
      </c>
      <c r="AG215" t="s">
        <v>1559</v>
      </c>
      <c r="AH215" t="s">
        <v>1559</v>
      </c>
      <c r="AJ215" t="s">
        <v>4</v>
      </c>
      <c r="AK215" t="s">
        <v>11</v>
      </c>
      <c r="AL215">
        <v>-61216</v>
      </c>
      <c r="AM215">
        <v>6610884</v>
      </c>
      <c r="AN215" s="5">
        <v>-61000</v>
      </c>
      <c r="AO215" s="5">
        <v>6611000</v>
      </c>
      <c r="AP215">
        <v>22906</v>
      </c>
      <c r="AR215">
        <v>105</v>
      </c>
      <c r="AT215" s="7"/>
      <c r="AU215">
        <v>101262</v>
      </c>
      <c r="AW215" s="6" t="s">
        <v>14</v>
      </c>
      <c r="AX215">
        <v>1</v>
      </c>
      <c r="AY215" t="s">
        <v>15</v>
      </c>
      <c r="AZ215" t="s">
        <v>1560</v>
      </c>
      <c r="BA215" t="s">
        <v>1566</v>
      </c>
      <c r="BB215">
        <v>105</v>
      </c>
      <c r="BC215" t="s">
        <v>496</v>
      </c>
      <c r="BD215" t="s">
        <v>497</v>
      </c>
      <c r="BF215" s="7">
        <v>40150</v>
      </c>
      <c r="BG215" s="8" t="s">
        <v>20</v>
      </c>
      <c r="BI215">
        <v>5</v>
      </c>
      <c r="BJ215">
        <v>298983</v>
      </c>
      <c r="BK215">
        <v>131916</v>
      </c>
      <c r="BL215" t="s">
        <v>1567</v>
      </c>
      <c r="BN215" t="s">
        <v>1568</v>
      </c>
      <c r="BX215">
        <v>630</v>
      </c>
    </row>
    <row r="216" spans="1:76" x14ac:dyDescent="0.25">
      <c r="A216">
        <v>529</v>
      </c>
      <c r="B216">
        <v>136127</v>
      </c>
      <c r="F216" t="s">
        <v>0</v>
      </c>
      <c r="G216" t="s">
        <v>485</v>
      </c>
      <c r="H216" t="s">
        <v>1569</v>
      </c>
      <c r="I216" t="s">
        <v>145</v>
      </c>
      <c r="K216">
        <v>1</v>
      </c>
      <c r="L216" t="s">
        <v>3</v>
      </c>
      <c r="M216">
        <v>101262</v>
      </c>
      <c r="N216" t="s">
        <v>4</v>
      </c>
      <c r="O216" t="s">
        <v>4</v>
      </c>
      <c r="U216" t="s">
        <v>1557</v>
      </c>
      <c r="V216" s="10">
        <v>3</v>
      </c>
      <c r="W216" t="s">
        <v>1292</v>
      </c>
      <c r="X216" t="s">
        <v>1549</v>
      </c>
      <c r="Y216" t="s">
        <v>1294</v>
      </c>
      <c r="Z216" s="4">
        <v>11</v>
      </c>
      <c r="AA216" s="5">
        <v>1149</v>
      </c>
      <c r="AB216" t="s">
        <v>1549</v>
      </c>
      <c r="AC216" t="s">
        <v>1570</v>
      </c>
      <c r="AD216">
        <v>1997</v>
      </c>
      <c r="AE216">
        <v>7</v>
      </c>
      <c r="AF216">
        <v>10</v>
      </c>
      <c r="AG216" t="s">
        <v>1559</v>
      </c>
      <c r="AH216" t="s">
        <v>1559</v>
      </c>
      <c r="AJ216" t="s">
        <v>4</v>
      </c>
      <c r="AK216" t="s">
        <v>11</v>
      </c>
      <c r="AL216">
        <v>-61216</v>
      </c>
      <c r="AM216">
        <v>6610884</v>
      </c>
      <c r="AN216" s="5">
        <v>-61000</v>
      </c>
      <c r="AO216" s="5">
        <v>6611000</v>
      </c>
      <c r="AP216">
        <v>22906</v>
      </c>
      <c r="AR216">
        <v>105</v>
      </c>
      <c r="AT216" s="7"/>
      <c r="AU216">
        <v>101262</v>
      </c>
      <c r="AW216" s="6" t="s">
        <v>14</v>
      </c>
      <c r="AX216">
        <v>1</v>
      </c>
      <c r="AY216" t="s">
        <v>15</v>
      </c>
      <c r="AZ216" t="s">
        <v>1560</v>
      </c>
      <c r="BA216" t="s">
        <v>1571</v>
      </c>
      <c r="BB216">
        <v>105</v>
      </c>
      <c r="BC216" t="s">
        <v>496</v>
      </c>
      <c r="BD216" t="s">
        <v>497</v>
      </c>
      <c r="BF216" s="7">
        <v>40150</v>
      </c>
      <c r="BG216" s="8" t="s">
        <v>20</v>
      </c>
      <c r="BI216">
        <v>5</v>
      </c>
      <c r="BJ216">
        <v>286524</v>
      </c>
      <c r="BK216">
        <v>131917</v>
      </c>
      <c r="BL216" t="s">
        <v>1572</v>
      </c>
      <c r="BN216" t="s">
        <v>1573</v>
      </c>
      <c r="BX216">
        <v>529</v>
      </c>
    </row>
    <row r="217" spans="1:76" x14ac:dyDescent="0.25">
      <c r="A217">
        <v>55055</v>
      </c>
      <c r="B217">
        <v>280922</v>
      </c>
      <c r="F217" t="s">
        <v>0</v>
      </c>
      <c r="G217" t="s">
        <v>1</v>
      </c>
      <c r="H217" t="s">
        <v>1583</v>
      </c>
      <c r="I217" s="1" t="str">
        <f>HYPERLINK(AT217,"Hb")</f>
        <v>Hb</v>
      </c>
      <c r="K217">
        <v>1</v>
      </c>
      <c r="L217" t="s">
        <v>3</v>
      </c>
      <c r="M217">
        <v>101262</v>
      </c>
      <c r="N217" t="s">
        <v>4</v>
      </c>
      <c r="O217" t="s">
        <v>4</v>
      </c>
      <c r="U217" t="s">
        <v>1584</v>
      </c>
      <c r="V217" s="10">
        <v>3</v>
      </c>
      <c r="W217" t="s">
        <v>1292</v>
      </c>
      <c r="X217" t="s">
        <v>1576</v>
      </c>
      <c r="Y217" t="s">
        <v>1294</v>
      </c>
      <c r="Z217" s="4">
        <v>11</v>
      </c>
      <c r="AA217" s="5">
        <v>1154</v>
      </c>
      <c r="AB217" s="5" t="s">
        <v>1576</v>
      </c>
      <c r="AC217" t="s">
        <v>1585</v>
      </c>
      <c r="AD217">
        <v>2011</v>
      </c>
      <c r="AE217">
        <v>5</v>
      </c>
      <c r="AF217">
        <v>10</v>
      </c>
      <c r="AG217" t="s">
        <v>1586</v>
      </c>
      <c r="AH217" t="s">
        <v>1586</v>
      </c>
      <c r="AJ217" t="s">
        <v>4</v>
      </c>
      <c r="AK217" t="s">
        <v>11</v>
      </c>
      <c r="AL217">
        <v>-20038</v>
      </c>
      <c r="AM217">
        <v>6638329</v>
      </c>
      <c r="AN217" s="5">
        <v>-21000</v>
      </c>
      <c r="AO217" s="5">
        <v>6639000</v>
      </c>
      <c r="AP217">
        <v>24625</v>
      </c>
      <c r="AR217">
        <v>8</v>
      </c>
      <c r="AT217" t="s">
        <v>1587</v>
      </c>
      <c r="AU217">
        <v>101262</v>
      </c>
      <c r="AW217" s="6" t="s">
        <v>14</v>
      </c>
      <c r="AX217">
        <v>1</v>
      </c>
      <c r="AY217" t="s">
        <v>15</v>
      </c>
      <c r="AZ217" t="s">
        <v>1588</v>
      </c>
      <c r="BA217" t="s">
        <v>1589</v>
      </c>
      <c r="BB217">
        <v>8</v>
      </c>
      <c r="BC217" t="s">
        <v>18</v>
      </c>
      <c r="BD217" t="s">
        <v>19</v>
      </c>
      <c r="BE217">
        <v>1</v>
      </c>
      <c r="BF217" s="7">
        <v>42255</v>
      </c>
      <c r="BG217" s="8" t="s">
        <v>20</v>
      </c>
      <c r="BI217">
        <v>3</v>
      </c>
      <c r="BJ217">
        <v>453789</v>
      </c>
      <c r="BK217">
        <v>131918</v>
      </c>
      <c r="BL217" t="s">
        <v>1590</v>
      </c>
      <c r="BN217" t="s">
        <v>1591</v>
      </c>
      <c r="BX217">
        <v>55055</v>
      </c>
    </row>
    <row r="218" spans="1:76" x14ac:dyDescent="0.25">
      <c r="A218">
        <v>54997</v>
      </c>
      <c r="C218">
        <v>1</v>
      </c>
      <c r="F218" t="s">
        <v>0</v>
      </c>
      <c r="G218" t="s">
        <v>1</v>
      </c>
      <c r="H218" t="s">
        <v>1592</v>
      </c>
      <c r="I218" t="s">
        <v>145</v>
      </c>
      <c r="K218">
        <v>1</v>
      </c>
      <c r="L218" t="s">
        <v>3</v>
      </c>
      <c r="M218">
        <v>101262</v>
      </c>
      <c r="N218" t="s">
        <v>4</v>
      </c>
      <c r="O218" t="s">
        <v>4</v>
      </c>
      <c r="U218" t="s">
        <v>1584</v>
      </c>
      <c r="V218" s="10">
        <v>3</v>
      </c>
      <c r="W218" t="s">
        <v>1292</v>
      </c>
      <c r="X218" t="s">
        <v>1576</v>
      </c>
      <c r="Y218" t="s">
        <v>1294</v>
      </c>
      <c r="Z218" s="4">
        <v>11</v>
      </c>
      <c r="AA218" s="5">
        <v>1154</v>
      </c>
      <c r="AB218" s="5" t="s">
        <v>1576</v>
      </c>
      <c r="AC218" t="s">
        <v>1593</v>
      </c>
      <c r="AD218">
        <v>2017</v>
      </c>
      <c r="AE218">
        <v>6</v>
      </c>
      <c r="AF218">
        <v>11</v>
      </c>
      <c r="AG218" t="s">
        <v>1586</v>
      </c>
      <c r="AH218" t="s">
        <v>1586</v>
      </c>
      <c r="AJ218" t="s">
        <v>4</v>
      </c>
      <c r="AK218" t="s">
        <v>11</v>
      </c>
      <c r="AL218">
        <v>-20038</v>
      </c>
      <c r="AM218">
        <v>6638329</v>
      </c>
      <c r="AN218" s="5">
        <v>-21000</v>
      </c>
      <c r="AO218" s="5">
        <v>6639000</v>
      </c>
      <c r="AP218">
        <v>24625</v>
      </c>
      <c r="AR218">
        <v>8</v>
      </c>
      <c r="AS218" t="s">
        <v>12</v>
      </c>
      <c r="AU218">
        <v>101262</v>
      </c>
      <c r="AW218" s="6" t="s">
        <v>14</v>
      </c>
      <c r="AX218">
        <v>1</v>
      </c>
      <c r="AY218" t="s">
        <v>15</v>
      </c>
      <c r="AZ218" t="s">
        <v>1588</v>
      </c>
      <c r="BA218" t="s">
        <v>1594</v>
      </c>
      <c r="BB218">
        <v>8</v>
      </c>
      <c r="BC218" t="s">
        <v>18</v>
      </c>
      <c r="BD218" t="s">
        <v>19</v>
      </c>
      <c r="BF218" s="7">
        <v>43614</v>
      </c>
      <c r="BG218" s="8" t="s">
        <v>20</v>
      </c>
      <c r="BI218">
        <v>3</v>
      </c>
      <c r="BJ218">
        <v>450792</v>
      </c>
      <c r="BL218" t="s">
        <v>1595</v>
      </c>
      <c r="BN218" t="s">
        <v>1596</v>
      </c>
      <c r="BX218">
        <v>54997</v>
      </c>
    </row>
    <row r="219" spans="1:76" x14ac:dyDescent="0.25">
      <c r="A219">
        <v>33647</v>
      </c>
      <c r="B219">
        <v>139353</v>
      </c>
      <c r="F219" t="s">
        <v>0</v>
      </c>
      <c r="G219" t="s">
        <v>485</v>
      </c>
      <c r="H219" t="s">
        <v>1614</v>
      </c>
      <c r="I219" s="1" t="str">
        <f>HYPERLINK(AT219,"Hb")</f>
        <v>Hb</v>
      </c>
      <c r="K219">
        <v>1</v>
      </c>
      <c r="L219" t="s">
        <v>3</v>
      </c>
      <c r="M219">
        <v>101262</v>
      </c>
      <c r="N219" t="s">
        <v>4</v>
      </c>
      <c r="O219" t="s">
        <v>4</v>
      </c>
      <c r="U219" t="s">
        <v>1615</v>
      </c>
      <c r="V219" s="2">
        <v>1</v>
      </c>
      <c r="W219" t="s">
        <v>1605</v>
      </c>
      <c r="X219" t="s">
        <v>1606</v>
      </c>
      <c r="Y219" s="3" t="s">
        <v>1607</v>
      </c>
      <c r="Z219" s="4">
        <v>12</v>
      </c>
      <c r="AA219" s="5">
        <v>1201</v>
      </c>
      <c r="AB219" s="5" t="s">
        <v>1606</v>
      </c>
      <c r="AC219" t="s">
        <v>1616</v>
      </c>
      <c r="AD219">
        <v>1878</v>
      </c>
      <c r="AE219">
        <v>6</v>
      </c>
      <c r="AF219">
        <v>1</v>
      </c>
      <c r="AG219" t="s">
        <v>1617</v>
      </c>
      <c r="AH219" t="s">
        <v>1618</v>
      </c>
      <c r="AJ219" t="s">
        <v>4</v>
      </c>
      <c r="AK219" t="s">
        <v>11</v>
      </c>
      <c r="AL219">
        <v>-32602</v>
      </c>
      <c r="AM219">
        <v>6727269</v>
      </c>
      <c r="AN219" s="5">
        <v>-33000</v>
      </c>
      <c r="AO219" s="5">
        <v>6727000</v>
      </c>
      <c r="AP219">
        <v>200</v>
      </c>
      <c r="AR219">
        <v>105</v>
      </c>
      <c r="AT219" t="s">
        <v>1619</v>
      </c>
      <c r="AU219">
        <v>101262</v>
      </c>
      <c r="AW219" s="6" t="s">
        <v>14</v>
      </c>
      <c r="AX219">
        <v>1</v>
      </c>
      <c r="AY219" t="s">
        <v>15</v>
      </c>
      <c r="AZ219" t="s">
        <v>1620</v>
      </c>
      <c r="BA219" t="s">
        <v>1621</v>
      </c>
      <c r="BB219">
        <v>105</v>
      </c>
      <c r="BC219" t="s">
        <v>496</v>
      </c>
      <c r="BD219" t="s">
        <v>497</v>
      </c>
      <c r="BE219">
        <v>1</v>
      </c>
      <c r="BF219" s="7">
        <v>43041</v>
      </c>
      <c r="BG219" s="8" t="s">
        <v>20</v>
      </c>
      <c r="BI219">
        <v>5</v>
      </c>
      <c r="BJ219">
        <v>291115</v>
      </c>
      <c r="BK219">
        <v>131920</v>
      </c>
      <c r="BL219" t="s">
        <v>1622</v>
      </c>
      <c r="BN219" t="s">
        <v>1623</v>
      </c>
      <c r="BX219">
        <v>33647</v>
      </c>
    </row>
    <row r="220" spans="1:76" x14ac:dyDescent="0.25">
      <c r="A220">
        <v>34598</v>
      </c>
      <c r="B220">
        <v>147058</v>
      </c>
      <c r="F220" t="s">
        <v>0</v>
      </c>
      <c r="G220" t="s">
        <v>485</v>
      </c>
      <c r="H220" t="s">
        <v>1624</v>
      </c>
      <c r="I220" s="1" t="str">
        <f>HYPERLINK(AT220,"Hb")</f>
        <v>Hb</v>
      </c>
      <c r="K220">
        <v>1</v>
      </c>
      <c r="L220" t="s">
        <v>3</v>
      </c>
      <c r="M220">
        <v>101262</v>
      </c>
      <c r="N220" t="s">
        <v>4</v>
      </c>
      <c r="O220" t="s">
        <v>4</v>
      </c>
      <c r="U220" t="s">
        <v>1625</v>
      </c>
      <c r="V220" s="2">
        <v>1</v>
      </c>
      <c r="W220" t="s">
        <v>1605</v>
      </c>
      <c r="X220" t="s">
        <v>1606</v>
      </c>
      <c r="Y220" s="3" t="s">
        <v>1607</v>
      </c>
      <c r="Z220" s="4">
        <v>12</v>
      </c>
      <c r="AA220" s="5">
        <v>1201</v>
      </c>
      <c r="AB220" s="5" t="s">
        <v>1606</v>
      </c>
      <c r="AC220" t="s">
        <v>1626</v>
      </c>
      <c r="AD220">
        <v>1897</v>
      </c>
      <c r="AE220">
        <v>8</v>
      </c>
      <c r="AF220">
        <v>1</v>
      </c>
      <c r="AG220" t="s">
        <v>1627</v>
      </c>
      <c r="AH220" t="s">
        <v>1627</v>
      </c>
      <c r="AJ220" t="s">
        <v>4</v>
      </c>
      <c r="AK220" t="s">
        <v>11</v>
      </c>
      <c r="AL220">
        <v>-32297</v>
      </c>
      <c r="AM220">
        <v>6729178</v>
      </c>
      <c r="AN220" s="5">
        <v>-33000</v>
      </c>
      <c r="AO220" s="5">
        <v>6729000</v>
      </c>
      <c r="AP220">
        <v>200</v>
      </c>
      <c r="AR220">
        <v>105</v>
      </c>
      <c r="AT220" t="s">
        <v>1628</v>
      </c>
      <c r="AU220">
        <v>101262</v>
      </c>
      <c r="AW220" s="6" t="s">
        <v>14</v>
      </c>
      <c r="AX220">
        <v>1</v>
      </c>
      <c r="AY220" t="s">
        <v>15</v>
      </c>
      <c r="AZ220" t="s">
        <v>1629</v>
      </c>
      <c r="BA220" t="s">
        <v>1630</v>
      </c>
      <c r="BB220">
        <v>105</v>
      </c>
      <c r="BC220" t="s">
        <v>496</v>
      </c>
      <c r="BD220" t="s">
        <v>497</v>
      </c>
      <c r="BE220">
        <v>1</v>
      </c>
      <c r="BF220" s="7">
        <v>41422</v>
      </c>
      <c r="BG220" s="8" t="s">
        <v>20</v>
      </c>
      <c r="BI220">
        <v>5</v>
      </c>
      <c r="BJ220">
        <v>297816</v>
      </c>
      <c r="BK220">
        <v>131919</v>
      </c>
      <c r="BL220" t="s">
        <v>1631</v>
      </c>
      <c r="BN220" t="s">
        <v>1632</v>
      </c>
      <c r="BX220">
        <v>34598</v>
      </c>
    </row>
    <row r="221" spans="1:76" x14ac:dyDescent="0.25">
      <c r="A221">
        <v>5933</v>
      </c>
      <c r="B221">
        <v>15993</v>
      </c>
      <c r="F221" t="s">
        <v>0</v>
      </c>
      <c r="G221" t="s">
        <v>23</v>
      </c>
      <c r="H221" t="s">
        <v>1639</v>
      </c>
      <c r="I221" s="1" t="str">
        <f>HYPERLINK(AT221,"Foto")</f>
        <v>Foto</v>
      </c>
      <c r="K221">
        <v>1</v>
      </c>
      <c r="L221" t="s">
        <v>3</v>
      </c>
      <c r="M221">
        <v>101262</v>
      </c>
      <c r="N221" t="s">
        <v>4</v>
      </c>
      <c r="O221" t="s">
        <v>4</v>
      </c>
      <c r="U221" t="s">
        <v>1640</v>
      </c>
      <c r="V221" s="2">
        <v>1</v>
      </c>
      <c r="W221" t="s">
        <v>1605</v>
      </c>
      <c r="X221" t="s">
        <v>1641</v>
      </c>
      <c r="Y221" s="3" t="s">
        <v>1607</v>
      </c>
      <c r="Z221" s="4">
        <v>12</v>
      </c>
      <c r="AA221" s="5">
        <v>1219</v>
      </c>
      <c r="AB221" t="s">
        <v>1641</v>
      </c>
      <c r="AC221" t="s">
        <v>1642</v>
      </c>
      <c r="AD221">
        <v>2010</v>
      </c>
      <c r="AE221">
        <v>7</v>
      </c>
      <c r="AF221">
        <v>9</v>
      </c>
      <c r="AG221" t="s">
        <v>1643</v>
      </c>
      <c r="AJ221" t="s">
        <v>4</v>
      </c>
      <c r="AK221" t="s">
        <v>11</v>
      </c>
      <c r="AL221" s="5">
        <v>-51240</v>
      </c>
      <c r="AM221" s="5">
        <v>6666110</v>
      </c>
      <c r="AN221" s="5">
        <v>-51000</v>
      </c>
      <c r="AO221" s="5">
        <v>6667000</v>
      </c>
      <c r="AP221">
        <v>10</v>
      </c>
      <c r="AQ221" s="5"/>
      <c r="AR221">
        <v>1010</v>
      </c>
      <c r="AS221" t="s">
        <v>1644</v>
      </c>
      <c r="AT221" s="7" t="s">
        <v>1645</v>
      </c>
      <c r="AU221">
        <v>101262</v>
      </c>
      <c r="AW221" s="6" t="s">
        <v>14</v>
      </c>
      <c r="AX221">
        <v>1</v>
      </c>
      <c r="AY221" t="s">
        <v>15</v>
      </c>
      <c r="AZ221" t="s">
        <v>1646</v>
      </c>
      <c r="BA221" t="s">
        <v>1647</v>
      </c>
      <c r="BB221">
        <v>1010</v>
      </c>
      <c r="BC221" t="s">
        <v>31</v>
      </c>
      <c r="BD221" t="s">
        <v>32</v>
      </c>
      <c r="BE221">
        <v>1</v>
      </c>
      <c r="BF221" s="7">
        <v>43709.902777777803</v>
      </c>
      <c r="BG221" s="8" t="s">
        <v>20</v>
      </c>
      <c r="BI221">
        <v>6</v>
      </c>
      <c r="BJ221">
        <v>12590</v>
      </c>
      <c r="BK221">
        <v>131921</v>
      </c>
      <c r="BL221" t="s">
        <v>1648</v>
      </c>
      <c r="BX221">
        <v>5933</v>
      </c>
    </row>
    <row r="222" spans="1:76" x14ac:dyDescent="0.25">
      <c r="A222">
        <v>33696</v>
      </c>
      <c r="B222">
        <v>294026</v>
      </c>
      <c r="F222" t="s">
        <v>0</v>
      </c>
      <c r="G222" t="s">
        <v>1</v>
      </c>
      <c r="H222" t="s">
        <v>1649</v>
      </c>
      <c r="I222" s="1" t="str">
        <f>HYPERLINK(AT222,"Hb")</f>
        <v>Hb</v>
      </c>
      <c r="K222">
        <v>1</v>
      </c>
      <c r="L222" t="s">
        <v>3</v>
      </c>
      <c r="M222">
        <v>101262</v>
      </c>
      <c r="N222" t="s">
        <v>4</v>
      </c>
      <c r="O222" t="s">
        <v>4</v>
      </c>
      <c r="U222" t="s">
        <v>1650</v>
      </c>
      <c r="V222" s="10">
        <v>3</v>
      </c>
      <c r="W222" t="s">
        <v>1605</v>
      </c>
      <c r="X222" t="s">
        <v>1651</v>
      </c>
      <c r="Y222" s="3" t="s">
        <v>1607</v>
      </c>
      <c r="Z222" s="4">
        <v>12</v>
      </c>
      <c r="AA222" s="5">
        <v>1221</v>
      </c>
      <c r="AB222" s="5" t="s">
        <v>1651</v>
      </c>
      <c r="AC222" t="s">
        <v>1652</v>
      </c>
      <c r="AD222">
        <v>1932</v>
      </c>
      <c r="AE222">
        <v>5</v>
      </c>
      <c r="AF222">
        <v>21</v>
      </c>
      <c r="AG222" t="s">
        <v>1653</v>
      </c>
      <c r="AH222" t="s">
        <v>1654</v>
      </c>
      <c r="AJ222" t="s">
        <v>4</v>
      </c>
      <c r="AK222" t="s">
        <v>11</v>
      </c>
      <c r="AL222">
        <v>-32601</v>
      </c>
      <c r="AM222">
        <v>6669213</v>
      </c>
      <c r="AN222" s="5">
        <v>-33000</v>
      </c>
      <c r="AO222" s="5">
        <v>6669000</v>
      </c>
      <c r="AP222">
        <v>14322</v>
      </c>
      <c r="AR222">
        <v>8</v>
      </c>
      <c r="AS222" t="s">
        <v>1655</v>
      </c>
      <c r="AT222" t="s">
        <v>1656</v>
      </c>
      <c r="AU222">
        <v>101262</v>
      </c>
      <c r="AW222" s="6" t="s">
        <v>14</v>
      </c>
      <c r="AX222">
        <v>1</v>
      </c>
      <c r="AY222" t="s">
        <v>15</v>
      </c>
      <c r="AZ222" t="s">
        <v>1657</v>
      </c>
      <c r="BA222" t="s">
        <v>1658</v>
      </c>
      <c r="BB222">
        <v>8</v>
      </c>
      <c r="BC222" t="s">
        <v>18</v>
      </c>
      <c r="BD222" t="s">
        <v>19</v>
      </c>
      <c r="BE222">
        <v>1</v>
      </c>
      <c r="BF222" s="7">
        <v>41677</v>
      </c>
      <c r="BG222" s="8" t="s">
        <v>20</v>
      </c>
      <c r="BI222">
        <v>3</v>
      </c>
      <c r="BJ222">
        <v>466572</v>
      </c>
      <c r="BK222">
        <v>131922</v>
      </c>
      <c r="BL222" t="s">
        <v>1659</v>
      </c>
      <c r="BN222" t="s">
        <v>1660</v>
      </c>
      <c r="BX222">
        <v>33696</v>
      </c>
    </row>
    <row r="223" spans="1:76" x14ac:dyDescent="0.25">
      <c r="A223">
        <v>17332</v>
      </c>
      <c r="B223">
        <v>139354</v>
      </c>
      <c r="F223" t="s">
        <v>0</v>
      </c>
      <c r="G223" t="s">
        <v>485</v>
      </c>
      <c r="H223" t="s">
        <v>1661</v>
      </c>
      <c r="I223" s="1" t="str">
        <f>HYPERLINK(AT223,"Hb")</f>
        <v>Hb</v>
      </c>
      <c r="K223">
        <v>1</v>
      </c>
      <c r="L223" t="s">
        <v>3</v>
      </c>
      <c r="M223">
        <v>101262</v>
      </c>
      <c r="N223" t="s">
        <v>4</v>
      </c>
      <c r="O223" t="s">
        <v>4</v>
      </c>
      <c r="U223" t="s">
        <v>1662</v>
      </c>
      <c r="V223" s="2">
        <v>1</v>
      </c>
      <c r="W223" t="s">
        <v>1605</v>
      </c>
      <c r="X223" t="s">
        <v>1663</v>
      </c>
      <c r="Y223" s="3" t="s">
        <v>1607</v>
      </c>
      <c r="Z223" s="4">
        <v>12</v>
      </c>
      <c r="AA223" s="5">
        <v>1222</v>
      </c>
      <c r="AB223" s="5" t="s">
        <v>1663</v>
      </c>
      <c r="AC223" t="s">
        <v>1664</v>
      </c>
      <c r="AD223">
        <v>1961</v>
      </c>
      <c r="AE223">
        <v>5</v>
      </c>
      <c r="AF223">
        <v>7</v>
      </c>
      <c r="AG223" t="s">
        <v>1540</v>
      </c>
      <c r="AH223" t="s">
        <v>1540</v>
      </c>
      <c r="AJ223" t="s">
        <v>4</v>
      </c>
      <c r="AK223" t="s">
        <v>11</v>
      </c>
      <c r="AL223">
        <v>-40074</v>
      </c>
      <c r="AM223">
        <v>6682369</v>
      </c>
      <c r="AN223" s="5">
        <v>-41000</v>
      </c>
      <c r="AO223" s="5">
        <v>6683000</v>
      </c>
      <c r="AP223">
        <v>200</v>
      </c>
      <c r="AR223">
        <v>105</v>
      </c>
      <c r="AS223" t="s">
        <v>1665</v>
      </c>
      <c r="AT223" t="s">
        <v>1666</v>
      </c>
      <c r="AU223">
        <v>101262</v>
      </c>
      <c r="AW223" s="6" t="s">
        <v>14</v>
      </c>
      <c r="AX223">
        <v>1</v>
      </c>
      <c r="AY223" t="s">
        <v>15</v>
      </c>
      <c r="AZ223" t="s">
        <v>1667</v>
      </c>
      <c r="BA223" t="s">
        <v>1668</v>
      </c>
      <c r="BB223">
        <v>105</v>
      </c>
      <c r="BC223" t="s">
        <v>496</v>
      </c>
      <c r="BD223" t="s">
        <v>497</v>
      </c>
      <c r="BE223">
        <v>1</v>
      </c>
      <c r="BF223" s="7">
        <v>43041</v>
      </c>
      <c r="BG223" s="8" t="s">
        <v>20</v>
      </c>
      <c r="BI223">
        <v>5</v>
      </c>
      <c r="BJ223">
        <v>291116</v>
      </c>
      <c r="BK223">
        <v>131923</v>
      </c>
      <c r="BL223" t="s">
        <v>1669</v>
      </c>
      <c r="BN223" t="s">
        <v>1670</v>
      </c>
      <c r="BX223">
        <v>17332</v>
      </c>
    </row>
    <row r="224" spans="1:76" x14ac:dyDescent="0.25">
      <c r="A224">
        <v>76885</v>
      </c>
      <c r="B224">
        <v>97309</v>
      </c>
      <c r="F224" t="s">
        <v>0</v>
      </c>
      <c r="G224" t="s">
        <v>23</v>
      </c>
      <c r="H224" t="s">
        <v>1692</v>
      </c>
      <c r="I224" t="s">
        <v>53</v>
      </c>
      <c r="K224">
        <v>1</v>
      </c>
      <c r="L224" t="s">
        <v>3</v>
      </c>
      <c r="M224">
        <v>101262</v>
      </c>
      <c r="N224" t="s">
        <v>4</v>
      </c>
      <c r="O224" t="s">
        <v>4</v>
      </c>
      <c r="U224" t="s">
        <v>1693</v>
      </c>
      <c r="V224" s="2">
        <v>1</v>
      </c>
      <c r="W224" t="s">
        <v>1605</v>
      </c>
      <c r="X224" t="s">
        <v>1694</v>
      </c>
      <c r="Y224" s="3" t="s">
        <v>1607</v>
      </c>
      <c r="Z224" s="4">
        <v>12</v>
      </c>
      <c r="AA224" s="5">
        <v>1238</v>
      </c>
      <c r="AB224" s="5" t="s">
        <v>1694</v>
      </c>
      <c r="AC224" t="s">
        <v>1695</v>
      </c>
      <c r="AD224">
        <v>2015</v>
      </c>
      <c r="AE224">
        <v>6</v>
      </c>
      <c r="AF224">
        <v>13</v>
      </c>
      <c r="AG224" t="s">
        <v>1696</v>
      </c>
      <c r="AJ224" t="s">
        <v>4</v>
      </c>
      <c r="AK224" t="s">
        <v>11</v>
      </c>
      <c r="AL224">
        <v>14893</v>
      </c>
      <c r="AM224">
        <v>6728645</v>
      </c>
      <c r="AN224" s="5">
        <v>15000</v>
      </c>
      <c r="AO224" s="5">
        <v>6729000</v>
      </c>
      <c r="AP224">
        <v>100</v>
      </c>
      <c r="AR224">
        <v>1010</v>
      </c>
      <c r="AS224" t="s">
        <v>1697</v>
      </c>
      <c r="AT224" s="7" t="s">
        <v>1698</v>
      </c>
      <c r="AU224">
        <v>101262</v>
      </c>
      <c r="AW224" s="6" t="s">
        <v>14</v>
      </c>
      <c r="AX224">
        <v>1</v>
      </c>
      <c r="AY224" t="s">
        <v>15</v>
      </c>
      <c r="AZ224" t="s">
        <v>1699</v>
      </c>
      <c r="BA224" t="s">
        <v>1700</v>
      </c>
      <c r="BB224">
        <v>1010</v>
      </c>
      <c r="BC224" t="s">
        <v>31</v>
      </c>
      <c r="BD224" t="s">
        <v>32</v>
      </c>
      <c r="BF224" s="7">
        <v>42949.483090277798</v>
      </c>
      <c r="BG224" s="8" t="s">
        <v>20</v>
      </c>
      <c r="BI224">
        <v>6</v>
      </c>
      <c r="BJ224">
        <v>84500</v>
      </c>
      <c r="BK224">
        <v>131924</v>
      </c>
      <c r="BL224" t="s">
        <v>1701</v>
      </c>
      <c r="BX224">
        <v>76885</v>
      </c>
    </row>
    <row r="225" spans="1:76" x14ac:dyDescent="0.25">
      <c r="A225">
        <v>81734</v>
      </c>
      <c r="B225">
        <v>14076</v>
      </c>
      <c r="F225" t="s">
        <v>0</v>
      </c>
      <c r="G225" t="s">
        <v>23</v>
      </c>
      <c r="H225" t="s">
        <v>1729</v>
      </c>
      <c r="I225" s="1" t="str">
        <f>HYPERLINK(AT225,"Foto")</f>
        <v>Foto</v>
      </c>
      <c r="K225">
        <v>1</v>
      </c>
      <c r="L225" t="s">
        <v>3</v>
      </c>
      <c r="M225">
        <v>101262</v>
      </c>
      <c r="N225" t="s">
        <v>4</v>
      </c>
      <c r="O225" t="s">
        <v>4</v>
      </c>
      <c r="S225" t="s">
        <v>247</v>
      </c>
      <c r="T225" t="s">
        <v>248</v>
      </c>
      <c r="U225" t="s">
        <v>1730</v>
      </c>
      <c r="V225" s="2">
        <v>1</v>
      </c>
      <c r="W225" t="s">
        <v>1714</v>
      </c>
      <c r="X225" t="s">
        <v>1731</v>
      </c>
      <c r="Y225" t="s">
        <v>1716</v>
      </c>
      <c r="Z225" s="4">
        <v>15</v>
      </c>
      <c r="AA225" s="5">
        <v>1515</v>
      </c>
      <c r="AB225" t="s">
        <v>1731</v>
      </c>
      <c r="AC225" t="s">
        <v>1732</v>
      </c>
      <c r="AD225">
        <v>2014</v>
      </c>
      <c r="AE225">
        <v>6</v>
      </c>
      <c r="AF225">
        <v>25</v>
      </c>
      <c r="AG225" t="s">
        <v>1733</v>
      </c>
      <c r="AJ225" t="s">
        <v>4</v>
      </c>
      <c r="AK225" t="s">
        <v>11</v>
      </c>
      <c r="AL225" s="5">
        <v>18393</v>
      </c>
      <c r="AM225" s="5">
        <v>6953467</v>
      </c>
      <c r="AN225" s="5">
        <v>19000</v>
      </c>
      <c r="AO225" s="5">
        <v>6953000</v>
      </c>
      <c r="AP225">
        <v>5</v>
      </c>
      <c r="AQ225" s="5"/>
      <c r="AR225">
        <v>1010</v>
      </c>
      <c r="AT225" s="7" t="s">
        <v>1734</v>
      </c>
      <c r="AU225">
        <v>101262</v>
      </c>
      <c r="AW225" s="6" t="s">
        <v>14</v>
      </c>
      <c r="AX225">
        <v>1</v>
      </c>
      <c r="AY225" t="s">
        <v>15</v>
      </c>
      <c r="AZ225" t="s">
        <v>1735</v>
      </c>
      <c r="BA225" t="s">
        <v>1736</v>
      </c>
      <c r="BB225">
        <v>1010</v>
      </c>
      <c r="BC225" t="s">
        <v>31</v>
      </c>
      <c r="BD225" t="s">
        <v>32</v>
      </c>
      <c r="BE225">
        <v>1</v>
      </c>
      <c r="BF225" s="7">
        <v>43709.902777777803</v>
      </c>
      <c r="BG225" s="8" t="s">
        <v>20</v>
      </c>
      <c r="BI225">
        <v>6</v>
      </c>
      <c r="BJ225">
        <v>10686</v>
      </c>
      <c r="BK225">
        <v>131925</v>
      </c>
      <c r="BL225" t="s">
        <v>1737</v>
      </c>
      <c r="BX225">
        <v>81734</v>
      </c>
    </row>
    <row r="226" spans="1:76" x14ac:dyDescent="0.25">
      <c r="A226">
        <v>81753</v>
      </c>
      <c r="C226">
        <v>1</v>
      </c>
      <c r="F226" t="s">
        <v>0</v>
      </c>
      <c r="G226" t="s">
        <v>23</v>
      </c>
      <c r="H226" t="s">
        <v>1738</v>
      </c>
      <c r="I226" s="1" t="str">
        <f>HYPERLINK(AT226,"Foto")</f>
        <v>Foto</v>
      </c>
      <c r="K226">
        <v>1</v>
      </c>
      <c r="L226" t="s">
        <v>3</v>
      </c>
      <c r="M226">
        <v>101262</v>
      </c>
      <c r="N226" t="s">
        <v>4</v>
      </c>
      <c r="O226" t="s">
        <v>4</v>
      </c>
      <c r="U226" t="s">
        <v>1730</v>
      </c>
      <c r="V226" s="2">
        <v>1</v>
      </c>
      <c r="W226" t="s">
        <v>1714</v>
      </c>
      <c r="X226" t="s">
        <v>1731</v>
      </c>
      <c r="Y226" t="s">
        <v>1716</v>
      </c>
      <c r="Z226" s="4">
        <v>15</v>
      </c>
      <c r="AA226" s="5">
        <v>1515</v>
      </c>
      <c r="AB226" t="s">
        <v>1731</v>
      </c>
      <c r="AC226" t="s">
        <v>1739</v>
      </c>
      <c r="AD226">
        <v>2014</v>
      </c>
      <c r="AE226">
        <v>6</v>
      </c>
      <c r="AF226">
        <v>25</v>
      </c>
      <c r="AG226" t="s">
        <v>1733</v>
      </c>
      <c r="AJ226" t="s">
        <v>4</v>
      </c>
      <c r="AK226" t="s">
        <v>11</v>
      </c>
      <c r="AL226" s="5">
        <v>18416</v>
      </c>
      <c r="AM226" s="5">
        <v>6953534</v>
      </c>
      <c r="AN226" s="5">
        <v>19000</v>
      </c>
      <c r="AO226" s="5">
        <v>6953000</v>
      </c>
      <c r="AP226">
        <v>5</v>
      </c>
      <c r="AQ226" s="5"/>
      <c r="AR226">
        <v>1010</v>
      </c>
      <c r="AS226" t="s">
        <v>897</v>
      </c>
      <c r="AT226" s="7" t="s">
        <v>1740</v>
      </c>
      <c r="AU226">
        <v>101262</v>
      </c>
      <c r="AW226" s="6" t="s">
        <v>14</v>
      </c>
      <c r="AX226">
        <v>1</v>
      </c>
      <c r="AY226" t="s">
        <v>15</v>
      </c>
      <c r="AZ226" t="s">
        <v>1741</v>
      </c>
      <c r="BA226" t="s">
        <v>1742</v>
      </c>
      <c r="BB226">
        <v>1010</v>
      </c>
      <c r="BC226" t="s">
        <v>31</v>
      </c>
      <c r="BD226" t="s">
        <v>32</v>
      </c>
      <c r="BE226">
        <v>1</v>
      </c>
      <c r="BF226" s="7">
        <v>43709.902777777803</v>
      </c>
      <c r="BG226" s="8" t="s">
        <v>20</v>
      </c>
      <c r="BI226">
        <v>6</v>
      </c>
      <c r="BJ226">
        <v>12337</v>
      </c>
      <c r="BL226" t="s">
        <v>1743</v>
      </c>
      <c r="BX226">
        <v>81753</v>
      </c>
    </row>
    <row r="227" spans="1:76" x14ac:dyDescent="0.25">
      <c r="A227">
        <v>142341</v>
      </c>
      <c r="B227">
        <v>131992</v>
      </c>
      <c r="F227" t="s">
        <v>0</v>
      </c>
      <c r="G227" t="s">
        <v>23</v>
      </c>
      <c r="H227" t="s">
        <v>1744</v>
      </c>
      <c r="I227" t="s">
        <v>53</v>
      </c>
      <c r="K227">
        <v>1</v>
      </c>
      <c r="L227" t="s">
        <v>3</v>
      </c>
      <c r="M227">
        <v>101262</v>
      </c>
      <c r="N227" t="s">
        <v>4</v>
      </c>
      <c r="O227" t="s">
        <v>4</v>
      </c>
      <c r="U227" t="s">
        <v>1745</v>
      </c>
      <c r="V227" s="2">
        <v>1</v>
      </c>
      <c r="W227" t="s">
        <v>1714</v>
      </c>
      <c r="X227" t="s">
        <v>1746</v>
      </c>
      <c r="Y227" t="s">
        <v>1716</v>
      </c>
      <c r="Z227" s="4">
        <v>15</v>
      </c>
      <c r="AA227" s="5">
        <v>1524</v>
      </c>
      <c r="AB227" t="s">
        <v>1747</v>
      </c>
      <c r="AC227" t="s">
        <v>1748</v>
      </c>
      <c r="AD227">
        <v>1997</v>
      </c>
      <c r="AE227">
        <v>8</v>
      </c>
      <c r="AF227">
        <v>10</v>
      </c>
      <c r="AG227" t="s">
        <v>1725</v>
      </c>
      <c r="AJ227" t="s">
        <v>4</v>
      </c>
      <c r="AK227" t="s">
        <v>11</v>
      </c>
      <c r="AL227">
        <v>102560</v>
      </c>
      <c r="AM227">
        <v>6930556</v>
      </c>
      <c r="AN227" s="5">
        <v>103000</v>
      </c>
      <c r="AO227" s="5">
        <v>6931000</v>
      </c>
      <c r="AP227">
        <v>5</v>
      </c>
      <c r="AR227">
        <v>1010</v>
      </c>
      <c r="AS227" t="s">
        <v>1749</v>
      </c>
      <c r="AT227" s="7" t="s">
        <v>1750</v>
      </c>
      <c r="AU227">
        <v>101262</v>
      </c>
      <c r="AW227" s="6" t="s">
        <v>14</v>
      </c>
      <c r="AX227">
        <v>1</v>
      </c>
      <c r="AY227" t="s">
        <v>15</v>
      </c>
      <c r="AZ227" t="s">
        <v>1751</v>
      </c>
      <c r="BA227" t="s">
        <v>1752</v>
      </c>
      <c r="BB227">
        <v>1010</v>
      </c>
      <c r="BC227" t="s">
        <v>31</v>
      </c>
      <c r="BD227" t="s">
        <v>32</v>
      </c>
      <c r="BF227" s="7">
        <v>42682.607280092598</v>
      </c>
      <c r="BG227" s="8" t="s">
        <v>20</v>
      </c>
      <c r="BI227">
        <v>6</v>
      </c>
      <c r="BJ227">
        <v>114945</v>
      </c>
      <c r="BK227">
        <v>131926</v>
      </c>
      <c r="BL227" t="s">
        <v>1753</v>
      </c>
      <c r="BX227">
        <v>142341</v>
      </c>
    </row>
    <row r="228" spans="1:76" x14ac:dyDescent="0.25">
      <c r="A228">
        <v>140070</v>
      </c>
      <c r="B228">
        <v>15811</v>
      </c>
      <c r="F228" t="s">
        <v>0</v>
      </c>
      <c r="G228" t="s">
        <v>23</v>
      </c>
      <c r="H228" t="s">
        <v>1754</v>
      </c>
      <c r="I228" t="s">
        <v>53</v>
      </c>
      <c r="K228">
        <v>1</v>
      </c>
      <c r="L228" t="s">
        <v>3</v>
      </c>
      <c r="M228">
        <v>101262</v>
      </c>
      <c r="N228" t="s">
        <v>4</v>
      </c>
      <c r="O228" t="s">
        <v>4</v>
      </c>
      <c r="U228" t="s">
        <v>1755</v>
      </c>
      <c r="V228" s="2">
        <v>1</v>
      </c>
      <c r="W228" t="s">
        <v>1714</v>
      </c>
      <c r="X228" t="s">
        <v>1746</v>
      </c>
      <c r="Y228" t="s">
        <v>1716</v>
      </c>
      <c r="Z228" s="4">
        <v>15</v>
      </c>
      <c r="AA228" s="5">
        <v>1524</v>
      </c>
      <c r="AB228" t="s">
        <v>1747</v>
      </c>
      <c r="AC228" t="s">
        <v>1756</v>
      </c>
      <c r="AD228">
        <v>2015</v>
      </c>
      <c r="AE228">
        <v>4</v>
      </c>
      <c r="AF228">
        <v>29</v>
      </c>
      <c r="AG228" t="s">
        <v>1725</v>
      </c>
      <c r="AJ228" t="s">
        <v>4</v>
      </c>
      <c r="AK228" t="s">
        <v>11</v>
      </c>
      <c r="AL228" s="5">
        <v>96995</v>
      </c>
      <c r="AM228" s="5">
        <v>6930648</v>
      </c>
      <c r="AN228" s="5">
        <v>97000</v>
      </c>
      <c r="AO228" s="5">
        <v>6931000</v>
      </c>
      <c r="AP228">
        <v>5</v>
      </c>
      <c r="AQ228" s="5"/>
      <c r="AR228">
        <v>1010</v>
      </c>
      <c r="AT228" s="7" t="s">
        <v>1757</v>
      </c>
      <c r="AU228">
        <v>101262</v>
      </c>
      <c r="AW228" s="6" t="s">
        <v>14</v>
      </c>
      <c r="AX228">
        <v>1</v>
      </c>
      <c r="AY228" t="s">
        <v>15</v>
      </c>
      <c r="AZ228" t="s">
        <v>1758</v>
      </c>
      <c r="BA228" t="s">
        <v>1759</v>
      </c>
      <c r="BB228">
        <v>1010</v>
      </c>
      <c r="BC228" t="s">
        <v>31</v>
      </c>
      <c r="BD228" t="s">
        <v>32</v>
      </c>
      <c r="BF228" s="7">
        <v>43709.902777777803</v>
      </c>
      <c r="BG228" s="8" t="s">
        <v>20</v>
      </c>
      <c r="BI228">
        <v>6</v>
      </c>
      <c r="BJ228">
        <v>12410</v>
      </c>
      <c r="BK228">
        <v>131927</v>
      </c>
      <c r="BL228" t="s">
        <v>1760</v>
      </c>
      <c r="BX228">
        <v>140070</v>
      </c>
    </row>
    <row r="229" spans="1:76" x14ac:dyDescent="0.25">
      <c r="A229">
        <v>140075</v>
      </c>
      <c r="C229">
        <v>1</v>
      </c>
      <c r="F229" t="s">
        <v>0</v>
      </c>
      <c r="G229" t="s">
        <v>23</v>
      </c>
      <c r="H229" t="s">
        <v>1761</v>
      </c>
      <c r="I229" s="1" t="str">
        <f>HYPERLINK(AT229,"Foto")</f>
        <v>Foto</v>
      </c>
      <c r="K229">
        <v>1</v>
      </c>
      <c r="L229" t="s">
        <v>3</v>
      </c>
      <c r="M229">
        <v>101262</v>
      </c>
      <c r="N229" t="s">
        <v>4</v>
      </c>
      <c r="O229" t="s">
        <v>4</v>
      </c>
      <c r="U229" t="s">
        <v>1755</v>
      </c>
      <c r="V229" s="2">
        <v>1</v>
      </c>
      <c r="W229" t="s">
        <v>1714</v>
      </c>
      <c r="X229" t="s">
        <v>1746</v>
      </c>
      <c r="Y229" t="s">
        <v>1716</v>
      </c>
      <c r="Z229" s="4">
        <v>15</v>
      </c>
      <c r="AA229" s="5">
        <v>1524</v>
      </c>
      <c r="AB229" t="s">
        <v>1747</v>
      </c>
      <c r="AC229" t="s">
        <v>1762</v>
      </c>
      <c r="AD229">
        <v>2020</v>
      </c>
      <c r="AE229">
        <v>5</v>
      </c>
      <c r="AF229">
        <v>17</v>
      </c>
      <c r="AG229" t="s">
        <v>1725</v>
      </c>
      <c r="AJ229" t="s">
        <v>4</v>
      </c>
      <c r="AK229" t="s">
        <v>11</v>
      </c>
      <c r="AL229">
        <v>96995</v>
      </c>
      <c r="AM229">
        <v>6930648</v>
      </c>
      <c r="AN229" s="5">
        <v>97000</v>
      </c>
      <c r="AO229" s="5">
        <v>6931000</v>
      </c>
      <c r="AP229">
        <v>5</v>
      </c>
      <c r="AR229">
        <v>1010</v>
      </c>
      <c r="AS229" t="s">
        <v>1763</v>
      </c>
      <c r="AT229" s="7" t="s">
        <v>1764</v>
      </c>
      <c r="AU229">
        <v>101262</v>
      </c>
      <c r="AW229" s="6" t="s">
        <v>14</v>
      </c>
      <c r="AX229">
        <v>1</v>
      </c>
      <c r="AY229" t="s">
        <v>15</v>
      </c>
      <c r="AZ229" t="s">
        <v>1758</v>
      </c>
      <c r="BA229" t="s">
        <v>1765</v>
      </c>
      <c r="BB229">
        <v>1010</v>
      </c>
      <c r="BC229" t="s">
        <v>31</v>
      </c>
      <c r="BD229" t="s">
        <v>32</v>
      </c>
      <c r="BE229">
        <v>1</v>
      </c>
      <c r="BF229" s="7">
        <v>43968.707233796304</v>
      </c>
      <c r="BG229" s="8" t="s">
        <v>20</v>
      </c>
      <c r="BI229">
        <v>6</v>
      </c>
      <c r="BJ229">
        <v>236265</v>
      </c>
      <c r="BL229" t="s">
        <v>1766</v>
      </c>
      <c r="BX229">
        <v>140075</v>
      </c>
    </row>
    <row r="230" spans="1:76" x14ac:dyDescent="0.25">
      <c r="A230">
        <v>148218</v>
      </c>
      <c r="B230">
        <v>113776</v>
      </c>
      <c r="F230" t="s">
        <v>0</v>
      </c>
      <c r="G230" t="s">
        <v>23</v>
      </c>
      <c r="H230" t="s">
        <v>1784</v>
      </c>
      <c r="I230" t="s">
        <v>53</v>
      </c>
      <c r="K230">
        <v>1</v>
      </c>
      <c r="L230" t="s">
        <v>3</v>
      </c>
      <c r="M230">
        <v>101262</v>
      </c>
      <c r="N230" t="s">
        <v>4</v>
      </c>
      <c r="O230" t="s">
        <v>4</v>
      </c>
      <c r="U230" t="s">
        <v>1785</v>
      </c>
      <c r="V230" s="2">
        <v>1</v>
      </c>
      <c r="W230" t="s">
        <v>1714</v>
      </c>
      <c r="X230" t="s">
        <v>1786</v>
      </c>
      <c r="Y230" t="s">
        <v>1716</v>
      </c>
      <c r="Z230" s="4">
        <v>15</v>
      </c>
      <c r="AA230" s="5">
        <v>1539</v>
      </c>
      <c r="AB230" s="5" t="s">
        <v>1786</v>
      </c>
      <c r="AC230" t="s">
        <v>1787</v>
      </c>
      <c r="AD230">
        <v>1997</v>
      </c>
      <c r="AE230">
        <v>7</v>
      </c>
      <c r="AF230">
        <v>9</v>
      </c>
      <c r="AG230" t="s">
        <v>1788</v>
      </c>
      <c r="AJ230" t="s">
        <v>4</v>
      </c>
      <c r="AK230" t="s">
        <v>11</v>
      </c>
      <c r="AL230">
        <v>116357</v>
      </c>
      <c r="AM230">
        <v>6969200</v>
      </c>
      <c r="AN230" s="5">
        <v>117000</v>
      </c>
      <c r="AO230" s="5">
        <v>6969000</v>
      </c>
      <c r="AP230">
        <v>250</v>
      </c>
      <c r="AR230">
        <v>1010</v>
      </c>
      <c r="AT230" s="7" t="s">
        <v>1789</v>
      </c>
      <c r="AU230">
        <v>101262</v>
      </c>
      <c r="AW230" s="6" t="s">
        <v>14</v>
      </c>
      <c r="AX230">
        <v>1</v>
      </c>
      <c r="AY230" t="s">
        <v>15</v>
      </c>
      <c r="AZ230" t="s">
        <v>1790</v>
      </c>
      <c r="BA230" t="s">
        <v>1791</v>
      </c>
      <c r="BB230">
        <v>1010</v>
      </c>
      <c r="BC230" t="s">
        <v>31</v>
      </c>
      <c r="BD230" t="s">
        <v>32</v>
      </c>
      <c r="BF230" s="7">
        <v>43710.332638888904</v>
      </c>
      <c r="BG230" s="8" t="s">
        <v>20</v>
      </c>
      <c r="BI230">
        <v>6</v>
      </c>
      <c r="BJ230">
        <v>99675</v>
      </c>
      <c r="BK230">
        <v>131928</v>
      </c>
      <c r="BL230" t="s">
        <v>1792</v>
      </c>
      <c r="BX230">
        <v>148218</v>
      </c>
    </row>
    <row r="231" spans="1:76" x14ac:dyDescent="0.25">
      <c r="A231">
        <v>427617</v>
      </c>
      <c r="B231">
        <v>209648</v>
      </c>
      <c r="F231" t="s">
        <v>0</v>
      </c>
      <c r="G231" t="s">
        <v>69</v>
      </c>
      <c r="H231" t="s">
        <v>1801</v>
      </c>
      <c r="I231" s="1" t="str">
        <f>HYPERLINK(AT231,"Hb")</f>
        <v>Hb</v>
      </c>
      <c r="K231">
        <v>1</v>
      </c>
      <c r="L231" t="s">
        <v>3</v>
      </c>
      <c r="M231">
        <v>101262</v>
      </c>
      <c r="N231" t="s">
        <v>4</v>
      </c>
      <c r="O231" t="s">
        <v>4</v>
      </c>
      <c r="U231" t="s">
        <v>1802</v>
      </c>
      <c r="V231" s="2">
        <v>1</v>
      </c>
      <c r="W231" t="s">
        <v>1803</v>
      </c>
      <c r="X231" t="s">
        <v>1804</v>
      </c>
      <c r="Y231" s="3" t="s">
        <v>1805</v>
      </c>
      <c r="Z231" s="4">
        <v>16</v>
      </c>
      <c r="AA231" s="5">
        <v>1601</v>
      </c>
      <c r="AB231" s="5" t="s">
        <v>1804</v>
      </c>
      <c r="AC231" t="s">
        <v>1806</v>
      </c>
      <c r="AD231">
        <v>2006</v>
      </c>
      <c r="AE231">
        <v>5</v>
      </c>
      <c r="AF231">
        <v>25</v>
      </c>
      <c r="AG231" t="s">
        <v>1807</v>
      </c>
      <c r="AH231" t="s">
        <v>1807</v>
      </c>
      <c r="AJ231" t="s">
        <v>4</v>
      </c>
      <c r="AK231" t="s">
        <v>11</v>
      </c>
      <c r="AL231">
        <v>273794</v>
      </c>
      <c r="AM231">
        <v>7042933</v>
      </c>
      <c r="AN231" s="5">
        <v>273000</v>
      </c>
      <c r="AO231" s="5">
        <v>7043000</v>
      </c>
      <c r="AP231">
        <v>71</v>
      </c>
      <c r="AR231">
        <v>37</v>
      </c>
      <c r="AS231" t="s">
        <v>1808</v>
      </c>
      <c r="AT231" t="s">
        <v>1809</v>
      </c>
      <c r="AU231">
        <v>101262</v>
      </c>
      <c r="AW231" s="6" t="s">
        <v>14</v>
      </c>
      <c r="AX231">
        <v>1</v>
      </c>
      <c r="AY231" t="s">
        <v>15</v>
      </c>
      <c r="AZ231" t="s">
        <v>1810</v>
      </c>
      <c r="BA231" t="s">
        <v>1811</v>
      </c>
      <c r="BB231">
        <v>37</v>
      </c>
      <c r="BC231" t="s">
        <v>77</v>
      </c>
      <c r="BD231" t="s">
        <v>19</v>
      </c>
      <c r="BE231">
        <v>1</v>
      </c>
      <c r="BF231" s="7">
        <v>42563</v>
      </c>
      <c r="BG231" s="8" t="s">
        <v>20</v>
      </c>
      <c r="BI231">
        <v>4</v>
      </c>
      <c r="BJ231">
        <v>364479</v>
      </c>
      <c r="BK231">
        <v>131929</v>
      </c>
      <c r="BL231" t="s">
        <v>1812</v>
      </c>
      <c r="BN231" t="s">
        <v>1813</v>
      </c>
      <c r="BX231">
        <v>427617</v>
      </c>
    </row>
    <row r="232" spans="1:76" x14ac:dyDescent="0.25">
      <c r="A232">
        <v>472950</v>
      </c>
      <c r="B232">
        <v>210316</v>
      </c>
      <c r="F232" t="s">
        <v>0</v>
      </c>
      <c r="G232" t="s">
        <v>69</v>
      </c>
      <c r="H232" t="s">
        <v>1820</v>
      </c>
      <c r="I232" s="1" t="str">
        <f>HYPERLINK(AT232,"Hb")</f>
        <v>Hb</v>
      </c>
      <c r="K232">
        <v>1</v>
      </c>
      <c r="L232" t="s">
        <v>3</v>
      </c>
      <c r="M232">
        <v>101262</v>
      </c>
      <c r="N232" t="s">
        <v>4</v>
      </c>
      <c r="O232" t="s">
        <v>4</v>
      </c>
      <c r="U232" t="s">
        <v>1821</v>
      </c>
      <c r="V232" s="2">
        <v>1</v>
      </c>
      <c r="W232" t="s">
        <v>1803</v>
      </c>
      <c r="X232" t="s">
        <v>1822</v>
      </c>
      <c r="Y232" s="3" t="s">
        <v>1823</v>
      </c>
      <c r="Z232" s="4">
        <v>17</v>
      </c>
      <c r="AA232" s="5">
        <v>1719</v>
      </c>
      <c r="AB232" s="5" t="s">
        <v>1822</v>
      </c>
      <c r="AC232" t="s">
        <v>1824</v>
      </c>
      <c r="AD232">
        <v>2012</v>
      </c>
      <c r="AE232">
        <v>10</v>
      </c>
      <c r="AF232">
        <v>10</v>
      </c>
      <c r="AG232" t="s">
        <v>1825</v>
      </c>
      <c r="AH232" t="s">
        <v>1825</v>
      </c>
      <c r="AJ232" t="s">
        <v>4</v>
      </c>
      <c r="AK232" t="s">
        <v>11</v>
      </c>
      <c r="AL232">
        <v>298102</v>
      </c>
      <c r="AM232">
        <v>7054839</v>
      </c>
      <c r="AN232" s="5">
        <v>299000</v>
      </c>
      <c r="AO232" s="5">
        <v>7055000</v>
      </c>
      <c r="AP232">
        <v>1</v>
      </c>
      <c r="AR232">
        <v>37</v>
      </c>
      <c r="AT232" t="s">
        <v>1826</v>
      </c>
      <c r="AU232">
        <v>101262</v>
      </c>
      <c r="AW232" s="6" t="s">
        <v>14</v>
      </c>
      <c r="AX232">
        <v>1</v>
      </c>
      <c r="AY232" t="s">
        <v>15</v>
      </c>
      <c r="AZ232" t="s">
        <v>1827</v>
      </c>
      <c r="BA232" t="s">
        <v>1828</v>
      </c>
      <c r="BB232">
        <v>37</v>
      </c>
      <c r="BC232" t="s">
        <v>77</v>
      </c>
      <c r="BD232" t="s">
        <v>19</v>
      </c>
      <c r="BE232">
        <v>1</v>
      </c>
      <c r="BF232" s="7">
        <v>41374</v>
      </c>
      <c r="BG232" s="8" t="s">
        <v>20</v>
      </c>
      <c r="BI232">
        <v>4</v>
      </c>
      <c r="BJ232">
        <v>364997</v>
      </c>
      <c r="BK232">
        <v>131930</v>
      </c>
      <c r="BL232" t="s">
        <v>1829</v>
      </c>
      <c r="BN232" t="s">
        <v>1830</v>
      </c>
      <c r="BX232">
        <v>472950</v>
      </c>
    </row>
  </sheetData>
  <sortState xmlns:xlrd2="http://schemas.microsoft.com/office/spreadsheetml/2017/richdata2" ref="A2:BX232">
    <sortCondition ref="E2:E232"/>
  </sortState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6EC71-9EAA-46F5-B079-A42E0EA386DD}">
  <dimension ref="D1:E52"/>
  <sheetViews>
    <sheetView workbookViewId="0">
      <selection sqref="A1:I53"/>
    </sheetView>
  </sheetViews>
  <sheetFormatPr defaultRowHeight="15" x14ac:dyDescent="0.25"/>
  <cols>
    <col min="3" max="3" width="13.28515625" customWidth="1"/>
  </cols>
  <sheetData>
    <row r="1" spans="4:5" x14ac:dyDescent="0.25">
      <c r="E1" s="5"/>
    </row>
    <row r="2" spans="4:5" x14ac:dyDescent="0.25">
      <c r="D2" s="3"/>
      <c r="E2" s="5"/>
    </row>
    <row r="3" spans="4:5" x14ac:dyDescent="0.25">
      <c r="D3" s="3"/>
      <c r="E3" s="5"/>
    </row>
    <row r="4" spans="4:5" x14ac:dyDescent="0.25">
      <c r="E4" s="5"/>
    </row>
    <row r="5" spans="4:5" x14ac:dyDescent="0.25">
      <c r="D5" s="3"/>
      <c r="E5" s="5"/>
    </row>
    <row r="6" spans="4:5" x14ac:dyDescent="0.25">
      <c r="D6" s="3"/>
      <c r="E6" s="5"/>
    </row>
    <row r="7" spans="4:5" x14ac:dyDescent="0.25">
      <c r="D7" s="3"/>
      <c r="E7" s="5"/>
    </row>
    <row r="8" spans="4:5" x14ac:dyDescent="0.25">
      <c r="D8" s="3"/>
      <c r="E8" s="5"/>
    </row>
    <row r="9" spans="4:5" x14ac:dyDescent="0.25">
      <c r="D9" s="3"/>
      <c r="E9" s="5"/>
    </row>
    <row r="10" spans="4:5" x14ac:dyDescent="0.25">
      <c r="D10" s="3"/>
      <c r="E10" s="5"/>
    </row>
    <row r="11" spans="4:5" x14ac:dyDescent="0.25">
      <c r="E11" s="5"/>
    </row>
    <row r="12" spans="4:5" x14ac:dyDescent="0.25">
      <c r="E12" s="5"/>
    </row>
    <row r="13" spans="4:5" x14ac:dyDescent="0.25">
      <c r="E13" s="5"/>
    </row>
    <row r="14" spans="4:5" x14ac:dyDescent="0.25">
      <c r="E14" s="5"/>
    </row>
    <row r="15" spans="4:5" x14ac:dyDescent="0.25">
      <c r="E15" s="5"/>
    </row>
    <row r="16" spans="4:5" x14ac:dyDescent="0.25">
      <c r="E16" s="5"/>
    </row>
    <row r="17" spans="4:5" x14ac:dyDescent="0.25">
      <c r="E17" s="5"/>
    </row>
    <row r="18" spans="4:5" x14ac:dyDescent="0.25">
      <c r="E18" s="5"/>
    </row>
    <row r="19" spans="4:5" x14ac:dyDescent="0.25">
      <c r="E19" s="5"/>
    </row>
    <row r="20" spans="4:5" x14ac:dyDescent="0.25">
      <c r="E20" s="5"/>
    </row>
    <row r="21" spans="4:5" x14ac:dyDescent="0.25">
      <c r="E21" s="5"/>
    </row>
    <row r="22" spans="4:5" x14ac:dyDescent="0.25">
      <c r="E22" s="5"/>
    </row>
    <row r="23" spans="4:5" x14ac:dyDescent="0.25">
      <c r="E23" s="5"/>
    </row>
    <row r="24" spans="4:5" x14ac:dyDescent="0.25">
      <c r="E24" s="5"/>
    </row>
    <row r="25" spans="4:5" x14ac:dyDescent="0.25">
      <c r="E25" s="5"/>
    </row>
    <row r="26" spans="4:5" x14ac:dyDescent="0.25">
      <c r="E26" s="5"/>
    </row>
    <row r="27" spans="4:5" x14ac:dyDescent="0.25">
      <c r="E27" s="5"/>
    </row>
    <row r="28" spans="4:5" x14ac:dyDescent="0.25">
      <c r="D28" s="3"/>
      <c r="E28" s="5"/>
    </row>
    <row r="29" spans="4:5" x14ac:dyDescent="0.25">
      <c r="D29" s="3"/>
      <c r="E29" s="5"/>
    </row>
    <row r="30" spans="4:5" x14ac:dyDescent="0.25">
      <c r="D30" s="3"/>
      <c r="E30" s="5"/>
    </row>
    <row r="31" spans="4:5" x14ac:dyDescent="0.25">
      <c r="E31" s="5"/>
    </row>
    <row r="32" spans="4:5" x14ac:dyDescent="0.25">
      <c r="E32" s="5"/>
    </row>
    <row r="33" spans="4:5" x14ac:dyDescent="0.25">
      <c r="E33" s="5"/>
    </row>
    <row r="34" spans="4:5" x14ac:dyDescent="0.25">
      <c r="E34" s="5"/>
    </row>
    <row r="35" spans="4:5" x14ac:dyDescent="0.25">
      <c r="D35" s="3"/>
      <c r="E35" s="5"/>
    </row>
    <row r="36" spans="4:5" x14ac:dyDescent="0.25">
      <c r="D36" s="3"/>
      <c r="E36" s="5"/>
    </row>
    <row r="37" spans="4:5" x14ac:dyDescent="0.25">
      <c r="D37" s="3"/>
      <c r="E37" s="5"/>
    </row>
    <row r="38" spans="4:5" x14ac:dyDescent="0.25">
      <c r="E38" s="5"/>
    </row>
    <row r="39" spans="4:5" x14ac:dyDescent="0.25">
      <c r="E39" s="5"/>
    </row>
    <row r="40" spans="4:5" x14ac:dyDescent="0.25">
      <c r="E40" s="5"/>
    </row>
    <row r="41" spans="4:5" x14ac:dyDescent="0.25">
      <c r="D41" s="3"/>
      <c r="E41" s="5"/>
    </row>
    <row r="42" spans="4:5" x14ac:dyDescent="0.25">
      <c r="D42" s="3"/>
      <c r="E42" s="5"/>
    </row>
    <row r="43" spans="4:5" x14ac:dyDescent="0.25">
      <c r="E43" s="5"/>
    </row>
    <row r="44" spans="4:5" x14ac:dyDescent="0.25">
      <c r="E44" s="5"/>
    </row>
    <row r="45" spans="4:5" x14ac:dyDescent="0.25">
      <c r="E45" s="5"/>
    </row>
    <row r="46" spans="4:5" x14ac:dyDescent="0.25">
      <c r="D46" s="3"/>
      <c r="E46" s="5"/>
    </row>
    <row r="47" spans="4:5" x14ac:dyDescent="0.25">
      <c r="D47" s="3"/>
      <c r="E47" s="5"/>
    </row>
    <row r="48" spans="4:5" x14ac:dyDescent="0.25">
      <c r="E48" s="5"/>
    </row>
    <row r="49" spans="5:5" x14ac:dyDescent="0.25">
      <c r="E49" s="5"/>
    </row>
    <row r="50" spans="5:5" x14ac:dyDescent="0.25">
      <c r="E50" s="5"/>
    </row>
    <row r="51" spans="5:5" x14ac:dyDescent="0.25">
      <c r="E51" s="5"/>
    </row>
    <row r="52" spans="5:5" x14ac:dyDescent="0.25">
      <c r="E52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Heidi Solstad</cp:lastModifiedBy>
  <dcterms:created xsi:type="dcterms:W3CDTF">2022-12-02T16:04:53Z</dcterms:created>
  <dcterms:modified xsi:type="dcterms:W3CDTF">2022-12-02T17:22:23Z</dcterms:modified>
</cp:coreProperties>
</file>