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8" documentId="8_{3D935A2E-E10C-45B1-95F5-2064F5BBFCCA}" xr6:coauthVersionLast="47" xr6:coauthVersionMax="47" xr10:uidLastSave="{1FE33E74-22D9-4696-9AE4-6BA7A9B1F775}"/>
  <bookViews>
    <workbookView xWindow="-120" yWindow="-120" windowWidth="25185" windowHeight="16440" xr2:uid="{9884E8C7-8A04-4AF8-9ED7-5C500204BE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I47" i="1"/>
  <c r="I46" i="1"/>
  <c r="I45" i="1"/>
  <c r="I44" i="1"/>
  <c r="I43" i="1"/>
  <c r="I39" i="1"/>
  <c r="I38" i="1"/>
  <c r="I36" i="1"/>
  <c r="I34" i="1"/>
  <c r="I33" i="1"/>
  <c r="I32" i="1"/>
  <c r="I30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4" i="1"/>
  <c r="I13" i="1"/>
  <c r="I12" i="1"/>
  <c r="I11" i="1"/>
  <c r="I10" i="1"/>
  <c r="I9" i="1"/>
  <c r="I8" i="1"/>
  <c r="I7" i="1"/>
  <c r="I4" i="1"/>
  <c r="I3" i="1"/>
  <c r="I2" i="1"/>
</calcChain>
</file>

<file path=xl/sharedStrings.xml><?xml version="1.0" encoding="utf-8"?>
<sst xmlns="http://schemas.openxmlformats.org/spreadsheetml/2006/main" count="1297" uniqueCount="524">
  <si>
    <t>A</t>
  </si>
  <si>
    <t>O</t>
  </si>
  <si>
    <t>432534</t>
  </si>
  <si>
    <t>4HB</t>
  </si>
  <si>
    <t>Laburnum ×watereri</t>
  </si>
  <si>
    <t>301_6545</t>
  </si>
  <si>
    <t>Viken</t>
  </si>
  <si>
    <t>Halden</t>
  </si>
  <si>
    <t>Øf</t>
  </si>
  <si>
    <t>Idd: ved Prestebakke kirke; noen småplanter på vegkant ved avfallshaug fra kirkegården.</t>
  </si>
  <si>
    <t>Nils Hauge</t>
  </si>
  <si>
    <t>Reidar Elven</t>
  </si>
  <si>
    <t>(Wettst.) Dippel</t>
  </si>
  <si>
    <t>GS</t>
  </si>
  <si>
    <t>https://www.unimus.no/felles/bilder/web_hent_bilde.php?id=13329564&amp;type=jpeg</t>
  </si>
  <si>
    <t>AlienSpecie</t>
  </si>
  <si>
    <t>Lav risiko (LO)</t>
  </si>
  <si>
    <t>POINT (301235 6544667)</t>
  </si>
  <si>
    <t>urn:catalog:O:V:432534</t>
  </si>
  <si>
    <t>Naturhistorisk Museum - UiO</t>
  </si>
  <si>
    <t>v</t>
  </si>
  <si>
    <t>ArtKart</t>
  </si>
  <si>
    <t>8_432534</t>
  </si>
  <si>
    <t>O_432534</t>
  </si>
  <si>
    <t>273518</t>
  </si>
  <si>
    <t>255_6597</t>
  </si>
  <si>
    <t>Moss</t>
  </si>
  <si>
    <t>Nedenfor blokkene i Slalombakken 5 og 7, langs turveien, 3 m høy busk i skogen.</t>
  </si>
  <si>
    <t>Sonja Løken | Jan Ingar I. Båtvik</t>
  </si>
  <si>
    <t>OR</t>
  </si>
  <si>
    <t>https://www.unimus.no/felles/bilder/web_hent_bilde.php?id=13303691&amp;type=jpeg</t>
  </si>
  <si>
    <t>POINT (255689 6597256)</t>
  </si>
  <si>
    <t>urn:catalog:O:V:273518</t>
  </si>
  <si>
    <t>8_273518</t>
  </si>
  <si>
    <t>O_273518</t>
  </si>
  <si>
    <t>641456</t>
  </si>
  <si>
    <t>257_6577</t>
  </si>
  <si>
    <t>Fredrikstad</t>
  </si>
  <si>
    <t>Onsøy. Risholmen v. Engelsviken.</t>
  </si>
  <si>
    <t>Øivind Johansen</t>
  </si>
  <si>
    <t>https://www.unimus.no/felles/bilder/web_hent_bilde.php?id=13346470&amp;type=jpeg</t>
  </si>
  <si>
    <t>POINT (256569 6576975)</t>
  </si>
  <si>
    <t>urn:catalog:O:V:641456</t>
  </si>
  <si>
    <t>8_641456</t>
  </si>
  <si>
    <t>O_641456</t>
  </si>
  <si>
    <t>BioFokus</t>
  </si>
  <si>
    <t>586188</t>
  </si>
  <si>
    <t>Obs</t>
  </si>
  <si>
    <t>265_6627</t>
  </si>
  <si>
    <t>Nordre Follo</t>
  </si>
  <si>
    <t>OA</t>
  </si>
  <si>
    <t>Ski</t>
  </si>
  <si>
    <t>Waldemarhøy</t>
  </si>
  <si>
    <t>Jansson, Ulrika</t>
  </si>
  <si>
    <t>POINT (265954 6627897)</t>
  </si>
  <si>
    <t>biofokus</t>
  </si>
  <si>
    <t>59_586188</t>
  </si>
  <si>
    <t>NBF</t>
  </si>
  <si>
    <t>17375863</t>
  </si>
  <si>
    <t>265_6633</t>
  </si>
  <si>
    <t>Oppegård</t>
  </si>
  <si>
    <t>vest for Tussetjernet i Oppegård, Nordre Follo, Vi \i skogkant</t>
  </si>
  <si>
    <t>Kåre Arnstein Lye</t>
  </si>
  <si>
    <t>https://www.artsobservasjoner.no/Sighting/17375863</t>
  </si>
  <si>
    <t>POINT (265562 6632335)</t>
  </si>
  <si>
    <t>urn:uuid:c6a6205c-3d90-455b-b2a0-338d389c942f</t>
  </si>
  <si>
    <t>Norsk botanisk forening</t>
  </si>
  <si>
    <t>so2-vascular</t>
  </si>
  <si>
    <t>1010_17375863</t>
  </si>
  <si>
    <t>199668</t>
  </si>
  <si>
    <t>251_6647</t>
  </si>
  <si>
    <t>Bærum</t>
  </si>
  <si>
    <t>Sandvika: Sjøholmen \edellauvskog på kalkberg, naturalisert</t>
  </si>
  <si>
    <t>Reidar Elven | Anne Elven</t>
  </si>
  <si>
    <t>https://www.unimus.no/felles/bilder/web_hent_bilde.php?id=13299941&amp;type=jpeg</t>
  </si>
  <si>
    <t>POINT (250884 6647878)</t>
  </si>
  <si>
    <t>urn:catalog:O:V:199668</t>
  </si>
  <si>
    <t>8_199668</t>
  </si>
  <si>
    <t>O_199668</t>
  </si>
  <si>
    <t>387489</t>
  </si>
  <si>
    <t>251_6653</t>
  </si>
  <si>
    <t>Bærum: Øverland, ved Steinskogen gravlund \skogkant, frøforvilla</t>
  </si>
  <si>
    <t>Hanne Hegre Grundt | Anne Elven | Reidar Elven</t>
  </si>
  <si>
    <t>https://www.unimus.no/felles/bilder/web_hent_bilde.php?id=14997203&amp;type=jpeg</t>
  </si>
  <si>
    <t>POINT (251755 6652075)</t>
  </si>
  <si>
    <t>urn:catalog:O:V:387489</t>
  </si>
  <si>
    <t>8_387489</t>
  </si>
  <si>
    <t>O_387489</t>
  </si>
  <si>
    <t>350197</t>
  </si>
  <si>
    <t>257_6649</t>
  </si>
  <si>
    <t>Oslo</t>
  </si>
  <si>
    <t>Killingen, Vesle Killingen, på topp-platået. Mange store og små busker, sistnevnte trolig frøspredte</t>
  </si>
  <si>
    <t>Tore Berg</t>
  </si>
  <si>
    <t>https://www.unimus.no/felles/bilder/web_hent_bilde.php?id=13319106&amp;type=jpeg</t>
  </si>
  <si>
    <t>POINT (257320 6649661)</t>
  </si>
  <si>
    <t>urn:catalog:O:V:350197</t>
  </si>
  <si>
    <t>8_350197</t>
  </si>
  <si>
    <t>O_350197</t>
  </si>
  <si>
    <t>350211</t>
  </si>
  <si>
    <t>Bygdøy, like N f krysset Chr. Frederiks v/ Frølichs v. 6-7 m høy gml busk, i kulturpåvirket småskog</t>
  </si>
  <si>
    <t>https://www.unimus.no/felles/bilder/web_hent_bilde.php?id=13319111&amp;type=jpeg</t>
  </si>
  <si>
    <t>POINT (257676 6648510)</t>
  </si>
  <si>
    <t>urn:catalog:O:V:350211</t>
  </si>
  <si>
    <t>8_350211</t>
  </si>
  <si>
    <t>O_350211</t>
  </si>
  <si>
    <t>24231835</t>
  </si>
  <si>
    <t>Paradisbukta N, Oslo, Os</t>
  </si>
  <si>
    <t>Kjetil Johannessen</t>
  </si>
  <si>
    <t>https://www.artsobservasjoner.no/Sighting/24231835</t>
  </si>
  <si>
    <t>POINT (257581 6648851)</t>
  </si>
  <si>
    <t>urn:uuid:faaba899-4e85-4b01-8f6e-6ca2814d9727</t>
  </si>
  <si>
    <t>1010_24231835</t>
  </si>
  <si>
    <t>268164</t>
  </si>
  <si>
    <t>259_6647</t>
  </si>
  <si>
    <t>Oslo. Bygdø, Huk, flere busker S for P-plassen/ bussholdeplassen. Også L. anagyroides vokser i nærhe</t>
  </si>
  <si>
    <t>https://www.unimus.no/felles/bilder/web_hent_bilde.php?id=13302939&amp;type=jpeg</t>
  </si>
  <si>
    <t>POINT (258101 6647968)</t>
  </si>
  <si>
    <t>urn:catalog:O:V:268164</t>
  </si>
  <si>
    <t>8_268164</t>
  </si>
  <si>
    <t>O_268164</t>
  </si>
  <si>
    <t>147356</t>
  </si>
  <si>
    <t>259_6649</t>
  </si>
  <si>
    <t>Bygdø</t>
  </si>
  <si>
    <t>Even Trætteberg</t>
  </si>
  <si>
    <t>https://www.unimus.no/felles/bilder/web_hent_bilde.php?id=13292964&amp;type=jpeg</t>
  </si>
  <si>
    <t>POINT (258578 6649087)</t>
  </si>
  <si>
    <t>urn:catalog:O:V:147356</t>
  </si>
  <si>
    <t>8_147356</t>
  </si>
  <si>
    <t>O_147356</t>
  </si>
  <si>
    <t>M</t>
  </si>
  <si>
    <t>141125</t>
  </si>
  <si>
    <t>259_6651</t>
  </si>
  <si>
    <t>Oslo fylke</t>
  </si>
  <si>
    <t>Bygdøy: NE f Hengsenga skogkant på kambrosilur-kalk</t>
  </si>
  <si>
    <t>Heidi Solstad, Reidar Elven</t>
  </si>
  <si>
    <t>Laburnum alpinum x anagyroides</t>
  </si>
  <si>
    <t>(Mill.) J.Presl x Medik.</t>
  </si>
  <si>
    <t>V</t>
  </si>
  <si>
    <t>https://www.unimus.no/felles/bilder/web_hent_bilde.php?id=13291850&amp;type=jpeg</t>
  </si>
  <si>
    <t>MusIt</t>
  </si>
  <si>
    <t>O_141125</t>
  </si>
  <si>
    <t>32V NM 93,43</t>
  </si>
  <si>
    <t>WGS84</t>
  </si>
  <si>
    <t>147359</t>
  </si>
  <si>
    <t>259_6657</t>
  </si>
  <si>
    <t>Oslo: lysløypa NE for Frognerseteren</t>
  </si>
  <si>
    <t>F. Wischmann</t>
  </si>
  <si>
    <t>https://www.unimus.no/felles/bilder/web_hent_bilde.php?id=13292970&amp;type=jpeg</t>
  </si>
  <si>
    <t>POINT (259659 6656919)</t>
  </si>
  <si>
    <t>urn:catalog:O:V:147359</t>
  </si>
  <si>
    <t>8_147359</t>
  </si>
  <si>
    <t>O_147359</t>
  </si>
  <si>
    <t>186973</t>
  </si>
  <si>
    <t>Hb</t>
  </si>
  <si>
    <t>261_6647</t>
  </si>
  <si>
    <t>Oslo: Hovedøya, Ø-siden, N for den gamle lasarettbygningen. \Mange busker i skogen, både gamle og unge.</t>
  </si>
  <si>
    <t>POINT (261864 6647512)</t>
  </si>
  <si>
    <t>urn:catalog:O:V:186973</t>
  </si>
  <si>
    <t>8_186973</t>
  </si>
  <si>
    <t>O_186973</t>
  </si>
  <si>
    <t>147357</t>
  </si>
  <si>
    <t>261_6657</t>
  </si>
  <si>
    <t>Aker: Storo, ved Store Ringveg nordvest for Storo</t>
  </si>
  <si>
    <t>Johannes Lid</t>
  </si>
  <si>
    <t>https://www.unimus.no/felles/bilder/web_hent_bilde.php?id=13292966&amp;type=jpeg</t>
  </si>
  <si>
    <t>POINT (261317 6656077)</t>
  </si>
  <si>
    <t>urn:catalog:O:V:147357</t>
  </si>
  <si>
    <t>8_147357</t>
  </si>
  <si>
    <t>O_147357</t>
  </si>
  <si>
    <t>O: Aker. V-sida av Malmøya, \ i kratt</t>
  </si>
  <si>
    <t>Reidar Elven scr.</t>
  </si>
  <si>
    <t>https://www.unimus.no/felles/bilder/web_hent_bilde.php?id=13293028&amp;type=jpeg</t>
  </si>
  <si>
    <t>O_147395</t>
  </si>
  <si>
    <t>368217</t>
  </si>
  <si>
    <t>Oslo: Oslo S, bak Jernbaneskolen, på jordhauger rett syd for sporene (nå anleggsområde). En frøplant</t>
  </si>
  <si>
    <t>Tore Berg | Magne Hofstad</t>
  </si>
  <si>
    <t>https://www.unimus.no/felles/bilder/web_hent_bilde.php?id=13321397&amp;type=jpeg</t>
  </si>
  <si>
    <t>urn:catalog:O:V:368217</t>
  </si>
  <si>
    <t>8_368217</t>
  </si>
  <si>
    <t>O_368217</t>
  </si>
  <si>
    <t>268191</t>
  </si>
  <si>
    <t>Oslo. Ljan. Herregårdskrysset mellom Herregårds- vegen og E-18 vis a vis Fiskevollen bussholdeplass.</t>
  </si>
  <si>
    <t>https://www.unimus.no/felles/bilder/web_hent_bilde.php?id=13302946&amp;type=jpeg</t>
  </si>
  <si>
    <t>urn:catalog:O:V:268191</t>
  </si>
  <si>
    <t>8_268191</t>
  </si>
  <si>
    <t>O_268191</t>
  </si>
  <si>
    <t>177467</t>
  </si>
  <si>
    <t>227_6631</t>
  </si>
  <si>
    <t>Drammen</t>
  </si>
  <si>
    <t>Bu</t>
  </si>
  <si>
    <t>Konnerud: Brekke skogholt</t>
  </si>
  <si>
    <t>Anne Elven | Reidar Elven</t>
  </si>
  <si>
    <t>https://www.unimus.no/felles/bilder/web_hent_bilde.php?id=13297151&amp;type=jpeg</t>
  </si>
  <si>
    <t>POINT (227240 6630927)</t>
  </si>
  <si>
    <t>urn:catalog:O:V:177467</t>
  </si>
  <si>
    <t>8_177467</t>
  </si>
  <si>
    <t>O_177467</t>
  </si>
  <si>
    <t>617175</t>
  </si>
  <si>
    <t>229_6633</t>
  </si>
  <si>
    <t>Drammen: Gulskogen jb+G2955st. \skrotemark, frøformert</t>
  </si>
  <si>
    <t>https://www.unimus.no/felles/bilder/web_hent_bilde.php?id=13957530&amp;type=jpeg</t>
  </si>
  <si>
    <t>POINT (228073 6632911)</t>
  </si>
  <si>
    <t>urn:catalog:O:V:617175</t>
  </si>
  <si>
    <t>8_617175</t>
  </si>
  <si>
    <t>O_617175</t>
  </si>
  <si>
    <t>386950</t>
  </si>
  <si>
    <t>Drammen: Åssiden: Bråtan \kratt i boligområde</t>
  </si>
  <si>
    <t>https://www.unimus.no/felles/bilder/web_hent_bilde.php?id=14996667&amp;type=jpeg</t>
  </si>
  <si>
    <t>POINT (228507 6633829)</t>
  </si>
  <si>
    <t>urn:catalog:O:V:386950</t>
  </si>
  <si>
    <t>8_386950</t>
  </si>
  <si>
    <t>O_386950</t>
  </si>
  <si>
    <t>387017</t>
  </si>
  <si>
    <t>Drammen: Åssiden: nedre Underlia \kratt i boligfelt</t>
  </si>
  <si>
    <t>https://www.unimus.no/felles/bilder/web_hent_bilde.php?id=14996733&amp;type=jpeg</t>
  </si>
  <si>
    <t>POINT (229504 6633734)</t>
  </si>
  <si>
    <t>urn:catalog:O:V:387017</t>
  </si>
  <si>
    <t>8_387017</t>
  </si>
  <si>
    <t>O_387017</t>
  </si>
  <si>
    <t>199922</t>
  </si>
  <si>
    <t>231_6633</t>
  </si>
  <si>
    <t>Bragernesåsen, Albumstiens N-side ca 50 m V f krysset med stikkveien til Wintherbakken. Trolig spont</t>
  </si>
  <si>
    <t>R. Elven</t>
  </si>
  <si>
    <t>https://www.unimus.no/felles/bilder/web_hent_bilde.php?id=13299985&amp;type=jpeg</t>
  </si>
  <si>
    <t>POINT (230620 6633184)</t>
  </si>
  <si>
    <t>urn:catalog:O:V:199922</t>
  </si>
  <si>
    <t>8_199922</t>
  </si>
  <si>
    <t>O_199922</t>
  </si>
  <si>
    <t>11837032</t>
  </si>
  <si>
    <t>Bragernesåsen, Drammen, Vi \Fjellskråning</t>
  </si>
  <si>
    <t>Jan Sørensen</t>
  </si>
  <si>
    <t>https://www.artsobservasjoner.no/Sighting/11837032</t>
  </si>
  <si>
    <t>POINT (230961 6633244)</t>
  </si>
  <si>
    <t>urn:uuid:27e862f6-6cc1-42a0-85e4-c436cc2c4ff9</t>
  </si>
  <si>
    <t>1010_11837032</t>
  </si>
  <si>
    <t>317370</t>
  </si>
  <si>
    <t>237_6661</t>
  </si>
  <si>
    <t>Hole</t>
  </si>
  <si>
    <t>Hole. Øgarden, ved E16 ca 900 m N for det nordlige innslag til Nestunnelen, langs veiens NØ side, li</t>
  </si>
  <si>
    <t>Tore Berg | Tor Kristensen</t>
  </si>
  <si>
    <t>3-4 årsgamle busker på ruderatmark.  OR</t>
  </si>
  <si>
    <t>https://www.unimus.no/felles/bilder/web_hent_bilde.php?id=13314362&amp;type=jpeg</t>
  </si>
  <si>
    <t>POINT (236884 6661352)</t>
  </si>
  <si>
    <t>urn:catalog:O:V:317370</t>
  </si>
  <si>
    <t>8_317370</t>
  </si>
  <si>
    <t>O_317370</t>
  </si>
  <si>
    <t>259563</t>
  </si>
  <si>
    <t>Hole, Øgarden, på fyllplass på Ø siden av E-16 N for tunellen. \En stor 2 m høy busk og flere små. Innsamling f...</t>
  </si>
  <si>
    <t>https://www.unimus.no/felles/bilder/web_hent_bilde.php?id=13984650&amp;type=jpeg</t>
  </si>
  <si>
    <t>POINT (236677 6661591)</t>
  </si>
  <si>
    <t>urn:catalog:O:V:259563</t>
  </si>
  <si>
    <t>8_259563</t>
  </si>
  <si>
    <t>O_259563</t>
  </si>
  <si>
    <t>185232</t>
  </si>
  <si>
    <t>215_6551</t>
  </si>
  <si>
    <t>Vestfold og Telemark</t>
  </si>
  <si>
    <t>Larvik</t>
  </si>
  <si>
    <t>Vf</t>
  </si>
  <si>
    <t>Stavern: Bukta. \Kanten av småskog.</t>
  </si>
  <si>
    <t>Trond Grøstad</t>
  </si>
  <si>
    <t>POINT (215213 6550907)</t>
  </si>
  <si>
    <t>urn:catalog:O:V:185232</t>
  </si>
  <si>
    <t>8_185232</t>
  </si>
  <si>
    <t>O_185232</t>
  </si>
  <si>
    <t>370737</t>
  </si>
  <si>
    <t>193_6575</t>
  </si>
  <si>
    <t>Skien</t>
  </si>
  <si>
    <t>Te</t>
  </si>
  <si>
    <t>Klosterøya, like sør for portvakta, planta og frøspredd.</t>
  </si>
  <si>
    <t>Roger Halvorsen</t>
  </si>
  <si>
    <t>https://www.unimus.no/felles/bilder/web_hent_bilde.php?id=13321483&amp;type=jpeg</t>
  </si>
  <si>
    <t>POINT (192349 6574733)</t>
  </si>
  <si>
    <t>urn:catalog:O:V:370737</t>
  </si>
  <si>
    <t>8_370737</t>
  </si>
  <si>
    <t>O_370737</t>
  </si>
  <si>
    <t>KMN</t>
  </si>
  <si>
    <t>79123</t>
  </si>
  <si>
    <t>137_6495</t>
  </si>
  <si>
    <t>Agder</t>
  </si>
  <si>
    <t>Arendal</t>
  </si>
  <si>
    <t>AA</t>
  </si>
  <si>
    <t>Sandvikodden fyrstasjon \Kratt/villnis mellom uthuset og trapp til landi...</t>
  </si>
  <si>
    <t>Per Arvid Åsen, Elisabeth Goksøyr Åsen</t>
  </si>
  <si>
    <t>Per Arvid Åsen</t>
  </si>
  <si>
    <t>POINT (137311 6494090)</t>
  </si>
  <si>
    <t>urn:catalog:KMN:V:79123</t>
  </si>
  <si>
    <t>Agder naturmuseum</t>
  </si>
  <si>
    <t>33_79123</t>
  </si>
  <si>
    <t>KMN_79123</t>
  </si>
  <si>
    <t>51567</t>
  </si>
  <si>
    <t>159_6515</t>
  </si>
  <si>
    <t>Tvedestrand</t>
  </si>
  <si>
    <t>Lyngør</t>
  </si>
  <si>
    <t>Jon Kaasa | Finn Wischmann</t>
  </si>
  <si>
    <t>https://www.unimus.no/felles/bilder/web_hent_bilde.php?id=13305922&amp;type=jpeg</t>
  </si>
  <si>
    <t>POINT (159692 6514037)</t>
  </si>
  <si>
    <t>urn:catalog:O:V:51567</t>
  </si>
  <si>
    <t>8_51567</t>
  </si>
  <si>
    <t>O_51567</t>
  </si>
  <si>
    <t>17384681</t>
  </si>
  <si>
    <t>85_6467</t>
  </si>
  <si>
    <t>Kristiansand</t>
  </si>
  <si>
    <t>VA</t>
  </si>
  <si>
    <t>Grotjønn, Kristiansand, Ag</t>
  </si>
  <si>
    <t>Syvert  Åsland</t>
  </si>
  <si>
    <t>https://www.artsobservasjoner.no/Sighting/17384681</t>
  </si>
  <si>
    <t>POINT (85409 6467667)</t>
  </si>
  <si>
    <t>urn:uuid:50a41ccd-9e55-4a97-b5e4-f9d958ba09ba</t>
  </si>
  <si>
    <t>1010_17384681</t>
  </si>
  <si>
    <t>17393120</t>
  </si>
  <si>
    <t>Suldalen-Grotjønn-Revetjønn, Kristiansand, Ag \ /[Kvant.:] 1 Tussocks</t>
  </si>
  <si>
    <t>Oddvar Åsland</t>
  </si>
  <si>
    <t>Quantity: 1 Tussocks</t>
  </si>
  <si>
    <t>https://www.artsobservasjoner.no/Sighting/17393120</t>
  </si>
  <si>
    <t>POINT (84817 6467544)</t>
  </si>
  <si>
    <t>urn:uuid:6d899e0a-7f95-4d31-9b64-9ded665be73f</t>
  </si>
  <si>
    <t>1010_17393120</t>
  </si>
  <si>
    <t>49847</t>
  </si>
  <si>
    <t>89_6467</t>
  </si>
  <si>
    <t>Gimlemoen \Småplanter i stor mengde på nyplanert skrotemark</t>
  </si>
  <si>
    <t>POINT (88906 6467969)</t>
  </si>
  <si>
    <t>urn:catalog:KMN:V:49847</t>
  </si>
  <si>
    <t>33_49847</t>
  </si>
  <si>
    <t>KMN_49847</t>
  </si>
  <si>
    <t>334558</t>
  </si>
  <si>
    <t>-21_6639</t>
  </si>
  <si>
    <t>Rogaland</t>
  </si>
  <si>
    <t>Vindafjord</t>
  </si>
  <si>
    <t>Ro</t>
  </si>
  <si>
    <t>Vindafjord: Ølen. \Nær sandtak.</t>
  </si>
  <si>
    <t>Torstein Haugen</t>
  </si>
  <si>
    <t>https://www.unimus.no/felles/bilder/web_hent_bilde.php?id=13985804&amp;type=jpeg</t>
  </si>
  <si>
    <t>POINT (-20038 6638329)</t>
  </si>
  <si>
    <t>urn:catalog:O:V:334558</t>
  </si>
  <si>
    <t>8_334558</t>
  </si>
  <si>
    <t>O_334558</t>
  </si>
  <si>
    <t>BG</t>
  </si>
  <si>
    <t>101_6981</t>
  </si>
  <si>
    <t>Møre og Romsdal</t>
  </si>
  <si>
    <t>Molde</t>
  </si>
  <si>
    <t>MR</t>
  </si>
  <si>
    <t>Moldegårdsveien. \ Ruderat.</t>
  </si>
  <si>
    <t>T. Ouren</t>
  </si>
  <si>
    <t>S</t>
  </si>
  <si>
    <t>BG_3198</t>
  </si>
  <si>
    <t>32V MQ 07,58</t>
  </si>
  <si>
    <t>17448575</t>
  </si>
  <si>
    <t>85_6943</t>
  </si>
  <si>
    <t>Fjord</t>
  </si>
  <si>
    <t>Stordal</t>
  </si>
  <si>
    <t>Nesplassen: Seljeneshola, Fjord, Mr \ /[Kvant.:] 2 Bushes</t>
  </si>
  <si>
    <t>Dag Holtan</t>
  </si>
  <si>
    <t>Vegkant, ukjent opphav. Quantity: 2 Bushes</t>
  </si>
  <si>
    <t>https://www.artsobservasjoner.no/Sighting/17448575</t>
  </si>
  <si>
    <t>POINT (85026 6943083)</t>
  </si>
  <si>
    <t>urn:uuid:58a9c09d-9a49-47de-9db9-1f22e5ebce4e</t>
  </si>
  <si>
    <t>1010_17448575</t>
  </si>
  <si>
    <t>17263100</t>
  </si>
  <si>
    <t>39_6959</t>
  </si>
  <si>
    <t>Giske</t>
  </si>
  <si>
    <t>Geilevika, Giske, Mr \ /[Kvant.:] 1 Bushes</t>
  </si>
  <si>
    <t>Blad og kvister viser karakterene til både gullregn og alpegullregn. Står ved grusvegen øst i området, nær de to nausta på kartet. Medobs. Angélica Maria Talley.. Quantity: 1 Bushes</t>
  </si>
  <si>
    <t>https://www.artsobservasjoner.no/Sighting/17263100</t>
  </si>
  <si>
    <t>POINT (38074 6958504)</t>
  </si>
  <si>
    <t>urn:uuid:c949d69d-c212-453c-aa44-34badab2f014</t>
  </si>
  <si>
    <t>1010_17263100</t>
  </si>
  <si>
    <t>125_6959</t>
  </si>
  <si>
    <t>Rauma</t>
  </si>
  <si>
    <t>Åndalsnes jernbanestasjon, stasjonsområdet.</t>
  </si>
  <si>
    <t>BG_3151</t>
  </si>
  <si>
    <t>32V MQ 32,38</t>
  </si>
  <si>
    <t>79980</t>
  </si>
  <si>
    <t>Ex</t>
  </si>
  <si>
    <t>Cult</t>
  </si>
  <si>
    <t>147_6967</t>
  </si>
  <si>
    <t>Nesset</t>
  </si>
  <si>
    <t>Sira kirke \Dyrket på gravplassen</t>
  </si>
  <si>
    <t>POINT (147676 6967242)</t>
  </si>
  <si>
    <t>urn:catalog:KMN:V:79980</t>
  </si>
  <si>
    <t>33_79980</t>
  </si>
  <si>
    <t>KMN_79980</t>
  </si>
  <si>
    <t>3233</t>
  </si>
  <si>
    <t>147_6981</t>
  </si>
  <si>
    <t>Eidsvåg, veiskråning.</t>
  </si>
  <si>
    <t>BG_3233</t>
  </si>
  <si>
    <t>32V MQ 52,61</t>
  </si>
  <si>
    <t>TRH</t>
  </si>
  <si>
    <t>155100</t>
  </si>
  <si>
    <t>271_7039</t>
  </si>
  <si>
    <t>Trøndelag</t>
  </si>
  <si>
    <t>Trondheim</t>
  </si>
  <si>
    <t>ST</t>
  </si>
  <si>
    <t>Ndf. Stamne bru, Elgeseter gt. \Veikant ved gammelt hus,</t>
  </si>
  <si>
    <t>Roy Humstad</t>
  </si>
  <si>
    <t>Forvillet. Rikelig med rotskudd fra gamle trær, som nå er fjernet</t>
  </si>
  <si>
    <t>https://www.unimus.no/felles/bilder/web_hent_bilde.php?id=14812725&amp;type=jpeg</t>
  </si>
  <si>
    <t>POINT (270296 7039953)</t>
  </si>
  <si>
    <t>urn:catalog:TRH:V:155100</t>
  </si>
  <si>
    <t>NTNU-Vitenskapsmuseet</t>
  </si>
  <si>
    <t>37_155100</t>
  </si>
  <si>
    <t>TRH_155100</t>
  </si>
  <si>
    <t>120712</t>
  </si>
  <si>
    <t>1</t>
  </si>
  <si>
    <t>271_7041</t>
  </si>
  <si>
    <t>Forvillet langs veien ved Solhaug, Singsaker. Langs Duedalen</t>
  </si>
  <si>
    <t>Einar Fondal</t>
  </si>
  <si>
    <t>https://www.unimus.no/felles/bilder/web_hent_bilde.php?id=14764404&amp;type=jpeg</t>
  </si>
  <si>
    <t>POINT (271142 7040920)</t>
  </si>
  <si>
    <t>urn:catalog:TRH:V:120712</t>
  </si>
  <si>
    <t>37_120712</t>
  </si>
  <si>
    <t>TRH_120712</t>
  </si>
  <si>
    <t>120713</t>
  </si>
  <si>
    <t>273_7043</t>
  </si>
  <si>
    <t>Ladebekken. Fyldingen</t>
  </si>
  <si>
    <t>Ove Arbo Høeg</t>
  </si>
  <si>
    <t>https://www.unimus.no/felles/bilder/web_hent_bilde.php?id=14764406&amp;type=jpeg</t>
  </si>
  <si>
    <t>POINT (272822 7042779)</t>
  </si>
  <si>
    <t>urn:catalog:TRH:V:120713</t>
  </si>
  <si>
    <t>37_120713</t>
  </si>
  <si>
    <t>TRH_120713</t>
  </si>
  <si>
    <t>254353</t>
  </si>
  <si>
    <t>273_7045</t>
  </si>
  <si>
    <t>Lade, V for Ringvebukta \Lauvskog</t>
  </si>
  <si>
    <t>Tommy Prestø</t>
  </si>
  <si>
    <t>https://www.unimus.no/felles/bilder/web_hent_bilde.php?id=14907905&amp;type=jpeg</t>
  </si>
  <si>
    <t>POINT (273633 7044196)</t>
  </si>
  <si>
    <t>urn:catalog:TRH:V:254353</t>
  </si>
  <si>
    <t>37_254353</t>
  </si>
  <si>
    <t>TRH_254353</t>
  </si>
  <si>
    <t>93082</t>
  </si>
  <si>
    <t>339_7197</t>
  </si>
  <si>
    <t>Nærøysund</t>
  </si>
  <si>
    <t>NT</t>
  </si>
  <si>
    <t>Nærøy</t>
  </si>
  <si>
    <t>Kolvereid \Vegkant</t>
  </si>
  <si>
    <t>https://www.unimus.no/felles/bilder/web_hent_bilde.php?id=14789677&amp;type=jpeg</t>
  </si>
  <si>
    <t>POINT (338783 7197857)</t>
  </si>
  <si>
    <t>urn:catalog:TRH:V:93082</t>
  </si>
  <si>
    <t>37_93082</t>
  </si>
  <si>
    <t>TRH_93082</t>
  </si>
  <si>
    <t>94568</t>
  </si>
  <si>
    <t>377_7321</t>
  </si>
  <si>
    <t>Nordland</t>
  </si>
  <si>
    <t>Herøy</t>
  </si>
  <si>
    <t>No</t>
  </si>
  <si>
    <t>Nord-Herøy, Silvalen. \Vegkant.</t>
  </si>
  <si>
    <t>https://www.unimus.no/felles/bilder/web_hent_bilde.php?id=14790454&amp;type=jpeg</t>
  </si>
  <si>
    <t>POINT (376807 7320702)</t>
  </si>
  <si>
    <t>urn:catalog:TRH:V:94568</t>
  </si>
  <si>
    <t>37_94568</t>
  </si>
  <si>
    <t>TRH_94568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</si>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</sst>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6F67B-488F-45E0-BF98-C8A64D92ABFD}">
  <dimension ref="A1:BX48"/>
  <sheetViews>
    <sheetView tabSelected="1" topLeftCell="A10" workbookViewId="0">
      <selection activeCell="A2" sqref="A2:BX48"/>
    </sheetView>
  </sheetViews>
  <sheetFormatPr defaultRowHeight="15" x14ac:dyDescent="0.25"/>
  <cols>
    <col min="29" max="29" width="9.140625" customWidth="1"/>
  </cols>
  <sheetData>
    <row r="1" spans="1:76" x14ac:dyDescent="0.25">
      <c r="A1" s="11" t="s">
        <v>451</v>
      </c>
      <c r="B1" s="11" t="s">
        <v>452</v>
      </c>
      <c r="C1" s="11" t="s">
        <v>453</v>
      </c>
      <c r="D1" s="11" t="s">
        <v>454</v>
      </c>
      <c r="E1" s="11" t="s">
        <v>455</v>
      </c>
      <c r="F1" s="11" t="s">
        <v>456</v>
      </c>
      <c r="G1" s="11" t="s">
        <v>457</v>
      </c>
      <c r="H1" s="12" t="s">
        <v>458</v>
      </c>
      <c r="I1" s="11" t="s">
        <v>459</v>
      </c>
      <c r="J1" s="11" t="s">
        <v>460</v>
      </c>
      <c r="K1" s="11" t="s">
        <v>461</v>
      </c>
      <c r="L1" s="11" t="s">
        <v>462</v>
      </c>
      <c r="M1" s="11" t="s">
        <v>463</v>
      </c>
      <c r="N1" s="11" t="s">
        <v>464</v>
      </c>
      <c r="O1" s="11" t="s">
        <v>465</v>
      </c>
      <c r="P1" s="13" t="s">
        <v>466</v>
      </c>
      <c r="Q1" s="14" t="s">
        <v>467</v>
      </c>
      <c r="R1" s="15" t="s">
        <v>468</v>
      </c>
      <c r="S1" s="15" t="s">
        <v>469</v>
      </c>
      <c r="T1" s="15" t="s">
        <v>470</v>
      </c>
      <c r="U1" s="16" t="s">
        <v>471</v>
      </c>
      <c r="V1" s="11" t="s">
        <v>472</v>
      </c>
      <c r="W1" s="11" t="s">
        <v>473</v>
      </c>
      <c r="X1" s="11" t="s">
        <v>474</v>
      </c>
      <c r="Y1" s="4" t="s">
        <v>475</v>
      </c>
      <c r="Z1" s="4" t="s">
        <v>476</v>
      </c>
      <c r="AA1" s="11" t="s">
        <v>477</v>
      </c>
      <c r="AB1" s="11" t="s">
        <v>478</v>
      </c>
      <c r="AC1" s="11" t="s">
        <v>479</v>
      </c>
      <c r="AD1" s="11" t="s">
        <v>480</v>
      </c>
      <c r="AE1" s="11" t="s">
        <v>481</v>
      </c>
      <c r="AF1" s="11" t="s">
        <v>482</v>
      </c>
      <c r="AG1" s="11" t="s">
        <v>483</v>
      </c>
      <c r="AH1" s="11" t="s">
        <v>484</v>
      </c>
      <c r="AI1" s="11"/>
      <c r="AJ1" s="11" t="s">
        <v>485</v>
      </c>
      <c r="AK1" s="11" t="s">
        <v>486</v>
      </c>
      <c r="AL1" s="16" t="s">
        <v>487</v>
      </c>
      <c r="AM1" s="16" t="s">
        <v>488</v>
      </c>
      <c r="AN1" s="16" t="s">
        <v>489</v>
      </c>
      <c r="AO1" s="16" t="s">
        <v>490</v>
      </c>
      <c r="AP1" s="11" t="s">
        <v>491</v>
      </c>
      <c r="AQ1" s="17" t="s">
        <v>492</v>
      </c>
      <c r="AR1" s="18" t="s">
        <v>493</v>
      </c>
      <c r="AS1" s="11" t="s">
        <v>494</v>
      </c>
      <c r="AT1" s="19" t="s">
        <v>495</v>
      </c>
      <c r="AU1" s="11" t="s">
        <v>463</v>
      </c>
      <c r="AV1" s="11" t="s">
        <v>496</v>
      </c>
      <c r="AW1" s="11" t="s">
        <v>497</v>
      </c>
      <c r="AX1" s="11" t="s">
        <v>498</v>
      </c>
      <c r="AY1" s="11" t="s">
        <v>499</v>
      </c>
      <c r="AZ1" s="11" t="s">
        <v>500</v>
      </c>
      <c r="BA1" s="11" t="s">
        <v>501</v>
      </c>
      <c r="BB1" s="11" t="s">
        <v>502</v>
      </c>
      <c r="BC1" s="11" t="s">
        <v>503</v>
      </c>
      <c r="BD1" s="11" t="s">
        <v>504</v>
      </c>
      <c r="BE1" s="11" t="s">
        <v>505</v>
      </c>
      <c r="BF1" s="20" t="s">
        <v>506</v>
      </c>
      <c r="BG1" s="11" t="s">
        <v>507</v>
      </c>
      <c r="BH1" s="11" t="s">
        <v>470</v>
      </c>
      <c r="BI1" s="11" t="s">
        <v>508</v>
      </c>
      <c r="BJ1" s="11" t="s">
        <v>509</v>
      </c>
      <c r="BK1" s="8" t="s">
        <v>510</v>
      </c>
      <c r="BL1" s="11" t="s">
        <v>511</v>
      </c>
      <c r="BM1" s="11" t="s">
        <v>512</v>
      </c>
      <c r="BN1" s="11" t="s">
        <v>513</v>
      </c>
      <c r="BO1" s="11" t="s">
        <v>514</v>
      </c>
      <c r="BP1" t="s">
        <v>515</v>
      </c>
      <c r="BQ1" t="s">
        <v>516</v>
      </c>
      <c r="BR1" t="s">
        <v>517</v>
      </c>
      <c r="BS1" t="s">
        <v>518</v>
      </c>
      <c r="BT1" s="11" t="s">
        <v>519</v>
      </c>
      <c r="BU1" s="11" t="s">
        <v>520</v>
      </c>
      <c r="BV1" s="11" t="s">
        <v>521</v>
      </c>
      <c r="BW1" s="11" t="s">
        <v>522</v>
      </c>
      <c r="BX1" s="11" t="s">
        <v>523</v>
      </c>
    </row>
    <row r="2" spans="1:76" x14ac:dyDescent="0.25">
      <c r="A2">
        <v>476075</v>
      </c>
      <c r="B2">
        <v>306703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101940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101</v>
      </c>
      <c r="AB2" s="5" t="s">
        <v>7</v>
      </c>
      <c r="AC2" t="s">
        <v>9</v>
      </c>
      <c r="AD2">
        <v>1953</v>
      </c>
      <c r="AE2">
        <v>7</v>
      </c>
      <c r="AF2">
        <v>16</v>
      </c>
      <c r="AG2" t="s">
        <v>10</v>
      </c>
      <c r="AH2" t="s">
        <v>11</v>
      </c>
      <c r="AJ2" t="s">
        <v>4</v>
      </c>
      <c r="AK2" t="s">
        <v>12</v>
      </c>
      <c r="AL2">
        <v>301235</v>
      </c>
      <c r="AM2">
        <v>6544667</v>
      </c>
      <c r="AN2" s="5">
        <v>301000</v>
      </c>
      <c r="AO2" s="5">
        <v>6545000</v>
      </c>
      <c r="AP2">
        <v>1118</v>
      </c>
      <c r="AR2">
        <v>8</v>
      </c>
      <c r="AS2" t="s">
        <v>13</v>
      </c>
      <c r="AT2" t="s">
        <v>14</v>
      </c>
      <c r="AU2">
        <v>101940</v>
      </c>
      <c r="AW2" s="6" t="s">
        <v>15</v>
      </c>
      <c r="AX2">
        <v>1</v>
      </c>
      <c r="AY2" t="s">
        <v>16</v>
      </c>
      <c r="AZ2" t="s">
        <v>17</v>
      </c>
      <c r="BA2" t="s">
        <v>18</v>
      </c>
      <c r="BB2">
        <v>8</v>
      </c>
      <c r="BC2" t="s">
        <v>19</v>
      </c>
      <c r="BD2" t="s">
        <v>20</v>
      </c>
      <c r="BE2">
        <v>1</v>
      </c>
      <c r="BF2" s="7">
        <v>36671</v>
      </c>
      <c r="BG2" s="8" t="s">
        <v>21</v>
      </c>
      <c r="BI2">
        <v>3</v>
      </c>
      <c r="BJ2">
        <v>479492</v>
      </c>
      <c r="BK2">
        <v>107328</v>
      </c>
      <c r="BL2" t="s">
        <v>22</v>
      </c>
      <c r="BN2" t="s">
        <v>23</v>
      </c>
      <c r="BX2">
        <v>476075</v>
      </c>
    </row>
    <row r="3" spans="1:76" x14ac:dyDescent="0.25">
      <c r="A3">
        <v>327562</v>
      </c>
      <c r="B3">
        <v>284355</v>
      </c>
      <c r="F3" t="s">
        <v>0</v>
      </c>
      <c r="G3" t="s">
        <v>1</v>
      </c>
      <c r="H3" t="s">
        <v>24</v>
      </c>
      <c r="I3" s="1" t="str">
        <f>HYPERLINK(AT3,"Hb")</f>
        <v>Hb</v>
      </c>
      <c r="K3">
        <v>1</v>
      </c>
      <c r="L3" t="s">
        <v>3</v>
      </c>
      <c r="M3">
        <v>101940</v>
      </c>
      <c r="N3" t="s">
        <v>4</v>
      </c>
      <c r="O3" t="s">
        <v>4</v>
      </c>
      <c r="U3" t="s">
        <v>25</v>
      </c>
      <c r="V3" s="2">
        <v>1</v>
      </c>
      <c r="W3" t="s">
        <v>6</v>
      </c>
      <c r="X3" t="s">
        <v>26</v>
      </c>
      <c r="Y3" s="3" t="s">
        <v>8</v>
      </c>
      <c r="Z3" s="4">
        <v>1</v>
      </c>
      <c r="AA3" s="5">
        <v>104</v>
      </c>
      <c r="AB3" s="5" t="s">
        <v>26</v>
      </c>
      <c r="AC3" t="s">
        <v>27</v>
      </c>
      <c r="AD3">
        <v>2004</v>
      </c>
      <c r="AE3">
        <v>6</v>
      </c>
      <c r="AF3">
        <v>26</v>
      </c>
      <c r="AG3" t="s">
        <v>28</v>
      </c>
      <c r="AH3" t="s">
        <v>28</v>
      </c>
      <c r="AJ3" t="s">
        <v>4</v>
      </c>
      <c r="AK3" t="s">
        <v>12</v>
      </c>
      <c r="AL3">
        <v>255689</v>
      </c>
      <c r="AM3">
        <v>6597256</v>
      </c>
      <c r="AN3" s="5">
        <v>255000</v>
      </c>
      <c r="AO3" s="5">
        <v>6597000</v>
      </c>
      <c r="AP3">
        <v>71</v>
      </c>
      <c r="AR3">
        <v>8</v>
      </c>
      <c r="AS3" t="s">
        <v>29</v>
      </c>
      <c r="AT3" t="s">
        <v>30</v>
      </c>
      <c r="AU3">
        <v>101940</v>
      </c>
      <c r="AW3" s="6" t="s">
        <v>15</v>
      </c>
      <c r="AX3">
        <v>1</v>
      </c>
      <c r="AY3" t="s">
        <v>16</v>
      </c>
      <c r="AZ3" t="s">
        <v>31</v>
      </c>
      <c r="BA3" t="s">
        <v>32</v>
      </c>
      <c r="BB3">
        <v>8</v>
      </c>
      <c r="BC3" t="s">
        <v>19</v>
      </c>
      <c r="BD3" t="s">
        <v>20</v>
      </c>
      <c r="BE3">
        <v>1</v>
      </c>
      <c r="BF3" s="7">
        <v>38485</v>
      </c>
      <c r="BG3" s="8" t="s">
        <v>21</v>
      </c>
      <c r="BI3">
        <v>3</v>
      </c>
      <c r="BJ3">
        <v>457403</v>
      </c>
      <c r="BK3">
        <v>107329</v>
      </c>
      <c r="BL3" t="s">
        <v>33</v>
      </c>
      <c r="BN3" t="s">
        <v>34</v>
      </c>
      <c r="BX3">
        <v>327562</v>
      </c>
    </row>
    <row r="4" spans="1:76" x14ac:dyDescent="0.25">
      <c r="A4">
        <v>333009</v>
      </c>
      <c r="B4">
        <v>326109</v>
      </c>
      <c r="F4" t="s">
        <v>0</v>
      </c>
      <c r="G4" t="s">
        <v>1</v>
      </c>
      <c r="H4" t="s">
        <v>35</v>
      </c>
      <c r="I4" s="1" t="str">
        <f>HYPERLINK(AT4,"Hb")</f>
        <v>Hb</v>
      </c>
      <c r="K4">
        <v>1</v>
      </c>
      <c r="L4" t="s">
        <v>3</v>
      </c>
      <c r="M4">
        <v>101940</v>
      </c>
      <c r="N4" t="s">
        <v>4</v>
      </c>
      <c r="O4" t="s">
        <v>4</v>
      </c>
      <c r="U4" t="s">
        <v>36</v>
      </c>
      <c r="V4" s="2">
        <v>1</v>
      </c>
      <c r="W4" t="s">
        <v>6</v>
      </c>
      <c r="X4" t="s">
        <v>37</v>
      </c>
      <c r="Y4" s="3" t="s">
        <v>8</v>
      </c>
      <c r="Z4" s="4">
        <v>1</v>
      </c>
      <c r="AA4" s="5">
        <v>106</v>
      </c>
      <c r="AB4" s="5" t="s">
        <v>37</v>
      </c>
      <c r="AC4" t="s">
        <v>38</v>
      </c>
      <c r="AD4">
        <v>1979</v>
      </c>
      <c r="AE4">
        <v>7</v>
      </c>
      <c r="AF4">
        <v>5</v>
      </c>
      <c r="AG4" t="s">
        <v>39</v>
      </c>
      <c r="AH4" t="s">
        <v>11</v>
      </c>
      <c r="AJ4" t="s">
        <v>4</v>
      </c>
      <c r="AK4" t="s">
        <v>12</v>
      </c>
      <c r="AL4">
        <v>256569</v>
      </c>
      <c r="AM4">
        <v>6576975</v>
      </c>
      <c r="AN4" s="5">
        <v>257000</v>
      </c>
      <c r="AO4" s="5">
        <v>6577000</v>
      </c>
      <c r="AP4">
        <v>292</v>
      </c>
      <c r="AR4">
        <v>8</v>
      </c>
      <c r="AS4" t="s">
        <v>13</v>
      </c>
      <c r="AT4" t="s">
        <v>40</v>
      </c>
      <c r="AU4">
        <v>101940</v>
      </c>
      <c r="AW4" s="6" t="s">
        <v>15</v>
      </c>
      <c r="AX4">
        <v>1</v>
      </c>
      <c r="AY4" t="s">
        <v>16</v>
      </c>
      <c r="AZ4" t="s">
        <v>41</v>
      </c>
      <c r="BA4" t="s">
        <v>42</v>
      </c>
      <c r="BB4">
        <v>8</v>
      </c>
      <c r="BC4" t="s">
        <v>19</v>
      </c>
      <c r="BD4" t="s">
        <v>20</v>
      </c>
      <c r="BE4">
        <v>1</v>
      </c>
      <c r="BF4" s="7">
        <v>37960</v>
      </c>
      <c r="BG4" s="8" t="s">
        <v>21</v>
      </c>
      <c r="BI4">
        <v>3</v>
      </c>
      <c r="BJ4">
        <v>497180</v>
      </c>
      <c r="BK4">
        <v>107330</v>
      </c>
      <c r="BL4" t="s">
        <v>43</v>
      </c>
      <c r="BN4" t="s">
        <v>44</v>
      </c>
      <c r="BX4">
        <v>333009</v>
      </c>
    </row>
    <row r="5" spans="1:76" x14ac:dyDescent="0.25">
      <c r="A5">
        <v>394908</v>
      </c>
      <c r="C5">
        <v>1</v>
      </c>
      <c r="D5">
        <v>1</v>
      </c>
      <c r="E5">
        <v>1</v>
      </c>
      <c r="F5" t="s">
        <v>0</v>
      </c>
      <c r="G5" t="s">
        <v>45</v>
      </c>
      <c r="H5" t="s">
        <v>46</v>
      </c>
      <c r="I5" t="s">
        <v>47</v>
      </c>
      <c r="K5">
        <v>1</v>
      </c>
      <c r="L5" t="s">
        <v>3</v>
      </c>
      <c r="M5">
        <v>101940</v>
      </c>
      <c r="N5" t="s">
        <v>4</v>
      </c>
      <c r="O5" t="s">
        <v>4</v>
      </c>
      <c r="U5" t="s">
        <v>48</v>
      </c>
      <c r="V5" s="2">
        <v>1</v>
      </c>
      <c r="W5" t="s">
        <v>6</v>
      </c>
      <c r="X5" t="s">
        <v>49</v>
      </c>
      <c r="Y5" s="3" t="s">
        <v>50</v>
      </c>
      <c r="Z5" s="4">
        <v>2</v>
      </c>
      <c r="AA5" s="5">
        <v>213</v>
      </c>
      <c r="AB5" s="5" t="s">
        <v>51</v>
      </c>
      <c r="AC5" t="s">
        <v>52</v>
      </c>
      <c r="AD5">
        <v>2018</v>
      </c>
      <c r="AE5">
        <v>6</v>
      </c>
      <c r="AF5">
        <v>12</v>
      </c>
      <c r="AG5" t="s">
        <v>53</v>
      </c>
      <c r="AH5" t="s">
        <v>53</v>
      </c>
      <c r="AJ5" t="s">
        <v>4</v>
      </c>
      <c r="AK5" t="s">
        <v>12</v>
      </c>
      <c r="AL5">
        <v>265954</v>
      </c>
      <c r="AM5">
        <v>6627897</v>
      </c>
      <c r="AN5" s="5">
        <v>265000</v>
      </c>
      <c r="AO5" s="5">
        <v>6627000</v>
      </c>
      <c r="AP5">
        <v>5</v>
      </c>
      <c r="AR5">
        <v>59</v>
      </c>
      <c r="AU5">
        <v>101940</v>
      </c>
      <c r="AW5" s="6" t="s">
        <v>15</v>
      </c>
      <c r="AX5">
        <v>1</v>
      </c>
      <c r="AY5" t="s">
        <v>16</v>
      </c>
      <c r="AZ5" t="s">
        <v>54</v>
      </c>
      <c r="BA5" t="s">
        <v>46</v>
      </c>
      <c r="BB5">
        <v>59</v>
      </c>
      <c r="BC5" t="s">
        <v>45</v>
      </c>
      <c r="BD5" t="s">
        <v>55</v>
      </c>
      <c r="BF5" s="7">
        <v>43961</v>
      </c>
      <c r="BG5" s="8" t="s">
        <v>21</v>
      </c>
      <c r="BI5">
        <v>4</v>
      </c>
      <c r="BJ5">
        <v>390929</v>
      </c>
      <c r="BL5" t="s">
        <v>56</v>
      </c>
      <c r="BX5">
        <v>394908</v>
      </c>
    </row>
    <row r="6" spans="1:76" x14ac:dyDescent="0.25">
      <c r="A6">
        <v>393108</v>
      </c>
      <c r="C6">
        <v>1</v>
      </c>
      <c r="D6">
        <v>1</v>
      </c>
      <c r="E6">
        <v>1</v>
      </c>
      <c r="F6" t="s">
        <v>0</v>
      </c>
      <c r="G6" t="s">
        <v>57</v>
      </c>
      <c r="H6" t="s">
        <v>58</v>
      </c>
      <c r="I6" t="s">
        <v>47</v>
      </c>
      <c r="K6">
        <v>1</v>
      </c>
      <c r="L6" t="s">
        <v>3</v>
      </c>
      <c r="M6">
        <v>101940</v>
      </c>
      <c r="N6" t="s">
        <v>4</v>
      </c>
      <c r="O6" t="s">
        <v>4</v>
      </c>
      <c r="U6" t="s">
        <v>59</v>
      </c>
      <c r="V6" s="2">
        <v>1</v>
      </c>
      <c r="W6" t="s">
        <v>6</v>
      </c>
      <c r="X6" t="s">
        <v>49</v>
      </c>
      <c r="Y6" s="3" t="s">
        <v>50</v>
      </c>
      <c r="Z6" s="4">
        <v>2</v>
      </c>
      <c r="AA6" s="5">
        <v>217</v>
      </c>
      <c r="AB6" t="s">
        <v>60</v>
      </c>
      <c r="AC6" t="s">
        <v>61</v>
      </c>
      <c r="AD6">
        <v>2017</v>
      </c>
      <c r="AE6">
        <v>6</v>
      </c>
      <c r="AF6">
        <v>13</v>
      </c>
      <c r="AG6" t="s">
        <v>62</v>
      </c>
      <c r="AJ6" t="s">
        <v>4</v>
      </c>
      <c r="AK6" t="s">
        <v>12</v>
      </c>
      <c r="AL6">
        <v>265562</v>
      </c>
      <c r="AM6">
        <v>6632335</v>
      </c>
      <c r="AN6" s="5">
        <v>265000</v>
      </c>
      <c r="AO6" s="5">
        <v>6633000</v>
      </c>
      <c r="AP6">
        <v>20</v>
      </c>
      <c r="AR6">
        <v>1010</v>
      </c>
      <c r="AT6" s="7" t="s">
        <v>63</v>
      </c>
      <c r="AU6">
        <v>101940</v>
      </c>
      <c r="AW6" s="6" t="s">
        <v>15</v>
      </c>
      <c r="AX6">
        <v>1</v>
      </c>
      <c r="AY6" t="s">
        <v>16</v>
      </c>
      <c r="AZ6" t="s">
        <v>64</v>
      </c>
      <c r="BA6" t="s">
        <v>65</v>
      </c>
      <c r="BB6">
        <v>1010</v>
      </c>
      <c r="BC6" t="s">
        <v>66</v>
      </c>
      <c r="BD6" t="s">
        <v>67</v>
      </c>
      <c r="BF6" s="7">
        <v>43710.333333333299</v>
      </c>
      <c r="BG6" s="8" t="s">
        <v>21</v>
      </c>
      <c r="BI6">
        <v>6</v>
      </c>
      <c r="BJ6">
        <v>123290</v>
      </c>
      <c r="BL6" t="s">
        <v>68</v>
      </c>
      <c r="BX6">
        <v>393108</v>
      </c>
    </row>
    <row r="7" spans="1:76" x14ac:dyDescent="0.25">
      <c r="A7">
        <v>304565</v>
      </c>
      <c r="B7">
        <v>277004</v>
      </c>
      <c r="F7" t="s">
        <v>0</v>
      </c>
      <c r="G7" t="s">
        <v>1</v>
      </c>
      <c r="H7" t="s">
        <v>69</v>
      </c>
      <c r="I7" s="1" t="str">
        <f>HYPERLINK(AT7,"Hb")</f>
        <v>Hb</v>
      </c>
      <c r="K7">
        <v>1</v>
      </c>
      <c r="L7" t="s">
        <v>3</v>
      </c>
      <c r="M7">
        <v>101940</v>
      </c>
      <c r="N7" t="s">
        <v>4</v>
      </c>
      <c r="O7" t="s">
        <v>4</v>
      </c>
      <c r="U7" t="s">
        <v>70</v>
      </c>
      <c r="V7" s="2">
        <v>1</v>
      </c>
      <c r="W7" t="s">
        <v>6</v>
      </c>
      <c r="X7" t="s">
        <v>71</v>
      </c>
      <c r="Y7" s="3" t="s">
        <v>50</v>
      </c>
      <c r="Z7" s="4">
        <v>2</v>
      </c>
      <c r="AA7" s="5">
        <v>219</v>
      </c>
      <c r="AB7" t="s">
        <v>71</v>
      </c>
      <c r="AC7" t="s">
        <v>72</v>
      </c>
      <c r="AD7">
        <v>2008</v>
      </c>
      <c r="AE7">
        <v>5</v>
      </c>
      <c r="AF7">
        <v>31</v>
      </c>
      <c r="AG7" t="s">
        <v>73</v>
      </c>
      <c r="AH7" t="s">
        <v>11</v>
      </c>
      <c r="AJ7" t="s">
        <v>4</v>
      </c>
      <c r="AK7" t="s">
        <v>12</v>
      </c>
      <c r="AL7">
        <v>250884</v>
      </c>
      <c r="AM7">
        <v>6647878</v>
      </c>
      <c r="AN7" s="5">
        <v>251000</v>
      </c>
      <c r="AO7" s="5">
        <v>6647000</v>
      </c>
      <c r="AP7">
        <v>707</v>
      </c>
      <c r="AR7">
        <v>8</v>
      </c>
      <c r="AS7" t="s">
        <v>29</v>
      </c>
      <c r="AT7" t="s">
        <v>74</v>
      </c>
      <c r="AU7">
        <v>101940</v>
      </c>
      <c r="AW7" s="6" t="s">
        <v>15</v>
      </c>
      <c r="AX7">
        <v>1</v>
      </c>
      <c r="AY7" t="s">
        <v>16</v>
      </c>
      <c r="AZ7" t="s">
        <v>75</v>
      </c>
      <c r="BA7" t="s">
        <v>76</v>
      </c>
      <c r="BB7">
        <v>8</v>
      </c>
      <c r="BC7" t="s">
        <v>19</v>
      </c>
      <c r="BD7" t="s">
        <v>20</v>
      </c>
      <c r="BE7">
        <v>1</v>
      </c>
      <c r="BF7" s="7">
        <v>39795</v>
      </c>
      <c r="BG7" s="8" t="s">
        <v>21</v>
      </c>
      <c r="BI7">
        <v>3</v>
      </c>
      <c r="BJ7">
        <v>449403</v>
      </c>
      <c r="BK7">
        <v>107331</v>
      </c>
      <c r="BL7" t="s">
        <v>77</v>
      </c>
      <c r="BN7" t="s">
        <v>78</v>
      </c>
      <c r="BX7">
        <v>304565</v>
      </c>
    </row>
    <row r="8" spans="1:76" x14ac:dyDescent="0.25">
      <c r="A8">
        <v>307095</v>
      </c>
      <c r="B8">
        <v>299975</v>
      </c>
      <c r="F8" t="s">
        <v>0</v>
      </c>
      <c r="G8" t="s">
        <v>1</v>
      </c>
      <c r="H8" t="s">
        <v>79</v>
      </c>
      <c r="I8" s="1" t="str">
        <f>HYPERLINK(AT8,"Hb")</f>
        <v>Hb</v>
      </c>
      <c r="K8">
        <v>1</v>
      </c>
      <c r="L8" t="s">
        <v>3</v>
      </c>
      <c r="M8">
        <v>101940</v>
      </c>
      <c r="N8" t="s">
        <v>4</v>
      </c>
      <c r="O8" t="s">
        <v>4</v>
      </c>
      <c r="U8" t="s">
        <v>80</v>
      </c>
      <c r="V8" s="2">
        <v>1</v>
      </c>
      <c r="W8" t="s">
        <v>6</v>
      </c>
      <c r="X8" t="s">
        <v>71</v>
      </c>
      <c r="Y8" s="3" t="s">
        <v>50</v>
      </c>
      <c r="Z8" s="4">
        <v>2</v>
      </c>
      <c r="AA8" s="5">
        <v>219</v>
      </c>
      <c r="AB8" t="s">
        <v>71</v>
      </c>
      <c r="AC8" t="s">
        <v>81</v>
      </c>
      <c r="AD8">
        <v>2015</v>
      </c>
      <c r="AE8">
        <v>6</v>
      </c>
      <c r="AF8">
        <v>22</v>
      </c>
      <c r="AG8" t="s">
        <v>82</v>
      </c>
      <c r="AH8" t="s">
        <v>82</v>
      </c>
      <c r="AJ8" t="s">
        <v>4</v>
      </c>
      <c r="AK8" t="s">
        <v>12</v>
      </c>
      <c r="AL8">
        <v>251755</v>
      </c>
      <c r="AM8">
        <v>6652075</v>
      </c>
      <c r="AN8" s="5">
        <v>251000</v>
      </c>
      <c r="AO8" s="5">
        <v>6653000</v>
      </c>
      <c r="AP8">
        <v>7</v>
      </c>
      <c r="AR8">
        <v>8</v>
      </c>
      <c r="AS8" t="s">
        <v>29</v>
      </c>
      <c r="AT8" t="s">
        <v>83</v>
      </c>
      <c r="AU8">
        <v>101940</v>
      </c>
      <c r="AW8" s="6" t="s">
        <v>15</v>
      </c>
      <c r="AX8">
        <v>1</v>
      </c>
      <c r="AY8" t="s">
        <v>16</v>
      </c>
      <c r="AZ8" t="s">
        <v>84</v>
      </c>
      <c r="BA8" t="s">
        <v>85</v>
      </c>
      <c r="BB8">
        <v>8</v>
      </c>
      <c r="BC8" t="s">
        <v>19</v>
      </c>
      <c r="BD8" t="s">
        <v>20</v>
      </c>
      <c r="BE8">
        <v>1</v>
      </c>
      <c r="BF8" s="7">
        <v>42356</v>
      </c>
      <c r="BG8" s="8" t="s">
        <v>21</v>
      </c>
      <c r="BI8">
        <v>3</v>
      </c>
      <c r="BJ8">
        <v>473072</v>
      </c>
      <c r="BK8">
        <v>107332</v>
      </c>
      <c r="BL8" t="s">
        <v>86</v>
      </c>
      <c r="BN8" t="s">
        <v>87</v>
      </c>
      <c r="BX8">
        <v>307095</v>
      </c>
    </row>
    <row r="9" spans="1:76" x14ac:dyDescent="0.25">
      <c r="A9">
        <v>338473</v>
      </c>
      <c r="B9">
        <v>295212</v>
      </c>
      <c r="F9" t="s">
        <v>0</v>
      </c>
      <c r="G9" t="s">
        <v>1</v>
      </c>
      <c r="H9" t="s">
        <v>88</v>
      </c>
      <c r="I9" s="1" t="str">
        <f>HYPERLINK(AT9,"Hb")</f>
        <v>Hb</v>
      </c>
      <c r="K9">
        <v>1</v>
      </c>
      <c r="L9" t="s">
        <v>3</v>
      </c>
      <c r="M9">
        <v>101940</v>
      </c>
      <c r="N9" t="s">
        <v>4</v>
      </c>
      <c r="O9" t="s">
        <v>4</v>
      </c>
      <c r="U9" t="s">
        <v>89</v>
      </c>
      <c r="V9" s="2">
        <v>1</v>
      </c>
      <c r="W9" t="s">
        <v>90</v>
      </c>
      <c r="X9" t="s">
        <v>90</v>
      </c>
      <c r="Y9" s="3" t="s">
        <v>50</v>
      </c>
      <c r="Z9" s="4">
        <v>2</v>
      </c>
      <c r="AA9" s="5">
        <v>301</v>
      </c>
      <c r="AB9" s="5" t="s">
        <v>90</v>
      </c>
      <c r="AC9" t="s">
        <v>91</v>
      </c>
      <c r="AD9">
        <v>2007</v>
      </c>
      <c r="AE9">
        <v>6</v>
      </c>
      <c r="AF9">
        <v>11</v>
      </c>
      <c r="AG9" t="s">
        <v>92</v>
      </c>
      <c r="AH9" t="s">
        <v>92</v>
      </c>
      <c r="AJ9" t="s">
        <v>4</v>
      </c>
      <c r="AK9" t="s">
        <v>12</v>
      </c>
      <c r="AL9">
        <v>257320</v>
      </c>
      <c r="AM9">
        <v>6649661</v>
      </c>
      <c r="AN9" s="5">
        <v>257000</v>
      </c>
      <c r="AO9" s="5">
        <v>6649000</v>
      </c>
      <c r="AP9">
        <v>7</v>
      </c>
      <c r="AR9">
        <v>8</v>
      </c>
      <c r="AS9" t="s">
        <v>29</v>
      </c>
      <c r="AT9" t="s">
        <v>93</v>
      </c>
      <c r="AU9">
        <v>101940</v>
      </c>
      <c r="AW9" s="6" t="s">
        <v>15</v>
      </c>
      <c r="AX9">
        <v>1</v>
      </c>
      <c r="AY9" t="s">
        <v>16</v>
      </c>
      <c r="AZ9" t="s">
        <v>94</v>
      </c>
      <c r="BA9" t="s">
        <v>95</v>
      </c>
      <c r="BB9">
        <v>8</v>
      </c>
      <c r="BC9" t="s">
        <v>19</v>
      </c>
      <c r="BD9" t="s">
        <v>20</v>
      </c>
      <c r="BE9">
        <v>1</v>
      </c>
      <c r="BF9" s="7">
        <v>39588</v>
      </c>
      <c r="BG9" s="8" t="s">
        <v>21</v>
      </c>
      <c r="BI9">
        <v>3</v>
      </c>
      <c r="BJ9">
        <v>467783</v>
      </c>
      <c r="BK9">
        <v>107341</v>
      </c>
      <c r="BL9" t="s">
        <v>96</v>
      </c>
      <c r="BN9" t="s">
        <v>97</v>
      </c>
      <c r="BX9">
        <v>338473</v>
      </c>
    </row>
    <row r="10" spans="1:76" x14ac:dyDescent="0.25">
      <c r="A10">
        <v>340463</v>
      </c>
      <c r="B10">
        <v>295219</v>
      </c>
      <c r="F10" t="s">
        <v>0</v>
      </c>
      <c r="G10" t="s">
        <v>1</v>
      </c>
      <c r="H10" t="s">
        <v>98</v>
      </c>
      <c r="I10" s="1" t="str">
        <f>HYPERLINK(AT10,"Hb")</f>
        <v>Hb</v>
      </c>
      <c r="K10">
        <v>1</v>
      </c>
      <c r="L10" t="s">
        <v>3</v>
      </c>
      <c r="M10">
        <v>101940</v>
      </c>
      <c r="N10" t="s">
        <v>4</v>
      </c>
      <c r="O10" t="s">
        <v>4</v>
      </c>
      <c r="U10" t="s">
        <v>89</v>
      </c>
      <c r="V10" s="2">
        <v>1</v>
      </c>
      <c r="W10" t="s">
        <v>90</v>
      </c>
      <c r="X10" t="s">
        <v>90</v>
      </c>
      <c r="Y10" s="3" t="s">
        <v>50</v>
      </c>
      <c r="Z10" s="4">
        <v>2</v>
      </c>
      <c r="AA10" s="5">
        <v>301</v>
      </c>
      <c r="AB10" s="5" t="s">
        <v>90</v>
      </c>
      <c r="AC10" t="s">
        <v>99</v>
      </c>
      <c r="AD10">
        <v>2007</v>
      </c>
      <c r="AE10">
        <v>6</v>
      </c>
      <c r="AF10">
        <v>12</v>
      </c>
      <c r="AG10" t="s">
        <v>92</v>
      </c>
      <c r="AH10" t="s">
        <v>92</v>
      </c>
      <c r="AJ10" t="s">
        <v>4</v>
      </c>
      <c r="AK10" t="s">
        <v>12</v>
      </c>
      <c r="AL10">
        <v>257676</v>
      </c>
      <c r="AM10">
        <v>6648510</v>
      </c>
      <c r="AN10" s="5">
        <v>257000</v>
      </c>
      <c r="AO10" s="5">
        <v>6649000</v>
      </c>
      <c r="AP10">
        <v>7</v>
      </c>
      <c r="AR10">
        <v>8</v>
      </c>
      <c r="AS10" t="s">
        <v>29</v>
      </c>
      <c r="AT10" t="s">
        <v>100</v>
      </c>
      <c r="AU10">
        <v>101940</v>
      </c>
      <c r="AW10" s="6" t="s">
        <v>15</v>
      </c>
      <c r="AX10">
        <v>1</v>
      </c>
      <c r="AY10" t="s">
        <v>16</v>
      </c>
      <c r="AZ10" t="s">
        <v>101</v>
      </c>
      <c r="BA10" t="s">
        <v>102</v>
      </c>
      <c r="BB10">
        <v>8</v>
      </c>
      <c r="BC10" t="s">
        <v>19</v>
      </c>
      <c r="BD10" t="s">
        <v>20</v>
      </c>
      <c r="BE10">
        <v>1</v>
      </c>
      <c r="BF10" s="7">
        <v>39898</v>
      </c>
      <c r="BG10" s="8" t="s">
        <v>21</v>
      </c>
      <c r="BI10">
        <v>3</v>
      </c>
      <c r="BJ10">
        <v>467790</v>
      </c>
      <c r="BK10">
        <v>107342</v>
      </c>
      <c r="BL10" t="s">
        <v>103</v>
      </c>
      <c r="BN10" t="s">
        <v>104</v>
      </c>
      <c r="BX10">
        <v>340463</v>
      </c>
    </row>
    <row r="11" spans="1:76" x14ac:dyDescent="0.25">
      <c r="A11">
        <v>339794</v>
      </c>
      <c r="C11">
        <v>1</v>
      </c>
      <c r="F11" t="s">
        <v>0</v>
      </c>
      <c r="G11" t="s">
        <v>57</v>
      </c>
      <c r="H11" t="s">
        <v>105</v>
      </c>
      <c r="I11" s="1" t="str">
        <f>HYPERLINK(AT11,"Foto")</f>
        <v>Foto</v>
      </c>
      <c r="K11">
        <v>1</v>
      </c>
      <c r="L11" t="s">
        <v>3</v>
      </c>
      <c r="M11">
        <v>101940</v>
      </c>
      <c r="N11" t="s">
        <v>4</v>
      </c>
      <c r="O11" t="s">
        <v>4</v>
      </c>
      <c r="U11" t="s">
        <v>89</v>
      </c>
      <c r="V11" s="2">
        <v>1</v>
      </c>
      <c r="W11" t="s">
        <v>90</v>
      </c>
      <c r="X11" t="s">
        <v>90</v>
      </c>
      <c r="Y11" s="3" t="s">
        <v>50</v>
      </c>
      <c r="Z11" s="4">
        <v>2</v>
      </c>
      <c r="AA11" s="5">
        <v>301</v>
      </c>
      <c r="AB11" s="5" t="s">
        <v>90</v>
      </c>
      <c r="AC11" t="s">
        <v>106</v>
      </c>
      <c r="AD11">
        <v>2020</v>
      </c>
      <c r="AE11">
        <v>5</v>
      </c>
      <c r="AF11">
        <v>21</v>
      </c>
      <c r="AG11" t="s">
        <v>107</v>
      </c>
      <c r="AJ11" t="s">
        <v>4</v>
      </c>
      <c r="AK11" t="s">
        <v>12</v>
      </c>
      <c r="AL11">
        <v>257581</v>
      </c>
      <c r="AM11">
        <v>6648851</v>
      </c>
      <c r="AN11" s="5">
        <v>257000</v>
      </c>
      <c r="AO11" s="5">
        <v>6649000</v>
      </c>
      <c r="AP11">
        <v>25</v>
      </c>
      <c r="AR11">
        <v>1010</v>
      </c>
      <c r="AT11" s="7" t="s">
        <v>108</v>
      </c>
      <c r="AU11">
        <v>101940</v>
      </c>
      <c r="AW11" s="6" t="s">
        <v>15</v>
      </c>
      <c r="AX11">
        <v>1</v>
      </c>
      <c r="AY11" t="s">
        <v>16</v>
      </c>
      <c r="AZ11" t="s">
        <v>109</v>
      </c>
      <c r="BA11" t="s">
        <v>110</v>
      </c>
      <c r="BB11">
        <v>1010</v>
      </c>
      <c r="BC11" t="s">
        <v>66</v>
      </c>
      <c r="BD11" t="s">
        <v>67</v>
      </c>
      <c r="BE11">
        <v>1</v>
      </c>
      <c r="BF11" s="7">
        <v>43972.945023148102</v>
      </c>
      <c r="BG11" s="8" t="s">
        <v>21</v>
      </c>
      <c r="BI11">
        <v>6</v>
      </c>
      <c r="BJ11">
        <v>236572</v>
      </c>
      <c r="BL11" t="s">
        <v>111</v>
      </c>
      <c r="BX11">
        <v>339794</v>
      </c>
    </row>
    <row r="12" spans="1:76" x14ac:dyDescent="0.25">
      <c r="A12">
        <v>344449</v>
      </c>
      <c r="B12">
        <v>282989</v>
      </c>
      <c r="F12" t="s">
        <v>0</v>
      </c>
      <c r="G12" t="s">
        <v>1</v>
      </c>
      <c r="H12" t="s">
        <v>112</v>
      </c>
      <c r="I12" s="1" t="str">
        <f>HYPERLINK(AT12,"Hb")</f>
        <v>Hb</v>
      </c>
      <c r="K12">
        <v>1</v>
      </c>
      <c r="L12" t="s">
        <v>3</v>
      </c>
      <c r="M12">
        <v>101940</v>
      </c>
      <c r="N12" t="s">
        <v>4</v>
      </c>
      <c r="O12" t="s">
        <v>4</v>
      </c>
      <c r="U12" t="s">
        <v>113</v>
      </c>
      <c r="V12" s="2">
        <v>1</v>
      </c>
      <c r="W12" t="s">
        <v>90</v>
      </c>
      <c r="X12" t="s">
        <v>90</v>
      </c>
      <c r="Y12" s="3" t="s">
        <v>50</v>
      </c>
      <c r="Z12" s="4">
        <v>2</v>
      </c>
      <c r="AA12" s="5">
        <v>301</v>
      </c>
      <c r="AB12" s="5" t="s">
        <v>90</v>
      </c>
      <c r="AC12" t="s">
        <v>114</v>
      </c>
      <c r="AD12">
        <v>2004</v>
      </c>
      <c r="AE12">
        <v>6</v>
      </c>
      <c r="AF12">
        <v>11</v>
      </c>
      <c r="AG12" t="s">
        <v>92</v>
      </c>
      <c r="AH12" t="s">
        <v>11</v>
      </c>
      <c r="AJ12" t="s">
        <v>4</v>
      </c>
      <c r="AK12" t="s">
        <v>12</v>
      </c>
      <c r="AL12">
        <v>258101</v>
      </c>
      <c r="AM12">
        <v>6647968</v>
      </c>
      <c r="AN12" s="5">
        <v>259000</v>
      </c>
      <c r="AO12" s="5">
        <v>6647000</v>
      </c>
      <c r="AP12">
        <v>7</v>
      </c>
      <c r="AR12">
        <v>8</v>
      </c>
      <c r="AS12" t="s">
        <v>29</v>
      </c>
      <c r="AT12" t="s">
        <v>115</v>
      </c>
      <c r="AU12">
        <v>101940</v>
      </c>
      <c r="AW12" s="6" t="s">
        <v>15</v>
      </c>
      <c r="AX12">
        <v>1</v>
      </c>
      <c r="AY12" t="s">
        <v>16</v>
      </c>
      <c r="AZ12" t="s">
        <v>116</v>
      </c>
      <c r="BA12" t="s">
        <v>117</v>
      </c>
      <c r="BB12">
        <v>8</v>
      </c>
      <c r="BC12" t="s">
        <v>19</v>
      </c>
      <c r="BD12" t="s">
        <v>20</v>
      </c>
      <c r="BE12">
        <v>1</v>
      </c>
      <c r="BF12" s="7">
        <v>40140</v>
      </c>
      <c r="BG12" s="8" t="s">
        <v>21</v>
      </c>
      <c r="BI12">
        <v>3</v>
      </c>
      <c r="BJ12">
        <v>456191</v>
      </c>
      <c r="BK12">
        <v>107339</v>
      </c>
      <c r="BL12" t="s">
        <v>118</v>
      </c>
      <c r="BN12" t="s">
        <v>119</v>
      </c>
      <c r="BX12">
        <v>344449</v>
      </c>
    </row>
    <row r="13" spans="1:76" x14ac:dyDescent="0.25">
      <c r="A13">
        <v>347180</v>
      </c>
      <c r="B13">
        <v>270771</v>
      </c>
      <c r="F13" t="s">
        <v>0</v>
      </c>
      <c r="G13" t="s">
        <v>1</v>
      </c>
      <c r="H13" t="s">
        <v>120</v>
      </c>
      <c r="I13" s="1" t="str">
        <f>HYPERLINK(AT13,"Hb")</f>
        <v>Hb</v>
      </c>
      <c r="K13">
        <v>1</v>
      </c>
      <c r="L13" t="s">
        <v>3</v>
      </c>
      <c r="M13">
        <v>101940</v>
      </c>
      <c r="N13" t="s">
        <v>4</v>
      </c>
      <c r="O13" t="s">
        <v>4</v>
      </c>
      <c r="U13" t="s">
        <v>121</v>
      </c>
      <c r="V13" s="9">
        <v>2</v>
      </c>
      <c r="W13" t="s">
        <v>90</v>
      </c>
      <c r="X13" t="s">
        <v>90</v>
      </c>
      <c r="Y13" s="3" t="s">
        <v>50</v>
      </c>
      <c r="Z13" s="4">
        <v>2</v>
      </c>
      <c r="AA13" s="5">
        <v>301</v>
      </c>
      <c r="AB13" s="5" t="s">
        <v>90</v>
      </c>
      <c r="AC13" t="s">
        <v>122</v>
      </c>
      <c r="AD13">
        <v>1908</v>
      </c>
      <c r="AE13">
        <v>1</v>
      </c>
      <c r="AF13">
        <v>1</v>
      </c>
      <c r="AG13" t="s">
        <v>123</v>
      </c>
      <c r="AH13" t="s">
        <v>11</v>
      </c>
      <c r="AJ13" t="s">
        <v>4</v>
      </c>
      <c r="AK13" t="s">
        <v>12</v>
      </c>
      <c r="AL13">
        <v>258578</v>
      </c>
      <c r="AM13">
        <v>6649087</v>
      </c>
      <c r="AN13" s="5">
        <v>259000</v>
      </c>
      <c r="AO13" s="5">
        <v>6649000</v>
      </c>
      <c r="AP13">
        <v>1970</v>
      </c>
      <c r="AR13">
        <v>8</v>
      </c>
      <c r="AS13" t="s">
        <v>13</v>
      </c>
      <c r="AT13" t="s">
        <v>124</v>
      </c>
      <c r="AU13">
        <v>101940</v>
      </c>
      <c r="AW13" s="6" t="s">
        <v>15</v>
      </c>
      <c r="AX13">
        <v>1</v>
      </c>
      <c r="AY13" t="s">
        <v>16</v>
      </c>
      <c r="AZ13" t="s">
        <v>125</v>
      </c>
      <c r="BA13" t="s">
        <v>126</v>
      </c>
      <c r="BB13">
        <v>8</v>
      </c>
      <c r="BC13" t="s">
        <v>19</v>
      </c>
      <c r="BD13" t="s">
        <v>20</v>
      </c>
      <c r="BE13">
        <v>1</v>
      </c>
      <c r="BF13" s="7">
        <v>38465</v>
      </c>
      <c r="BG13" s="8" t="s">
        <v>21</v>
      </c>
      <c r="BI13">
        <v>3</v>
      </c>
      <c r="BJ13">
        <v>441579</v>
      </c>
      <c r="BK13">
        <v>107333</v>
      </c>
      <c r="BL13" t="s">
        <v>127</v>
      </c>
      <c r="BN13" t="s">
        <v>128</v>
      </c>
      <c r="BX13">
        <v>347180</v>
      </c>
    </row>
    <row r="14" spans="1:76" x14ac:dyDescent="0.25">
      <c r="A14">
        <v>344572</v>
      </c>
      <c r="B14">
        <v>269435</v>
      </c>
      <c r="F14" t="s">
        <v>129</v>
      </c>
      <c r="G14" t="s">
        <v>1</v>
      </c>
      <c r="H14" t="s">
        <v>130</v>
      </c>
      <c r="I14" s="1" t="str">
        <f>HYPERLINK(AT14,"Hb")</f>
        <v>Hb</v>
      </c>
      <c r="K14">
        <v>1</v>
      </c>
      <c r="L14" t="s">
        <v>3</v>
      </c>
      <c r="M14">
        <v>101940</v>
      </c>
      <c r="N14" s="2" t="s">
        <v>4</v>
      </c>
      <c r="O14" t="s">
        <v>4</v>
      </c>
      <c r="U14" t="s">
        <v>131</v>
      </c>
      <c r="V14" s="2">
        <v>1</v>
      </c>
      <c r="W14" t="s">
        <v>132</v>
      </c>
      <c r="X14" t="s">
        <v>90</v>
      </c>
      <c r="Y14" t="s">
        <v>50</v>
      </c>
      <c r="Z14" s="4">
        <v>2</v>
      </c>
      <c r="AA14" s="5">
        <v>301</v>
      </c>
      <c r="AB14" s="5" t="s">
        <v>90</v>
      </c>
      <c r="AC14" t="s">
        <v>133</v>
      </c>
      <c r="AD14">
        <v>1996</v>
      </c>
      <c r="AE14">
        <v>6</v>
      </c>
      <c r="AF14">
        <v>29</v>
      </c>
      <c r="AG14" t="s">
        <v>134</v>
      </c>
      <c r="AH14" t="s">
        <v>134</v>
      </c>
      <c r="AJ14" t="s">
        <v>135</v>
      </c>
      <c r="AK14" t="s">
        <v>136</v>
      </c>
      <c r="AL14">
        <v>258131</v>
      </c>
      <c r="AM14">
        <v>6650229</v>
      </c>
      <c r="AN14" s="5">
        <v>259000</v>
      </c>
      <c r="AO14" s="5">
        <v>6651000</v>
      </c>
      <c r="AP14">
        <v>707</v>
      </c>
      <c r="AR14" t="s">
        <v>137</v>
      </c>
      <c r="AT14" t="s">
        <v>138</v>
      </c>
      <c r="AW14" s="9">
        <v>0</v>
      </c>
      <c r="BD14" t="s">
        <v>137</v>
      </c>
      <c r="BE14">
        <v>1</v>
      </c>
      <c r="BF14" s="7">
        <v>35359</v>
      </c>
      <c r="BG14" s="6" t="s">
        <v>139</v>
      </c>
      <c r="BI14">
        <v>3</v>
      </c>
      <c r="BJ14">
        <v>2979</v>
      </c>
      <c r="BL14" t="s">
        <v>140</v>
      </c>
      <c r="BN14" t="s">
        <v>140</v>
      </c>
      <c r="BP14" t="s">
        <v>141</v>
      </c>
      <c r="BQ14" t="s">
        <v>142</v>
      </c>
      <c r="BS14">
        <v>1</v>
      </c>
      <c r="BX14">
        <v>344572</v>
      </c>
    </row>
    <row r="15" spans="1:76" x14ac:dyDescent="0.25">
      <c r="A15">
        <v>352349</v>
      </c>
      <c r="B15">
        <v>270774</v>
      </c>
      <c r="F15" t="s">
        <v>0</v>
      </c>
      <c r="G15" t="s">
        <v>1</v>
      </c>
      <c r="H15" t="s">
        <v>143</v>
      </c>
      <c r="I15" s="1" t="str">
        <f>HYPERLINK(AT15,"Hb")</f>
        <v>Hb</v>
      </c>
      <c r="K15">
        <v>1</v>
      </c>
      <c r="L15" t="s">
        <v>3</v>
      </c>
      <c r="M15">
        <v>101940</v>
      </c>
      <c r="N15" t="s">
        <v>4</v>
      </c>
      <c r="O15" t="s">
        <v>4</v>
      </c>
      <c r="U15" t="s">
        <v>144</v>
      </c>
      <c r="V15" s="2">
        <v>1</v>
      </c>
      <c r="W15" t="s">
        <v>90</v>
      </c>
      <c r="X15" t="s">
        <v>90</v>
      </c>
      <c r="Y15" s="3" t="s">
        <v>50</v>
      </c>
      <c r="Z15" s="4">
        <v>2</v>
      </c>
      <c r="AA15" s="5">
        <v>301</v>
      </c>
      <c r="AB15" s="5" t="s">
        <v>90</v>
      </c>
      <c r="AC15" t="s">
        <v>145</v>
      </c>
      <c r="AD15">
        <v>1982</v>
      </c>
      <c r="AE15">
        <v>8</v>
      </c>
      <c r="AF15">
        <v>22</v>
      </c>
      <c r="AG15" t="s">
        <v>146</v>
      </c>
      <c r="AH15" t="s">
        <v>11</v>
      </c>
      <c r="AJ15" t="s">
        <v>4</v>
      </c>
      <c r="AK15" t="s">
        <v>12</v>
      </c>
      <c r="AL15">
        <v>259659</v>
      </c>
      <c r="AM15">
        <v>6656919</v>
      </c>
      <c r="AN15" s="5">
        <v>259000</v>
      </c>
      <c r="AO15" s="5">
        <v>6657000</v>
      </c>
      <c r="AP15">
        <v>707</v>
      </c>
      <c r="AR15">
        <v>8</v>
      </c>
      <c r="AS15" t="s">
        <v>29</v>
      </c>
      <c r="AT15" t="s">
        <v>147</v>
      </c>
      <c r="AU15">
        <v>101940</v>
      </c>
      <c r="AW15" s="6" t="s">
        <v>15</v>
      </c>
      <c r="AX15">
        <v>1</v>
      </c>
      <c r="AY15" t="s">
        <v>16</v>
      </c>
      <c r="AZ15" t="s">
        <v>148</v>
      </c>
      <c r="BA15" t="s">
        <v>149</v>
      </c>
      <c r="BB15">
        <v>8</v>
      </c>
      <c r="BC15" t="s">
        <v>19</v>
      </c>
      <c r="BD15" t="s">
        <v>20</v>
      </c>
      <c r="BE15">
        <v>1</v>
      </c>
      <c r="BF15" s="7">
        <v>37029</v>
      </c>
      <c r="BG15" s="8" t="s">
        <v>21</v>
      </c>
      <c r="BI15">
        <v>3</v>
      </c>
      <c r="BJ15">
        <v>441582</v>
      </c>
      <c r="BK15">
        <v>107336</v>
      </c>
      <c r="BL15" t="s">
        <v>150</v>
      </c>
      <c r="BN15" t="s">
        <v>151</v>
      </c>
      <c r="BX15">
        <v>352349</v>
      </c>
    </row>
    <row r="16" spans="1:76" x14ac:dyDescent="0.25">
      <c r="A16">
        <v>372316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152</v>
      </c>
      <c r="I16" t="s">
        <v>153</v>
      </c>
      <c r="K16">
        <v>1</v>
      </c>
      <c r="L16" t="s">
        <v>3</v>
      </c>
      <c r="M16">
        <v>101940</v>
      </c>
      <c r="N16" t="s">
        <v>4</v>
      </c>
      <c r="O16" t="s">
        <v>4</v>
      </c>
      <c r="U16" t="s">
        <v>154</v>
      </c>
      <c r="V16" s="2">
        <v>1</v>
      </c>
      <c r="W16" t="s">
        <v>90</v>
      </c>
      <c r="X16" t="s">
        <v>90</v>
      </c>
      <c r="Y16" s="3" t="s">
        <v>50</v>
      </c>
      <c r="Z16" s="4">
        <v>2</v>
      </c>
      <c r="AA16" s="5">
        <v>301</v>
      </c>
      <c r="AB16" s="5" t="s">
        <v>90</v>
      </c>
      <c r="AC16" t="s">
        <v>155</v>
      </c>
      <c r="AD16">
        <v>2011</v>
      </c>
      <c r="AE16">
        <v>8</v>
      </c>
      <c r="AF16">
        <v>17</v>
      </c>
      <c r="AG16" t="s">
        <v>92</v>
      </c>
      <c r="AH16" t="s">
        <v>92</v>
      </c>
      <c r="AJ16" t="s">
        <v>4</v>
      </c>
      <c r="AK16" t="s">
        <v>12</v>
      </c>
      <c r="AL16">
        <v>261864</v>
      </c>
      <c r="AM16">
        <v>6647512</v>
      </c>
      <c r="AN16" s="5">
        <v>261000</v>
      </c>
      <c r="AO16" s="5">
        <v>6647000</v>
      </c>
      <c r="AP16">
        <v>1</v>
      </c>
      <c r="AR16">
        <v>8</v>
      </c>
      <c r="AS16" t="s">
        <v>29</v>
      </c>
      <c r="AU16">
        <v>101940</v>
      </c>
      <c r="AW16" s="6" t="s">
        <v>15</v>
      </c>
      <c r="AX16">
        <v>1</v>
      </c>
      <c r="AY16" t="s">
        <v>16</v>
      </c>
      <c r="AZ16" t="s">
        <v>156</v>
      </c>
      <c r="BA16" t="s">
        <v>157</v>
      </c>
      <c r="BB16">
        <v>8</v>
      </c>
      <c r="BC16" t="s">
        <v>19</v>
      </c>
      <c r="BD16" t="s">
        <v>20</v>
      </c>
      <c r="BF16" s="7">
        <v>43761</v>
      </c>
      <c r="BG16" s="8" t="s">
        <v>21</v>
      </c>
      <c r="BI16">
        <v>3</v>
      </c>
      <c r="BJ16">
        <v>446131</v>
      </c>
      <c r="BL16" t="s">
        <v>158</v>
      </c>
      <c r="BN16" t="s">
        <v>159</v>
      </c>
      <c r="BX16">
        <v>372316</v>
      </c>
    </row>
    <row r="17" spans="1:76" x14ac:dyDescent="0.25">
      <c r="A17">
        <v>364486</v>
      </c>
      <c r="B17">
        <v>270772</v>
      </c>
      <c r="F17" t="s">
        <v>0</v>
      </c>
      <c r="G17" t="s">
        <v>1</v>
      </c>
      <c r="H17" t="s">
        <v>160</v>
      </c>
      <c r="I17" s="1" t="str">
        <f t="shared" ref="I17:I25" si="0">HYPERLINK(AT17,"Hb")</f>
        <v>Hb</v>
      </c>
      <c r="K17">
        <v>1</v>
      </c>
      <c r="L17" t="s">
        <v>3</v>
      </c>
      <c r="M17">
        <v>101940</v>
      </c>
      <c r="N17" t="s">
        <v>4</v>
      </c>
      <c r="O17" t="s">
        <v>4</v>
      </c>
      <c r="U17" t="s">
        <v>161</v>
      </c>
      <c r="V17" s="10">
        <v>3</v>
      </c>
      <c r="W17" t="s">
        <v>90</v>
      </c>
      <c r="X17" t="s">
        <v>90</v>
      </c>
      <c r="Y17" s="3" t="s">
        <v>50</v>
      </c>
      <c r="Z17" s="4">
        <v>2</v>
      </c>
      <c r="AA17" s="5">
        <v>301</v>
      </c>
      <c r="AB17" s="5" t="s">
        <v>90</v>
      </c>
      <c r="AC17" t="s">
        <v>162</v>
      </c>
      <c r="AD17">
        <v>1951</v>
      </c>
      <c r="AE17">
        <v>10</v>
      </c>
      <c r="AF17">
        <v>4</v>
      </c>
      <c r="AG17" t="s">
        <v>163</v>
      </c>
      <c r="AH17" t="s">
        <v>11</v>
      </c>
      <c r="AJ17" t="s">
        <v>4</v>
      </c>
      <c r="AK17" t="s">
        <v>12</v>
      </c>
      <c r="AL17">
        <v>261317</v>
      </c>
      <c r="AM17">
        <v>6656077</v>
      </c>
      <c r="AN17" s="5">
        <v>261000</v>
      </c>
      <c r="AO17" s="5">
        <v>6657000</v>
      </c>
      <c r="AP17">
        <v>20057</v>
      </c>
      <c r="AR17">
        <v>8</v>
      </c>
      <c r="AT17" t="s">
        <v>164</v>
      </c>
      <c r="AU17">
        <v>101940</v>
      </c>
      <c r="AW17" s="6" t="s">
        <v>15</v>
      </c>
      <c r="AX17">
        <v>1</v>
      </c>
      <c r="AY17" t="s">
        <v>16</v>
      </c>
      <c r="AZ17" t="s">
        <v>165</v>
      </c>
      <c r="BA17" t="s">
        <v>166</v>
      </c>
      <c r="BB17">
        <v>8</v>
      </c>
      <c r="BC17" t="s">
        <v>19</v>
      </c>
      <c r="BD17" t="s">
        <v>20</v>
      </c>
      <c r="BE17">
        <v>1</v>
      </c>
      <c r="BF17" s="7">
        <v>37029</v>
      </c>
      <c r="BG17" s="8" t="s">
        <v>21</v>
      </c>
      <c r="BI17">
        <v>3</v>
      </c>
      <c r="BJ17">
        <v>441580</v>
      </c>
      <c r="BK17">
        <v>107334</v>
      </c>
      <c r="BL17" t="s">
        <v>167</v>
      </c>
      <c r="BN17" t="s">
        <v>168</v>
      </c>
      <c r="BX17">
        <v>364486</v>
      </c>
    </row>
    <row r="18" spans="1:76" x14ac:dyDescent="0.25">
      <c r="A18">
        <v>368579</v>
      </c>
      <c r="B18">
        <v>270796</v>
      </c>
      <c r="F18" t="s">
        <v>129</v>
      </c>
      <c r="G18" t="s">
        <v>1</v>
      </c>
      <c r="H18">
        <v>147395</v>
      </c>
      <c r="I18" s="1" t="str">
        <f t="shared" si="0"/>
        <v>Hb</v>
      </c>
      <c r="K18">
        <v>1</v>
      </c>
      <c r="L18" t="s">
        <v>3</v>
      </c>
      <c r="M18">
        <v>101940</v>
      </c>
      <c r="N18" s="2" t="s">
        <v>4</v>
      </c>
      <c r="O18" t="s">
        <v>4</v>
      </c>
      <c r="U18" t="s">
        <v>161</v>
      </c>
      <c r="V18" s="10">
        <v>3</v>
      </c>
      <c r="W18" t="s">
        <v>132</v>
      </c>
      <c r="X18" t="s">
        <v>90</v>
      </c>
      <c r="Y18" t="s">
        <v>50</v>
      </c>
      <c r="Z18" s="4">
        <v>2</v>
      </c>
      <c r="AA18" s="5">
        <v>301</v>
      </c>
      <c r="AB18" s="5" t="s">
        <v>90</v>
      </c>
      <c r="AC18" t="s">
        <v>169</v>
      </c>
      <c r="AD18">
        <v>1969</v>
      </c>
      <c r="AE18">
        <v>6</v>
      </c>
      <c r="AF18">
        <v>20</v>
      </c>
      <c r="AG18" t="s">
        <v>11</v>
      </c>
      <c r="AH18" t="s">
        <v>170</v>
      </c>
      <c r="AJ18" t="s">
        <v>135</v>
      </c>
      <c r="AK18" t="s">
        <v>136</v>
      </c>
      <c r="AL18">
        <v>261317</v>
      </c>
      <c r="AM18">
        <v>6656077</v>
      </c>
      <c r="AN18" s="5">
        <v>261000</v>
      </c>
      <c r="AO18" s="5">
        <v>6657000</v>
      </c>
      <c r="AP18">
        <v>20057</v>
      </c>
      <c r="AR18" t="s">
        <v>137</v>
      </c>
      <c r="AT18" t="s">
        <v>171</v>
      </c>
      <c r="AW18" s="9">
        <v>0</v>
      </c>
      <c r="BD18" t="s">
        <v>137</v>
      </c>
      <c r="BE18">
        <v>1</v>
      </c>
      <c r="BF18" s="7">
        <v>37274</v>
      </c>
      <c r="BG18" s="6" t="s">
        <v>139</v>
      </c>
      <c r="BI18">
        <v>3</v>
      </c>
      <c r="BJ18">
        <v>3084</v>
      </c>
      <c r="BL18" t="s">
        <v>172</v>
      </c>
      <c r="BN18" t="s">
        <v>172</v>
      </c>
      <c r="BX18">
        <v>368579</v>
      </c>
    </row>
    <row r="19" spans="1:76" x14ac:dyDescent="0.25">
      <c r="A19">
        <v>365530</v>
      </c>
      <c r="B19">
        <v>296211</v>
      </c>
      <c r="F19" t="s">
        <v>0</v>
      </c>
      <c r="G19" t="s">
        <v>1</v>
      </c>
      <c r="H19" t="s">
        <v>173</v>
      </c>
      <c r="I19" s="1" t="str">
        <f t="shared" si="0"/>
        <v>Hb</v>
      </c>
      <c r="K19">
        <v>1</v>
      </c>
      <c r="L19" t="s">
        <v>3</v>
      </c>
      <c r="M19">
        <v>101940</v>
      </c>
      <c r="N19" t="s">
        <v>4</v>
      </c>
      <c r="O19" t="s">
        <v>4</v>
      </c>
      <c r="U19" t="s">
        <v>161</v>
      </c>
      <c r="V19" s="10">
        <v>3</v>
      </c>
      <c r="W19" t="s">
        <v>90</v>
      </c>
      <c r="X19" t="s">
        <v>90</v>
      </c>
      <c r="Y19" s="3" t="s">
        <v>50</v>
      </c>
      <c r="Z19" s="4">
        <v>2</v>
      </c>
      <c r="AA19" s="5">
        <v>301</v>
      </c>
      <c r="AB19" s="5" t="s">
        <v>90</v>
      </c>
      <c r="AC19" t="s">
        <v>174</v>
      </c>
      <c r="AD19">
        <v>2003</v>
      </c>
      <c r="AE19">
        <v>10</v>
      </c>
      <c r="AF19">
        <v>11</v>
      </c>
      <c r="AG19" t="s">
        <v>175</v>
      </c>
      <c r="AH19" t="s">
        <v>11</v>
      </c>
      <c r="AJ19" t="s">
        <v>4</v>
      </c>
      <c r="AK19" t="s">
        <v>12</v>
      </c>
      <c r="AL19">
        <v>261317</v>
      </c>
      <c r="AM19">
        <v>6656077</v>
      </c>
      <c r="AN19" s="5">
        <v>261000</v>
      </c>
      <c r="AO19" s="5">
        <v>6657000</v>
      </c>
      <c r="AP19">
        <v>20057</v>
      </c>
      <c r="AR19">
        <v>8</v>
      </c>
      <c r="AT19" t="s">
        <v>176</v>
      </c>
      <c r="AU19">
        <v>101940</v>
      </c>
      <c r="AW19" s="6" t="s">
        <v>15</v>
      </c>
      <c r="AX19">
        <v>1</v>
      </c>
      <c r="AY19" t="s">
        <v>16</v>
      </c>
      <c r="AZ19" t="s">
        <v>165</v>
      </c>
      <c r="BA19" t="s">
        <v>177</v>
      </c>
      <c r="BB19">
        <v>8</v>
      </c>
      <c r="BC19" t="s">
        <v>19</v>
      </c>
      <c r="BD19" t="s">
        <v>20</v>
      </c>
      <c r="BE19">
        <v>1</v>
      </c>
      <c r="BF19" s="7">
        <v>39909</v>
      </c>
      <c r="BG19" s="8" t="s">
        <v>21</v>
      </c>
      <c r="BI19">
        <v>3</v>
      </c>
      <c r="BJ19">
        <v>469580</v>
      </c>
      <c r="BK19">
        <v>107338</v>
      </c>
      <c r="BL19" t="s">
        <v>178</v>
      </c>
      <c r="BN19" t="s">
        <v>179</v>
      </c>
      <c r="BX19">
        <v>365530</v>
      </c>
    </row>
    <row r="20" spans="1:76" x14ac:dyDescent="0.25">
      <c r="A20">
        <v>364807</v>
      </c>
      <c r="B20">
        <v>282994</v>
      </c>
      <c r="F20" t="s">
        <v>0</v>
      </c>
      <c r="G20" t="s">
        <v>1</v>
      </c>
      <c r="H20" t="s">
        <v>180</v>
      </c>
      <c r="I20" s="1" t="str">
        <f t="shared" si="0"/>
        <v>Hb</v>
      </c>
      <c r="K20">
        <v>1</v>
      </c>
      <c r="L20" t="s">
        <v>3</v>
      </c>
      <c r="M20">
        <v>101940</v>
      </c>
      <c r="N20" t="s">
        <v>4</v>
      </c>
      <c r="O20" t="s">
        <v>4</v>
      </c>
      <c r="U20" t="s">
        <v>161</v>
      </c>
      <c r="V20" s="10">
        <v>3</v>
      </c>
      <c r="W20" t="s">
        <v>90</v>
      </c>
      <c r="X20" t="s">
        <v>90</v>
      </c>
      <c r="Y20" s="3" t="s">
        <v>50</v>
      </c>
      <c r="Z20" s="4">
        <v>2</v>
      </c>
      <c r="AA20" s="5">
        <v>301</v>
      </c>
      <c r="AB20" s="5" t="s">
        <v>90</v>
      </c>
      <c r="AC20" t="s">
        <v>181</v>
      </c>
      <c r="AD20">
        <v>2004</v>
      </c>
      <c r="AE20">
        <v>6</v>
      </c>
      <c r="AF20">
        <v>21</v>
      </c>
      <c r="AG20" t="s">
        <v>92</v>
      </c>
      <c r="AH20" t="s">
        <v>11</v>
      </c>
      <c r="AJ20" t="s">
        <v>4</v>
      </c>
      <c r="AK20" t="s">
        <v>12</v>
      </c>
      <c r="AL20">
        <v>261317</v>
      </c>
      <c r="AM20">
        <v>6656077</v>
      </c>
      <c r="AN20" s="5">
        <v>261000</v>
      </c>
      <c r="AO20" s="5">
        <v>6657000</v>
      </c>
      <c r="AP20">
        <v>20057</v>
      </c>
      <c r="AR20">
        <v>8</v>
      </c>
      <c r="AT20" t="s">
        <v>182</v>
      </c>
      <c r="AU20">
        <v>101940</v>
      </c>
      <c r="AW20" s="6" t="s">
        <v>15</v>
      </c>
      <c r="AX20">
        <v>1</v>
      </c>
      <c r="AY20" t="s">
        <v>16</v>
      </c>
      <c r="AZ20" t="s">
        <v>165</v>
      </c>
      <c r="BA20" t="s">
        <v>183</v>
      </c>
      <c r="BB20">
        <v>8</v>
      </c>
      <c r="BC20" t="s">
        <v>19</v>
      </c>
      <c r="BD20" t="s">
        <v>20</v>
      </c>
      <c r="BE20">
        <v>1</v>
      </c>
      <c r="BF20" s="7">
        <v>40141</v>
      </c>
      <c r="BG20" s="8" t="s">
        <v>21</v>
      </c>
      <c r="BI20">
        <v>3</v>
      </c>
      <c r="BJ20">
        <v>456195</v>
      </c>
      <c r="BK20">
        <v>107340</v>
      </c>
      <c r="BL20" t="s">
        <v>184</v>
      </c>
      <c r="BN20" t="s">
        <v>185</v>
      </c>
      <c r="BX20">
        <v>364807</v>
      </c>
    </row>
    <row r="21" spans="1:76" x14ac:dyDescent="0.25">
      <c r="A21">
        <v>224248</v>
      </c>
      <c r="B21">
        <v>274082</v>
      </c>
      <c r="F21" t="s">
        <v>0</v>
      </c>
      <c r="G21" t="s">
        <v>1</v>
      </c>
      <c r="H21" t="s">
        <v>186</v>
      </c>
      <c r="I21" s="1" t="str">
        <f t="shared" si="0"/>
        <v>Hb</v>
      </c>
      <c r="K21">
        <v>1</v>
      </c>
      <c r="L21" t="s">
        <v>3</v>
      </c>
      <c r="M21">
        <v>101940</v>
      </c>
      <c r="N21" t="s">
        <v>4</v>
      </c>
      <c r="O21" t="s">
        <v>4</v>
      </c>
      <c r="U21" t="s">
        <v>187</v>
      </c>
      <c r="V21" s="2">
        <v>1</v>
      </c>
      <c r="W21" t="s">
        <v>6</v>
      </c>
      <c r="X21" t="s">
        <v>188</v>
      </c>
      <c r="Y21" t="s">
        <v>189</v>
      </c>
      <c r="Z21" s="4">
        <v>6</v>
      </c>
      <c r="AA21" s="5">
        <v>602</v>
      </c>
      <c r="AB21" s="5" t="s">
        <v>188</v>
      </c>
      <c r="AC21" t="s">
        <v>190</v>
      </c>
      <c r="AD21">
        <v>1999</v>
      </c>
      <c r="AE21">
        <v>5</v>
      </c>
      <c r="AF21">
        <v>25</v>
      </c>
      <c r="AG21" t="s">
        <v>191</v>
      </c>
      <c r="AH21" t="s">
        <v>11</v>
      </c>
      <c r="AJ21" t="s">
        <v>4</v>
      </c>
      <c r="AK21" t="s">
        <v>12</v>
      </c>
      <c r="AL21">
        <v>227240</v>
      </c>
      <c r="AM21">
        <v>6630927</v>
      </c>
      <c r="AN21" s="5">
        <v>227000</v>
      </c>
      <c r="AO21" s="5">
        <v>6631000</v>
      </c>
      <c r="AP21">
        <v>707</v>
      </c>
      <c r="AR21">
        <v>8</v>
      </c>
      <c r="AS21" t="s">
        <v>29</v>
      </c>
      <c r="AT21" t="s">
        <v>192</v>
      </c>
      <c r="AU21">
        <v>101940</v>
      </c>
      <c r="AW21" s="6" t="s">
        <v>15</v>
      </c>
      <c r="AX21">
        <v>1</v>
      </c>
      <c r="AY21" t="s">
        <v>16</v>
      </c>
      <c r="AZ21" t="s">
        <v>193</v>
      </c>
      <c r="BA21" t="s">
        <v>194</v>
      </c>
      <c r="BB21">
        <v>8</v>
      </c>
      <c r="BC21" t="s">
        <v>19</v>
      </c>
      <c r="BD21" t="s">
        <v>20</v>
      </c>
      <c r="BE21">
        <v>1</v>
      </c>
      <c r="BF21" s="7">
        <v>36436</v>
      </c>
      <c r="BG21" s="8" t="s">
        <v>21</v>
      </c>
      <c r="BI21">
        <v>3</v>
      </c>
      <c r="BJ21">
        <v>444513</v>
      </c>
      <c r="BK21">
        <v>107343</v>
      </c>
      <c r="BL21" t="s">
        <v>195</v>
      </c>
      <c r="BN21" t="s">
        <v>196</v>
      </c>
      <c r="BX21">
        <v>224248</v>
      </c>
    </row>
    <row r="22" spans="1:76" x14ac:dyDescent="0.25">
      <c r="A22">
        <v>226343</v>
      </c>
      <c r="B22">
        <v>324094</v>
      </c>
      <c r="F22" t="s">
        <v>0</v>
      </c>
      <c r="G22" t="s">
        <v>1</v>
      </c>
      <c r="H22" t="s">
        <v>197</v>
      </c>
      <c r="I22" s="1" t="str">
        <f t="shared" si="0"/>
        <v>Hb</v>
      </c>
      <c r="K22">
        <v>1</v>
      </c>
      <c r="L22" t="s">
        <v>3</v>
      </c>
      <c r="M22">
        <v>101940</v>
      </c>
      <c r="N22" t="s">
        <v>4</v>
      </c>
      <c r="O22" t="s">
        <v>4</v>
      </c>
      <c r="U22" t="s">
        <v>198</v>
      </c>
      <c r="V22" s="2">
        <v>1</v>
      </c>
      <c r="W22" t="s">
        <v>6</v>
      </c>
      <c r="X22" t="s">
        <v>188</v>
      </c>
      <c r="Y22" t="s">
        <v>189</v>
      </c>
      <c r="Z22" s="4">
        <v>6</v>
      </c>
      <c r="AA22" s="5">
        <v>602</v>
      </c>
      <c r="AB22" s="5" t="s">
        <v>188</v>
      </c>
      <c r="AC22" t="s">
        <v>199</v>
      </c>
      <c r="AD22">
        <v>2013</v>
      </c>
      <c r="AE22">
        <v>8</v>
      </c>
      <c r="AF22">
        <v>28</v>
      </c>
      <c r="AG22" t="s">
        <v>11</v>
      </c>
      <c r="AH22" t="s">
        <v>11</v>
      </c>
      <c r="AJ22" t="s">
        <v>4</v>
      </c>
      <c r="AK22" t="s">
        <v>12</v>
      </c>
      <c r="AL22">
        <v>228073</v>
      </c>
      <c r="AM22">
        <v>6632911</v>
      </c>
      <c r="AN22" s="5">
        <v>229000</v>
      </c>
      <c r="AO22" s="5">
        <v>6633000</v>
      </c>
      <c r="AP22">
        <v>71</v>
      </c>
      <c r="AR22">
        <v>8</v>
      </c>
      <c r="AS22" t="s">
        <v>29</v>
      </c>
      <c r="AT22" t="s">
        <v>200</v>
      </c>
      <c r="AU22">
        <v>101940</v>
      </c>
      <c r="AW22" s="6" t="s">
        <v>15</v>
      </c>
      <c r="AX22">
        <v>1</v>
      </c>
      <c r="AY22" t="s">
        <v>16</v>
      </c>
      <c r="AZ22" t="s">
        <v>201</v>
      </c>
      <c r="BA22" t="s">
        <v>202</v>
      </c>
      <c r="BB22">
        <v>8</v>
      </c>
      <c r="BC22" t="s">
        <v>19</v>
      </c>
      <c r="BD22" t="s">
        <v>20</v>
      </c>
      <c r="BE22">
        <v>1</v>
      </c>
      <c r="BF22" s="7">
        <v>42151</v>
      </c>
      <c r="BG22" s="8" t="s">
        <v>21</v>
      </c>
      <c r="BI22">
        <v>3</v>
      </c>
      <c r="BJ22">
        <v>495613</v>
      </c>
      <c r="BK22">
        <v>107345</v>
      </c>
      <c r="BL22" t="s">
        <v>203</v>
      </c>
      <c r="BN22" t="s">
        <v>204</v>
      </c>
      <c r="BX22">
        <v>226343</v>
      </c>
    </row>
    <row r="23" spans="1:76" x14ac:dyDescent="0.25">
      <c r="A23">
        <v>227733</v>
      </c>
      <c r="B23">
        <v>299790</v>
      </c>
      <c r="F23" t="s">
        <v>0</v>
      </c>
      <c r="G23" t="s">
        <v>1</v>
      </c>
      <c r="H23" t="s">
        <v>205</v>
      </c>
      <c r="I23" s="1" t="str">
        <f t="shared" si="0"/>
        <v>Hb</v>
      </c>
      <c r="K23">
        <v>1</v>
      </c>
      <c r="L23" t="s">
        <v>3</v>
      </c>
      <c r="M23">
        <v>101940</v>
      </c>
      <c r="N23" t="s">
        <v>4</v>
      </c>
      <c r="O23" t="s">
        <v>4</v>
      </c>
      <c r="U23" t="s">
        <v>198</v>
      </c>
      <c r="V23" s="2">
        <v>1</v>
      </c>
      <c r="W23" t="s">
        <v>6</v>
      </c>
      <c r="X23" t="s">
        <v>188</v>
      </c>
      <c r="Y23" t="s">
        <v>189</v>
      </c>
      <c r="Z23" s="4">
        <v>6</v>
      </c>
      <c r="AA23" s="5">
        <v>602</v>
      </c>
      <c r="AB23" s="5" t="s">
        <v>188</v>
      </c>
      <c r="AC23" t="s">
        <v>206</v>
      </c>
      <c r="AD23">
        <v>2015</v>
      </c>
      <c r="AE23">
        <v>5</v>
      </c>
      <c r="AF23">
        <v>24</v>
      </c>
      <c r="AG23" t="s">
        <v>11</v>
      </c>
      <c r="AH23" t="s">
        <v>11</v>
      </c>
      <c r="AJ23" t="s">
        <v>4</v>
      </c>
      <c r="AK23" t="s">
        <v>12</v>
      </c>
      <c r="AL23">
        <v>228507</v>
      </c>
      <c r="AM23">
        <v>6633829</v>
      </c>
      <c r="AN23" s="5">
        <v>229000</v>
      </c>
      <c r="AO23" s="5">
        <v>6633000</v>
      </c>
      <c r="AP23">
        <v>707</v>
      </c>
      <c r="AR23">
        <v>8</v>
      </c>
      <c r="AS23" t="s">
        <v>29</v>
      </c>
      <c r="AT23" t="s">
        <v>207</v>
      </c>
      <c r="AU23">
        <v>101940</v>
      </c>
      <c r="AW23" s="6" t="s">
        <v>15</v>
      </c>
      <c r="AX23">
        <v>1</v>
      </c>
      <c r="AY23" t="s">
        <v>16</v>
      </c>
      <c r="AZ23" t="s">
        <v>208</v>
      </c>
      <c r="BA23" t="s">
        <v>209</v>
      </c>
      <c r="BB23">
        <v>8</v>
      </c>
      <c r="BC23" t="s">
        <v>19</v>
      </c>
      <c r="BD23" t="s">
        <v>20</v>
      </c>
      <c r="BE23">
        <v>1</v>
      </c>
      <c r="BF23" s="7">
        <v>42356</v>
      </c>
      <c r="BG23" s="8" t="s">
        <v>21</v>
      </c>
      <c r="BI23">
        <v>3</v>
      </c>
      <c r="BJ23">
        <v>472900</v>
      </c>
      <c r="BK23">
        <v>107346</v>
      </c>
      <c r="BL23" t="s">
        <v>210</v>
      </c>
      <c r="BN23" t="s">
        <v>211</v>
      </c>
      <c r="BX23">
        <v>227733</v>
      </c>
    </row>
    <row r="24" spans="1:76" x14ac:dyDescent="0.25">
      <c r="A24">
        <v>229580</v>
      </c>
      <c r="B24">
        <v>299841</v>
      </c>
      <c r="F24" t="s">
        <v>0</v>
      </c>
      <c r="G24" t="s">
        <v>1</v>
      </c>
      <c r="H24" t="s">
        <v>212</v>
      </c>
      <c r="I24" s="1" t="str">
        <f t="shared" si="0"/>
        <v>Hb</v>
      </c>
      <c r="K24">
        <v>1</v>
      </c>
      <c r="L24" t="s">
        <v>3</v>
      </c>
      <c r="M24">
        <v>101940</v>
      </c>
      <c r="N24" t="s">
        <v>4</v>
      </c>
      <c r="O24" t="s">
        <v>4</v>
      </c>
      <c r="U24" t="s">
        <v>198</v>
      </c>
      <c r="V24" s="2">
        <v>1</v>
      </c>
      <c r="W24" t="s">
        <v>6</v>
      </c>
      <c r="X24" t="s">
        <v>188</v>
      </c>
      <c r="Y24" t="s">
        <v>189</v>
      </c>
      <c r="Z24" s="4">
        <v>6</v>
      </c>
      <c r="AA24" s="5">
        <v>602</v>
      </c>
      <c r="AB24" s="5" t="s">
        <v>188</v>
      </c>
      <c r="AC24" t="s">
        <v>213</v>
      </c>
      <c r="AD24">
        <v>2015</v>
      </c>
      <c r="AE24">
        <v>5</v>
      </c>
      <c r="AF24">
        <v>26</v>
      </c>
      <c r="AG24" t="s">
        <v>11</v>
      </c>
      <c r="AH24" t="s">
        <v>11</v>
      </c>
      <c r="AJ24" t="s">
        <v>4</v>
      </c>
      <c r="AK24" t="s">
        <v>12</v>
      </c>
      <c r="AL24">
        <v>229504</v>
      </c>
      <c r="AM24">
        <v>6633734</v>
      </c>
      <c r="AN24" s="5">
        <v>229000</v>
      </c>
      <c r="AO24" s="5">
        <v>6633000</v>
      </c>
      <c r="AP24">
        <v>707</v>
      </c>
      <c r="AR24">
        <v>8</v>
      </c>
      <c r="AS24" t="s">
        <v>29</v>
      </c>
      <c r="AT24" t="s">
        <v>214</v>
      </c>
      <c r="AU24">
        <v>101940</v>
      </c>
      <c r="AW24" s="6" t="s">
        <v>15</v>
      </c>
      <c r="AX24">
        <v>1</v>
      </c>
      <c r="AY24" t="s">
        <v>16</v>
      </c>
      <c r="AZ24" t="s">
        <v>215</v>
      </c>
      <c r="BA24" t="s">
        <v>216</v>
      </c>
      <c r="BB24">
        <v>8</v>
      </c>
      <c r="BC24" t="s">
        <v>19</v>
      </c>
      <c r="BD24" t="s">
        <v>20</v>
      </c>
      <c r="BE24">
        <v>1</v>
      </c>
      <c r="BF24" s="7">
        <v>42356</v>
      </c>
      <c r="BG24" s="8" t="s">
        <v>21</v>
      </c>
      <c r="BI24">
        <v>3</v>
      </c>
      <c r="BJ24">
        <v>472945</v>
      </c>
      <c r="BK24">
        <v>107347</v>
      </c>
      <c r="BL24" t="s">
        <v>217</v>
      </c>
      <c r="BN24" t="s">
        <v>218</v>
      </c>
      <c r="BX24">
        <v>229580</v>
      </c>
    </row>
    <row r="25" spans="1:76" x14ac:dyDescent="0.25">
      <c r="A25">
        <v>231525</v>
      </c>
      <c r="B25">
        <v>277038</v>
      </c>
      <c r="F25" t="s">
        <v>0</v>
      </c>
      <c r="G25" t="s">
        <v>1</v>
      </c>
      <c r="H25" t="s">
        <v>219</v>
      </c>
      <c r="I25" s="1" t="str">
        <f t="shared" si="0"/>
        <v>Hb</v>
      </c>
      <c r="K25">
        <v>1</v>
      </c>
      <c r="L25" t="s">
        <v>3</v>
      </c>
      <c r="M25">
        <v>101940</v>
      </c>
      <c r="N25" t="s">
        <v>4</v>
      </c>
      <c r="O25" t="s">
        <v>4</v>
      </c>
      <c r="U25" t="s">
        <v>220</v>
      </c>
      <c r="V25" s="2">
        <v>1</v>
      </c>
      <c r="W25" t="s">
        <v>6</v>
      </c>
      <c r="X25" t="s">
        <v>188</v>
      </c>
      <c r="Y25" t="s">
        <v>189</v>
      </c>
      <c r="Z25" s="4">
        <v>6</v>
      </c>
      <c r="AA25" s="5">
        <v>602</v>
      </c>
      <c r="AB25" s="5" t="s">
        <v>188</v>
      </c>
      <c r="AC25" t="s">
        <v>221</v>
      </c>
      <c r="AD25">
        <v>2007</v>
      </c>
      <c r="AE25">
        <v>6</v>
      </c>
      <c r="AF25">
        <v>2</v>
      </c>
      <c r="AG25" t="s">
        <v>92</v>
      </c>
      <c r="AH25" t="s">
        <v>222</v>
      </c>
      <c r="AJ25" t="s">
        <v>4</v>
      </c>
      <c r="AK25" t="s">
        <v>12</v>
      </c>
      <c r="AL25">
        <v>230620</v>
      </c>
      <c r="AM25">
        <v>6633184</v>
      </c>
      <c r="AN25" s="5">
        <v>231000</v>
      </c>
      <c r="AO25" s="5">
        <v>6633000</v>
      </c>
      <c r="AP25">
        <v>7</v>
      </c>
      <c r="AR25">
        <v>8</v>
      </c>
      <c r="AS25" t="s">
        <v>29</v>
      </c>
      <c r="AT25" t="s">
        <v>223</v>
      </c>
      <c r="AU25">
        <v>101940</v>
      </c>
      <c r="AW25" s="6" t="s">
        <v>15</v>
      </c>
      <c r="AX25">
        <v>1</v>
      </c>
      <c r="AY25" t="s">
        <v>16</v>
      </c>
      <c r="AZ25" t="s">
        <v>224</v>
      </c>
      <c r="BA25" t="s">
        <v>225</v>
      </c>
      <c r="BB25">
        <v>8</v>
      </c>
      <c r="BC25" t="s">
        <v>19</v>
      </c>
      <c r="BD25" t="s">
        <v>20</v>
      </c>
      <c r="BE25">
        <v>1</v>
      </c>
      <c r="BF25" s="7">
        <v>42551</v>
      </c>
      <c r="BG25" s="8" t="s">
        <v>21</v>
      </c>
      <c r="BI25">
        <v>3</v>
      </c>
      <c r="BJ25">
        <v>449429</v>
      </c>
      <c r="BK25">
        <v>107344</v>
      </c>
      <c r="BL25" t="s">
        <v>226</v>
      </c>
      <c r="BN25" t="s">
        <v>227</v>
      </c>
      <c r="BX25">
        <v>231525</v>
      </c>
    </row>
    <row r="26" spans="1:76" x14ac:dyDescent="0.25">
      <c r="A26">
        <v>232304</v>
      </c>
      <c r="B26">
        <v>49454</v>
      </c>
      <c r="F26" t="s">
        <v>0</v>
      </c>
      <c r="G26" t="s">
        <v>57</v>
      </c>
      <c r="H26" t="s">
        <v>228</v>
      </c>
      <c r="I26" s="1" t="str">
        <f>HYPERLINK(AT26,"Foto")</f>
        <v>Foto</v>
      </c>
      <c r="K26">
        <v>1</v>
      </c>
      <c r="L26" t="s">
        <v>3</v>
      </c>
      <c r="M26">
        <v>101940</v>
      </c>
      <c r="N26" t="s">
        <v>4</v>
      </c>
      <c r="O26" t="s">
        <v>4</v>
      </c>
      <c r="U26" t="s">
        <v>220</v>
      </c>
      <c r="V26" s="2">
        <v>1</v>
      </c>
      <c r="W26" t="s">
        <v>6</v>
      </c>
      <c r="X26" t="s">
        <v>188</v>
      </c>
      <c r="Y26" t="s">
        <v>189</v>
      </c>
      <c r="Z26" s="4">
        <v>6</v>
      </c>
      <c r="AA26" s="5">
        <v>602</v>
      </c>
      <c r="AB26" s="5" t="s">
        <v>188</v>
      </c>
      <c r="AC26" t="s">
        <v>229</v>
      </c>
      <c r="AD26">
        <v>2012</v>
      </c>
      <c r="AE26">
        <v>6</v>
      </c>
      <c r="AF26">
        <v>6</v>
      </c>
      <c r="AG26" t="s">
        <v>230</v>
      </c>
      <c r="AJ26" t="s">
        <v>4</v>
      </c>
      <c r="AK26" t="s">
        <v>12</v>
      </c>
      <c r="AL26">
        <v>230961</v>
      </c>
      <c r="AM26">
        <v>6633244</v>
      </c>
      <c r="AN26" s="5">
        <v>231000</v>
      </c>
      <c r="AO26" s="5">
        <v>6633000</v>
      </c>
      <c r="AP26">
        <v>100</v>
      </c>
      <c r="AR26">
        <v>1010</v>
      </c>
      <c r="AT26" s="7" t="s">
        <v>231</v>
      </c>
      <c r="AU26">
        <v>101940</v>
      </c>
      <c r="AW26" s="6" t="s">
        <v>15</v>
      </c>
      <c r="AX26">
        <v>1</v>
      </c>
      <c r="AY26" t="s">
        <v>16</v>
      </c>
      <c r="AZ26" t="s">
        <v>232</v>
      </c>
      <c r="BA26" t="s">
        <v>233</v>
      </c>
      <c r="BB26">
        <v>1010</v>
      </c>
      <c r="BC26" t="s">
        <v>66</v>
      </c>
      <c r="BD26" t="s">
        <v>67</v>
      </c>
      <c r="BE26">
        <v>1</v>
      </c>
      <c r="BF26" s="7">
        <v>43794.533518518503</v>
      </c>
      <c r="BG26" s="8" t="s">
        <v>21</v>
      </c>
      <c r="BI26">
        <v>6</v>
      </c>
      <c r="BJ26">
        <v>46504</v>
      </c>
      <c r="BK26">
        <v>107206</v>
      </c>
      <c r="BL26" t="s">
        <v>234</v>
      </c>
      <c r="BX26">
        <v>232304</v>
      </c>
    </row>
    <row r="27" spans="1:76" x14ac:dyDescent="0.25">
      <c r="A27">
        <v>253107</v>
      </c>
      <c r="B27">
        <v>291677</v>
      </c>
      <c r="F27" t="s">
        <v>0</v>
      </c>
      <c r="G27" t="s">
        <v>1</v>
      </c>
      <c r="H27" t="s">
        <v>235</v>
      </c>
      <c r="I27" s="1" t="str">
        <f>HYPERLINK(AT27,"Hb")</f>
        <v>Hb</v>
      </c>
      <c r="K27">
        <v>1</v>
      </c>
      <c r="L27" t="s">
        <v>3</v>
      </c>
      <c r="M27">
        <v>101940</v>
      </c>
      <c r="N27" t="s">
        <v>4</v>
      </c>
      <c r="O27" t="s">
        <v>4</v>
      </c>
      <c r="U27" t="s">
        <v>236</v>
      </c>
      <c r="V27" s="2">
        <v>1</v>
      </c>
      <c r="W27" t="s">
        <v>6</v>
      </c>
      <c r="X27" t="s">
        <v>237</v>
      </c>
      <c r="Y27" t="s">
        <v>189</v>
      </c>
      <c r="Z27" s="4">
        <v>6</v>
      </c>
      <c r="AA27" s="5">
        <v>612</v>
      </c>
      <c r="AB27" s="5" t="s">
        <v>237</v>
      </c>
      <c r="AC27" t="s">
        <v>238</v>
      </c>
      <c r="AD27">
        <v>2004</v>
      </c>
      <c r="AE27">
        <v>9</v>
      </c>
      <c r="AF27">
        <v>13</v>
      </c>
      <c r="AG27" t="s">
        <v>239</v>
      </c>
      <c r="AH27" t="s">
        <v>11</v>
      </c>
      <c r="AJ27" t="s">
        <v>4</v>
      </c>
      <c r="AK27" t="s">
        <v>12</v>
      </c>
      <c r="AL27">
        <v>236884</v>
      </c>
      <c r="AM27">
        <v>6661352</v>
      </c>
      <c r="AN27" s="5">
        <v>237000</v>
      </c>
      <c r="AO27" s="5">
        <v>6661000</v>
      </c>
      <c r="AP27">
        <v>212</v>
      </c>
      <c r="AR27">
        <v>8</v>
      </c>
      <c r="AS27" t="s">
        <v>240</v>
      </c>
      <c r="AT27" t="s">
        <v>241</v>
      </c>
      <c r="AU27">
        <v>101940</v>
      </c>
      <c r="AW27" s="6" t="s">
        <v>15</v>
      </c>
      <c r="AX27">
        <v>1</v>
      </c>
      <c r="AY27" t="s">
        <v>16</v>
      </c>
      <c r="AZ27" t="s">
        <v>242</v>
      </c>
      <c r="BA27" t="s">
        <v>243</v>
      </c>
      <c r="BB27">
        <v>8</v>
      </c>
      <c r="BC27" t="s">
        <v>19</v>
      </c>
      <c r="BD27" t="s">
        <v>20</v>
      </c>
      <c r="BE27">
        <v>1</v>
      </c>
      <c r="BF27" s="7">
        <v>38383</v>
      </c>
      <c r="BG27" s="8" t="s">
        <v>21</v>
      </c>
      <c r="BI27">
        <v>3</v>
      </c>
      <c r="BJ27">
        <v>464346</v>
      </c>
      <c r="BK27">
        <v>107348</v>
      </c>
      <c r="BL27" t="s">
        <v>244</v>
      </c>
      <c r="BN27" t="s">
        <v>245</v>
      </c>
      <c r="BX27">
        <v>253107</v>
      </c>
    </row>
    <row r="28" spans="1:76" x14ac:dyDescent="0.25">
      <c r="A28">
        <v>252491</v>
      </c>
      <c r="B28">
        <v>282282</v>
      </c>
      <c r="F28" t="s">
        <v>0</v>
      </c>
      <c r="G28" t="s">
        <v>1</v>
      </c>
      <c r="H28" t="s">
        <v>246</v>
      </c>
      <c r="I28" s="1" t="str">
        <f>HYPERLINK(AT28,"Hb")</f>
        <v>Hb</v>
      </c>
      <c r="K28">
        <v>1</v>
      </c>
      <c r="L28" t="s">
        <v>3</v>
      </c>
      <c r="M28">
        <v>101940</v>
      </c>
      <c r="N28" t="s">
        <v>4</v>
      </c>
      <c r="O28" t="s">
        <v>4</v>
      </c>
      <c r="U28" t="s">
        <v>236</v>
      </c>
      <c r="V28" s="2">
        <v>1</v>
      </c>
      <c r="W28" t="s">
        <v>6</v>
      </c>
      <c r="X28" t="s">
        <v>237</v>
      </c>
      <c r="Y28" t="s">
        <v>189</v>
      </c>
      <c r="Z28" s="4">
        <v>6</v>
      </c>
      <c r="AA28" s="5">
        <v>612</v>
      </c>
      <c r="AB28" s="5" t="s">
        <v>237</v>
      </c>
      <c r="AC28" t="s">
        <v>247</v>
      </c>
      <c r="AD28">
        <v>2012</v>
      </c>
      <c r="AE28">
        <v>6</v>
      </c>
      <c r="AF28">
        <v>28</v>
      </c>
      <c r="AG28" t="s">
        <v>239</v>
      </c>
      <c r="AH28" t="s">
        <v>11</v>
      </c>
      <c r="AJ28" t="s">
        <v>4</v>
      </c>
      <c r="AK28" t="s">
        <v>12</v>
      </c>
      <c r="AL28">
        <v>236677</v>
      </c>
      <c r="AM28">
        <v>6661591</v>
      </c>
      <c r="AN28" s="5">
        <v>237000</v>
      </c>
      <c r="AO28" s="5">
        <v>6661000</v>
      </c>
      <c r="AP28">
        <v>1</v>
      </c>
      <c r="AR28">
        <v>8</v>
      </c>
      <c r="AS28" t="s">
        <v>29</v>
      </c>
      <c r="AT28" t="s">
        <v>248</v>
      </c>
      <c r="AU28">
        <v>101940</v>
      </c>
      <c r="AW28" s="6" t="s">
        <v>15</v>
      </c>
      <c r="AX28">
        <v>1</v>
      </c>
      <c r="AY28" t="s">
        <v>16</v>
      </c>
      <c r="AZ28" t="s">
        <v>249</v>
      </c>
      <c r="BA28" t="s">
        <v>250</v>
      </c>
      <c r="BB28">
        <v>8</v>
      </c>
      <c r="BC28" t="s">
        <v>19</v>
      </c>
      <c r="BD28" t="s">
        <v>20</v>
      </c>
      <c r="BE28">
        <v>1</v>
      </c>
      <c r="BF28" s="7">
        <v>41604</v>
      </c>
      <c r="BG28" s="8" t="s">
        <v>21</v>
      </c>
      <c r="BI28">
        <v>3</v>
      </c>
      <c r="BJ28">
        <v>455541</v>
      </c>
      <c r="BK28">
        <v>107349</v>
      </c>
      <c r="BL28" t="s">
        <v>251</v>
      </c>
      <c r="BN28" t="s">
        <v>252</v>
      </c>
      <c r="BX28">
        <v>252491</v>
      </c>
    </row>
    <row r="29" spans="1:76" x14ac:dyDescent="0.25">
      <c r="A29">
        <v>212369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253</v>
      </c>
      <c r="I29" t="s">
        <v>153</v>
      </c>
      <c r="K29">
        <v>1</v>
      </c>
      <c r="L29" t="s">
        <v>3</v>
      </c>
      <c r="M29">
        <v>101940</v>
      </c>
      <c r="N29" t="s">
        <v>4</v>
      </c>
      <c r="O29" t="s">
        <v>4</v>
      </c>
      <c r="U29" t="s">
        <v>254</v>
      </c>
      <c r="V29" s="2">
        <v>1</v>
      </c>
      <c r="W29" t="s">
        <v>255</v>
      </c>
      <c r="X29" t="s">
        <v>256</v>
      </c>
      <c r="Y29" s="3" t="s">
        <v>257</v>
      </c>
      <c r="Z29" s="4">
        <v>7</v>
      </c>
      <c r="AA29" s="5">
        <v>709</v>
      </c>
      <c r="AB29" s="5" t="s">
        <v>256</v>
      </c>
      <c r="AC29" t="s">
        <v>258</v>
      </c>
      <c r="AD29">
        <v>2016</v>
      </c>
      <c r="AE29">
        <v>5</v>
      </c>
      <c r="AF29">
        <v>29</v>
      </c>
      <c r="AG29" t="s">
        <v>259</v>
      </c>
      <c r="AH29" t="s">
        <v>222</v>
      </c>
      <c r="AJ29" t="s">
        <v>4</v>
      </c>
      <c r="AK29" t="s">
        <v>12</v>
      </c>
      <c r="AL29">
        <v>215213</v>
      </c>
      <c r="AM29">
        <v>6550907</v>
      </c>
      <c r="AN29" s="5">
        <v>215000</v>
      </c>
      <c r="AO29" s="5">
        <v>6551000</v>
      </c>
      <c r="AP29">
        <v>7</v>
      </c>
      <c r="AR29">
        <v>8</v>
      </c>
      <c r="AS29" t="s">
        <v>29</v>
      </c>
      <c r="AU29">
        <v>101940</v>
      </c>
      <c r="AW29" s="6" t="s">
        <v>15</v>
      </c>
      <c r="AX29">
        <v>1</v>
      </c>
      <c r="AY29" t="s">
        <v>16</v>
      </c>
      <c r="AZ29" t="s">
        <v>260</v>
      </c>
      <c r="BA29" t="s">
        <v>261</v>
      </c>
      <c r="BB29">
        <v>8</v>
      </c>
      <c r="BC29" t="s">
        <v>19</v>
      </c>
      <c r="BD29" t="s">
        <v>20</v>
      </c>
      <c r="BF29" s="7">
        <v>43130</v>
      </c>
      <c r="BG29" s="8" t="s">
        <v>21</v>
      </c>
      <c r="BI29">
        <v>3</v>
      </c>
      <c r="BJ29">
        <v>445353</v>
      </c>
      <c r="BL29" t="s">
        <v>262</v>
      </c>
      <c r="BN29" t="s">
        <v>263</v>
      </c>
      <c r="BX29">
        <v>212369</v>
      </c>
    </row>
    <row r="30" spans="1:76" x14ac:dyDescent="0.25">
      <c r="A30">
        <v>194288</v>
      </c>
      <c r="B30">
        <v>296537</v>
      </c>
      <c r="F30" t="s">
        <v>0</v>
      </c>
      <c r="G30" t="s">
        <v>1</v>
      </c>
      <c r="H30" t="s">
        <v>264</v>
      </c>
      <c r="I30" s="1" t="str">
        <f>HYPERLINK(AT30,"Hb")</f>
        <v>Hb</v>
      </c>
      <c r="K30">
        <v>1</v>
      </c>
      <c r="L30" t="s">
        <v>3</v>
      </c>
      <c r="M30">
        <v>101940</v>
      </c>
      <c r="N30" t="s">
        <v>4</v>
      </c>
      <c r="O30" t="s">
        <v>4</v>
      </c>
      <c r="U30" t="s">
        <v>265</v>
      </c>
      <c r="V30" s="2">
        <v>1</v>
      </c>
      <c r="W30" t="s">
        <v>255</v>
      </c>
      <c r="X30" t="s">
        <v>266</v>
      </c>
      <c r="Y30" s="3" t="s">
        <v>267</v>
      </c>
      <c r="Z30" s="4">
        <v>8</v>
      </c>
      <c r="AA30" s="5">
        <v>806</v>
      </c>
      <c r="AB30" s="5" t="s">
        <v>266</v>
      </c>
      <c r="AC30" t="s">
        <v>268</v>
      </c>
      <c r="AD30">
        <v>2007</v>
      </c>
      <c r="AE30">
        <v>6</v>
      </c>
      <c r="AF30">
        <v>6</v>
      </c>
      <c r="AG30" t="s">
        <v>269</v>
      </c>
      <c r="AH30" t="s">
        <v>11</v>
      </c>
      <c r="AJ30" t="s">
        <v>4</v>
      </c>
      <c r="AK30" t="s">
        <v>12</v>
      </c>
      <c r="AL30">
        <v>192349</v>
      </c>
      <c r="AM30">
        <v>6574733</v>
      </c>
      <c r="AN30" s="5">
        <v>193000</v>
      </c>
      <c r="AO30" s="5">
        <v>6575000</v>
      </c>
      <c r="AP30">
        <v>71</v>
      </c>
      <c r="AR30">
        <v>8</v>
      </c>
      <c r="AS30" t="s">
        <v>29</v>
      </c>
      <c r="AT30" t="s">
        <v>270</v>
      </c>
      <c r="AU30">
        <v>101940</v>
      </c>
      <c r="AW30" s="6" t="s">
        <v>15</v>
      </c>
      <c r="AX30">
        <v>1</v>
      </c>
      <c r="AY30" t="s">
        <v>16</v>
      </c>
      <c r="AZ30" t="s">
        <v>271</v>
      </c>
      <c r="BA30" t="s">
        <v>272</v>
      </c>
      <c r="BB30">
        <v>8</v>
      </c>
      <c r="BC30" t="s">
        <v>19</v>
      </c>
      <c r="BD30" t="s">
        <v>20</v>
      </c>
      <c r="BE30">
        <v>1</v>
      </c>
      <c r="BF30" s="7">
        <v>39590</v>
      </c>
      <c r="BG30" s="8" t="s">
        <v>21</v>
      </c>
      <c r="BI30">
        <v>3</v>
      </c>
      <c r="BJ30">
        <v>469882</v>
      </c>
      <c r="BK30">
        <v>107353</v>
      </c>
      <c r="BL30" t="s">
        <v>273</v>
      </c>
      <c r="BN30" t="s">
        <v>274</v>
      </c>
      <c r="BX30">
        <v>194288</v>
      </c>
    </row>
    <row r="31" spans="1:76" x14ac:dyDescent="0.25">
      <c r="A31">
        <v>161746</v>
      </c>
      <c r="C31">
        <v>1</v>
      </c>
      <c r="D31">
        <v>1</v>
      </c>
      <c r="E31">
        <v>1</v>
      </c>
      <c r="F31" t="s">
        <v>0</v>
      </c>
      <c r="G31" t="s">
        <v>275</v>
      </c>
      <c r="H31" t="s">
        <v>276</v>
      </c>
      <c r="I31" t="s">
        <v>153</v>
      </c>
      <c r="K31">
        <v>1</v>
      </c>
      <c r="L31" t="s">
        <v>3</v>
      </c>
      <c r="M31">
        <v>101940</v>
      </c>
      <c r="N31" t="s">
        <v>4</v>
      </c>
      <c r="O31" t="s">
        <v>4</v>
      </c>
      <c r="U31" t="s">
        <v>277</v>
      </c>
      <c r="V31" s="2">
        <v>1</v>
      </c>
      <c r="W31" t="s">
        <v>278</v>
      </c>
      <c r="X31" t="s">
        <v>279</v>
      </c>
      <c r="Y31" t="s">
        <v>280</v>
      </c>
      <c r="Z31" s="4">
        <v>9</v>
      </c>
      <c r="AA31" s="5">
        <v>906</v>
      </c>
      <c r="AB31" s="5" t="s">
        <v>279</v>
      </c>
      <c r="AC31" t="s">
        <v>281</v>
      </c>
      <c r="AD31">
        <v>2018</v>
      </c>
      <c r="AE31">
        <v>9</v>
      </c>
      <c r="AF31">
        <v>10</v>
      </c>
      <c r="AG31" t="s">
        <v>282</v>
      </c>
      <c r="AH31" t="s">
        <v>283</v>
      </c>
      <c r="AJ31" t="s">
        <v>4</v>
      </c>
      <c r="AK31" t="s">
        <v>12</v>
      </c>
      <c r="AL31">
        <v>137311</v>
      </c>
      <c r="AM31">
        <v>6494090</v>
      </c>
      <c r="AN31" s="5">
        <v>137000</v>
      </c>
      <c r="AO31" s="5">
        <v>6495000</v>
      </c>
      <c r="AP31">
        <v>1</v>
      </c>
      <c r="AR31">
        <v>33</v>
      </c>
      <c r="AT31" s="7"/>
      <c r="AU31">
        <v>101940</v>
      </c>
      <c r="AW31" s="6" t="s">
        <v>15</v>
      </c>
      <c r="AX31">
        <v>1</v>
      </c>
      <c r="AY31" t="s">
        <v>16</v>
      </c>
      <c r="AZ31" t="s">
        <v>284</v>
      </c>
      <c r="BA31" t="s">
        <v>285</v>
      </c>
      <c r="BB31">
        <v>33</v>
      </c>
      <c r="BC31" t="s">
        <v>286</v>
      </c>
      <c r="BD31" t="s">
        <v>20</v>
      </c>
      <c r="BF31" s="7">
        <v>43431</v>
      </c>
      <c r="BG31" s="8" t="s">
        <v>21</v>
      </c>
      <c r="BI31">
        <v>4</v>
      </c>
      <c r="BJ31">
        <v>354225</v>
      </c>
      <c r="BL31" t="s">
        <v>287</v>
      </c>
      <c r="BN31" t="s">
        <v>288</v>
      </c>
      <c r="BX31">
        <v>161746</v>
      </c>
    </row>
    <row r="32" spans="1:76" x14ac:dyDescent="0.25">
      <c r="A32">
        <v>176404</v>
      </c>
      <c r="B32">
        <v>314122</v>
      </c>
      <c r="F32" t="s">
        <v>0</v>
      </c>
      <c r="G32" t="s">
        <v>1</v>
      </c>
      <c r="H32" t="s">
        <v>289</v>
      </c>
      <c r="I32" s="1" t="str">
        <f>HYPERLINK(AT32,"Hb")</f>
        <v>Hb</v>
      </c>
      <c r="K32">
        <v>1</v>
      </c>
      <c r="L32" t="s">
        <v>3</v>
      </c>
      <c r="M32">
        <v>101940</v>
      </c>
      <c r="N32" t="s">
        <v>4</v>
      </c>
      <c r="O32" t="s">
        <v>4</v>
      </c>
      <c r="U32" t="s">
        <v>290</v>
      </c>
      <c r="V32" s="2">
        <v>1</v>
      </c>
      <c r="W32" t="s">
        <v>278</v>
      </c>
      <c r="X32" t="s">
        <v>291</v>
      </c>
      <c r="Y32" t="s">
        <v>280</v>
      </c>
      <c r="Z32" s="4">
        <v>9</v>
      </c>
      <c r="AA32" s="5">
        <v>914</v>
      </c>
      <c r="AB32" s="5" t="s">
        <v>291</v>
      </c>
      <c r="AC32" t="s">
        <v>292</v>
      </c>
      <c r="AD32">
        <v>1951</v>
      </c>
      <c r="AE32">
        <v>6</v>
      </c>
      <c r="AF32">
        <v>19</v>
      </c>
      <c r="AG32" t="s">
        <v>293</v>
      </c>
      <c r="AH32" t="s">
        <v>11</v>
      </c>
      <c r="AJ32" t="s">
        <v>4</v>
      </c>
      <c r="AK32" t="s">
        <v>12</v>
      </c>
      <c r="AL32">
        <v>159692</v>
      </c>
      <c r="AM32">
        <v>6514037</v>
      </c>
      <c r="AN32" s="5">
        <v>159000</v>
      </c>
      <c r="AO32" s="5">
        <v>6515000</v>
      </c>
      <c r="AP32">
        <v>1101</v>
      </c>
      <c r="AR32">
        <v>8</v>
      </c>
      <c r="AS32" t="s">
        <v>13</v>
      </c>
      <c r="AT32" t="s">
        <v>294</v>
      </c>
      <c r="AU32">
        <v>101940</v>
      </c>
      <c r="AW32" s="6" t="s">
        <v>15</v>
      </c>
      <c r="AX32">
        <v>1</v>
      </c>
      <c r="AY32" t="s">
        <v>16</v>
      </c>
      <c r="AZ32" t="s">
        <v>295</v>
      </c>
      <c r="BA32" t="s">
        <v>296</v>
      </c>
      <c r="BB32">
        <v>8</v>
      </c>
      <c r="BC32" t="s">
        <v>19</v>
      </c>
      <c r="BD32" t="s">
        <v>20</v>
      </c>
      <c r="BE32">
        <v>1</v>
      </c>
      <c r="BF32" s="7">
        <v>40997</v>
      </c>
      <c r="BG32" s="8" t="s">
        <v>21</v>
      </c>
      <c r="BI32">
        <v>3</v>
      </c>
      <c r="BJ32">
        <v>486090</v>
      </c>
      <c r="BK32">
        <v>107354</v>
      </c>
      <c r="BL32" t="s">
        <v>297</v>
      </c>
      <c r="BN32" t="s">
        <v>298</v>
      </c>
      <c r="BX32">
        <v>176404</v>
      </c>
    </row>
    <row r="33" spans="1:76" x14ac:dyDescent="0.25">
      <c r="A33">
        <v>124947</v>
      </c>
      <c r="C33">
        <v>1</v>
      </c>
      <c r="D33">
        <v>1</v>
      </c>
      <c r="E33">
        <v>1</v>
      </c>
      <c r="F33" t="s">
        <v>0</v>
      </c>
      <c r="G33" t="s">
        <v>57</v>
      </c>
      <c r="H33" t="s">
        <v>299</v>
      </c>
      <c r="I33" s="1" t="str">
        <f>HYPERLINK(AT33,"Foto")</f>
        <v>Foto</v>
      </c>
      <c r="K33">
        <v>1</v>
      </c>
      <c r="L33" t="s">
        <v>3</v>
      </c>
      <c r="M33">
        <v>101940</v>
      </c>
      <c r="N33" t="s">
        <v>4</v>
      </c>
      <c r="O33" t="s">
        <v>4</v>
      </c>
      <c r="U33" t="s">
        <v>300</v>
      </c>
      <c r="V33" s="2">
        <v>1</v>
      </c>
      <c r="W33" t="s">
        <v>278</v>
      </c>
      <c r="X33" t="s">
        <v>301</v>
      </c>
      <c r="Y33" t="s">
        <v>302</v>
      </c>
      <c r="Z33" s="4">
        <v>10</v>
      </c>
      <c r="AA33" s="5">
        <v>1001</v>
      </c>
      <c r="AB33" s="5" t="s">
        <v>301</v>
      </c>
      <c r="AC33" t="s">
        <v>303</v>
      </c>
      <c r="AD33">
        <v>2017</v>
      </c>
      <c r="AE33">
        <v>6</v>
      </c>
      <c r="AF33">
        <v>8</v>
      </c>
      <c r="AG33" t="s">
        <v>304</v>
      </c>
      <c r="AJ33" t="s">
        <v>4</v>
      </c>
      <c r="AK33" t="s">
        <v>12</v>
      </c>
      <c r="AL33">
        <v>85409</v>
      </c>
      <c r="AM33">
        <v>6467667</v>
      </c>
      <c r="AN33" s="5">
        <v>85000</v>
      </c>
      <c r="AO33" s="5">
        <v>6467000</v>
      </c>
      <c r="AP33">
        <v>300</v>
      </c>
      <c r="AR33">
        <v>1010</v>
      </c>
      <c r="AT33" s="7" t="s">
        <v>305</v>
      </c>
      <c r="AU33">
        <v>101940</v>
      </c>
      <c r="AW33" s="6" t="s">
        <v>15</v>
      </c>
      <c r="AX33">
        <v>1</v>
      </c>
      <c r="AY33" t="s">
        <v>16</v>
      </c>
      <c r="AZ33" t="s">
        <v>306</v>
      </c>
      <c r="BA33" t="s">
        <v>307</v>
      </c>
      <c r="BB33">
        <v>1010</v>
      </c>
      <c r="BC33" t="s">
        <v>66</v>
      </c>
      <c r="BD33" t="s">
        <v>67</v>
      </c>
      <c r="BE33">
        <v>1</v>
      </c>
      <c r="BF33" s="7">
        <v>43002.102083333302</v>
      </c>
      <c r="BG33" s="8" t="s">
        <v>21</v>
      </c>
      <c r="BI33">
        <v>6</v>
      </c>
      <c r="BJ33">
        <v>123465</v>
      </c>
      <c r="BL33" t="s">
        <v>308</v>
      </c>
      <c r="BX33">
        <v>124947</v>
      </c>
    </row>
    <row r="34" spans="1:76" x14ac:dyDescent="0.25">
      <c r="A34">
        <v>124084</v>
      </c>
      <c r="C34">
        <v>1</v>
      </c>
      <c r="D34">
        <v>1</v>
      </c>
      <c r="E34">
        <v>2</v>
      </c>
      <c r="F34" t="s">
        <v>0</v>
      </c>
      <c r="G34" t="s">
        <v>57</v>
      </c>
      <c r="H34" t="s">
        <v>309</v>
      </c>
      <c r="I34" s="1" t="str">
        <f>HYPERLINK(AT34,"Foto")</f>
        <v>Foto</v>
      </c>
      <c r="K34">
        <v>1</v>
      </c>
      <c r="L34" t="s">
        <v>3</v>
      </c>
      <c r="M34">
        <v>101940</v>
      </c>
      <c r="N34" t="s">
        <v>4</v>
      </c>
      <c r="O34" t="s">
        <v>4</v>
      </c>
      <c r="U34" t="s">
        <v>300</v>
      </c>
      <c r="V34" s="2">
        <v>1</v>
      </c>
      <c r="W34" t="s">
        <v>278</v>
      </c>
      <c r="X34" t="s">
        <v>301</v>
      </c>
      <c r="Y34" t="s">
        <v>302</v>
      </c>
      <c r="Z34" s="4">
        <v>10</v>
      </c>
      <c r="AA34" s="5">
        <v>1001</v>
      </c>
      <c r="AB34" s="5" t="s">
        <v>301</v>
      </c>
      <c r="AC34" t="s">
        <v>310</v>
      </c>
      <c r="AD34">
        <v>2017</v>
      </c>
      <c r="AE34">
        <v>6</v>
      </c>
      <c r="AF34">
        <v>8</v>
      </c>
      <c r="AG34" t="s">
        <v>311</v>
      </c>
      <c r="AJ34" t="s">
        <v>4</v>
      </c>
      <c r="AK34" t="s">
        <v>12</v>
      </c>
      <c r="AL34">
        <v>84817</v>
      </c>
      <c r="AM34">
        <v>6467544</v>
      </c>
      <c r="AN34" s="5">
        <v>85000</v>
      </c>
      <c r="AO34" s="5">
        <v>6467000</v>
      </c>
      <c r="AP34">
        <v>750</v>
      </c>
      <c r="AR34">
        <v>1010</v>
      </c>
      <c r="AS34" t="s">
        <v>312</v>
      </c>
      <c r="AT34" s="7" t="s">
        <v>313</v>
      </c>
      <c r="AU34">
        <v>101940</v>
      </c>
      <c r="AW34" s="6" t="s">
        <v>15</v>
      </c>
      <c r="AX34">
        <v>1</v>
      </c>
      <c r="AY34" t="s">
        <v>16</v>
      </c>
      <c r="AZ34" t="s">
        <v>314</v>
      </c>
      <c r="BA34" t="s">
        <v>315</v>
      </c>
      <c r="BB34">
        <v>1010</v>
      </c>
      <c r="BC34" t="s">
        <v>66</v>
      </c>
      <c r="BD34" t="s">
        <v>67</v>
      </c>
      <c r="BE34">
        <v>1</v>
      </c>
      <c r="BF34" s="7">
        <v>43002.096527777801</v>
      </c>
      <c r="BG34" s="8" t="s">
        <v>21</v>
      </c>
      <c r="BI34">
        <v>6</v>
      </c>
      <c r="BJ34">
        <v>123591</v>
      </c>
      <c r="BL34" t="s">
        <v>316</v>
      </c>
      <c r="BX34">
        <v>124084</v>
      </c>
    </row>
    <row r="35" spans="1:76" x14ac:dyDescent="0.25">
      <c r="A35">
        <v>132595</v>
      </c>
      <c r="B35">
        <v>195764</v>
      </c>
      <c r="F35" t="s">
        <v>0</v>
      </c>
      <c r="G35" t="s">
        <v>275</v>
      </c>
      <c r="H35" t="s">
        <v>317</v>
      </c>
      <c r="I35" t="s">
        <v>153</v>
      </c>
      <c r="K35">
        <v>1</v>
      </c>
      <c r="L35" t="s">
        <v>3</v>
      </c>
      <c r="M35">
        <v>101940</v>
      </c>
      <c r="N35" t="s">
        <v>4</v>
      </c>
      <c r="O35" t="s">
        <v>4</v>
      </c>
      <c r="U35" t="s">
        <v>318</v>
      </c>
      <c r="V35" s="2">
        <v>1</v>
      </c>
      <c r="W35" t="s">
        <v>278</v>
      </c>
      <c r="X35" t="s">
        <v>301</v>
      </c>
      <c r="Y35" t="s">
        <v>302</v>
      </c>
      <c r="Z35" s="4">
        <v>10</v>
      </c>
      <c r="AA35" s="5">
        <v>1001</v>
      </c>
      <c r="AB35" s="5" t="s">
        <v>301</v>
      </c>
      <c r="AC35" t="s">
        <v>319</v>
      </c>
      <c r="AD35">
        <v>2002</v>
      </c>
      <c r="AE35">
        <v>10</v>
      </c>
      <c r="AF35">
        <v>11</v>
      </c>
      <c r="AG35" t="s">
        <v>283</v>
      </c>
      <c r="AH35" t="s">
        <v>283</v>
      </c>
      <c r="AJ35" t="s">
        <v>4</v>
      </c>
      <c r="AK35" t="s">
        <v>12</v>
      </c>
      <c r="AL35">
        <v>88906</v>
      </c>
      <c r="AM35">
        <v>6467969</v>
      </c>
      <c r="AN35" s="5">
        <v>89000</v>
      </c>
      <c r="AO35" s="5">
        <v>6467000</v>
      </c>
      <c r="AP35">
        <v>7</v>
      </c>
      <c r="AR35">
        <v>33</v>
      </c>
      <c r="AT35" s="7"/>
      <c r="AU35">
        <v>101940</v>
      </c>
      <c r="AW35" s="6" t="s">
        <v>15</v>
      </c>
      <c r="AX35">
        <v>1</v>
      </c>
      <c r="AY35" t="s">
        <v>16</v>
      </c>
      <c r="AZ35" t="s">
        <v>320</v>
      </c>
      <c r="BA35" t="s">
        <v>321</v>
      </c>
      <c r="BB35">
        <v>33</v>
      </c>
      <c r="BC35" t="s">
        <v>286</v>
      </c>
      <c r="BD35" t="s">
        <v>20</v>
      </c>
      <c r="BF35" s="7">
        <v>41689</v>
      </c>
      <c r="BG35" s="8" t="s">
        <v>21</v>
      </c>
      <c r="BI35">
        <v>4</v>
      </c>
      <c r="BJ35">
        <v>347009</v>
      </c>
      <c r="BK35">
        <v>107356</v>
      </c>
      <c r="BL35" t="s">
        <v>322</v>
      </c>
      <c r="BN35" t="s">
        <v>323</v>
      </c>
      <c r="BX35">
        <v>132595</v>
      </c>
    </row>
    <row r="36" spans="1:76" x14ac:dyDescent="0.25">
      <c r="A36">
        <v>55089</v>
      </c>
      <c r="B36">
        <v>293577</v>
      </c>
      <c r="F36" t="s">
        <v>0</v>
      </c>
      <c r="G36" t="s">
        <v>1</v>
      </c>
      <c r="H36" t="s">
        <v>324</v>
      </c>
      <c r="I36" s="1" t="str">
        <f>HYPERLINK(AT36,"Hb")</f>
        <v>Hb</v>
      </c>
      <c r="K36">
        <v>1</v>
      </c>
      <c r="L36" t="s">
        <v>3</v>
      </c>
      <c r="M36">
        <v>101940</v>
      </c>
      <c r="N36" t="s">
        <v>4</v>
      </c>
      <c r="O36" t="s">
        <v>4</v>
      </c>
      <c r="U36" t="s">
        <v>325</v>
      </c>
      <c r="V36" s="10">
        <v>3</v>
      </c>
      <c r="W36" t="s">
        <v>326</v>
      </c>
      <c r="X36" t="s">
        <v>327</v>
      </c>
      <c r="Y36" t="s">
        <v>328</v>
      </c>
      <c r="Z36" s="4">
        <v>11</v>
      </c>
      <c r="AA36" s="5">
        <v>1154</v>
      </c>
      <c r="AB36" s="5" t="s">
        <v>327</v>
      </c>
      <c r="AC36" t="s">
        <v>329</v>
      </c>
      <c r="AD36">
        <v>2007</v>
      </c>
      <c r="AE36">
        <v>6</v>
      </c>
      <c r="AF36">
        <v>20</v>
      </c>
      <c r="AG36" t="s">
        <v>330</v>
      </c>
      <c r="AH36" t="s">
        <v>222</v>
      </c>
      <c r="AJ36" t="s">
        <v>4</v>
      </c>
      <c r="AK36" t="s">
        <v>12</v>
      </c>
      <c r="AL36">
        <v>-20038</v>
      </c>
      <c r="AM36">
        <v>6638329</v>
      </c>
      <c r="AN36" s="5">
        <v>-21000</v>
      </c>
      <c r="AO36" s="5">
        <v>6639000</v>
      </c>
      <c r="AP36">
        <v>24625</v>
      </c>
      <c r="AR36">
        <v>8</v>
      </c>
      <c r="AT36" t="s">
        <v>331</v>
      </c>
      <c r="AU36">
        <v>101940</v>
      </c>
      <c r="AW36" s="6" t="s">
        <v>15</v>
      </c>
      <c r="AX36">
        <v>1</v>
      </c>
      <c r="AY36" t="s">
        <v>16</v>
      </c>
      <c r="AZ36" t="s">
        <v>332</v>
      </c>
      <c r="BA36" t="s">
        <v>333</v>
      </c>
      <c r="BB36">
        <v>8</v>
      </c>
      <c r="BC36" t="s">
        <v>19</v>
      </c>
      <c r="BD36" t="s">
        <v>20</v>
      </c>
      <c r="BE36">
        <v>1</v>
      </c>
      <c r="BF36" s="7">
        <v>42738</v>
      </c>
      <c r="BG36" s="8" t="s">
        <v>21</v>
      </c>
      <c r="BI36">
        <v>3</v>
      </c>
      <c r="BJ36">
        <v>466137</v>
      </c>
      <c r="BK36">
        <v>107055</v>
      </c>
      <c r="BL36" t="s">
        <v>334</v>
      </c>
      <c r="BN36" t="s">
        <v>335</v>
      </c>
      <c r="BX36">
        <v>55089</v>
      </c>
    </row>
    <row r="37" spans="1:76" x14ac:dyDescent="0.25">
      <c r="A37">
        <v>142062</v>
      </c>
      <c r="B37">
        <v>147365</v>
      </c>
      <c r="F37" t="s">
        <v>129</v>
      </c>
      <c r="G37" t="s">
        <v>336</v>
      </c>
      <c r="H37">
        <v>3198</v>
      </c>
      <c r="I37" t="s">
        <v>153</v>
      </c>
      <c r="K37">
        <v>1</v>
      </c>
      <c r="L37" t="s">
        <v>3</v>
      </c>
      <c r="M37">
        <v>101940</v>
      </c>
      <c r="N37" s="2" t="s">
        <v>4</v>
      </c>
      <c r="O37" t="s">
        <v>4</v>
      </c>
      <c r="U37" t="s">
        <v>337</v>
      </c>
      <c r="V37" s="2">
        <v>1</v>
      </c>
      <c r="W37" t="s">
        <v>338</v>
      </c>
      <c r="X37" t="s">
        <v>339</v>
      </c>
      <c r="Y37" t="s">
        <v>340</v>
      </c>
      <c r="Z37" s="4">
        <v>15</v>
      </c>
      <c r="AA37" s="5">
        <v>1502</v>
      </c>
      <c r="AB37" s="5" t="s">
        <v>339</v>
      </c>
      <c r="AC37" t="s">
        <v>341</v>
      </c>
      <c r="AD37">
        <v>1993</v>
      </c>
      <c r="AE37">
        <v>8</v>
      </c>
      <c r="AF37">
        <v>7</v>
      </c>
      <c r="AG37" t="s">
        <v>342</v>
      </c>
      <c r="AH37" t="s">
        <v>222</v>
      </c>
      <c r="AJ37" t="s">
        <v>135</v>
      </c>
      <c r="AK37" t="s">
        <v>136</v>
      </c>
      <c r="AL37">
        <v>101650</v>
      </c>
      <c r="AM37">
        <v>6981391</v>
      </c>
      <c r="AN37" s="5">
        <v>101000</v>
      </c>
      <c r="AO37" s="5">
        <v>6981000</v>
      </c>
      <c r="AP37">
        <v>707</v>
      </c>
      <c r="AR37" t="s">
        <v>343</v>
      </c>
      <c r="AW37" s="9">
        <v>0</v>
      </c>
      <c r="BD37" t="s">
        <v>343</v>
      </c>
      <c r="BF37" s="7">
        <v>40150</v>
      </c>
      <c r="BG37" s="6" t="s">
        <v>139</v>
      </c>
      <c r="BI37">
        <v>4</v>
      </c>
      <c r="BJ37">
        <v>626</v>
      </c>
      <c r="BL37" t="s">
        <v>344</v>
      </c>
      <c r="BN37" t="s">
        <v>344</v>
      </c>
      <c r="BP37" t="s">
        <v>345</v>
      </c>
      <c r="BQ37" t="s">
        <v>142</v>
      </c>
      <c r="BX37">
        <v>142062</v>
      </c>
    </row>
    <row r="38" spans="1:76" x14ac:dyDescent="0.25">
      <c r="A38">
        <v>124346</v>
      </c>
      <c r="C38">
        <v>1</v>
      </c>
      <c r="D38">
        <v>1</v>
      </c>
      <c r="E38">
        <v>1</v>
      </c>
      <c r="F38" t="s">
        <v>0</v>
      </c>
      <c r="G38" t="s">
        <v>57</v>
      </c>
      <c r="H38" t="s">
        <v>346</v>
      </c>
      <c r="I38" s="1" t="str">
        <f>HYPERLINK(AT38,"Foto")</f>
        <v>Foto</v>
      </c>
      <c r="K38">
        <v>1</v>
      </c>
      <c r="L38" t="s">
        <v>3</v>
      </c>
      <c r="M38">
        <v>101940</v>
      </c>
      <c r="N38" t="s">
        <v>4</v>
      </c>
      <c r="O38" t="s">
        <v>4</v>
      </c>
      <c r="U38" t="s">
        <v>347</v>
      </c>
      <c r="V38" s="2">
        <v>1</v>
      </c>
      <c r="W38" t="s">
        <v>338</v>
      </c>
      <c r="X38" t="s">
        <v>348</v>
      </c>
      <c r="Y38" t="s">
        <v>340</v>
      </c>
      <c r="Z38" s="4">
        <v>15</v>
      </c>
      <c r="AA38" s="5">
        <v>1526</v>
      </c>
      <c r="AB38" s="5" t="s">
        <v>349</v>
      </c>
      <c r="AC38" t="s">
        <v>350</v>
      </c>
      <c r="AD38">
        <v>2017</v>
      </c>
      <c r="AE38">
        <v>6</v>
      </c>
      <c r="AF38">
        <v>23</v>
      </c>
      <c r="AG38" t="s">
        <v>351</v>
      </c>
      <c r="AJ38" t="s">
        <v>4</v>
      </c>
      <c r="AK38" t="s">
        <v>12</v>
      </c>
      <c r="AL38">
        <v>85026</v>
      </c>
      <c r="AM38">
        <v>6943083</v>
      </c>
      <c r="AN38" s="5">
        <v>85000</v>
      </c>
      <c r="AO38" s="5">
        <v>6943000</v>
      </c>
      <c r="AP38">
        <v>25</v>
      </c>
      <c r="AR38">
        <v>1010</v>
      </c>
      <c r="AS38" t="s">
        <v>352</v>
      </c>
      <c r="AT38" s="7" t="s">
        <v>353</v>
      </c>
      <c r="AU38">
        <v>101940</v>
      </c>
      <c r="AW38" s="6" t="s">
        <v>15</v>
      </c>
      <c r="AX38">
        <v>1</v>
      </c>
      <c r="AY38" t="s">
        <v>16</v>
      </c>
      <c r="AZ38" t="s">
        <v>354</v>
      </c>
      <c r="BA38" t="s">
        <v>355</v>
      </c>
      <c r="BB38">
        <v>1010</v>
      </c>
      <c r="BC38" t="s">
        <v>66</v>
      </c>
      <c r="BD38" t="s">
        <v>67</v>
      </c>
      <c r="BE38">
        <v>1</v>
      </c>
      <c r="BF38" s="7">
        <v>43002.108333333301</v>
      </c>
      <c r="BG38" s="8" t="s">
        <v>21</v>
      </c>
      <c r="BI38">
        <v>6</v>
      </c>
      <c r="BJ38">
        <v>124467</v>
      </c>
      <c r="BL38" t="s">
        <v>356</v>
      </c>
      <c r="BX38">
        <v>124346</v>
      </c>
    </row>
    <row r="39" spans="1:76" x14ac:dyDescent="0.25">
      <c r="A39">
        <v>89738</v>
      </c>
      <c r="C39">
        <v>1</v>
      </c>
      <c r="D39">
        <v>1</v>
      </c>
      <c r="E39">
        <v>1</v>
      </c>
      <c r="F39" t="s">
        <v>0</v>
      </c>
      <c r="G39" t="s">
        <v>57</v>
      </c>
      <c r="H39" t="s">
        <v>357</v>
      </c>
      <c r="I39" s="1" t="str">
        <f>HYPERLINK(AT39,"Foto")</f>
        <v>Foto</v>
      </c>
      <c r="K39">
        <v>1</v>
      </c>
      <c r="L39" t="s">
        <v>3</v>
      </c>
      <c r="M39">
        <v>101940</v>
      </c>
      <c r="N39" t="s">
        <v>4</v>
      </c>
      <c r="O39" t="s">
        <v>4</v>
      </c>
      <c r="U39" t="s">
        <v>358</v>
      </c>
      <c r="V39" s="2">
        <v>1</v>
      </c>
      <c r="W39" t="s">
        <v>338</v>
      </c>
      <c r="X39" t="s">
        <v>359</v>
      </c>
      <c r="Y39" t="s">
        <v>340</v>
      </c>
      <c r="Z39" s="4">
        <v>15</v>
      </c>
      <c r="AA39" s="5">
        <v>1532</v>
      </c>
      <c r="AB39" s="5" t="s">
        <v>359</v>
      </c>
      <c r="AC39" t="s">
        <v>360</v>
      </c>
      <c r="AD39">
        <v>2017</v>
      </c>
      <c r="AE39">
        <v>5</v>
      </c>
      <c r="AF39">
        <v>31</v>
      </c>
      <c r="AG39" t="s">
        <v>351</v>
      </c>
      <c r="AJ39" t="s">
        <v>4</v>
      </c>
      <c r="AK39" t="s">
        <v>12</v>
      </c>
      <c r="AL39">
        <v>38074</v>
      </c>
      <c r="AM39">
        <v>6958504</v>
      </c>
      <c r="AN39" s="5">
        <v>39000</v>
      </c>
      <c r="AO39" s="5">
        <v>6959000</v>
      </c>
      <c r="AP39">
        <v>25</v>
      </c>
      <c r="AR39">
        <v>1010</v>
      </c>
      <c r="AS39" t="s">
        <v>361</v>
      </c>
      <c r="AT39" s="7" t="s">
        <v>362</v>
      </c>
      <c r="AU39">
        <v>101940</v>
      </c>
      <c r="AW39" s="6" t="s">
        <v>15</v>
      </c>
      <c r="AX39">
        <v>1</v>
      </c>
      <c r="AY39" t="s">
        <v>16</v>
      </c>
      <c r="AZ39" t="s">
        <v>363</v>
      </c>
      <c r="BA39" t="s">
        <v>364</v>
      </c>
      <c r="BB39">
        <v>1010</v>
      </c>
      <c r="BC39" t="s">
        <v>66</v>
      </c>
      <c r="BD39" t="s">
        <v>67</v>
      </c>
      <c r="BE39">
        <v>1</v>
      </c>
      <c r="BF39" s="7">
        <v>43002.108333333301</v>
      </c>
      <c r="BG39" s="8" t="s">
        <v>21</v>
      </c>
      <c r="BI39">
        <v>6</v>
      </c>
      <c r="BJ39">
        <v>121892</v>
      </c>
      <c r="BL39" t="s">
        <v>365</v>
      </c>
      <c r="BX39">
        <v>89738</v>
      </c>
    </row>
    <row r="40" spans="1:76" x14ac:dyDescent="0.25">
      <c r="A40">
        <v>152001</v>
      </c>
      <c r="B40">
        <v>147334</v>
      </c>
      <c r="F40" t="s">
        <v>129</v>
      </c>
      <c r="G40" t="s">
        <v>336</v>
      </c>
      <c r="H40">
        <v>3151</v>
      </c>
      <c r="I40" t="s">
        <v>153</v>
      </c>
      <c r="K40">
        <v>1</v>
      </c>
      <c r="L40" t="s">
        <v>3</v>
      </c>
      <c r="M40">
        <v>101940</v>
      </c>
      <c r="N40" s="2" t="s">
        <v>4</v>
      </c>
      <c r="O40" t="s">
        <v>4</v>
      </c>
      <c r="U40" t="s">
        <v>366</v>
      </c>
      <c r="V40" s="2">
        <v>1</v>
      </c>
      <c r="W40" t="s">
        <v>338</v>
      </c>
      <c r="X40" t="s">
        <v>367</v>
      </c>
      <c r="Y40" t="s">
        <v>340</v>
      </c>
      <c r="Z40" s="4">
        <v>15</v>
      </c>
      <c r="AA40" s="5">
        <v>1539</v>
      </c>
      <c r="AB40" s="5" t="s">
        <v>367</v>
      </c>
      <c r="AC40" t="s">
        <v>368</v>
      </c>
      <c r="AD40">
        <v>1993</v>
      </c>
      <c r="AE40">
        <v>8</v>
      </c>
      <c r="AF40">
        <v>4</v>
      </c>
      <c r="AG40" t="s">
        <v>342</v>
      </c>
      <c r="AH40" t="s">
        <v>222</v>
      </c>
      <c r="AJ40" t="s">
        <v>135</v>
      </c>
      <c r="AK40" t="s">
        <v>136</v>
      </c>
      <c r="AL40">
        <v>124721</v>
      </c>
      <c r="AM40">
        <v>6959113</v>
      </c>
      <c r="AN40" s="5">
        <v>125000</v>
      </c>
      <c r="AO40" s="5">
        <v>6959000</v>
      </c>
      <c r="AP40">
        <v>707</v>
      </c>
      <c r="AR40" t="s">
        <v>343</v>
      </c>
      <c r="AW40" s="9">
        <v>0</v>
      </c>
      <c r="BD40" t="s">
        <v>343</v>
      </c>
      <c r="BF40" s="7">
        <v>40150</v>
      </c>
      <c r="BG40" s="6" t="s">
        <v>139</v>
      </c>
      <c r="BI40">
        <v>4</v>
      </c>
      <c r="BJ40">
        <v>625</v>
      </c>
      <c r="BL40" t="s">
        <v>369</v>
      </c>
      <c r="BN40" t="s">
        <v>369</v>
      </c>
      <c r="BP40" t="s">
        <v>370</v>
      </c>
      <c r="BQ40" t="s">
        <v>142</v>
      </c>
      <c r="BX40">
        <v>152001</v>
      </c>
    </row>
    <row r="41" spans="1:76" x14ac:dyDescent="0.25">
      <c r="A41">
        <v>167495</v>
      </c>
      <c r="C41">
        <v>1</v>
      </c>
      <c r="D41">
        <v>1</v>
      </c>
      <c r="E41">
        <v>1</v>
      </c>
      <c r="F41" t="s">
        <v>0</v>
      </c>
      <c r="G41" t="s">
        <v>275</v>
      </c>
      <c r="H41" t="s">
        <v>371</v>
      </c>
      <c r="I41" t="s">
        <v>153</v>
      </c>
      <c r="K41">
        <v>1</v>
      </c>
      <c r="L41" t="s">
        <v>3</v>
      </c>
      <c r="M41">
        <v>101940</v>
      </c>
      <c r="N41" t="s">
        <v>4</v>
      </c>
      <c r="O41" t="s">
        <v>4</v>
      </c>
      <c r="S41" t="s">
        <v>372</v>
      </c>
      <c r="T41" t="s">
        <v>373</v>
      </c>
      <c r="U41" t="s">
        <v>374</v>
      </c>
      <c r="V41" s="2">
        <v>1</v>
      </c>
      <c r="W41" t="s">
        <v>338</v>
      </c>
      <c r="X41" t="s">
        <v>339</v>
      </c>
      <c r="Y41" t="s">
        <v>340</v>
      </c>
      <c r="Z41" s="4">
        <v>15</v>
      </c>
      <c r="AA41" s="5">
        <v>1543</v>
      </c>
      <c r="AB41" s="5" t="s">
        <v>375</v>
      </c>
      <c r="AC41" t="s">
        <v>376</v>
      </c>
      <c r="AD41">
        <v>2019</v>
      </c>
      <c r="AE41">
        <v>6</v>
      </c>
      <c r="AF41">
        <v>24</v>
      </c>
      <c r="AG41" t="s">
        <v>282</v>
      </c>
      <c r="AH41" t="s">
        <v>283</v>
      </c>
      <c r="AJ41" t="s">
        <v>4</v>
      </c>
      <c r="AK41" t="s">
        <v>12</v>
      </c>
      <c r="AL41">
        <v>147676</v>
      </c>
      <c r="AM41">
        <v>6967242</v>
      </c>
      <c r="AN41" s="5">
        <v>147000</v>
      </c>
      <c r="AO41" s="5">
        <v>6967000</v>
      </c>
      <c r="AP41">
        <v>0</v>
      </c>
      <c r="AR41">
        <v>33</v>
      </c>
      <c r="AT41" s="7"/>
      <c r="AU41">
        <v>101940</v>
      </c>
      <c r="AW41" s="6" t="s">
        <v>15</v>
      </c>
      <c r="AX41">
        <v>1</v>
      </c>
      <c r="AY41" t="s">
        <v>16</v>
      </c>
      <c r="AZ41" t="s">
        <v>377</v>
      </c>
      <c r="BA41" t="s">
        <v>378</v>
      </c>
      <c r="BB41">
        <v>33</v>
      </c>
      <c r="BC41" t="s">
        <v>286</v>
      </c>
      <c r="BD41" t="s">
        <v>20</v>
      </c>
      <c r="BF41" s="7">
        <v>43725</v>
      </c>
      <c r="BG41" s="8" t="s">
        <v>21</v>
      </c>
      <c r="BI41">
        <v>4</v>
      </c>
      <c r="BJ41">
        <v>354462</v>
      </c>
      <c r="BL41" t="s">
        <v>379</v>
      </c>
      <c r="BN41" t="s">
        <v>380</v>
      </c>
      <c r="BX41">
        <v>167495</v>
      </c>
    </row>
    <row r="42" spans="1:76" x14ac:dyDescent="0.25">
      <c r="A42">
        <v>167049</v>
      </c>
      <c r="B42">
        <v>147384</v>
      </c>
      <c r="F42" t="s">
        <v>129</v>
      </c>
      <c r="G42" t="s">
        <v>336</v>
      </c>
      <c r="H42" t="s">
        <v>381</v>
      </c>
      <c r="I42" t="s">
        <v>153</v>
      </c>
      <c r="K42">
        <v>1</v>
      </c>
      <c r="L42" t="s">
        <v>3</v>
      </c>
      <c r="M42">
        <v>101940</v>
      </c>
      <c r="N42" s="2" t="s">
        <v>4</v>
      </c>
      <c r="O42" t="s">
        <v>4</v>
      </c>
      <c r="U42" t="s">
        <v>382</v>
      </c>
      <c r="V42" s="2">
        <v>1</v>
      </c>
      <c r="W42" t="s">
        <v>338</v>
      </c>
      <c r="X42" t="s">
        <v>339</v>
      </c>
      <c r="Y42" t="s">
        <v>340</v>
      </c>
      <c r="Z42" s="4">
        <v>15</v>
      </c>
      <c r="AA42" s="5">
        <v>1543</v>
      </c>
      <c r="AB42" s="5" t="s">
        <v>375</v>
      </c>
      <c r="AC42" t="s">
        <v>383</v>
      </c>
      <c r="AD42">
        <v>1993</v>
      </c>
      <c r="AE42">
        <v>8</v>
      </c>
      <c r="AF42">
        <v>9</v>
      </c>
      <c r="AG42" t="s">
        <v>342</v>
      </c>
      <c r="AH42" t="s">
        <v>222</v>
      </c>
      <c r="AJ42" t="s">
        <v>135</v>
      </c>
      <c r="AK42" t="s">
        <v>136</v>
      </c>
      <c r="AL42">
        <v>146809</v>
      </c>
      <c r="AM42">
        <v>6980186</v>
      </c>
      <c r="AN42" s="5">
        <v>147000</v>
      </c>
      <c r="AO42" s="5">
        <v>6981000</v>
      </c>
      <c r="AP42">
        <v>707</v>
      </c>
      <c r="AR42" t="s">
        <v>343</v>
      </c>
      <c r="AW42" s="9">
        <v>0</v>
      </c>
      <c r="BD42" t="s">
        <v>343</v>
      </c>
      <c r="BF42" s="7">
        <v>40150</v>
      </c>
      <c r="BG42" s="6" t="s">
        <v>139</v>
      </c>
      <c r="BI42">
        <v>4</v>
      </c>
      <c r="BJ42">
        <v>627</v>
      </c>
      <c r="BL42" t="s">
        <v>384</v>
      </c>
      <c r="BN42" t="s">
        <v>384</v>
      </c>
      <c r="BP42" t="s">
        <v>385</v>
      </c>
      <c r="BQ42" t="s">
        <v>142</v>
      </c>
      <c r="BX42">
        <v>167049</v>
      </c>
    </row>
    <row r="43" spans="1:76" x14ac:dyDescent="0.25">
      <c r="A43">
        <v>416392</v>
      </c>
      <c r="B43">
        <v>206039</v>
      </c>
      <c r="F43" t="s">
        <v>0</v>
      </c>
      <c r="G43" t="s">
        <v>386</v>
      </c>
      <c r="H43" t="s">
        <v>387</v>
      </c>
      <c r="I43" s="1" t="str">
        <f t="shared" ref="I43:I48" si="1">HYPERLINK(AT43,"Hb")</f>
        <v>Hb</v>
      </c>
      <c r="K43">
        <v>1</v>
      </c>
      <c r="L43" t="s">
        <v>3</v>
      </c>
      <c r="M43">
        <v>101940</v>
      </c>
      <c r="N43" t="s">
        <v>4</v>
      </c>
      <c r="O43" t="s">
        <v>4</v>
      </c>
      <c r="U43" t="s">
        <v>388</v>
      </c>
      <c r="V43" s="2">
        <v>1</v>
      </c>
      <c r="W43" t="s">
        <v>389</v>
      </c>
      <c r="X43" t="s">
        <v>390</v>
      </c>
      <c r="Y43" s="3" t="s">
        <v>391</v>
      </c>
      <c r="Z43" s="4">
        <v>16</v>
      </c>
      <c r="AA43" s="5">
        <v>1601</v>
      </c>
      <c r="AB43" s="5" t="s">
        <v>390</v>
      </c>
      <c r="AC43" t="s">
        <v>392</v>
      </c>
      <c r="AD43">
        <v>1997</v>
      </c>
      <c r="AE43">
        <v>8</v>
      </c>
      <c r="AF43">
        <v>6</v>
      </c>
      <c r="AG43" t="s">
        <v>393</v>
      </c>
      <c r="AH43" t="s">
        <v>11</v>
      </c>
      <c r="AJ43" t="s">
        <v>4</v>
      </c>
      <c r="AK43" t="s">
        <v>12</v>
      </c>
      <c r="AL43">
        <v>270296</v>
      </c>
      <c r="AM43">
        <v>7039953</v>
      </c>
      <c r="AN43" s="5">
        <v>271000</v>
      </c>
      <c r="AO43" s="5">
        <v>7039000</v>
      </c>
      <c r="AP43">
        <v>71</v>
      </c>
      <c r="AR43">
        <v>37</v>
      </c>
      <c r="AS43" t="s">
        <v>394</v>
      </c>
      <c r="AT43" t="s">
        <v>395</v>
      </c>
      <c r="AU43">
        <v>101940</v>
      </c>
      <c r="AW43" s="6" t="s">
        <v>15</v>
      </c>
      <c r="AX43">
        <v>1</v>
      </c>
      <c r="AY43" t="s">
        <v>16</v>
      </c>
      <c r="AZ43" t="s">
        <v>396</v>
      </c>
      <c r="BA43" t="s">
        <v>397</v>
      </c>
      <c r="BB43">
        <v>37</v>
      </c>
      <c r="BC43" t="s">
        <v>398</v>
      </c>
      <c r="BD43" t="s">
        <v>20</v>
      </c>
      <c r="BE43">
        <v>1</v>
      </c>
      <c r="BF43" s="7">
        <v>41767</v>
      </c>
      <c r="BG43" s="8" t="s">
        <v>21</v>
      </c>
      <c r="BI43">
        <v>4</v>
      </c>
      <c r="BJ43">
        <v>361418</v>
      </c>
      <c r="BK43">
        <v>107364</v>
      </c>
      <c r="BL43" t="s">
        <v>399</v>
      </c>
      <c r="BN43" t="s">
        <v>400</v>
      </c>
      <c r="BX43">
        <v>416392</v>
      </c>
    </row>
    <row r="44" spans="1:76" x14ac:dyDescent="0.25">
      <c r="A44">
        <v>419253</v>
      </c>
      <c r="B44">
        <v>204498</v>
      </c>
      <c r="F44" t="s">
        <v>0</v>
      </c>
      <c r="G44" t="s">
        <v>386</v>
      </c>
      <c r="H44" t="s">
        <v>401</v>
      </c>
      <c r="I44" s="1" t="str">
        <f t="shared" si="1"/>
        <v>Hb</v>
      </c>
      <c r="K44">
        <v>1</v>
      </c>
      <c r="L44" t="s">
        <v>3</v>
      </c>
      <c r="M44">
        <v>101940</v>
      </c>
      <c r="N44" t="s">
        <v>4</v>
      </c>
      <c r="O44" t="s">
        <v>4</v>
      </c>
      <c r="P44" s="10" t="s">
        <v>402</v>
      </c>
      <c r="U44" t="s">
        <v>403</v>
      </c>
      <c r="V44" s="2">
        <v>1</v>
      </c>
      <c r="W44" t="s">
        <v>389</v>
      </c>
      <c r="X44" t="s">
        <v>390</v>
      </c>
      <c r="Y44" s="3" t="s">
        <v>391</v>
      </c>
      <c r="Z44" s="4">
        <v>16</v>
      </c>
      <c r="AA44" s="5">
        <v>1601</v>
      </c>
      <c r="AB44" s="5" t="s">
        <v>390</v>
      </c>
      <c r="AC44" t="s">
        <v>404</v>
      </c>
      <c r="AD44">
        <v>1941</v>
      </c>
      <c r="AE44">
        <v>6</v>
      </c>
      <c r="AF44">
        <v>11</v>
      </c>
      <c r="AG44" t="s">
        <v>405</v>
      </c>
      <c r="AH44" t="s">
        <v>11</v>
      </c>
      <c r="AJ44" t="s">
        <v>4</v>
      </c>
      <c r="AK44" t="s">
        <v>12</v>
      </c>
      <c r="AL44">
        <v>271142</v>
      </c>
      <c r="AM44">
        <v>7040920</v>
      </c>
      <c r="AN44" s="5">
        <v>271000</v>
      </c>
      <c r="AO44" s="5">
        <v>7041000</v>
      </c>
      <c r="AP44">
        <v>707</v>
      </c>
      <c r="AR44">
        <v>37</v>
      </c>
      <c r="AT44" t="s">
        <v>406</v>
      </c>
      <c r="AU44">
        <v>101940</v>
      </c>
      <c r="AW44" s="6" t="s">
        <v>15</v>
      </c>
      <c r="AX44">
        <v>1</v>
      </c>
      <c r="AY44" t="s">
        <v>16</v>
      </c>
      <c r="AZ44" t="s">
        <v>407</v>
      </c>
      <c r="BA44" t="s">
        <v>408</v>
      </c>
      <c r="BB44">
        <v>37</v>
      </c>
      <c r="BC44" t="s">
        <v>398</v>
      </c>
      <c r="BD44" t="s">
        <v>20</v>
      </c>
      <c r="BE44">
        <v>1</v>
      </c>
      <c r="BF44" s="7">
        <v>41767</v>
      </c>
      <c r="BG44" s="8" t="s">
        <v>21</v>
      </c>
      <c r="BI44">
        <v>4</v>
      </c>
      <c r="BJ44">
        <v>359981</v>
      </c>
      <c r="BK44">
        <v>107363</v>
      </c>
      <c r="BL44" t="s">
        <v>409</v>
      </c>
      <c r="BN44" t="s">
        <v>410</v>
      </c>
      <c r="BX44">
        <v>419253</v>
      </c>
    </row>
    <row r="45" spans="1:76" x14ac:dyDescent="0.25">
      <c r="A45">
        <v>424348</v>
      </c>
      <c r="B45">
        <v>204499</v>
      </c>
      <c r="F45" t="s">
        <v>0</v>
      </c>
      <c r="G45" t="s">
        <v>386</v>
      </c>
      <c r="H45" t="s">
        <v>411</v>
      </c>
      <c r="I45" s="1" t="str">
        <f t="shared" si="1"/>
        <v>Hb</v>
      </c>
      <c r="K45">
        <v>1</v>
      </c>
      <c r="L45" t="s">
        <v>3</v>
      </c>
      <c r="M45">
        <v>101940</v>
      </c>
      <c r="N45" t="s">
        <v>4</v>
      </c>
      <c r="O45" t="s">
        <v>4</v>
      </c>
      <c r="U45" t="s">
        <v>412</v>
      </c>
      <c r="V45" s="2">
        <v>1</v>
      </c>
      <c r="W45" t="s">
        <v>389</v>
      </c>
      <c r="X45" t="s">
        <v>390</v>
      </c>
      <c r="Y45" s="3" t="s">
        <v>391</v>
      </c>
      <c r="Z45" s="4">
        <v>16</v>
      </c>
      <c r="AA45" s="5">
        <v>1601</v>
      </c>
      <c r="AB45" s="5" t="s">
        <v>390</v>
      </c>
      <c r="AC45" t="s">
        <v>413</v>
      </c>
      <c r="AD45">
        <v>1927</v>
      </c>
      <c r="AE45">
        <v>9</v>
      </c>
      <c r="AF45">
        <v>28</v>
      </c>
      <c r="AG45" t="s">
        <v>414</v>
      </c>
      <c r="AH45" t="s">
        <v>11</v>
      </c>
      <c r="AJ45" t="s">
        <v>4</v>
      </c>
      <c r="AK45" t="s">
        <v>12</v>
      </c>
      <c r="AL45">
        <v>272822</v>
      </c>
      <c r="AM45">
        <v>7042779</v>
      </c>
      <c r="AN45" s="5">
        <v>273000</v>
      </c>
      <c r="AO45" s="5">
        <v>7043000</v>
      </c>
      <c r="AP45">
        <v>1118</v>
      </c>
      <c r="AR45">
        <v>37</v>
      </c>
      <c r="AT45" t="s">
        <v>415</v>
      </c>
      <c r="AU45">
        <v>101940</v>
      </c>
      <c r="AW45" s="6" t="s">
        <v>15</v>
      </c>
      <c r="AX45">
        <v>1</v>
      </c>
      <c r="AY45" t="s">
        <v>16</v>
      </c>
      <c r="AZ45" t="s">
        <v>416</v>
      </c>
      <c r="BA45" t="s">
        <v>417</v>
      </c>
      <c r="BB45">
        <v>37</v>
      </c>
      <c r="BC45" t="s">
        <v>398</v>
      </c>
      <c r="BD45" t="s">
        <v>20</v>
      </c>
      <c r="BE45">
        <v>1</v>
      </c>
      <c r="BF45" s="7">
        <v>41767</v>
      </c>
      <c r="BG45" s="8" t="s">
        <v>21</v>
      </c>
      <c r="BI45">
        <v>4</v>
      </c>
      <c r="BJ45">
        <v>359982</v>
      </c>
      <c r="BK45">
        <v>107362</v>
      </c>
      <c r="BL45" t="s">
        <v>418</v>
      </c>
      <c r="BN45" t="s">
        <v>419</v>
      </c>
      <c r="BX45">
        <v>424348</v>
      </c>
    </row>
    <row r="46" spans="1:76" x14ac:dyDescent="0.25">
      <c r="A46">
        <v>427177</v>
      </c>
      <c r="B46">
        <v>210515</v>
      </c>
      <c r="F46" t="s">
        <v>0</v>
      </c>
      <c r="G46" t="s">
        <v>386</v>
      </c>
      <c r="H46" t="s">
        <v>420</v>
      </c>
      <c r="I46" s="1" t="str">
        <f t="shared" si="1"/>
        <v>Hb</v>
      </c>
      <c r="K46">
        <v>1</v>
      </c>
      <c r="L46" t="s">
        <v>3</v>
      </c>
      <c r="M46">
        <v>101940</v>
      </c>
      <c r="N46" t="s">
        <v>4</v>
      </c>
      <c r="O46" t="s">
        <v>4</v>
      </c>
      <c r="U46" t="s">
        <v>421</v>
      </c>
      <c r="V46" s="2">
        <v>1</v>
      </c>
      <c r="W46" t="s">
        <v>389</v>
      </c>
      <c r="X46" t="s">
        <v>390</v>
      </c>
      <c r="Y46" s="3" t="s">
        <v>391</v>
      </c>
      <c r="Z46" s="4">
        <v>16</v>
      </c>
      <c r="AA46" s="5">
        <v>1601</v>
      </c>
      <c r="AB46" s="5" t="s">
        <v>390</v>
      </c>
      <c r="AC46" t="s">
        <v>422</v>
      </c>
      <c r="AD46">
        <v>2004</v>
      </c>
      <c r="AE46">
        <v>6</v>
      </c>
      <c r="AF46">
        <v>29</v>
      </c>
      <c r="AG46" t="s">
        <v>423</v>
      </c>
      <c r="AH46" t="s">
        <v>11</v>
      </c>
      <c r="AJ46" t="s">
        <v>4</v>
      </c>
      <c r="AK46" t="s">
        <v>12</v>
      </c>
      <c r="AL46">
        <v>273633</v>
      </c>
      <c r="AM46">
        <v>7044196</v>
      </c>
      <c r="AN46" s="5">
        <v>273000</v>
      </c>
      <c r="AO46" s="5">
        <v>7045000</v>
      </c>
      <c r="AP46">
        <v>7</v>
      </c>
      <c r="AR46">
        <v>37</v>
      </c>
      <c r="AT46" t="s">
        <v>424</v>
      </c>
      <c r="AU46">
        <v>101940</v>
      </c>
      <c r="AW46" s="6" t="s">
        <v>15</v>
      </c>
      <c r="AX46">
        <v>1</v>
      </c>
      <c r="AY46" t="s">
        <v>16</v>
      </c>
      <c r="AZ46" t="s">
        <v>425</v>
      </c>
      <c r="BA46" t="s">
        <v>426</v>
      </c>
      <c r="BB46">
        <v>37</v>
      </c>
      <c r="BC46" t="s">
        <v>398</v>
      </c>
      <c r="BD46" t="s">
        <v>20</v>
      </c>
      <c r="BE46">
        <v>1</v>
      </c>
      <c r="BF46" s="7">
        <v>42796</v>
      </c>
      <c r="BG46" s="8" t="s">
        <v>21</v>
      </c>
      <c r="BI46">
        <v>4</v>
      </c>
      <c r="BJ46">
        <v>365085</v>
      </c>
      <c r="BK46">
        <v>107365</v>
      </c>
      <c r="BL46" t="s">
        <v>427</v>
      </c>
      <c r="BN46" t="s">
        <v>428</v>
      </c>
      <c r="BX46">
        <v>427177</v>
      </c>
    </row>
    <row r="47" spans="1:76" x14ac:dyDescent="0.25">
      <c r="A47">
        <v>499541</v>
      </c>
      <c r="B47">
        <v>217402</v>
      </c>
      <c r="F47" t="s">
        <v>0</v>
      </c>
      <c r="G47" t="s">
        <v>386</v>
      </c>
      <c r="H47" t="s">
        <v>429</v>
      </c>
      <c r="I47" s="1" t="str">
        <f t="shared" si="1"/>
        <v>Hb</v>
      </c>
      <c r="K47">
        <v>1</v>
      </c>
      <c r="L47" t="s">
        <v>3</v>
      </c>
      <c r="M47">
        <v>101940</v>
      </c>
      <c r="N47" t="s">
        <v>4</v>
      </c>
      <c r="O47" t="s">
        <v>4</v>
      </c>
      <c r="P47" s="10" t="s">
        <v>402</v>
      </c>
      <c r="U47" t="s">
        <v>430</v>
      </c>
      <c r="V47" s="2">
        <v>1</v>
      </c>
      <c r="W47" t="s">
        <v>389</v>
      </c>
      <c r="X47" t="s">
        <v>431</v>
      </c>
      <c r="Y47" s="3" t="s">
        <v>432</v>
      </c>
      <c r="Z47" s="4">
        <v>17</v>
      </c>
      <c r="AA47" s="5">
        <v>1751</v>
      </c>
      <c r="AB47" t="s">
        <v>433</v>
      </c>
      <c r="AC47" t="s">
        <v>434</v>
      </c>
      <c r="AD47">
        <v>2003</v>
      </c>
      <c r="AE47">
        <v>6</v>
      </c>
      <c r="AF47">
        <v>11</v>
      </c>
      <c r="AG47" t="s">
        <v>423</v>
      </c>
      <c r="AH47" t="s">
        <v>423</v>
      </c>
      <c r="AJ47" t="s">
        <v>4</v>
      </c>
      <c r="AK47" t="s">
        <v>12</v>
      </c>
      <c r="AL47">
        <v>338783</v>
      </c>
      <c r="AM47">
        <v>7197857</v>
      </c>
      <c r="AN47" s="5">
        <v>339000</v>
      </c>
      <c r="AO47" s="5">
        <v>7197000</v>
      </c>
      <c r="AP47">
        <v>71</v>
      </c>
      <c r="AR47">
        <v>37</v>
      </c>
      <c r="AT47" t="s">
        <v>435</v>
      </c>
      <c r="AU47">
        <v>101940</v>
      </c>
      <c r="AW47" s="6" t="s">
        <v>15</v>
      </c>
      <c r="AX47">
        <v>1</v>
      </c>
      <c r="AY47" t="s">
        <v>16</v>
      </c>
      <c r="AZ47" t="s">
        <v>436</v>
      </c>
      <c r="BA47" t="s">
        <v>437</v>
      </c>
      <c r="BB47">
        <v>37</v>
      </c>
      <c r="BC47" t="s">
        <v>398</v>
      </c>
      <c r="BD47" t="s">
        <v>20</v>
      </c>
      <c r="BE47">
        <v>1</v>
      </c>
      <c r="BF47" s="7">
        <v>41801</v>
      </c>
      <c r="BG47" s="8" t="s">
        <v>21</v>
      </c>
      <c r="BI47">
        <v>4</v>
      </c>
      <c r="BJ47">
        <v>371820</v>
      </c>
      <c r="BK47">
        <v>107366</v>
      </c>
      <c r="BL47" t="s">
        <v>438</v>
      </c>
      <c r="BN47" t="s">
        <v>439</v>
      </c>
      <c r="BX47">
        <v>499541</v>
      </c>
    </row>
    <row r="48" spans="1:76" x14ac:dyDescent="0.25">
      <c r="A48">
        <v>508605</v>
      </c>
      <c r="B48">
        <v>217537</v>
      </c>
      <c r="F48" t="s">
        <v>0</v>
      </c>
      <c r="G48" t="s">
        <v>386</v>
      </c>
      <c r="H48" t="s">
        <v>440</v>
      </c>
      <c r="I48" s="1" t="str">
        <f t="shared" si="1"/>
        <v>Hb</v>
      </c>
      <c r="K48">
        <v>1</v>
      </c>
      <c r="L48" t="s">
        <v>3</v>
      </c>
      <c r="M48">
        <v>101940</v>
      </c>
      <c r="N48" t="s">
        <v>4</v>
      </c>
      <c r="O48" t="s">
        <v>4</v>
      </c>
      <c r="U48" t="s">
        <v>441</v>
      </c>
      <c r="V48" s="2">
        <v>1</v>
      </c>
      <c r="W48" t="s">
        <v>442</v>
      </c>
      <c r="X48" t="s">
        <v>443</v>
      </c>
      <c r="Y48" t="s">
        <v>444</v>
      </c>
      <c r="Z48" s="4">
        <v>18</v>
      </c>
      <c r="AA48" s="5">
        <v>1818</v>
      </c>
      <c r="AB48" t="s">
        <v>443</v>
      </c>
      <c r="AC48" t="s">
        <v>445</v>
      </c>
      <c r="AD48">
        <v>2009</v>
      </c>
      <c r="AE48">
        <v>7</v>
      </c>
      <c r="AF48">
        <v>26</v>
      </c>
      <c r="AG48" t="s">
        <v>423</v>
      </c>
      <c r="AH48" t="s">
        <v>423</v>
      </c>
      <c r="AJ48" t="s">
        <v>4</v>
      </c>
      <c r="AK48" t="s">
        <v>12</v>
      </c>
      <c r="AL48">
        <v>376807</v>
      </c>
      <c r="AM48">
        <v>7320702</v>
      </c>
      <c r="AN48" s="5">
        <v>377000</v>
      </c>
      <c r="AO48" s="5">
        <v>7321000</v>
      </c>
      <c r="AP48">
        <v>7</v>
      </c>
      <c r="AR48">
        <v>37</v>
      </c>
      <c r="AT48" t="s">
        <v>446</v>
      </c>
      <c r="AU48">
        <v>101940</v>
      </c>
      <c r="AW48" s="6" t="s">
        <v>15</v>
      </c>
      <c r="AX48">
        <v>1</v>
      </c>
      <c r="AY48" t="s">
        <v>16</v>
      </c>
      <c r="AZ48" t="s">
        <v>447</v>
      </c>
      <c r="BA48" t="s">
        <v>448</v>
      </c>
      <c r="BB48">
        <v>37</v>
      </c>
      <c r="BC48" t="s">
        <v>398</v>
      </c>
      <c r="BD48" t="s">
        <v>20</v>
      </c>
      <c r="BE48">
        <v>1</v>
      </c>
      <c r="BF48" s="7">
        <v>42405</v>
      </c>
      <c r="BG48" s="8" t="s">
        <v>21</v>
      </c>
      <c r="BI48">
        <v>4</v>
      </c>
      <c r="BJ48">
        <v>371947</v>
      </c>
      <c r="BK48">
        <v>107367</v>
      </c>
      <c r="BL48" t="s">
        <v>449</v>
      </c>
      <c r="BN48" t="s">
        <v>450</v>
      </c>
      <c r="BX48">
        <v>508605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2022-12-06T16:03:00Z</dcterms:created>
  <dcterms:modified xsi:type="dcterms:W3CDTF">2022-12-06T16:06:37Z</dcterms:modified>
</cp:coreProperties>
</file>