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F-arter\"/>
    </mc:Choice>
  </mc:AlternateContent>
  <xr:revisionPtr revIDLastSave="0" documentId="8_{83415F83-2F85-4D0A-8F5C-4DD3880403F0}" xr6:coauthVersionLast="47" xr6:coauthVersionMax="47" xr10:uidLastSave="{00000000-0000-0000-0000-000000000000}"/>
  <bookViews>
    <workbookView xWindow="-108" yWindow="-108" windowWidth="23256" windowHeight="12576" xr2:uid="{9FB25387-48AF-41B5-8B37-AED35FA5818A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3" i="1" l="1"/>
  <c r="I22" i="1"/>
  <c r="I20" i="1"/>
  <c r="I16" i="1"/>
  <c r="I24" i="1"/>
  <c r="I2" i="1"/>
  <c r="I30" i="1"/>
  <c r="I10" i="1"/>
  <c r="I9" i="1"/>
  <c r="I7" i="1"/>
  <c r="I5" i="1"/>
</calcChain>
</file>

<file path=xl/sharedStrings.xml><?xml version="1.0" encoding="utf-8"?>
<sst xmlns="http://schemas.openxmlformats.org/spreadsheetml/2006/main" count="722" uniqueCount="348">
  <si>
    <t>A</t>
  </si>
  <si>
    <t>O</t>
  </si>
  <si>
    <t>403540</t>
  </si>
  <si>
    <t>4A</t>
  </si>
  <si>
    <t>Fallopia baldschuanica</t>
  </si>
  <si>
    <t>251_6595</t>
  </si>
  <si>
    <t>Viken</t>
  </si>
  <si>
    <t>Moss</t>
  </si>
  <si>
    <t>Øf</t>
  </si>
  <si>
    <t>Alby. Jeløy</t>
  </si>
  <si>
    <t>Gunnar Hofstad</t>
  </si>
  <si>
    <t>OR</t>
  </si>
  <si>
    <t>https://www.unimus.no/felles/bilder/web_hent_bilde.php?id=13368113&amp;type=jpeg</t>
  </si>
  <si>
    <t>AlienSpecie</t>
  </si>
  <si>
    <t>Lav risiko (LO)</t>
  </si>
  <si>
    <t>POINT (251066 6595406)</t>
  </si>
  <si>
    <t>urn:catalog:O:V:403540</t>
  </si>
  <si>
    <t>Naturhistorisk Museum - UiO</t>
  </si>
  <si>
    <t>v</t>
  </si>
  <si>
    <t>ArtKart</t>
  </si>
  <si>
    <t>8_403540</t>
  </si>
  <si>
    <t>O_403540</t>
  </si>
  <si>
    <t>NINA</t>
  </si>
  <si>
    <t>7006</t>
  </si>
  <si>
    <t>Obs</t>
  </si>
  <si>
    <t>243_6641</t>
  </si>
  <si>
    <t>Asker</t>
  </si>
  <si>
    <t>OA</t>
  </si>
  <si>
    <t>Drammensveien, mellom gangvei og vei (analyserute 31)</t>
  </si>
  <si>
    <t>Anders Often &amp; Odd Stabbetorp</t>
  </si>
  <si>
    <t>NINA prosjektnr. 12496600, mengde=% dekning NonValid dynamicProperties: "{"Substrate":"", "Ecology":"", "Redlist status":"LC", "Relative abundance":"1", "Antropokor":"0"}"</t>
  </si>
  <si>
    <t>POINT (242716 6641254)</t>
  </si>
  <si>
    <t>717743B2-7011-49FF-BD47-278EE05F2B14</t>
  </si>
  <si>
    <t>Norsk institutt for naturforskning</t>
  </si>
  <si>
    <t>n</t>
  </si>
  <si>
    <t>151_7006</t>
  </si>
  <si>
    <t>197324</t>
  </si>
  <si>
    <t>259_6649</t>
  </si>
  <si>
    <t>Oslo</t>
  </si>
  <si>
    <t>Bygdøy, V f dukkestuen på V-siden av Villa Solstrand, Bygdøynesvn. 33. Stor klon, gjenstående</t>
  </si>
  <si>
    <t>Tore Berg</t>
  </si>
  <si>
    <t>https://www.unimus.no/felles/bilder/web_hent_bilde.php?id=13230316&amp;type=jpeg</t>
  </si>
  <si>
    <t>POINT (259368 6648299)</t>
  </si>
  <si>
    <t>urn:catalog:O:V:197324</t>
  </si>
  <si>
    <t>8_197324</t>
  </si>
  <si>
    <t>O_197324</t>
  </si>
  <si>
    <t>NLH</t>
  </si>
  <si>
    <t>1160</t>
  </si>
  <si>
    <t>Hb</t>
  </si>
  <si>
    <t>263_6657</t>
  </si>
  <si>
    <t>På gårdsplassen innenfor Nordre gate 20</t>
  </si>
  <si>
    <t>Berg, Tore</t>
  </si>
  <si>
    <t>Mangler koordinat - satt til kommunesenter basert på navn:Oslo</t>
  </si>
  <si>
    <t>POINT (262251 6656331)</t>
  </si>
  <si>
    <t>urn:catalog:NLH:V:1160</t>
  </si>
  <si>
    <t>Norges miljø- og biovitenskapelige universitet</t>
  </si>
  <si>
    <t>68_1160</t>
  </si>
  <si>
    <t>NLH_1160</t>
  </si>
  <si>
    <t>NBF</t>
  </si>
  <si>
    <t>25614686</t>
  </si>
  <si>
    <t>265_6745</t>
  </si>
  <si>
    <t>Innlandet</t>
  </si>
  <si>
    <t>Gjøvik</t>
  </si>
  <si>
    <t>Op</t>
  </si>
  <si>
    <t>Seljelia barne- og familiesenter, Gjøvik, In \NA T43 Plener, parker og liknende NA T43</t>
  </si>
  <si>
    <t>Mari Brøndbo Dahl</t>
  </si>
  <si>
    <t>https://www.artsobservasjoner.no/Sighting/25614686</t>
  </si>
  <si>
    <t>POINT (264141 6745567)</t>
  </si>
  <si>
    <t>urn:uuid:f0b4ca77-237b-4816-bdaa-07669558b42f</t>
  </si>
  <si>
    <t>Norsk botanisk forening</t>
  </si>
  <si>
    <t>so2-vascular</t>
  </si>
  <si>
    <t>1010_25614686</t>
  </si>
  <si>
    <t>296827</t>
  </si>
  <si>
    <t>243_6597</t>
  </si>
  <si>
    <t>Vestfold og Telemark</t>
  </si>
  <si>
    <t>Horten</t>
  </si>
  <si>
    <t>Vf</t>
  </si>
  <si>
    <t>Bankløkka, skrotemark</t>
  </si>
  <si>
    <t>Trond Grøstad</t>
  </si>
  <si>
    <t>https://www.unimus.no/felles/bilder/web_hent_bilde.php?id=13362233&amp;type=jpeg</t>
  </si>
  <si>
    <t>POINT (242758 6596508)</t>
  </si>
  <si>
    <t>urn:catalog:O:V:296827</t>
  </si>
  <si>
    <t>8_296827</t>
  </si>
  <si>
    <t>O_296827</t>
  </si>
  <si>
    <t>296587</t>
  </si>
  <si>
    <t>215_6551</t>
  </si>
  <si>
    <t>Larvik</t>
  </si>
  <si>
    <t>Risøya, skrotemark</t>
  </si>
  <si>
    <t>Reidar Elven</t>
  </si>
  <si>
    <t>https://www.unimus.no/felles/bilder/web_hent_bilde.php?id=13362214&amp;type=jpeg</t>
  </si>
  <si>
    <t>POINT (215552 6551128)</t>
  </si>
  <si>
    <t>urn:catalog:O:V:296587</t>
  </si>
  <si>
    <t>8_296587</t>
  </si>
  <si>
    <t>O_296587</t>
  </si>
  <si>
    <t>TRH</t>
  </si>
  <si>
    <t>77131</t>
  </si>
  <si>
    <t>K</t>
  </si>
  <si>
    <t>Ex</t>
  </si>
  <si>
    <t>Tax</t>
  </si>
  <si>
    <t>239_6563</t>
  </si>
  <si>
    <t>Færder</t>
  </si>
  <si>
    <t>Tjøme</t>
  </si>
  <si>
    <t>Froungen</t>
  </si>
  <si>
    <t>Ralph Tambs Lyche</t>
  </si>
  <si>
    <t>https://www.unimus.no/felles/bilder/web_hent_bilde.php?id=14784752&amp;type=jpeg</t>
  </si>
  <si>
    <t>POINT (239545 6562032)</t>
  </si>
  <si>
    <t>urn:catalog:TRH:V:77131</t>
  </si>
  <si>
    <t>NTNU-Vitenskapsmuseet</t>
  </si>
  <si>
    <t>37_77131</t>
  </si>
  <si>
    <t>TRH_77131</t>
  </si>
  <si>
    <t>12001417</t>
  </si>
  <si>
    <t>137_6493</t>
  </si>
  <si>
    <t>Agder</t>
  </si>
  <si>
    <t>Arendal</t>
  </si>
  <si>
    <t>AA</t>
  </si>
  <si>
    <t>Merdø, Arendal, Arendal, Ag \kratt/strandeng</t>
  </si>
  <si>
    <t>Trond Baugen</t>
  </si>
  <si>
    <t>https://www.artsobservasjoner.no/Sighting/12001417</t>
  </si>
  <si>
    <t>POINT (137956 6492738)</t>
  </si>
  <si>
    <t>urn:uuid:5262a445-df69-4d47-b2a1-50ed34508706</t>
  </si>
  <si>
    <t>1010_12001417</t>
  </si>
  <si>
    <t>22720365</t>
  </si>
  <si>
    <t>89_6467</t>
  </si>
  <si>
    <t>Kristiansand</t>
  </si>
  <si>
    <t>VA</t>
  </si>
  <si>
    <t>Kristiansand Stadion, Kristiansand, Ag \ /[Kvant.:] 1 Bushes</t>
  </si>
  <si>
    <t>Hans Vidar Løkken</t>
  </si>
  <si>
    <t>Forvillet i skråning ved kulestøtanlegget.. Quantity: 1 Bushes</t>
  </si>
  <si>
    <t>https://www.artsobservasjoner.no/Sighting/22720365</t>
  </si>
  <si>
    <t>POINT (89776 6466382)</t>
  </si>
  <si>
    <t>urn:uuid:fa5c526a-5727-4ba9-8575-04a4d5829f51</t>
  </si>
  <si>
    <t>1010_22720365</t>
  </si>
  <si>
    <t>KMN</t>
  </si>
  <si>
    <t>41745</t>
  </si>
  <si>
    <t>59_6453</t>
  </si>
  <si>
    <t>Lindesnes</t>
  </si>
  <si>
    <t>Mandal</t>
  </si>
  <si>
    <t>Skjernøya; Bergeneset (også på Dyrstad) // Kraftig plante opp etter garasje</t>
  </si>
  <si>
    <t>Asbjørn Lie</t>
  </si>
  <si>
    <t>POINT (59587 6452484)</t>
  </si>
  <si>
    <t>urn:catalog:KMN:V:41745</t>
  </si>
  <si>
    <t>Agder naturmuseum</t>
  </si>
  <si>
    <t>33_41745</t>
  </si>
  <si>
    <t>KMN_41745</t>
  </si>
  <si>
    <t>42666</t>
  </si>
  <si>
    <t>Cult</t>
  </si>
  <si>
    <t>17_6465</t>
  </si>
  <si>
    <t>Farsund</t>
  </si>
  <si>
    <t>Loshavn // Hage, dyrket</t>
  </si>
  <si>
    <t>POINT (17845 6465170)</t>
  </si>
  <si>
    <t>urn:catalog:KMN:V:42666</t>
  </si>
  <si>
    <t>33_42666</t>
  </si>
  <si>
    <t>KMN_42666</t>
  </si>
  <si>
    <t>51579</t>
  </si>
  <si>
    <t>3_6471</t>
  </si>
  <si>
    <t>Lista fyr: reserveassistentens hage (oppetter østveggen av sisternen). // Dyrket/gjenstående</t>
  </si>
  <si>
    <t>Per Arvid Åsen</t>
  </si>
  <si>
    <t>POINT (3953 6471944)</t>
  </si>
  <si>
    <t>urn:catalog:KMN:V:51579</t>
  </si>
  <si>
    <t>33_51579</t>
  </si>
  <si>
    <t>KMN_51579</t>
  </si>
  <si>
    <t>52396</t>
  </si>
  <si>
    <t>Lista fyr: reserveassistenthaven // Gjenstående rundt cisternen</t>
  </si>
  <si>
    <t>Per Arvid Åsen, Elisabeth Goksøyr Åsen</t>
  </si>
  <si>
    <t>urn:catalog:KMN:V:52396</t>
  </si>
  <si>
    <t>33_52396</t>
  </si>
  <si>
    <t>KMN_52396</t>
  </si>
  <si>
    <t>74082</t>
  </si>
  <si>
    <t>Lista fyr, hagen ved fuglestasjonen \Dyrket oppetter cisternen</t>
  </si>
  <si>
    <t>POINT (3930 6471947)</t>
  </si>
  <si>
    <t>urn:catalog:KMN:V:74082</t>
  </si>
  <si>
    <t>33_74082</t>
  </si>
  <si>
    <t>KMN_74082</t>
  </si>
  <si>
    <t>45059</t>
  </si>
  <si>
    <t>3_6485</t>
  </si>
  <si>
    <t>Flekkefjord</t>
  </si>
  <si>
    <t>Årny Larsens hage, Fidje, Kirkehavn</t>
  </si>
  <si>
    <t>POINT (3642 6485366)</t>
  </si>
  <si>
    <t>urn:catalog:KMN:V:45059</t>
  </si>
  <si>
    <t>33_45059</t>
  </si>
  <si>
    <t>KMN_45059</t>
  </si>
  <si>
    <t>11999469</t>
  </si>
  <si>
    <t>-35_6571</t>
  </si>
  <si>
    <t>Rogaland</t>
  </si>
  <si>
    <t>Stavanger</t>
  </si>
  <si>
    <t>Ro</t>
  </si>
  <si>
    <t>Madla, Stavanger, Ro \Veiskjæring</t>
  </si>
  <si>
    <t>Tove Hafnor Dahl|Kåre Homble</t>
  </si>
  <si>
    <t>Dette er Fallopia baldschuanica x Reynoutria japonica.
TBF-tur, ledet av Svein Imsland .</t>
  </si>
  <si>
    <t>https://www.artsobservasjoner.no/Sighting/11999469</t>
  </si>
  <si>
    <t>POINT (-35583 6570791)</t>
  </si>
  <si>
    <t>urn:uuid:d5b4db10-6858-4440-91c9-f46d5f942341</t>
  </si>
  <si>
    <t>1010_11999469</t>
  </si>
  <si>
    <t>11999820</t>
  </si>
  <si>
    <t>Madla, Stavanger, Ro</t>
  </si>
  <si>
    <t>Bård Haugsrud</t>
  </si>
  <si>
    <t>x med Parkslikrekne. TBF-tur .</t>
  </si>
  <si>
    <t>https://www.artsobservasjoner.no/Sighting/11999820</t>
  </si>
  <si>
    <t>POINT (-35558 6570797)</t>
  </si>
  <si>
    <t>urn:uuid:31dbeb1d-33a7-4d36-8aa8-fc866d0cd64b</t>
  </si>
  <si>
    <t>1010_11999820</t>
  </si>
  <si>
    <t>80275</t>
  </si>
  <si>
    <t>-39_6565</t>
  </si>
  <si>
    <t>Sola</t>
  </si>
  <si>
    <t>Sola ruinkirke \På muren nordvest for kirken</t>
  </si>
  <si>
    <t>POINT (-39997 6565939)</t>
  </si>
  <si>
    <t>urn:catalog:KMN:V:80275</t>
  </si>
  <si>
    <t>33_80275</t>
  </si>
  <si>
    <t>KMN_80275</t>
  </si>
  <si>
    <t>MFU</t>
  </si>
  <si>
    <t>611196</t>
  </si>
  <si>
    <t>-43_6561</t>
  </si>
  <si>
    <t>Hellestøstranda, Veggeviksholmen øst for</t>
  </si>
  <si>
    <t>Hanssen, U.</t>
  </si>
  <si>
    <t>POINT (-43454 6561429)</t>
  </si>
  <si>
    <t>mfu</t>
  </si>
  <si>
    <t>59_611196</t>
  </si>
  <si>
    <t>BG</t>
  </si>
  <si>
    <t>156301</t>
  </si>
  <si>
    <t>-61_6611</t>
  </si>
  <si>
    <t>Karmøy</t>
  </si>
  <si>
    <t>Karmøy, Mannes, 100 meter vest for fiskeoppdrett (Sørevågen). \I tangvollen sammen med oppskyllet skrot i fjæra.</t>
  </si>
  <si>
    <t>Dagfinn Moe</t>
  </si>
  <si>
    <t>Livskraftig bestand.</t>
  </si>
  <si>
    <t>POINT (-61216 6610884)</t>
  </si>
  <si>
    <t>urn:catalog:BG:S:156301</t>
  </si>
  <si>
    <t>Universitetsmuseet i Bergen, UiB</t>
  </si>
  <si>
    <t>s</t>
  </si>
  <si>
    <t>105_156301</t>
  </si>
  <si>
    <t>BG_156301</t>
  </si>
  <si>
    <t>90585</t>
  </si>
  <si>
    <t>63_6809</t>
  </si>
  <si>
    <t>Vestland</t>
  </si>
  <si>
    <t>Sogndal</t>
  </si>
  <si>
    <t>SF</t>
  </si>
  <si>
    <t>Leikanger</t>
  </si>
  <si>
    <t>Hermansverk: Nokkaneset tørrberg, strandberg, forvillet fra hotellet</t>
  </si>
  <si>
    <t>https://www.unimus.no/felles/bilder/web_hent_bilde.php?id=13212057&amp;type=jpeg</t>
  </si>
  <si>
    <t>POINT (62478 6809724)</t>
  </si>
  <si>
    <t>urn:catalog:O:V:90585</t>
  </si>
  <si>
    <t>8_90585</t>
  </si>
  <si>
    <t>O_90585</t>
  </si>
  <si>
    <t>M</t>
  </si>
  <si>
    <t>H2</t>
  </si>
  <si>
    <t>Fallopia baldschuanica x Reynoutria japonica</t>
  </si>
  <si>
    <t>233_6631</t>
  </si>
  <si>
    <t>Drammen</t>
  </si>
  <si>
    <t>Bu</t>
  </si>
  <si>
    <t>Drammen: Tangen, vis-Á-vis Iversbakken 2. \ 5-6 planter i lag med F. japonica.  I skogkledt skråning.</t>
  </si>
  <si>
    <t>V</t>
  </si>
  <si>
    <t>MusIt</t>
  </si>
  <si>
    <t>O_187594</t>
  </si>
  <si>
    <t>32V NM 69661,21724</t>
  </si>
  <si>
    <t>WGS84</t>
  </si>
  <si>
    <t>Madla, Madlalia, Madlaveiens Ø-side ca 100 m S for Mølleberget/skulpturen "Sverd i fjell". \ Liten bestand ilag med F. japonica , men ikke F. baldschuanica, som dog er vanlig dyrket i Stavanger</t>
  </si>
  <si>
    <t>Tore Berg, Svein Imsland</t>
  </si>
  <si>
    <t>KMN_77776</t>
  </si>
  <si>
    <t>32V LL 08687,38098</t>
  </si>
  <si>
    <t>258604</t>
  </si>
  <si>
    <t>Stavanger, Madla, Madlalia, Madlaveiens Ø-side ca 100 m S for Mølleberget/skulpturen "Sverd i fjell". \ Liten bestand ilag med F. japonica , men ikke F. baldschuanica, som dog er vanlig dyrket i Stavanger</t>
  </si>
  <si>
    <t>https://www.unimus.no/felles/bilder/web_hent_bilde.php?id=13962190&amp;type=jpeg</t>
  </si>
  <si>
    <t>CCBBB132-E74D-11E4-B540-00155D012A60,CCBC0C90-E74D-11E4-8F9B-00155D012A60</t>
  </si>
  <si>
    <t>O_258604</t>
  </si>
  <si>
    <t>Madla, Madlalia, Madlaveiens Ø-side ca 100 m S for Mølleberget/skulpturen "Sverd i fjell".</t>
  </si>
  <si>
    <t>KMN_77777</t>
  </si>
  <si>
    <t>258597</t>
  </si>
  <si>
    <t>Stavanger; Madla, Madlalia, Madlaveiens Ø-side ca 100 m S for Mølleberget/skulpturen "Sverd i fjell".</t>
  </si>
  <si>
    <t>Samme som innsamlet 22 juli 2008</t>
  </si>
  <si>
    <t>https://www.unimus.no/felles/bilder/web_hent_bilde.php?id=13962183&amp;type=jpeg</t>
  </si>
  <si>
    <t>CCBA5F26-E74D-11E4-A59A-00155D012A60</t>
  </si>
  <si>
    <t>O_258597</t>
  </si>
  <si>
    <t>258577</t>
  </si>
  <si>
    <t>-35_6575</t>
  </si>
  <si>
    <t>Stavanger, Nedre Stokka, Stokkaeidet snaue 200 m N for krysset med Gustav Vigelands vei. \ På voll langs veien</t>
  </si>
  <si>
    <t>Bestanden variabel, dels flere japonica eller japonicumlignende, dels slike rare typer. Kan være en japonica som har "løpt løpsk".</t>
  </si>
  <si>
    <t>https://www.unimus.no/felles/bilder/web_hent_bilde.php?id=13962170&amp;type=jpeg</t>
  </si>
  <si>
    <t>CCED8342-E74D-11E4-AF2A-00155D012A60,CCEDDAB8-E74D-11E4-907B-00155D012A60</t>
  </si>
  <si>
    <t>O_258577</t>
  </si>
  <si>
    <t>32V LL 09347,41400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</si>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</sst>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  <xf numFmtId="0" fontId="0" fillId="7" borderId="0" xfId="0" applyFill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2B07D-1CD1-424A-A790-5283786E9E49}">
  <dimension ref="A1:BT31"/>
  <sheetViews>
    <sheetView tabSelected="1" workbookViewId="0">
      <selection activeCell="A5" sqref="A5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7" max="7" width="7.6640625" bestFit="1" customWidth="1"/>
    <col min="8" max="8" width="9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37.777343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4" max="24" width="3.44140625" bestFit="1" customWidth="1"/>
    <col min="25" max="25" width="3.88671875" bestFit="1" customWidth="1"/>
    <col min="26" max="26" width="5.21875" bestFit="1" customWidth="1"/>
    <col min="28" max="28" width="63.664062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  <col min="39" max="39" width="7.21875" bestFit="1" customWidth="1"/>
    <col min="41" max="41" width="32.77734375" customWidth="1"/>
  </cols>
  <sheetData>
    <row r="1" spans="1:72" x14ac:dyDescent="0.3">
      <c r="A1" s="11" t="s">
        <v>279</v>
      </c>
      <c r="B1" s="11" t="s">
        <v>280</v>
      </c>
      <c r="C1" s="11" t="s">
        <v>281</v>
      </c>
      <c r="D1" s="11" t="s">
        <v>282</v>
      </c>
      <c r="E1" s="11" t="s">
        <v>283</v>
      </c>
      <c r="F1" s="11" t="s">
        <v>284</v>
      </c>
      <c r="G1" s="11" t="s">
        <v>285</v>
      </c>
      <c r="H1" s="12" t="s">
        <v>286</v>
      </c>
      <c r="I1" s="11" t="s">
        <v>287</v>
      </c>
      <c r="J1" s="11" t="s">
        <v>288</v>
      </c>
      <c r="K1" s="11" t="s">
        <v>289</v>
      </c>
      <c r="L1" s="11" t="s">
        <v>290</v>
      </c>
      <c r="M1" s="11" t="s">
        <v>291</v>
      </c>
      <c r="N1" s="11" t="s">
        <v>292</v>
      </c>
      <c r="O1" s="13" t="s">
        <v>293</v>
      </c>
      <c r="P1" s="14" t="s">
        <v>294</v>
      </c>
      <c r="Q1" s="15" t="s">
        <v>295</v>
      </c>
      <c r="R1" s="15" t="s">
        <v>296</v>
      </c>
      <c r="S1" s="15" t="s">
        <v>297</v>
      </c>
      <c r="T1" s="16" t="s">
        <v>298</v>
      </c>
      <c r="U1" s="11" t="s">
        <v>299</v>
      </c>
      <c r="V1" s="11" t="s">
        <v>300</v>
      </c>
      <c r="W1" s="11" t="s">
        <v>301</v>
      </c>
      <c r="X1" s="4" t="s">
        <v>302</v>
      </c>
      <c r="Y1" s="4" t="s">
        <v>303</v>
      </c>
      <c r="Z1" s="11" t="s">
        <v>304</v>
      </c>
      <c r="AA1" s="11" t="s">
        <v>305</v>
      </c>
      <c r="AB1" s="11" t="s">
        <v>306</v>
      </c>
      <c r="AC1" s="11" t="s">
        <v>307</v>
      </c>
      <c r="AD1" s="11" t="s">
        <v>308</v>
      </c>
      <c r="AE1" s="11" t="s">
        <v>309</v>
      </c>
      <c r="AF1" s="11" t="s">
        <v>310</v>
      </c>
      <c r="AG1" s="11" t="s">
        <v>311</v>
      </c>
      <c r="AH1" s="16" t="s">
        <v>312</v>
      </c>
      <c r="AI1" s="16" t="s">
        <v>313</v>
      </c>
      <c r="AJ1" s="16" t="s">
        <v>314</v>
      </c>
      <c r="AK1" s="16" t="s">
        <v>315</v>
      </c>
      <c r="AL1" s="11" t="s">
        <v>316</v>
      </c>
      <c r="AM1" s="17" t="s">
        <v>317</v>
      </c>
      <c r="AN1" s="18" t="s">
        <v>318</v>
      </c>
      <c r="AO1" s="11" t="s">
        <v>319</v>
      </c>
      <c r="AP1" s="19" t="s">
        <v>320</v>
      </c>
      <c r="AQ1" s="11" t="s">
        <v>291</v>
      </c>
      <c r="AR1" s="11" t="s">
        <v>321</v>
      </c>
      <c r="AS1" s="11" t="s">
        <v>322</v>
      </c>
      <c r="AT1" s="11" t="s">
        <v>323</v>
      </c>
      <c r="AU1" s="11" t="s">
        <v>324</v>
      </c>
      <c r="AV1" s="11" t="s">
        <v>325</v>
      </c>
      <c r="AW1" s="11" t="s">
        <v>326</v>
      </c>
      <c r="AX1" s="11" t="s">
        <v>327</v>
      </c>
      <c r="AY1" s="11" t="s">
        <v>328</v>
      </c>
      <c r="AZ1" s="11" t="s">
        <v>329</v>
      </c>
      <c r="BA1" s="11" t="s">
        <v>330</v>
      </c>
      <c r="BB1" s="20" t="s">
        <v>331</v>
      </c>
      <c r="BC1" s="11" t="s">
        <v>332</v>
      </c>
      <c r="BD1" s="11" t="s">
        <v>297</v>
      </c>
      <c r="BE1" s="11" t="s">
        <v>333</v>
      </c>
      <c r="BF1" s="11" t="s">
        <v>334</v>
      </c>
      <c r="BG1" s="8" t="s">
        <v>335</v>
      </c>
      <c r="BH1" s="11" t="s">
        <v>336</v>
      </c>
      <c r="BI1" s="11" t="s">
        <v>337</v>
      </c>
      <c r="BJ1" s="11" t="s">
        <v>338</v>
      </c>
      <c r="BK1" s="11" t="s">
        <v>339</v>
      </c>
      <c r="BL1" t="s">
        <v>340</v>
      </c>
      <c r="BM1" t="s">
        <v>341</v>
      </c>
      <c r="BN1" t="s">
        <v>342</v>
      </c>
      <c r="BO1" t="s">
        <v>343</v>
      </c>
      <c r="BP1" s="11" t="s">
        <v>344</v>
      </c>
      <c r="BQ1" s="11" t="s">
        <v>345</v>
      </c>
      <c r="BR1" s="11" t="s">
        <v>346</v>
      </c>
      <c r="BS1" s="11" t="s">
        <v>347</v>
      </c>
      <c r="BT1" s="11" t="s">
        <v>279</v>
      </c>
    </row>
    <row r="2" spans="1:72" x14ac:dyDescent="0.3">
      <c r="A2">
        <v>133622</v>
      </c>
      <c r="C2">
        <v>1</v>
      </c>
      <c r="D2">
        <v>1</v>
      </c>
      <c r="E2">
        <v>1</v>
      </c>
      <c r="F2" t="s">
        <v>0</v>
      </c>
      <c r="G2" t="s">
        <v>58</v>
      </c>
      <c r="H2" t="s">
        <v>121</v>
      </c>
      <c r="I2" s="1" t="str">
        <f>HYPERLINK(AP2,"Foto")</f>
        <v>Foto</v>
      </c>
      <c r="K2">
        <v>1</v>
      </c>
      <c r="L2" t="s">
        <v>3</v>
      </c>
      <c r="M2">
        <v>102909</v>
      </c>
      <c r="N2" t="s">
        <v>4</v>
      </c>
      <c r="T2" t="s">
        <v>122</v>
      </c>
      <c r="U2" s="2">
        <v>1</v>
      </c>
      <c r="V2" t="s">
        <v>112</v>
      </c>
      <c r="W2" t="s">
        <v>123</v>
      </c>
      <c r="X2" t="s">
        <v>124</v>
      </c>
      <c r="Y2" s="4">
        <v>10</v>
      </c>
      <c r="Z2" s="5">
        <v>1001</v>
      </c>
      <c r="AA2" s="5" t="s">
        <v>123</v>
      </c>
      <c r="AB2" t="s">
        <v>125</v>
      </c>
      <c r="AC2">
        <v>2019</v>
      </c>
      <c r="AD2">
        <v>9</v>
      </c>
      <c r="AE2">
        <v>20</v>
      </c>
      <c r="AF2" t="s">
        <v>126</v>
      </c>
      <c r="AH2">
        <v>89776</v>
      </c>
      <c r="AI2">
        <v>6466382</v>
      </c>
      <c r="AJ2" s="5">
        <v>89000</v>
      </c>
      <c r="AK2" s="5">
        <v>6467000</v>
      </c>
      <c r="AL2">
        <v>10</v>
      </c>
      <c r="AN2">
        <v>1010</v>
      </c>
      <c r="AO2" t="s">
        <v>127</v>
      </c>
      <c r="AP2" s="7" t="s">
        <v>128</v>
      </c>
      <c r="AQ2">
        <v>102909</v>
      </c>
      <c r="AS2" s="6" t="s">
        <v>13</v>
      </c>
      <c r="AT2">
        <v>1</v>
      </c>
      <c r="AU2" t="s">
        <v>14</v>
      </c>
      <c r="AV2" t="s">
        <v>129</v>
      </c>
      <c r="AW2" t="s">
        <v>130</v>
      </c>
      <c r="AX2">
        <v>1010</v>
      </c>
      <c r="AY2" t="s">
        <v>69</v>
      </c>
      <c r="AZ2" t="s">
        <v>70</v>
      </c>
      <c r="BA2">
        <v>1</v>
      </c>
      <c r="BB2" s="7">
        <v>43780.986412036997</v>
      </c>
      <c r="BC2" s="8" t="s">
        <v>19</v>
      </c>
      <c r="BE2">
        <v>6</v>
      </c>
      <c r="BF2">
        <v>219389</v>
      </c>
      <c r="BH2" t="s">
        <v>131</v>
      </c>
      <c r="BT2">
        <v>133622</v>
      </c>
    </row>
    <row r="3" spans="1:72" x14ac:dyDescent="0.3">
      <c r="A3">
        <v>17431</v>
      </c>
      <c r="C3">
        <v>1</v>
      </c>
      <c r="D3">
        <v>1</v>
      </c>
      <c r="E3">
        <v>1</v>
      </c>
      <c r="F3" t="s">
        <v>0</v>
      </c>
      <c r="G3" t="s">
        <v>132</v>
      </c>
      <c r="H3" t="s">
        <v>201</v>
      </c>
      <c r="I3" t="s">
        <v>48</v>
      </c>
      <c r="K3">
        <v>1</v>
      </c>
      <c r="L3" t="s">
        <v>3</v>
      </c>
      <c r="M3">
        <v>102909</v>
      </c>
      <c r="N3" t="s">
        <v>4</v>
      </c>
      <c r="T3" t="s">
        <v>202</v>
      </c>
      <c r="U3" s="2">
        <v>1</v>
      </c>
      <c r="V3" t="s">
        <v>183</v>
      </c>
      <c r="W3" t="s">
        <v>203</v>
      </c>
      <c r="X3" t="s">
        <v>185</v>
      </c>
      <c r="Y3" s="4">
        <v>11</v>
      </c>
      <c r="Z3" s="5">
        <v>1124</v>
      </c>
      <c r="AA3" s="5" t="s">
        <v>203</v>
      </c>
      <c r="AB3" t="s">
        <v>204</v>
      </c>
      <c r="AC3">
        <v>2020</v>
      </c>
      <c r="AD3">
        <v>9</v>
      </c>
      <c r="AE3">
        <v>21</v>
      </c>
      <c r="AF3" t="s">
        <v>163</v>
      </c>
      <c r="AG3" t="s">
        <v>156</v>
      </c>
      <c r="AH3">
        <v>-39997</v>
      </c>
      <c r="AI3">
        <v>6565939</v>
      </c>
      <c r="AJ3" s="5">
        <v>-39000</v>
      </c>
      <c r="AK3" s="5">
        <v>6565000</v>
      </c>
      <c r="AL3">
        <v>1</v>
      </c>
      <c r="AN3">
        <v>33</v>
      </c>
      <c r="AP3" s="7"/>
      <c r="AQ3">
        <v>102909</v>
      </c>
      <c r="AS3" s="6" t="s">
        <v>13</v>
      </c>
      <c r="AT3">
        <v>1</v>
      </c>
      <c r="AU3" t="s">
        <v>14</v>
      </c>
      <c r="AV3" t="s">
        <v>205</v>
      </c>
      <c r="AW3" t="s">
        <v>206</v>
      </c>
      <c r="AX3">
        <v>33</v>
      </c>
      <c r="AY3" t="s">
        <v>141</v>
      </c>
      <c r="AZ3" t="s">
        <v>18</v>
      </c>
      <c r="BB3" s="7">
        <v>44126</v>
      </c>
      <c r="BC3" s="8" t="s">
        <v>19</v>
      </c>
      <c r="BE3">
        <v>4</v>
      </c>
      <c r="BF3">
        <v>354560</v>
      </c>
      <c r="BH3" t="s">
        <v>207</v>
      </c>
      <c r="BJ3" t="s">
        <v>208</v>
      </c>
      <c r="BT3">
        <v>17431</v>
      </c>
    </row>
    <row r="4" spans="1:72" x14ac:dyDescent="0.3">
      <c r="A4">
        <v>12775</v>
      </c>
      <c r="C4">
        <v>1</v>
      </c>
      <c r="D4">
        <v>1</v>
      </c>
      <c r="E4">
        <v>1</v>
      </c>
      <c r="F4" t="s">
        <v>0</v>
      </c>
      <c r="G4" t="s">
        <v>209</v>
      </c>
      <c r="H4" t="s">
        <v>210</v>
      </c>
      <c r="I4" t="s">
        <v>24</v>
      </c>
      <c r="K4">
        <v>1</v>
      </c>
      <c r="L4" t="s">
        <v>3</v>
      </c>
      <c r="M4">
        <v>102909</v>
      </c>
      <c r="N4" t="s">
        <v>4</v>
      </c>
      <c r="T4" t="s">
        <v>211</v>
      </c>
      <c r="U4" s="2">
        <v>1</v>
      </c>
      <c r="V4" t="s">
        <v>183</v>
      </c>
      <c r="W4" t="s">
        <v>203</v>
      </c>
      <c r="X4" t="s">
        <v>185</v>
      </c>
      <c r="Y4" s="4">
        <v>11</v>
      </c>
      <c r="Z4" s="5">
        <v>1124</v>
      </c>
      <c r="AA4" s="5" t="s">
        <v>203</v>
      </c>
      <c r="AB4" t="s">
        <v>212</v>
      </c>
      <c r="AC4">
        <v>2018</v>
      </c>
      <c r="AD4">
        <v>8</v>
      </c>
      <c r="AE4">
        <v>23</v>
      </c>
      <c r="AF4" t="s">
        <v>213</v>
      </c>
      <c r="AG4" t="s">
        <v>213</v>
      </c>
      <c r="AH4">
        <v>-43454</v>
      </c>
      <c r="AI4">
        <v>6561429</v>
      </c>
      <c r="AJ4" s="5">
        <v>-43000</v>
      </c>
      <c r="AK4" s="5">
        <v>6561000</v>
      </c>
      <c r="AL4">
        <v>5</v>
      </c>
      <c r="AN4">
        <v>59</v>
      </c>
      <c r="AQ4">
        <v>102909</v>
      </c>
      <c r="AS4" s="6" t="s">
        <v>13</v>
      </c>
      <c r="AT4">
        <v>1</v>
      </c>
      <c r="AU4" t="s">
        <v>14</v>
      </c>
      <c r="AV4" t="s">
        <v>214</v>
      </c>
      <c r="AW4" t="s">
        <v>210</v>
      </c>
      <c r="AX4">
        <v>59</v>
      </c>
      <c r="AY4" t="s">
        <v>209</v>
      </c>
      <c r="AZ4" t="s">
        <v>215</v>
      </c>
      <c r="BB4" s="7">
        <v>43961</v>
      </c>
      <c r="BC4" s="8" t="s">
        <v>19</v>
      </c>
      <c r="BE4">
        <v>4</v>
      </c>
      <c r="BF4">
        <v>392053</v>
      </c>
      <c r="BH4" t="s">
        <v>216</v>
      </c>
      <c r="BT4">
        <v>12775</v>
      </c>
    </row>
    <row r="5" spans="1:72" x14ac:dyDescent="0.3">
      <c r="A5">
        <v>304985</v>
      </c>
      <c r="B5">
        <v>303706</v>
      </c>
      <c r="F5" t="s">
        <v>0</v>
      </c>
      <c r="G5" t="s">
        <v>1</v>
      </c>
      <c r="H5" t="s">
        <v>2</v>
      </c>
      <c r="I5" s="1" t="str">
        <f>HYPERLINK(AP5,"Hb")</f>
        <v>Hb</v>
      </c>
      <c r="K5">
        <v>1</v>
      </c>
      <c r="L5" t="s">
        <v>3</v>
      </c>
      <c r="M5">
        <v>102909</v>
      </c>
      <c r="N5" t="s">
        <v>4</v>
      </c>
      <c r="T5" t="s">
        <v>5</v>
      </c>
      <c r="U5" s="2">
        <v>1</v>
      </c>
      <c r="V5" t="s">
        <v>6</v>
      </c>
      <c r="W5" t="s">
        <v>7</v>
      </c>
      <c r="X5" s="3" t="s">
        <v>8</v>
      </c>
      <c r="Y5" s="4">
        <v>1</v>
      </c>
      <c r="Z5" s="5">
        <v>104</v>
      </c>
      <c r="AA5" s="5" t="s">
        <v>7</v>
      </c>
      <c r="AB5" t="s">
        <v>9</v>
      </c>
      <c r="AC5">
        <v>1961</v>
      </c>
      <c r="AD5">
        <v>9</v>
      </c>
      <c r="AE5">
        <v>13</v>
      </c>
      <c r="AF5" t="s">
        <v>10</v>
      </c>
      <c r="AG5" t="s">
        <v>10</v>
      </c>
      <c r="AH5">
        <v>251066</v>
      </c>
      <c r="AI5">
        <v>6595406</v>
      </c>
      <c r="AJ5" s="5">
        <v>251000</v>
      </c>
      <c r="AK5" s="5">
        <v>6595000</v>
      </c>
      <c r="AL5">
        <v>707</v>
      </c>
      <c r="AN5">
        <v>8</v>
      </c>
      <c r="AO5" t="s">
        <v>11</v>
      </c>
      <c r="AP5" t="s">
        <v>12</v>
      </c>
      <c r="AQ5">
        <v>102909</v>
      </c>
      <c r="AS5" s="6" t="s">
        <v>13</v>
      </c>
      <c r="AT5">
        <v>1</v>
      </c>
      <c r="AU5" t="s">
        <v>14</v>
      </c>
      <c r="AV5" t="s">
        <v>15</v>
      </c>
      <c r="AW5" t="s">
        <v>16</v>
      </c>
      <c r="AX5">
        <v>8</v>
      </c>
      <c r="AY5" t="s">
        <v>17</v>
      </c>
      <c r="AZ5" t="s">
        <v>18</v>
      </c>
      <c r="BA5">
        <v>1</v>
      </c>
      <c r="BB5" s="7">
        <v>36720</v>
      </c>
      <c r="BC5" s="8" t="s">
        <v>19</v>
      </c>
      <c r="BE5">
        <v>3</v>
      </c>
      <c r="BF5">
        <v>476711</v>
      </c>
      <c r="BG5">
        <v>77519</v>
      </c>
      <c r="BH5" t="s">
        <v>20</v>
      </c>
      <c r="BJ5" t="s">
        <v>21</v>
      </c>
      <c r="BT5">
        <v>304985</v>
      </c>
    </row>
    <row r="6" spans="1:72" x14ac:dyDescent="0.3">
      <c r="A6">
        <v>270681</v>
      </c>
      <c r="B6">
        <v>2642</v>
      </c>
      <c r="F6" t="s">
        <v>0</v>
      </c>
      <c r="G6" t="s">
        <v>22</v>
      </c>
      <c r="H6" t="s">
        <v>23</v>
      </c>
      <c r="I6" t="s">
        <v>24</v>
      </c>
      <c r="K6">
        <v>1</v>
      </c>
      <c r="L6" t="s">
        <v>3</v>
      </c>
      <c r="M6">
        <v>102909</v>
      </c>
      <c r="N6" t="s">
        <v>4</v>
      </c>
      <c r="T6" t="s">
        <v>25</v>
      </c>
      <c r="U6" s="2">
        <v>1</v>
      </c>
      <c r="V6" t="s">
        <v>6</v>
      </c>
      <c r="W6" t="s">
        <v>26</v>
      </c>
      <c r="X6" s="3" t="s">
        <v>27</v>
      </c>
      <c r="Y6" s="4">
        <v>2</v>
      </c>
      <c r="Z6" s="5">
        <v>220</v>
      </c>
      <c r="AA6" s="5" t="s">
        <v>26</v>
      </c>
      <c r="AB6" t="s">
        <v>28</v>
      </c>
      <c r="AC6">
        <v>2014</v>
      </c>
      <c r="AD6">
        <v>7</v>
      </c>
      <c r="AE6">
        <v>15</v>
      </c>
      <c r="AF6" t="s">
        <v>29</v>
      </c>
      <c r="AH6">
        <v>242716</v>
      </c>
      <c r="AI6">
        <v>6641254</v>
      </c>
      <c r="AJ6" s="5">
        <v>243000</v>
      </c>
      <c r="AK6" s="5">
        <v>6641000</v>
      </c>
      <c r="AL6">
        <v>7</v>
      </c>
      <c r="AN6">
        <v>151</v>
      </c>
      <c r="AO6" t="s">
        <v>30</v>
      </c>
      <c r="AP6" s="7"/>
      <c r="AQ6">
        <v>102909</v>
      </c>
      <c r="AS6" s="6" t="s">
        <v>13</v>
      </c>
      <c r="AT6">
        <v>1</v>
      </c>
      <c r="AU6" t="s">
        <v>14</v>
      </c>
      <c r="AV6" t="s">
        <v>31</v>
      </c>
      <c r="AW6" t="s">
        <v>32</v>
      </c>
      <c r="AX6">
        <v>151</v>
      </c>
      <c r="AY6" t="s">
        <v>33</v>
      </c>
      <c r="AZ6" t="s">
        <v>34</v>
      </c>
      <c r="BB6" s="7">
        <v>41835</v>
      </c>
      <c r="BC6" s="8" t="s">
        <v>19</v>
      </c>
      <c r="BE6">
        <v>5</v>
      </c>
      <c r="BF6">
        <v>306576</v>
      </c>
      <c r="BH6" t="s">
        <v>35</v>
      </c>
      <c r="BT6">
        <v>270681</v>
      </c>
    </row>
    <row r="7" spans="1:72" x14ac:dyDescent="0.3">
      <c r="A7">
        <v>351424</v>
      </c>
      <c r="B7">
        <v>276390</v>
      </c>
      <c r="F7" t="s">
        <v>0</v>
      </c>
      <c r="G7" t="s">
        <v>1</v>
      </c>
      <c r="H7" t="s">
        <v>36</v>
      </c>
      <c r="I7" s="1" t="str">
        <f>HYPERLINK(AP7,"Hb")</f>
        <v>Hb</v>
      </c>
      <c r="K7">
        <v>1</v>
      </c>
      <c r="L7" t="s">
        <v>3</v>
      </c>
      <c r="M7">
        <v>102909</v>
      </c>
      <c r="N7" t="s">
        <v>4</v>
      </c>
      <c r="T7" t="s">
        <v>37</v>
      </c>
      <c r="U7" s="2">
        <v>1</v>
      </c>
      <c r="V7" t="s">
        <v>38</v>
      </c>
      <c r="W7" t="s">
        <v>38</v>
      </c>
      <c r="X7" s="3" t="s">
        <v>27</v>
      </c>
      <c r="Y7" s="4">
        <v>2</v>
      </c>
      <c r="Z7" s="5">
        <v>301</v>
      </c>
      <c r="AA7" s="5" t="s">
        <v>38</v>
      </c>
      <c r="AB7" t="s">
        <v>39</v>
      </c>
      <c r="AC7">
        <v>2006</v>
      </c>
      <c r="AD7">
        <v>10</v>
      </c>
      <c r="AE7">
        <v>28</v>
      </c>
      <c r="AF7" t="s">
        <v>40</v>
      </c>
      <c r="AG7" t="s">
        <v>40</v>
      </c>
      <c r="AH7">
        <v>259368</v>
      </c>
      <c r="AI7">
        <v>6648299</v>
      </c>
      <c r="AJ7" s="5">
        <v>259000</v>
      </c>
      <c r="AK7" s="5">
        <v>6649000</v>
      </c>
      <c r="AL7">
        <v>7</v>
      </c>
      <c r="AN7">
        <v>8</v>
      </c>
      <c r="AO7" t="s">
        <v>11</v>
      </c>
      <c r="AP7" t="s">
        <v>41</v>
      </c>
      <c r="AQ7">
        <v>102909</v>
      </c>
      <c r="AS7" s="6" t="s">
        <v>13</v>
      </c>
      <c r="AT7">
        <v>1</v>
      </c>
      <c r="AU7" t="s">
        <v>14</v>
      </c>
      <c r="AV7" t="s">
        <v>42</v>
      </c>
      <c r="AW7" t="s">
        <v>43</v>
      </c>
      <c r="AX7">
        <v>8</v>
      </c>
      <c r="AY7" t="s">
        <v>17</v>
      </c>
      <c r="AZ7" t="s">
        <v>18</v>
      </c>
      <c r="BA7">
        <v>1</v>
      </c>
      <c r="BB7" s="7">
        <v>39199</v>
      </c>
      <c r="BC7" s="8" t="s">
        <v>19</v>
      </c>
      <c r="BE7">
        <v>3</v>
      </c>
      <c r="BF7">
        <v>448880</v>
      </c>
      <c r="BG7">
        <v>77522</v>
      </c>
      <c r="BH7" t="s">
        <v>44</v>
      </c>
      <c r="BJ7" t="s">
        <v>45</v>
      </c>
      <c r="BT7">
        <v>351424</v>
      </c>
    </row>
    <row r="8" spans="1:72" x14ac:dyDescent="0.3">
      <c r="A8">
        <v>374545</v>
      </c>
      <c r="B8">
        <v>263989</v>
      </c>
      <c r="F8" t="s">
        <v>0</v>
      </c>
      <c r="G8" t="s">
        <v>46</v>
      </c>
      <c r="H8" t="s">
        <v>47</v>
      </c>
      <c r="I8" t="s">
        <v>48</v>
      </c>
      <c r="K8">
        <v>1</v>
      </c>
      <c r="L8" t="s">
        <v>3</v>
      </c>
      <c r="M8">
        <v>102909</v>
      </c>
      <c r="N8" t="s">
        <v>4</v>
      </c>
      <c r="T8" t="s">
        <v>49</v>
      </c>
      <c r="U8" s="2">
        <v>1</v>
      </c>
      <c r="V8" t="s">
        <v>38</v>
      </c>
      <c r="W8" t="s">
        <v>38</v>
      </c>
      <c r="X8" s="3" t="s">
        <v>27</v>
      </c>
      <c r="Y8" s="4">
        <v>2</v>
      </c>
      <c r="Z8" s="5">
        <v>301</v>
      </c>
      <c r="AA8" s="5" t="s">
        <v>38</v>
      </c>
      <c r="AB8" t="s">
        <v>50</v>
      </c>
      <c r="AC8">
        <v>1989</v>
      </c>
      <c r="AD8">
        <v>10</v>
      </c>
      <c r="AE8">
        <v>23</v>
      </c>
      <c r="AF8" t="s">
        <v>51</v>
      </c>
      <c r="AH8">
        <v>262251</v>
      </c>
      <c r="AI8">
        <v>6656331</v>
      </c>
      <c r="AJ8" s="5">
        <v>263000</v>
      </c>
      <c r="AK8" s="5">
        <v>6657000</v>
      </c>
      <c r="AL8">
        <v>0</v>
      </c>
      <c r="AN8">
        <v>68</v>
      </c>
      <c r="AO8" t="s">
        <v>52</v>
      </c>
      <c r="AQ8">
        <v>102909</v>
      </c>
      <c r="AS8" s="6" t="s">
        <v>13</v>
      </c>
      <c r="AT8">
        <v>1</v>
      </c>
      <c r="AU8" t="s">
        <v>14</v>
      </c>
      <c r="AV8" t="s">
        <v>53</v>
      </c>
      <c r="AW8" t="s">
        <v>54</v>
      </c>
      <c r="AX8">
        <v>68</v>
      </c>
      <c r="AY8" t="s">
        <v>55</v>
      </c>
      <c r="AZ8" t="s">
        <v>18</v>
      </c>
      <c r="BB8" s="7">
        <v>41942</v>
      </c>
      <c r="BC8" s="8" t="s">
        <v>19</v>
      </c>
      <c r="BE8">
        <v>4</v>
      </c>
      <c r="BF8">
        <v>435487</v>
      </c>
      <c r="BG8">
        <v>77521</v>
      </c>
      <c r="BH8" t="s">
        <v>56</v>
      </c>
      <c r="BJ8" t="s">
        <v>57</v>
      </c>
      <c r="BK8">
        <v>1</v>
      </c>
      <c r="BT8">
        <v>374545</v>
      </c>
    </row>
    <row r="9" spans="1:72" x14ac:dyDescent="0.3">
      <c r="A9">
        <v>271028</v>
      </c>
      <c r="B9">
        <v>289076</v>
      </c>
      <c r="F9" t="s">
        <v>0</v>
      </c>
      <c r="G9" t="s">
        <v>1</v>
      </c>
      <c r="H9" t="s">
        <v>72</v>
      </c>
      <c r="I9" s="1" t="str">
        <f>HYPERLINK(AP9,"Hb")</f>
        <v>Hb</v>
      </c>
      <c r="K9">
        <v>1</v>
      </c>
      <c r="L9" t="s">
        <v>3</v>
      </c>
      <c r="M9">
        <v>102909</v>
      </c>
      <c r="N9" t="s">
        <v>4</v>
      </c>
      <c r="T9" t="s">
        <v>73</v>
      </c>
      <c r="U9" s="2">
        <v>1</v>
      </c>
      <c r="V9" t="s">
        <v>74</v>
      </c>
      <c r="W9" t="s">
        <v>75</v>
      </c>
      <c r="X9" s="3" t="s">
        <v>76</v>
      </c>
      <c r="Y9" s="4">
        <v>7</v>
      </c>
      <c r="Z9" s="5">
        <v>701</v>
      </c>
      <c r="AA9" s="5" t="s">
        <v>75</v>
      </c>
      <c r="AB9" t="s">
        <v>77</v>
      </c>
      <c r="AC9">
        <v>2001</v>
      </c>
      <c r="AD9">
        <v>9</v>
      </c>
      <c r="AE9">
        <v>17</v>
      </c>
      <c r="AF9" t="s">
        <v>78</v>
      </c>
      <c r="AG9" t="s">
        <v>78</v>
      </c>
      <c r="AH9">
        <v>242758</v>
      </c>
      <c r="AI9">
        <v>6596508</v>
      </c>
      <c r="AJ9" s="5">
        <v>243000</v>
      </c>
      <c r="AK9" s="5">
        <v>6597000</v>
      </c>
      <c r="AL9">
        <v>71</v>
      </c>
      <c r="AN9">
        <v>8</v>
      </c>
      <c r="AO9" t="s">
        <v>11</v>
      </c>
      <c r="AP9" t="s">
        <v>79</v>
      </c>
      <c r="AQ9">
        <v>102909</v>
      </c>
      <c r="AS9" s="6" t="s">
        <v>13</v>
      </c>
      <c r="AT9">
        <v>1</v>
      </c>
      <c r="AU9" t="s">
        <v>14</v>
      </c>
      <c r="AV9" t="s">
        <v>80</v>
      </c>
      <c r="AW9" t="s">
        <v>81</v>
      </c>
      <c r="AX9">
        <v>8</v>
      </c>
      <c r="AY9" t="s">
        <v>17</v>
      </c>
      <c r="AZ9" t="s">
        <v>18</v>
      </c>
      <c r="BA9">
        <v>1</v>
      </c>
      <c r="BB9" s="7">
        <v>37205</v>
      </c>
      <c r="BC9" s="8" t="s">
        <v>19</v>
      </c>
      <c r="BE9">
        <v>3</v>
      </c>
      <c r="BF9">
        <v>461830</v>
      </c>
      <c r="BG9">
        <v>77523</v>
      </c>
      <c r="BH9" t="s">
        <v>82</v>
      </c>
      <c r="BJ9" t="s">
        <v>83</v>
      </c>
      <c r="BT9">
        <v>271028</v>
      </c>
    </row>
    <row r="10" spans="1:72" x14ac:dyDescent="0.3">
      <c r="A10">
        <v>212875</v>
      </c>
      <c r="B10">
        <v>288977</v>
      </c>
      <c r="F10" t="s">
        <v>0</v>
      </c>
      <c r="G10" t="s">
        <v>1</v>
      </c>
      <c r="H10" t="s">
        <v>84</v>
      </c>
      <c r="I10" s="1" t="str">
        <f>HYPERLINK(AP10,"Hb")</f>
        <v>Hb</v>
      </c>
      <c r="K10">
        <v>1</v>
      </c>
      <c r="L10" t="s">
        <v>3</v>
      </c>
      <c r="M10">
        <v>102909</v>
      </c>
      <c r="N10" t="s">
        <v>4</v>
      </c>
      <c r="T10" t="s">
        <v>85</v>
      </c>
      <c r="U10" s="2">
        <v>1</v>
      </c>
      <c r="V10" t="s">
        <v>74</v>
      </c>
      <c r="W10" t="s">
        <v>86</v>
      </c>
      <c r="X10" s="3" t="s">
        <v>76</v>
      </c>
      <c r="Y10" s="4">
        <v>7</v>
      </c>
      <c r="Z10" s="5">
        <v>709</v>
      </c>
      <c r="AA10" s="5" t="s">
        <v>86</v>
      </c>
      <c r="AB10" t="s">
        <v>87</v>
      </c>
      <c r="AC10">
        <v>2001</v>
      </c>
      <c r="AD10">
        <v>8</v>
      </c>
      <c r="AE10">
        <v>22</v>
      </c>
      <c r="AF10" t="s">
        <v>78</v>
      </c>
      <c r="AG10" t="s">
        <v>88</v>
      </c>
      <c r="AH10">
        <v>215552</v>
      </c>
      <c r="AI10">
        <v>6551128</v>
      </c>
      <c r="AJ10" s="5">
        <v>215000</v>
      </c>
      <c r="AK10" s="5">
        <v>6551000</v>
      </c>
      <c r="AL10">
        <v>71</v>
      </c>
      <c r="AN10">
        <v>8</v>
      </c>
      <c r="AO10" t="s">
        <v>11</v>
      </c>
      <c r="AP10" t="s">
        <v>89</v>
      </c>
      <c r="AQ10">
        <v>102909</v>
      </c>
      <c r="AS10" s="6" t="s">
        <v>13</v>
      </c>
      <c r="AT10">
        <v>1</v>
      </c>
      <c r="AU10" t="s">
        <v>14</v>
      </c>
      <c r="AV10" t="s">
        <v>90</v>
      </c>
      <c r="AW10" t="s">
        <v>91</v>
      </c>
      <c r="AX10">
        <v>8</v>
      </c>
      <c r="AY10" t="s">
        <v>17</v>
      </c>
      <c r="AZ10" t="s">
        <v>18</v>
      </c>
      <c r="BA10">
        <v>1</v>
      </c>
      <c r="BB10" s="7">
        <v>37205</v>
      </c>
      <c r="BC10" s="8" t="s">
        <v>19</v>
      </c>
      <c r="BE10">
        <v>3</v>
      </c>
      <c r="BF10">
        <v>461739</v>
      </c>
      <c r="BG10">
        <v>77524</v>
      </c>
      <c r="BH10" t="s">
        <v>92</v>
      </c>
      <c r="BJ10" t="s">
        <v>93</v>
      </c>
      <c r="BT10">
        <v>212875</v>
      </c>
    </row>
    <row r="11" spans="1:72" x14ac:dyDescent="0.3">
      <c r="A11">
        <v>162115</v>
      </c>
      <c r="B11">
        <v>66051</v>
      </c>
      <c r="F11" t="s">
        <v>0</v>
      </c>
      <c r="G11" t="s">
        <v>58</v>
      </c>
      <c r="H11" t="s">
        <v>110</v>
      </c>
      <c r="I11" t="s">
        <v>24</v>
      </c>
      <c r="K11">
        <v>1</v>
      </c>
      <c r="L11" t="s">
        <v>3</v>
      </c>
      <c r="M11">
        <v>102909</v>
      </c>
      <c r="N11" t="s">
        <v>4</v>
      </c>
      <c r="T11" t="s">
        <v>111</v>
      </c>
      <c r="U11" s="2">
        <v>1</v>
      </c>
      <c r="V11" t="s">
        <v>112</v>
      </c>
      <c r="W11" t="s">
        <v>113</v>
      </c>
      <c r="X11" t="s">
        <v>114</v>
      </c>
      <c r="Y11" s="4">
        <v>9</v>
      </c>
      <c r="Z11" s="5">
        <v>906</v>
      </c>
      <c r="AA11" s="5" t="s">
        <v>113</v>
      </c>
      <c r="AB11" t="s">
        <v>115</v>
      </c>
      <c r="AC11">
        <v>2001</v>
      </c>
      <c r="AD11">
        <v>8</v>
      </c>
      <c r="AE11">
        <v>20</v>
      </c>
      <c r="AF11" t="s">
        <v>116</v>
      </c>
      <c r="AH11">
        <v>137956</v>
      </c>
      <c r="AI11">
        <v>6492738</v>
      </c>
      <c r="AJ11" s="5">
        <v>137000</v>
      </c>
      <c r="AK11" s="5">
        <v>6493000</v>
      </c>
      <c r="AL11">
        <v>1</v>
      </c>
      <c r="AN11">
        <v>1010</v>
      </c>
      <c r="AP11" s="7" t="s">
        <v>117</v>
      </c>
      <c r="AQ11">
        <v>102909</v>
      </c>
      <c r="AS11" s="6" t="s">
        <v>13</v>
      </c>
      <c r="AT11">
        <v>1</v>
      </c>
      <c r="AU11" t="s">
        <v>14</v>
      </c>
      <c r="AV11" t="s">
        <v>118</v>
      </c>
      <c r="AW11" t="s">
        <v>119</v>
      </c>
      <c r="AX11">
        <v>1010</v>
      </c>
      <c r="AY11" t="s">
        <v>69</v>
      </c>
      <c r="AZ11" t="s">
        <v>70</v>
      </c>
      <c r="BB11" s="7">
        <v>43709.903472222199</v>
      </c>
      <c r="BC11" s="8" t="s">
        <v>19</v>
      </c>
      <c r="BE11">
        <v>6</v>
      </c>
      <c r="BF11">
        <v>60641</v>
      </c>
      <c r="BG11">
        <v>77525</v>
      </c>
      <c r="BH11" t="s">
        <v>120</v>
      </c>
      <c r="BT11">
        <v>162115</v>
      </c>
    </row>
    <row r="12" spans="1:72" x14ac:dyDescent="0.3">
      <c r="A12">
        <v>110887</v>
      </c>
      <c r="B12">
        <v>192697</v>
      </c>
      <c r="F12" t="s">
        <v>0</v>
      </c>
      <c r="G12" t="s">
        <v>132</v>
      </c>
      <c r="H12" t="s">
        <v>133</v>
      </c>
      <c r="I12" t="s">
        <v>48</v>
      </c>
      <c r="K12">
        <v>1</v>
      </c>
      <c r="L12" t="s">
        <v>3</v>
      </c>
      <c r="M12">
        <v>102909</v>
      </c>
      <c r="N12" t="s">
        <v>4</v>
      </c>
      <c r="T12" t="s">
        <v>134</v>
      </c>
      <c r="U12" s="2">
        <v>1</v>
      </c>
      <c r="V12" t="s">
        <v>112</v>
      </c>
      <c r="W12" t="s">
        <v>135</v>
      </c>
      <c r="X12" t="s">
        <v>124</v>
      </c>
      <c r="Y12" s="4">
        <v>10</v>
      </c>
      <c r="Z12" s="5">
        <v>1002</v>
      </c>
      <c r="AA12" t="s">
        <v>136</v>
      </c>
      <c r="AB12" t="s">
        <v>137</v>
      </c>
      <c r="AC12">
        <v>2000</v>
      </c>
      <c r="AD12">
        <v>9</v>
      </c>
      <c r="AE12">
        <v>12</v>
      </c>
      <c r="AF12" t="s">
        <v>138</v>
      </c>
      <c r="AG12" t="s">
        <v>138</v>
      </c>
      <c r="AH12">
        <v>59587</v>
      </c>
      <c r="AI12">
        <v>6452484</v>
      </c>
      <c r="AJ12" s="5">
        <v>59000</v>
      </c>
      <c r="AK12" s="5">
        <v>6453000</v>
      </c>
      <c r="AL12">
        <v>71</v>
      </c>
      <c r="AN12">
        <v>33</v>
      </c>
      <c r="AP12" s="7"/>
      <c r="AQ12">
        <v>102909</v>
      </c>
      <c r="AS12" s="6" t="s">
        <v>13</v>
      </c>
      <c r="AT12">
        <v>1</v>
      </c>
      <c r="AU12" t="s">
        <v>14</v>
      </c>
      <c r="AV12" t="s">
        <v>139</v>
      </c>
      <c r="AW12" t="s">
        <v>140</v>
      </c>
      <c r="AX12">
        <v>33</v>
      </c>
      <c r="AY12" t="s">
        <v>141</v>
      </c>
      <c r="AZ12" t="s">
        <v>18</v>
      </c>
      <c r="BB12" s="7">
        <v>41689</v>
      </c>
      <c r="BC12" s="8" t="s">
        <v>19</v>
      </c>
      <c r="BE12">
        <v>4</v>
      </c>
      <c r="BF12">
        <v>344080</v>
      </c>
      <c r="BG12">
        <v>77526</v>
      </c>
      <c r="BH12" t="s">
        <v>142</v>
      </c>
      <c r="BJ12" t="s">
        <v>143</v>
      </c>
      <c r="BT12">
        <v>110887</v>
      </c>
    </row>
    <row r="13" spans="1:72" x14ac:dyDescent="0.3">
      <c r="A13">
        <v>66627</v>
      </c>
      <c r="B13">
        <v>196269</v>
      </c>
      <c r="F13" t="s">
        <v>0</v>
      </c>
      <c r="G13" t="s">
        <v>132</v>
      </c>
      <c r="H13" t="s">
        <v>153</v>
      </c>
      <c r="I13" t="s">
        <v>48</v>
      </c>
      <c r="K13">
        <v>1</v>
      </c>
      <c r="L13" t="s">
        <v>3</v>
      </c>
      <c r="M13">
        <v>102909</v>
      </c>
      <c r="N13" t="s">
        <v>4</v>
      </c>
      <c r="T13" t="s">
        <v>154</v>
      </c>
      <c r="U13" s="2">
        <v>1</v>
      </c>
      <c r="V13" t="s">
        <v>112</v>
      </c>
      <c r="W13" t="s">
        <v>147</v>
      </c>
      <c r="X13" t="s">
        <v>124</v>
      </c>
      <c r="Y13" s="4">
        <v>10</v>
      </c>
      <c r="Z13" s="5">
        <v>1003</v>
      </c>
      <c r="AA13" s="5" t="s">
        <v>147</v>
      </c>
      <c r="AB13" t="s">
        <v>155</v>
      </c>
      <c r="AC13">
        <v>2003</v>
      </c>
      <c r="AD13">
        <v>6</v>
      </c>
      <c r="AE13">
        <v>15</v>
      </c>
      <c r="AF13" t="s">
        <v>156</v>
      </c>
      <c r="AG13" t="s">
        <v>156</v>
      </c>
      <c r="AH13">
        <v>3953</v>
      </c>
      <c r="AI13">
        <v>6471944</v>
      </c>
      <c r="AJ13" s="5">
        <v>3000</v>
      </c>
      <c r="AK13" s="5">
        <v>6471000</v>
      </c>
      <c r="AL13">
        <v>71</v>
      </c>
      <c r="AN13">
        <v>33</v>
      </c>
      <c r="AP13" s="7"/>
      <c r="AQ13">
        <v>102909</v>
      </c>
      <c r="AS13" s="6" t="s">
        <v>13</v>
      </c>
      <c r="AT13">
        <v>1</v>
      </c>
      <c r="AU13" t="s">
        <v>14</v>
      </c>
      <c r="AV13" t="s">
        <v>157</v>
      </c>
      <c r="AW13" t="s">
        <v>158</v>
      </c>
      <c r="AX13">
        <v>33</v>
      </c>
      <c r="AY13" t="s">
        <v>141</v>
      </c>
      <c r="AZ13" t="s">
        <v>18</v>
      </c>
      <c r="BB13" s="7">
        <v>41689</v>
      </c>
      <c r="BC13" s="8" t="s">
        <v>19</v>
      </c>
      <c r="BE13">
        <v>4</v>
      </c>
      <c r="BF13">
        <v>347488</v>
      </c>
      <c r="BG13">
        <v>77528</v>
      </c>
      <c r="BH13" t="s">
        <v>159</v>
      </c>
      <c r="BJ13" t="s">
        <v>160</v>
      </c>
      <c r="BT13">
        <v>66627</v>
      </c>
    </row>
    <row r="14" spans="1:72" x14ac:dyDescent="0.3">
      <c r="A14">
        <v>66653</v>
      </c>
      <c r="B14">
        <v>196753</v>
      </c>
      <c r="F14" t="s">
        <v>0</v>
      </c>
      <c r="G14" t="s">
        <v>132</v>
      </c>
      <c r="H14" t="s">
        <v>161</v>
      </c>
      <c r="I14" t="s">
        <v>48</v>
      </c>
      <c r="K14">
        <v>1</v>
      </c>
      <c r="L14" t="s">
        <v>3</v>
      </c>
      <c r="M14">
        <v>102909</v>
      </c>
      <c r="N14" t="s">
        <v>4</v>
      </c>
      <c r="T14" t="s">
        <v>154</v>
      </c>
      <c r="U14" s="2">
        <v>1</v>
      </c>
      <c r="V14" t="s">
        <v>112</v>
      </c>
      <c r="W14" t="s">
        <v>147</v>
      </c>
      <c r="X14" t="s">
        <v>124</v>
      </c>
      <c r="Y14" s="4">
        <v>10</v>
      </c>
      <c r="Z14" s="5">
        <v>1003</v>
      </c>
      <c r="AA14" s="5" t="s">
        <v>147</v>
      </c>
      <c r="AB14" t="s">
        <v>162</v>
      </c>
      <c r="AC14">
        <v>2003</v>
      </c>
      <c r="AD14">
        <v>8</v>
      </c>
      <c r="AE14">
        <v>14</v>
      </c>
      <c r="AF14" t="s">
        <v>163</v>
      </c>
      <c r="AG14" t="s">
        <v>163</v>
      </c>
      <c r="AH14">
        <v>3953</v>
      </c>
      <c r="AI14">
        <v>6471944</v>
      </c>
      <c r="AJ14" s="5">
        <v>3000</v>
      </c>
      <c r="AK14" s="5">
        <v>6471000</v>
      </c>
      <c r="AL14">
        <v>71</v>
      </c>
      <c r="AN14">
        <v>33</v>
      </c>
      <c r="AP14" s="7"/>
      <c r="AQ14">
        <v>102909</v>
      </c>
      <c r="AS14" s="6" t="s">
        <v>13</v>
      </c>
      <c r="AT14">
        <v>1</v>
      </c>
      <c r="AU14" t="s">
        <v>14</v>
      </c>
      <c r="AV14" t="s">
        <v>157</v>
      </c>
      <c r="AW14" t="s">
        <v>164</v>
      </c>
      <c r="AX14">
        <v>33</v>
      </c>
      <c r="AY14" t="s">
        <v>141</v>
      </c>
      <c r="AZ14" t="s">
        <v>18</v>
      </c>
      <c r="BB14" s="7">
        <v>41689</v>
      </c>
      <c r="BC14" s="8" t="s">
        <v>19</v>
      </c>
      <c r="BE14">
        <v>4</v>
      </c>
      <c r="BF14">
        <v>347927</v>
      </c>
      <c r="BG14">
        <v>77529</v>
      </c>
      <c r="BH14" t="s">
        <v>165</v>
      </c>
      <c r="BJ14" t="s">
        <v>166</v>
      </c>
      <c r="BT14">
        <v>66653</v>
      </c>
    </row>
    <row r="15" spans="1:72" x14ac:dyDescent="0.3">
      <c r="A15">
        <v>565</v>
      </c>
      <c r="B15">
        <v>136640</v>
      </c>
      <c r="F15" t="s">
        <v>0</v>
      </c>
      <c r="G15" t="s">
        <v>217</v>
      </c>
      <c r="H15" t="s">
        <v>218</v>
      </c>
      <c r="I15" t="s">
        <v>48</v>
      </c>
      <c r="K15">
        <v>1</v>
      </c>
      <c r="L15" t="s">
        <v>3</v>
      </c>
      <c r="M15">
        <v>102909</v>
      </c>
      <c r="N15" t="s">
        <v>4</v>
      </c>
      <c r="T15" t="s">
        <v>219</v>
      </c>
      <c r="U15" s="9">
        <v>3</v>
      </c>
      <c r="V15" t="s">
        <v>183</v>
      </c>
      <c r="W15" t="s">
        <v>220</v>
      </c>
      <c r="X15" t="s">
        <v>185</v>
      </c>
      <c r="Y15" s="4">
        <v>11</v>
      </c>
      <c r="Z15" s="5">
        <v>1149</v>
      </c>
      <c r="AA15" t="s">
        <v>220</v>
      </c>
      <c r="AB15" t="s">
        <v>221</v>
      </c>
      <c r="AC15">
        <v>2008</v>
      </c>
      <c r="AD15">
        <v>9</v>
      </c>
      <c r="AE15">
        <v>11</v>
      </c>
      <c r="AF15" t="s">
        <v>222</v>
      </c>
      <c r="AG15" t="s">
        <v>222</v>
      </c>
      <c r="AH15">
        <v>-61216</v>
      </c>
      <c r="AI15">
        <v>6610884</v>
      </c>
      <c r="AJ15" s="5">
        <v>-61000</v>
      </c>
      <c r="AK15" s="5">
        <v>6611000</v>
      </c>
      <c r="AL15">
        <v>22906</v>
      </c>
      <c r="AN15">
        <v>105</v>
      </c>
      <c r="AO15" t="s">
        <v>223</v>
      </c>
      <c r="AP15" s="7"/>
      <c r="AQ15">
        <v>102909</v>
      </c>
      <c r="AS15" s="6" t="s">
        <v>13</v>
      </c>
      <c r="AT15">
        <v>1</v>
      </c>
      <c r="AU15" t="s">
        <v>14</v>
      </c>
      <c r="AV15" t="s">
        <v>224</v>
      </c>
      <c r="AW15" t="s">
        <v>225</v>
      </c>
      <c r="AX15">
        <v>105</v>
      </c>
      <c r="AY15" t="s">
        <v>226</v>
      </c>
      <c r="AZ15" t="s">
        <v>227</v>
      </c>
      <c r="BB15" s="7">
        <v>40150</v>
      </c>
      <c r="BC15" s="8" t="s">
        <v>19</v>
      </c>
      <c r="BE15">
        <v>5</v>
      </c>
      <c r="BF15">
        <v>287086</v>
      </c>
      <c r="BG15">
        <v>77533</v>
      </c>
      <c r="BH15" t="s">
        <v>228</v>
      </c>
      <c r="BJ15" t="s">
        <v>229</v>
      </c>
      <c r="BT15">
        <v>565</v>
      </c>
    </row>
    <row r="16" spans="1:72" x14ac:dyDescent="0.3">
      <c r="A16">
        <v>112817</v>
      </c>
      <c r="B16">
        <v>332911</v>
      </c>
      <c r="F16" t="s">
        <v>0</v>
      </c>
      <c r="G16" t="s">
        <v>1</v>
      </c>
      <c r="H16" t="s">
        <v>230</v>
      </c>
      <c r="I16" s="1" t="str">
        <f>HYPERLINK(AP16,"Hb")</f>
        <v>Hb</v>
      </c>
      <c r="K16">
        <v>1</v>
      </c>
      <c r="L16" t="s">
        <v>3</v>
      </c>
      <c r="M16">
        <v>102909</v>
      </c>
      <c r="N16" t="s">
        <v>4</v>
      </c>
      <c r="T16" t="s">
        <v>231</v>
      </c>
      <c r="U16" s="2">
        <v>1</v>
      </c>
      <c r="V16" t="s">
        <v>232</v>
      </c>
      <c r="W16" t="s">
        <v>233</v>
      </c>
      <c r="X16" s="3" t="s">
        <v>234</v>
      </c>
      <c r="Y16" s="4">
        <v>14</v>
      </c>
      <c r="Z16" s="5">
        <v>1419</v>
      </c>
      <c r="AA16" s="5" t="s">
        <v>235</v>
      </c>
      <c r="AB16" t="s">
        <v>236</v>
      </c>
      <c r="AC16">
        <v>1994</v>
      </c>
      <c r="AD16">
        <v>8</v>
      </c>
      <c r="AE16">
        <v>30</v>
      </c>
      <c r="AF16" t="s">
        <v>88</v>
      </c>
      <c r="AG16" t="s">
        <v>88</v>
      </c>
      <c r="AH16">
        <v>62478</v>
      </c>
      <c r="AI16">
        <v>6809724</v>
      </c>
      <c r="AJ16" s="5">
        <v>63000</v>
      </c>
      <c r="AK16" s="5">
        <v>6809000</v>
      </c>
      <c r="AL16">
        <v>707</v>
      </c>
      <c r="AN16">
        <v>8</v>
      </c>
      <c r="AO16" t="s">
        <v>11</v>
      </c>
      <c r="AP16" t="s">
        <v>237</v>
      </c>
      <c r="AQ16">
        <v>102909</v>
      </c>
      <c r="AS16" s="6" t="s">
        <v>13</v>
      </c>
      <c r="AT16">
        <v>1</v>
      </c>
      <c r="AU16" t="s">
        <v>14</v>
      </c>
      <c r="AV16" t="s">
        <v>238</v>
      </c>
      <c r="AW16" t="s">
        <v>239</v>
      </c>
      <c r="AX16">
        <v>8</v>
      </c>
      <c r="AY16" t="s">
        <v>17</v>
      </c>
      <c r="AZ16" t="s">
        <v>18</v>
      </c>
      <c r="BA16">
        <v>1</v>
      </c>
      <c r="BB16" s="7">
        <v>34615</v>
      </c>
      <c r="BC16" s="8" t="s">
        <v>19</v>
      </c>
      <c r="BE16">
        <v>3</v>
      </c>
      <c r="BF16">
        <v>503648</v>
      </c>
      <c r="BG16">
        <v>77534</v>
      </c>
      <c r="BH16" t="s">
        <v>240</v>
      </c>
      <c r="BJ16" t="s">
        <v>241</v>
      </c>
      <c r="BT16">
        <v>112817</v>
      </c>
    </row>
    <row r="17" spans="1:72" x14ac:dyDescent="0.3">
      <c r="I17" s="1"/>
      <c r="U17" s="2"/>
      <c r="X17" s="3"/>
      <c r="Y17" s="4"/>
      <c r="Z17" s="5"/>
      <c r="AA17" s="5"/>
      <c r="AJ17" s="5"/>
      <c r="AK17" s="5"/>
      <c r="AS17" s="6"/>
      <c r="BB17" s="7"/>
      <c r="BC17" s="8"/>
    </row>
    <row r="18" spans="1:72" x14ac:dyDescent="0.3">
      <c r="A18">
        <v>237275</v>
      </c>
      <c r="C18">
        <v>1</v>
      </c>
      <c r="F18" t="s">
        <v>242</v>
      </c>
      <c r="G18" t="s">
        <v>1</v>
      </c>
      <c r="H18">
        <v>187594</v>
      </c>
      <c r="I18" t="s">
        <v>48</v>
      </c>
      <c r="K18">
        <v>1</v>
      </c>
      <c r="L18" t="s">
        <v>243</v>
      </c>
      <c r="M18">
        <v>888888</v>
      </c>
      <c r="N18" t="s">
        <v>244</v>
      </c>
      <c r="T18" t="s">
        <v>245</v>
      </c>
      <c r="U18" s="2">
        <v>1</v>
      </c>
      <c r="V18" t="s">
        <v>6</v>
      </c>
      <c r="W18" t="s">
        <v>246</v>
      </c>
      <c r="X18" t="s">
        <v>247</v>
      </c>
      <c r="Y18" s="4">
        <v>6</v>
      </c>
      <c r="Z18" s="5">
        <v>602</v>
      </c>
      <c r="AA18" s="5" t="s">
        <v>246</v>
      </c>
      <c r="AB18" t="s">
        <v>248</v>
      </c>
      <c r="AC18">
        <v>2014</v>
      </c>
      <c r="AD18">
        <v>7</v>
      </c>
      <c r="AE18">
        <v>20</v>
      </c>
      <c r="AF18" t="s">
        <v>40</v>
      </c>
      <c r="AG18" t="s">
        <v>40</v>
      </c>
      <c r="AH18">
        <v>232402</v>
      </c>
      <c r="AI18">
        <v>6630684</v>
      </c>
      <c r="AJ18" s="5">
        <v>233000</v>
      </c>
      <c r="AK18" s="5">
        <v>6631000</v>
      </c>
      <c r="AL18">
        <v>1</v>
      </c>
      <c r="AN18" t="s">
        <v>249</v>
      </c>
      <c r="AS18" s="10">
        <v>0</v>
      </c>
      <c r="AZ18" t="s">
        <v>249</v>
      </c>
      <c r="BB18" s="7">
        <v>42975</v>
      </c>
      <c r="BC18" s="6" t="s">
        <v>250</v>
      </c>
      <c r="BE18">
        <v>3</v>
      </c>
      <c r="BF18">
        <v>3556</v>
      </c>
      <c r="BH18" t="s">
        <v>251</v>
      </c>
      <c r="BJ18" t="s">
        <v>251</v>
      </c>
      <c r="BL18" t="s">
        <v>252</v>
      </c>
      <c r="BM18" t="s">
        <v>253</v>
      </c>
      <c r="BO18">
        <v>1</v>
      </c>
      <c r="BT18">
        <v>237275</v>
      </c>
    </row>
    <row r="19" spans="1:72" x14ac:dyDescent="0.3">
      <c r="A19">
        <v>24010</v>
      </c>
      <c r="C19">
        <v>1</v>
      </c>
      <c r="F19" t="s">
        <v>242</v>
      </c>
      <c r="G19" t="s">
        <v>132</v>
      </c>
      <c r="H19">
        <v>77776</v>
      </c>
      <c r="I19" t="s">
        <v>48</v>
      </c>
      <c r="K19">
        <v>1</v>
      </c>
      <c r="L19" t="s">
        <v>243</v>
      </c>
      <c r="M19">
        <v>888888</v>
      </c>
      <c r="N19" t="s">
        <v>244</v>
      </c>
      <c r="T19" t="s">
        <v>182</v>
      </c>
      <c r="U19" s="2">
        <v>1</v>
      </c>
      <c r="V19" t="s">
        <v>183</v>
      </c>
      <c r="W19" t="s">
        <v>184</v>
      </c>
      <c r="X19" t="s">
        <v>185</v>
      </c>
      <c r="Y19" s="4">
        <v>11</v>
      </c>
      <c r="Z19" s="5">
        <v>1103</v>
      </c>
      <c r="AA19" s="5" t="s">
        <v>184</v>
      </c>
      <c r="AB19" t="s">
        <v>254</v>
      </c>
      <c r="AC19">
        <v>2008</v>
      </c>
      <c r="AD19">
        <v>7</v>
      </c>
      <c r="AE19">
        <v>22</v>
      </c>
      <c r="AF19" t="s">
        <v>255</v>
      </c>
      <c r="AG19" t="s">
        <v>255</v>
      </c>
      <c r="AH19">
        <v>-35564</v>
      </c>
      <c r="AI19">
        <v>6570801</v>
      </c>
      <c r="AJ19" s="5">
        <v>-35000</v>
      </c>
      <c r="AK19" s="5">
        <v>6571000</v>
      </c>
      <c r="AL19">
        <v>1</v>
      </c>
      <c r="AN19" t="s">
        <v>249</v>
      </c>
      <c r="AS19" s="10">
        <v>0</v>
      </c>
      <c r="AZ19" t="s">
        <v>249</v>
      </c>
      <c r="BB19" s="7">
        <v>43035</v>
      </c>
      <c r="BC19" s="6" t="s">
        <v>250</v>
      </c>
      <c r="BE19">
        <v>5</v>
      </c>
      <c r="BF19">
        <v>2574</v>
      </c>
      <c r="BH19" t="s">
        <v>256</v>
      </c>
      <c r="BJ19" t="s">
        <v>256</v>
      </c>
      <c r="BL19" t="s">
        <v>257</v>
      </c>
      <c r="BM19" t="s">
        <v>253</v>
      </c>
      <c r="BT19">
        <v>24010</v>
      </c>
    </row>
    <row r="20" spans="1:72" x14ac:dyDescent="0.3">
      <c r="A20">
        <v>24013</v>
      </c>
      <c r="B20">
        <v>282011</v>
      </c>
      <c r="F20" t="s">
        <v>242</v>
      </c>
      <c r="G20" t="s">
        <v>1</v>
      </c>
      <c r="H20" t="s">
        <v>258</v>
      </c>
      <c r="I20" s="1" t="str">
        <f>HYPERLINK(AP20,"Hb")</f>
        <v>Hb</v>
      </c>
      <c r="K20">
        <v>1</v>
      </c>
      <c r="L20" t="s">
        <v>243</v>
      </c>
      <c r="M20">
        <v>888888</v>
      </c>
      <c r="N20" t="s">
        <v>244</v>
      </c>
      <c r="T20" t="s">
        <v>182</v>
      </c>
      <c r="U20" s="2">
        <v>1</v>
      </c>
      <c r="V20" t="s">
        <v>183</v>
      </c>
      <c r="W20" t="s">
        <v>184</v>
      </c>
      <c r="X20" t="s">
        <v>185</v>
      </c>
      <c r="Y20" s="4">
        <v>11</v>
      </c>
      <c r="Z20" s="5">
        <v>1103</v>
      </c>
      <c r="AA20" s="5" t="s">
        <v>184</v>
      </c>
      <c r="AB20" t="s">
        <v>259</v>
      </c>
      <c r="AC20">
        <v>2008</v>
      </c>
      <c r="AD20">
        <v>7</v>
      </c>
      <c r="AE20">
        <v>22</v>
      </c>
      <c r="AF20" t="s">
        <v>255</v>
      </c>
      <c r="AG20" t="s">
        <v>255</v>
      </c>
      <c r="AH20">
        <v>-35564</v>
      </c>
      <c r="AI20">
        <v>6570801</v>
      </c>
      <c r="AJ20" s="5">
        <v>-35000</v>
      </c>
      <c r="AK20" s="5">
        <v>6571000</v>
      </c>
      <c r="AL20">
        <v>1</v>
      </c>
      <c r="AN20" t="s">
        <v>249</v>
      </c>
      <c r="AP20" t="s">
        <v>260</v>
      </c>
      <c r="AS20" s="10">
        <v>0</v>
      </c>
      <c r="AW20" t="s">
        <v>261</v>
      </c>
      <c r="AZ20" t="s">
        <v>249</v>
      </c>
      <c r="BA20">
        <v>1</v>
      </c>
      <c r="BB20" s="7">
        <v>41260</v>
      </c>
      <c r="BC20" s="6" t="s">
        <v>250</v>
      </c>
      <c r="BE20">
        <v>3</v>
      </c>
      <c r="BF20">
        <v>4129</v>
      </c>
      <c r="BH20" t="s">
        <v>262</v>
      </c>
      <c r="BJ20" t="s">
        <v>262</v>
      </c>
      <c r="BL20" t="s">
        <v>257</v>
      </c>
      <c r="BM20" t="s">
        <v>253</v>
      </c>
      <c r="BT20">
        <v>24013</v>
      </c>
    </row>
    <row r="21" spans="1:72" x14ac:dyDescent="0.3">
      <c r="A21">
        <v>24011</v>
      </c>
      <c r="C21">
        <v>1</v>
      </c>
      <c r="F21" t="s">
        <v>242</v>
      </c>
      <c r="G21" t="s">
        <v>132</v>
      </c>
      <c r="H21">
        <v>77777</v>
      </c>
      <c r="I21" t="s">
        <v>48</v>
      </c>
      <c r="K21">
        <v>1</v>
      </c>
      <c r="L21" t="s">
        <v>243</v>
      </c>
      <c r="M21">
        <v>888888</v>
      </c>
      <c r="N21" t="s">
        <v>244</v>
      </c>
      <c r="T21" t="s">
        <v>182</v>
      </c>
      <c r="U21" s="2">
        <v>1</v>
      </c>
      <c r="V21" t="s">
        <v>183</v>
      </c>
      <c r="W21" t="s">
        <v>184</v>
      </c>
      <c r="X21" t="s">
        <v>185</v>
      </c>
      <c r="Y21" s="4">
        <v>11</v>
      </c>
      <c r="Z21" s="5">
        <v>1103</v>
      </c>
      <c r="AA21" s="5" t="s">
        <v>184</v>
      </c>
      <c r="AB21" t="s">
        <v>263</v>
      </c>
      <c r="AC21">
        <v>2008</v>
      </c>
      <c r="AD21">
        <v>10</v>
      </c>
      <c r="AE21">
        <v>21</v>
      </c>
      <c r="AF21" t="s">
        <v>255</v>
      </c>
      <c r="AG21" t="s">
        <v>255</v>
      </c>
      <c r="AH21">
        <v>-35564</v>
      </c>
      <c r="AI21">
        <v>6570801</v>
      </c>
      <c r="AJ21" s="5">
        <v>-35000</v>
      </c>
      <c r="AK21" s="5">
        <v>6571000</v>
      </c>
      <c r="AL21">
        <v>1</v>
      </c>
      <c r="AN21" t="s">
        <v>249</v>
      </c>
      <c r="AS21" s="10">
        <v>0</v>
      </c>
      <c r="AZ21" t="s">
        <v>249</v>
      </c>
      <c r="BB21" s="7">
        <v>43035</v>
      </c>
      <c r="BC21" s="6" t="s">
        <v>250</v>
      </c>
      <c r="BE21">
        <v>5</v>
      </c>
      <c r="BF21">
        <v>2575</v>
      </c>
      <c r="BH21" t="s">
        <v>264</v>
      </c>
      <c r="BJ21" t="s">
        <v>264</v>
      </c>
      <c r="BL21" t="s">
        <v>257</v>
      </c>
      <c r="BM21" t="s">
        <v>253</v>
      </c>
      <c r="BT21">
        <v>24011</v>
      </c>
    </row>
    <row r="22" spans="1:72" x14ac:dyDescent="0.3">
      <c r="A22">
        <v>24012</v>
      </c>
      <c r="B22">
        <v>282004</v>
      </c>
      <c r="F22" t="s">
        <v>242</v>
      </c>
      <c r="G22" t="s">
        <v>1</v>
      </c>
      <c r="H22" t="s">
        <v>265</v>
      </c>
      <c r="I22" s="1" t="str">
        <f>HYPERLINK(AP22,"Hb")</f>
        <v>Hb</v>
      </c>
      <c r="K22">
        <v>1</v>
      </c>
      <c r="L22" t="s">
        <v>243</v>
      </c>
      <c r="M22">
        <v>888888</v>
      </c>
      <c r="N22" t="s">
        <v>244</v>
      </c>
      <c r="T22" t="s">
        <v>182</v>
      </c>
      <c r="U22" s="2">
        <v>1</v>
      </c>
      <c r="V22" t="s">
        <v>183</v>
      </c>
      <c r="W22" t="s">
        <v>184</v>
      </c>
      <c r="X22" t="s">
        <v>185</v>
      </c>
      <c r="Y22" s="4">
        <v>11</v>
      </c>
      <c r="Z22" s="5">
        <v>1103</v>
      </c>
      <c r="AA22" s="5" t="s">
        <v>184</v>
      </c>
      <c r="AB22" t="s">
        <v>266</v>
      </c>
      <c r="AC22">
        <v>2008</v>
      </c>
      <c r="AD22">
        <v>10</v>
      </c>
      <c r="AE22">
        <v>21</v>
      </c>
      <c r="AF22" t="s">
        <v>255</v>
      </c>
      <c r="AG22" t="s">
        <v>255</v>
      </c>
      <c r="AH22">
        <v>-35564</v>
      </c>
      <c r="AI22">
        <v>6570801</v>
      </c>
      <c r="AJ22" s="5">
        <v>-35000</v>
      </c>
      <c r="AK22" s="5">
        <v>6571000</v>
      </c>
      <c r="AL22">
        <v>1</v>
      </c>
      <c r="AN22" t="s">
        <v>249</v>
      </c>
      <c r="AO22" t="s">
        <v>267</v>
      </c>
      <c r="AP22" t="s">
        <v>268</v>
      </c>
      <c r="AS22" s="10">
        <v>0</v>
      </c>
      <c r="AW22" t="s">
        <v>269</v>
      </c>
      <c r="AZ22" t="s">
        <v>249</v>
      </c>
      <c r="BA22">
        <v>1</v>
      </c>
      <c r="BB22" s="7">
        <v>41260</v>
      </c>
      <c r="BC22" s="6" t="s">
        <v>250</v>
      </c>
      <c r="BE22">
        <v>3</v>
      </c>
      <c r="BF22">
        <v>4128</v>
      </c>
      <c r="BH22" t="s">
        <v>270</v>
      </c>
      <c r="BJ22" t="s">
        <v>270</v>
      </c>
      <c r="BL22" t="s">
        <v>257</v>
      </c>
      <c r="BM22" t="s">
        <v>253</v>
      </c>
      <c r="BT22">
        <v>24012</v>
      </c>
    </row>
    <row r="23" spans="1:72" x14ac:dyDescent="0.3">
      <c r="A23">
        <v>26584</v>
      </c>
      <c r="B23">
        <v>281994</v>
      </c>
      <c r="F23" t="s">
        <v>242</v>
      </c>
      <c r="G23" t="s">
        <v>1</v>
      </c>
      <c r="H23" t="s">
        <v>271</v>
      </c>
      <c r="I23" s="1" t="str">
        <f>HYPERLINK(AP23,"Hb")</f>
        <v>Hb</v>
      </c>
      <c r="K23">
        <v>1</v>
      </c>
      <c r="L23" t="s">
        <v>243</v>
      </c>
      <c r="M23">
        <v>888888</v>
      </c>
      <c r="N23" t="s">
        <v>244</v>
      </c>
      <c r="T23" t="s">
        <v>272</v>
      </c>
      <c r="U23" s="2">
        <v>1</v>
      </c>
      <c r="V23" t="s">
        <v>183</v>
      </c>
      <c r="W23" t="s">
        <v>184</v>
      </c>
      <c r="X23" t="s">
        <v>185</v>
      </c>
      <c r="Y23" s="4">
        <v>11</v>
      </c>
      <c r="Z23" s="5">
        <v>1103</v>
      </c>
      <c r="AA23" s="5" t="s">
        <v>184</v>
      </c>
      <c r="AB23" t="s">
        <v>273</v>
      </c>
      <c r="AC23">
        <v>2008</v>
      </c>
      <c r="AD23">
        <v>10</v>
      </c>
      <c r="AE23">
        <v>21</v>
      </c>
      <c r="AF23" t="s">
        <v>255</v>
      </c>
      <c r="AG23" t="s">
        <v>255</v>
      </c>
      <c r="AH23">
        <v>-34607</v>
      </c>
      <c r="AI23">
        <v>6574040</v>
      </c>
      <c r="AJ23" s="5">
        <v>-35000</v>
      </c>
      <c r="AK23" s="5">
        <v>6575000</v>
      </c>
      <c r="AL23">
        <v>1</v>
      </c>
      <c r="AN23" t="s">
        <v>249</v>
      </c>
      <c r="AO23" t="s">
        <v>274</v>
      </c>
      <c r="AP23" t="s">
        <v>275</v>
      </c>
      <c r="AS23" s="10">
        <v>0</v>
      </c>
      <c r="AW23" t="s">
        <v>276</v>
      </c>
      <c r="AZ23" t="s">
        <v>249</v>
      </c>
      <c r="BA23">
        <v>1</v>
      </c>
      <c r="BB23" s="7">
        <v>43418</v>
      </c>
      <c r="BC23" s="6" t="s">
        <v>250</v>
      </c>
      <c r="BE23">
        <v>3</v>
      </c>
      <c r="BF23">
        <v>4126</v>
      </c>
      <c r="BH23" t="s">
        <v>277</v>
      </c>
      <c r="BJ23" t="s">
        <v>277</v>
      </c>
      <c r="BL23" t="s">
        <v>278</v>
      </c>
      <c r="BM23" t="s">
        <v>253</v>
      </c>
      <c r="BO23">
        <v>1</v>
      </c>
      <c r="BT23">
        <v>26584</v>
      </c>
    </row>
    <row r="24" spans="1:72" x14ac:dyDescent="0.3">
      <c r="A24">
        <v>23981</v>
      </c>
      <c r="B24">
        <v>66024</v>
      </c>
      <c r="F24" t="s">
        <v>0</v>
      </c>
      <c r="G24" t="s">
        <v>58</v>
      </c>
      <c r="H24" t="s">
        <v>181</v>
      </c>
      <c r="I24" s="1" t="str">
        <f>HYPERLINK(AP24,"Foto")</f>
        <v>Foto</v>
      </c>
      <c r="K24">
        <v>1</v>
      </c>
      <c r="L24" t="s">
        <v>3</v>
      </c>
      <c r="M24">
        <v>102909</v>
      </c>
      <c r="N24" t="s">
        <v>4</v>
      </c>
      <c r="Q24" t="s">
        <v>96</v>
      </c>
      <c r="R24" s="21" t="s">
        <v>97</v>
      </c>
      <c r="S24" s="21" t="s">
        <v>98</v>
      </c>
      <c r="T24" t="s">
        <v>182</v>
      </c>
      <c r="U24" s="2">
        <v>1</v>
      </c>
      <c r="V24" t="s">
        <v>183</v>
      </c>
      <c r="W24" t="s">
        <v>184</v>
      </c>
      <c r="X24" t="s">
        <v>185</v>
      </c>
      <c r="Y24" s="4">
        <v>11</v>
      </c>
      <c r="Z24" s="5">
        <v>1103</v>
      </c>
      <c r="AA24" s="5" t="s">
        <v>184</v>
      </c>
      <c r="AB24" t="s">
        <v>186</v>
      </c>
      <c r="AC24">
        <v>2014</v>
      </c>
      <c r="AD24">
        <v>7</v>
      </c>
      <c r="AE24">
        <v>4</v>
      </c>
      <c r="AF24" t="s">
        <v>187</v>
      </c>
      <c r="AH24">
        <v>-35583</v>
      </c>
      <c r="AI24">
        <v>6570791</v>
      </c>
      <c r="AJ24" s="5">
        <v>-35000</v>
      </c>
      <c r="AK24" s="5">
        <v>6571000</v>
      </c>
      <c r="AL24">
        <v>1</v>
      </c>
      <c r="AN24">
        <v>1010</v>
      </c>
      <c r="AO24" t="s">
        <v>188</v>
      </c>
      <c r="AP24" s="7" t="s">
        <v>189</v>
      </c>
      <c r="AQ24">
        <v>102909</v>
      </c>
      <c r="AS24" s="6" t="s">
        <v>13</v>
      </c>
      <c r="AT24">
        <v>1</v>
      </c>
      <c r="AU24" t="s">
        <v>14</v>
      </c>
      <c r="AV24" t="s">
        <v>190</v>
      </c>
      <c r="AW24" t="s">
        <v>191</v>
      </c>
      <c r="AX24">
        <v>1010</v>
      </c>
      <c r="AY24" t="s">
        <v>69</v>
      </c>
      <c r="AZ24" t="s">
        <v>70</v>
      </c>
      <c r="BA24">
        <v>1</v>
      </c>
      <c r="BB24" s="7">
        <v>43709.903472222199</v>
      </c>
      <c r="BC24" s="8" t="s">
        <v>19</v>
      </c>
      <c r="BE24">
        <v>6</v>
      </c>
      <c r="BF24">
        <v>60612</v>
      </c>
      <c r="BG24">
        <v>77532</v>
      </c>
      <c r="BH24" t="s">
        <v>192</v>
      </c>
      <c r="BT24">
        <v>23981</v>
      </c>
    </row>
    <row r="25" spans="1:72" x14ac:dyDescent="0.3">
      <c r="A25">
        <v>24028</v>
      </c>
      <c r="C25">
        <v>1</v>
      </c>
      <c r="F25" t="s">
        <v>0</v>
      </c>
      <c r="G25" t="s">
        <v>58</v>
      </c>
      <c r="H25" t="s">
        <v>193</v>
      </c>
      <c r="I25" t="s">
        <v>24</v>
      </c>
      <c r="K25">
        <v>1</v>
      </c>
      <c r="L25" t="s">
        <v>3</v>
      </c>
      <c r="M25">
        <v>102909</v>
      </c>
      <c r="N25" t="s">
        <v>4</v>
      </c>
      <c r="R25" s="21" t="s">
        <v>97</v>
      </c>
      <c r="S25" s="21" t="s">
        <v>98</v>
      </c>
      <c r="T25" t="s">
        <v>182</v>
      </c>
      <c r="U25" s="2">
        <v>1</v>
      </c>
      <c r="V25" t="s">
        <v>183</v>
      </c>
      <c r="W25" t="s">
        <v>184</v>
      </c>
      <c r="X25" t="s">
        <v>185</v>
      </c>
      <c r="Y25" s="4">
        <v>11</v>
      </c>
      <c r="Z25" s="5">
        <v>1103</v>
      </c>
      <c r="AA25" s="5" t="s">
        <v>184</v>
      </c>
      <c r="AB25" t="s">
        <v>194</v>
      </c>
      <c r="AC25">
        <v>2014</v>
      </c>
      <c r="AD25">
        <v>7</v>
      </c>
      <c r="AE25">
        <v>4</v>
      </c>
      <c r="AF25" t="s">
        <v>195</v>
      </c>
      <c r="AH25">
        <v>-35558</v>
      </c>
      <c r="AI25">
        <v>6570797</v>
      </c>
      <c r="AJ25" s="5">
        <v>-35000</v>
      </c>
      <c r="AK25" s="5">
        <v>6571000</v>
      </c>
      <c r="AL25">
        <v>5</v>
      </c>
      <c r="AN25">
        <v>1010</v>
      </c>
      <c r="AO25" t="s">
        <v>196</v>
      </c>
      <c r="AP25" s="7" t="s">
        <v>197</v>
      </c>
      <c r="AQ25">
        <v>102909</v>
      </c>
      <c r="AS25" s="6" t="s">
        <v>13</v>
      </c>
      <c r="AT25">
        <v>1</v>
      </c>
      <c r="AU25" t="s">
        <v>14</v>
      </c>
      <c r="AV25" t="s">
        <v>198</v>
      </c>
      <c r="AW25" t="s">
        <v>199</v>
      </c>
      <c r="AX25">
        <v>1010</v>
      </c>
      <c r="AY25" t="s">
        <v>69</v>
      </c>
      <c r="AZ25" t="s">
        <v>70</v>
      </c>
      <c r="BB25" s="7">
        <v>41832.418749999997</v>
      </c>
      <c r="BC25" s="8" t="s">
        <v>19</v>
      </c>
      <c r="BE25">
        <v>6</v>
      </c>
      <c r="BF25">
        <v>60634</v>
      </c>
      <c r="BH25" t="s">
        <v>200</v>
      </c>
      <c r="BT25">
        <v>24028</v>
      </c>
    </row>
    <row r="26" spans="1:72" x14ac:dyDescent="0.3">
      <c r="I26" s="1"/>
      <c r="U26" s="2"/>
      <c r="Y26" s="4"/>
      <c r="Z26" s="5"/>
      <c r="AA26" s="5"/>
      <c r="AJ26" s="5"/>
      <c r="AK26" s="5"/>
      <c r="AS26" s="10"/>
      <c r="BB26" s="7"/>
      <c r="BC26" s="6"/>
    </row>
    <row r="27" spans="1:72" x14ac:dyDescent="0.3">
      <c r="A27">
        <v>81237</v>
      </c>
      <c r="B27">
        <v>192940</v>
      </c>
      <c r="F27" t="s">
        <v>0</v>
      </c>
      <c r="G27" t="s">
        <v>132</v>
      </c>
      <c r="H27" t="s">
        <v>144</v>
      </c>
      <c r="I27" t="s">
        <v>48</v>
      </c>
      <c r="K27">
        <v>1</v>
      </c>
      <c r="L27" t="s">
        <v>3</v>
      </c>
      <c r="M27">
        <v>102909</v>
      </c>
      <c r="N27" t="s">
        <v>4</v>
      </c>
      <c r="R27" t="s">
        <v>97</v>
      </c>
      <c r="S27" t="s">
        <v>145</v>
      </c>
      <c r="T27" t="s">
        <v>146</v>
      </c>
      <c r="U27" s="2">
        <v>1</v>
      </c>
      <c r="V27" t="s">
        <v>112</v>
      </c>
      <c r="W27" t="s">
        <v>147</v>
      </c>
      <c r="X27" t="s">
        <v>124</v>
      </c>
      <c r="Y27" s="4">
        <v>10</v>
      </c>
      <c r="Z27" s="5">
        <v>1003</v>
      </c>
      <c r="AA27" s="5" t="s">
        <v>147</v>
      </c>
      <c r="AB27" t="s">
        <v>148</v>
      </c>
      <c r="AC27">
        <v>2000</v>
      </c>
      <c r="AD27">
        <v>9</v>
      </c>
      <c r="AE27">
        <v>18</v>
      </c>
      <c r="AF27" t="s">
        <v>138</v>
      </c>
      <c r="AG27" t="s">
        <v>138</v>
      </c>
      <c r="AH27">
        <v>17845</v>
      </c>
      <c r="AI27">
        <v>6465170</v>
      </c>
      <c r="AJ27" s="5">
        <v>17000</v>
      </c>
      <c r="AK27" s="5">
        <v>6465000</v>
      </c>
      <c r="AL27">
        <v>71</v>
      </c>
      <c r="AN27">
        <v>33</v>
      </c>
      <c r="AP27" s="7"/>
      <c r="AQ27">
        <v>102909</v>
      </c>
      <c r="AS27" s="6" t="s">
        <v>13</v>
      </c>
      <c r="AT27">
        <v>1</v>
      </c>
      <c r="AU27" t="s">
        <v>14</v>
      </c>
      <c r="AV27" t="s">
        <v>149</v>
      </c>
      <c r="AW27" t="s">
        <v>150</v>
      </c>
      <c r="AX27">
        <v>33</v>
      </c>
      <c r="AY27" t="s">
        <v>141</v>
      </c>
      <c r="AZ27" t="s">
        <v>18</v>
      </c>
      <c r="BB27" s="7">
        <v>41689</v>
      </c>
      <c r="BC27" s="8" t="s">
        <v>19</v>
      </c>
      <c r="BE27">
        <v>4</v>
      </c>
      <c r="BF27">
        <v>344314</v>
      </c>
      <c r="BG27">
        <v>77527</v>
      </c>
      <c r="BH27" t="s">
        <v>151</v>
      </c>
      <c r="BJ27" t="s">
        <v>152</v>
      </c>
      <c r="BT27">
        <v>81237</v>
      </c>
    </row>
    <row r="28" spans="1:72" x14ac:dyDescent="0.3">
      <c r="A28">
        <v>66592</v>
      </c>
      <c r="B28">
        <v>202524</v>
      </c>
      <c r="F28" t="s">
        <v>0</v>
      </c>
      <c r="G28" t="s">
        <v>132</v>
      </c>
      <c r="H28" t="s">
        <v>167</v>
      </c>
      <c r="I28" t="s">
        <v>48</v>
      </c>
      <c r="K28">
        <v>1</v>
      </c>
      <c r="L28" t="s">
        <v>3</v>
      </c>
      <c r="M28">
        <v>102909</v>
      </c>
      <c r="N28" t="s">
        <v>4</v>
      </c>
      <c r="R28" t="s">
        <v>97</v>
      </c>
      <c r="S28" t="s">
        <v>145</v>
      </c>
      <c r="T28" t="s">
        <v>154</v>
      </c>
      <c r="U28" s="2">
        <v>1</v>
      </c>
      <c r="V28" t="s">
        <v>112</v>
      </c>
      <c r="W28" t="s">
        <v>147</v>
      </c>
      <c r="X28" t="s">
        <v>124</v>
      </c>
      <c r="Y28" s="4">
        <v>10</v>
      </c>
      <c r="Z28" s="5">
        <v>1003</v>
      </c>
      <c r="AA28" s="5" t="s">
        <v>147</v>
      </c>
      <c r="AB28" t="s">
        <v>168</v>
      </c>
      <c r="AC28">
        <v>2015</v>
      </c>
      <c r="AD28">
        <v>10</v>
      </c>
      <c r="AE28">
        <v>9</v>
      </c>
      <c r="AF28" t="s">
        <v>156</v>
      </c>
      <c r="AG28" t="s">
        <v>156</v>
      </c>
      <c r="AH28">
        <v>3930</v>
      </c>
      <c r="AI28">
        <v>6471947</v>
      </c>
      <c r="AJ28" s="5">
        <v>3000</v>
      </c>
      <c r="AK28" s="5">
        <v>6471000</v>
      </c>
      <c r="AL28">
        <v>0</v>
      </c>
      <c r="AN28">
        <v>33</v>
      </c>
      <c r="AP28" s="7"/>
      <c r="AQ28">
        <v>102909</v>
      </c>
      <c r="AS28" s="6" t="s">
        <v>13</v>
      </c>
      <c r="AT28">
        <v>1</v>
      </c>
      <c r="AU28" t="s">
        <v>14</v>
      </c>
      <c r="AV28" t="s">
        <v>169</v>
      </c>
      <c r="AW28" t="s">
        <v>170</v>
      </c>
      <c r="AX28">
        <v>33</v>
      </c>
      <c r="AY28" t="s">
        <v>141</v>
      </c>
      <c r="AZ28" t="s">
        <v>18</v>
      </c>
      <c r="BB28" s="7">
        <v>42376</v>
      </c>
      <c r="BC28" s="8" t="s">
        <v>19</v>
      </c>
      <c r="BE28">
        <v>4</v>
      </c>
      <c r="BF28">
        <v>353072</v>
      </c>
      <c r="BG28">
        <v>77530</v>
      </c>
      <c r="BH28" t="s">
        <v>171</v>
      </c>
      <c r="BJ28" t="s">
        <v>172</v>
      </c>
      <c r="BT28">
        <v>66592</v>
      </c>
    </row>
    <row r="29" spans="1:72" x14ac:dyDescent="0.3">
      <c r="A29">
        <v>66455</v>
      </c>
      <c r="B29">
        <v>193823</v>
      </c>
      <c r="F29" t="s">
        <v>0</v>
      </c>
      <c r="G29" t="s">
        <v>132</v>
      </c>
      <c r="H29" t="s">
        <v>173</v>
      </c>
      <c r="I29" t="s">
        <v>48</v>
      </c>
      <c r="K29">
        <v>1</v>
      </c>
      <c r="L29" t="s">
        <v>3</v>
      </c>
      <c r="M29">
        <v>102909</v>
      </c>
      <c r="N29" t="s">
        <v>4</v>
      </c>
      <c r="R29" t="s">
        <v>97</v>
      </c>
      <c r="S29" t="s">
        <v>145</v>
      </c>
      <c r="T29" t="s">
        <v>174</v>
      </c>
      <c r="U29" s="2">
        <v>1</v>
      </c>
      <c r="V29" t="s">
        <v>112</v>
      </c>
      <c r="W29" t="s">
        <v>175</v>
      </c>
      <c r="X29" t="s">
        <v>124</v>
      </c>
      <c r="Y29" s="4">
        <v>10</v>
      </c>
      <c r="Z29" s="5">
        <v>1004</v>
      </c>
      <c r="AA29" s="5" t="s">
        <v>175</v>
      </c>
      <c r="AB29" t="s">
        <v>176</v>
      </c>
      <c r="AC29">
        <v>2000</v>
      </c>
      <c r="AD29">
        <v>9</v>
      </c>
      <c r="AE29">
        <v>23</v>
      </c>
      <c r="AF29" t="s">
        <v>138</v>
      </c>
      <c r="AG29" t="s">
        <v>156</v>
      </c>
      <c r="AH29">
        <v>3642</v>
      </c>
      <c r="AI29">
        <v>6485366</v>
      </c>
      <c r="AJ29" s="5">
        <v>3000</v>
      </c>
      <c r="AK29" s="5">
        <v>6485000</v>
      </c>
      <c r="AL29">
        <v>71</v>
      </c>
      <c r="AN29">
        <v>33</v>
      </c>
      <c r="AP29" s="7"/>
      <c r="AQ29">
        <v>102909</v>
      </c>
      <c r="AS29" s="6" t="s">
        <v>13</v>
      </c>
      <c r="AT29">
        <v>1</v>
      </c>
      <c r="AU29" t="s">
        <v>14</v>
      </c>
      <c r="AV29" t="s">
        <v>177</v>
      </c>
      <c r="AW29" t="s">
        <v>178</v>
      </c>
      <c r="AX29">
        <v>33</v>
      </c>
      <c r="AY29" t="s">
        <v>141</v>
      </c>
      <c r="AZ29" t="s">
        <v>18</v>
      </c>
      <c r="BB29" s="7">
        <v>41689</v>
      </c>
      <c r="BC29" s="8" t="s">
        <v>19</v>
      </c>
      <c r="BE29">
        <v>4</v>
      </c>
      <c r="BF29">
        <v>345160</v>
      </c>
      <c r="BG29">
        <v>77531</v>
      </c>
      <c r="BH29" t="s">
        <v>179</v>
      </c>
      <c r="BJ29" t="s">
        <v>180</v>
      </c>
      <c r="BT29">
        <v>66455</v>
      </c>
    </row>
    <row r="30" spans="1:72" x14ac:dyDescent="0.3">
      <c r="A30">
        <v>261621</v>
      </c>
      <c r="B30">
        <v>216474</v>
      </c>
      <c r="F30" t="s">
        <v>0</v>
      </c>
      <c r="G30" t="s">
        <v>94</v>
      </c>
      <c r="H30" t="s">
        <v>95</v>
      </c>
      <c r="I30" s="1" t="str">
        <f>HYPERLINK(AP30,"Hb")</f>
        <v>Hb</v>
      </c>
      <c r="K30">
        <v>1</v>
      </c>
      <c r="L30" t="s">
        <v>3</v>
      </c>
      <c r="M30">
        <v>102909</v>
      </c>
      <c r="N30" t="s">
        <v>4</v>
      </c>
      <c r="Q30" t="s">
        <v>96</v>
      </c>
      <c r="R30" t="s">
        <v>97</v>
      </c>
      <c r="S30" t="s">
        <v>98</v>
      </c>
      <c r="T30" t="s">
        <v>99</v>
      </c>
      <c r="U30" s="2">
        <v>1</v>
      </c>
      <c r="V30" t="s">
        <v>74</v>
      </c>
      <c r="W30" t="s">
        <v>100</v>
      </c>
      <c r="X30" s="3" t="s">
        <v>76</v>
      </c>
      <c r="Y30" s="4">
        <v>7</v>
      </c>
      <c r="Z30" s="5">
        <v>723</v>
      </c>
      <c r="AA30" t="s">
        <v>101</v>
      </c>
      <c r="AB30" t="s">
        <v>102</v>
      </c>
      <c r="AC30">
        <v>1946</v>
      </c>
      <c r="AD30">
        <v>8</v>
      </c>
      <c r="AE30">
        <v>14</v>
      </c>
      <c r="AF30" t="s">
        <v>103</v>
      </c>
      <c r="AG30" t="s">
        <v>103</v>
      </c>
      <c r="AH30">
        <v>239545</v>
      </c>
      <c r="AI30">
        <v>6562032</v>
      </c>
      <c r="AJ30" s="5">
        <v>239000</v>
      </c>
      <c r="AK30" s="5">
        <v>6563000</v>
      </c>
      <c r="AL30">
        <v>738</v>
      </c>
      <c r="AN30">
        <v>37</v>
      </c>
      <c r="AP30" t="s">
        <v>104</v>
      </c>
      <c r="AQ30">
        <v>102909</v>
      </c>
      <c r="AS30" s="6" t="s">
        <v>13</v>
      </c>
      <c r="AT30">
        <v>1</v>
      </c>
      <c r="AU30" t="s">
        <v>14</v>
      </c>
      <c r="AV30" t="s">
        <v>105</v>
      </c>
      <c r="AW30" t="s">
        <v>106</v>
      </c>
      <c r="AX30">
        <v>37</v>
      </c>
      <c r="AY30" t="s">
        <v>107</v>
      </c>
      <c r="AZ30" t="s">
        <v>18</v>
      </c>
      <c r="BA30">
        <v>1</v>
      </c>
      <c r="BB30" s="7">
        <v>41767</v>
      </c>
      <c r="BC30" s="8" t="s">
        <v>19</v>
      </c>
      <c r="BE30">
        <v>4</v>
      </c>
      <c r="BF30">
        <v>370861</v>
      </c>
      <c r="BG30">
        <v>77518</v>
      </c>
      <c r="BH30" t="s">
        <v>108</v>
      </c>
      <c r="BJ30" t="s">
        <v>109</v>
      </c>
      <c r="BT30">
        <v>261621</v>
      </c>
    </row>
    <row r="31" spans="1:72" x14ac:dyDescent="0.3">
      <c r="A31">
        <v>386913</v>
      </c>
      <c r="C31">
        <v>1</v>
      </c>
      <c r="D31">
        <v>1</v>
      </c>
      <c r="E31">
        <v>1</v>
      </c>
      <c r="F31" t="s">
        <v>0</v>
      </c>
      <c r="G31" t="s">
        <v>58</v>
      </c>
      <c r="H31" t="s">
        <v>59</v>
      </c>
      <c r="I31" t="s">
        <v>24</v>
      </c>
      <c r="K31">
        <v>1</v>
      </c>
      <c r="L31" t="s">
        <v>3</v>
      </c>
      <c r="M31">
        <v>102909</v>
      </c>
      <c r="N31" t="s">
        <v>4</v>
      </c>
      <c r="R31" s="21" t="s">
        <v>97</v>
      </c>
      <c r="S31" s="21" t="s">
        <v>145</v>
      </c>
      <c r="T31" t="s">
        <v>60</v>
      </c>
      <c r="U31" s="2">
        <v>1</v>
      </c>
      <c r="V31" t="s">
        <v>61</v>
      </c>
      <c r="W31" t="s">
        <v>62</v>
      </c>
      <c r="X31" t="s">
        <v>63</v>
      </c>
      <c r="Y31" s="4">
        <v>5</v>
      </c>
      <c r="Z31" s="5">
        <v>502</v>
      </c>
      <c r="AA31" t="s">
        <v>62</v>
      </c>
      <c r="AB31" t="s">
        <v>64</v>
      </c>
      <c r="AC31">
        <v>2020</v>
      </c>
      <c r="AD31">
        <v>8</v>
      </c>
      <c r="AE31">
        <v>28</v>
      </c>
      <c r="AF31" t="s">
        <v>65</v>
      </c>
      <c r="AH31">
        <v>264141</v>
      </c>
      <c r="AI31">
        <v>6745567</v>
      </c>
      <c r="AJ31" s="5">
        <v>265000</v>
      </c>
      <c r="AK31" s="5">
        <v>6745000</v>
      </c>
      <c r="AL31">
        <v>5</v>
      </c>
      <c r="AN31">
        <v>1010</v>
      </c>
      <c r="AP31" s="7" t="s">
        <v>66</v>
      </c>
      <c r="AQ31">
        <v>102909</v>
      </c>
      <c r="AS31" s="6" t="s">
        <v>13</v>
      </c>
      <c r="AT31">
        <v>1</v>
      </c>
      <c r="AU31" t="s">
        <v>14</v>
      </c>
      <c r="AV31" t="s">
        <v>67</v>
      </c>
      <c r="AW31" t="s">
        <v>68</v>
      </c>
      <c r="AX31">
        <v>1010</v>
      </c>
      <c r="AY31" t="s">
        <v>69</v>
      </c>
      <c r="AZ31" t="s">
        <v>70</v>
      </c>
      <c r="BB31" s="7">
        <v>44155.537071759303</v>
      </c>
      <c r="BC31" s="8" t="s">
        <v>19</v>
      </c>
      <c r="BE31">
        <v>6</v>
      </c>
      <c r="BF31">
        <v>259902</v>
      </c>
      <c r="BH31" t="s">
        <v>71</v>
      </c>
      <c r="BT31">
        <v>386913</v>
      </c>
    </row>
  </sheetData>
  <sortState xmlns:xlrd2="http://schemas.microsoft.com/office/spreadsheetml/2017/richdata2" ref="A2:CP16">
    <sortCondition ref="C2:C16"/>
    <sortCondition ref="D2:D16"/>
    <sortCondition ref="E2:E1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2022-12-07T09:03:11Z</dcterms:created>
  <dcterms:modified xsi:type="dcterms:W3CDTF">2022-12-07T12:05:25Z</dcterms:modified>
</cp:coreProperties>
</file>