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3" documentId="8_{5C0FBEF1-B871-449C-932B-7F80A1F0C3EC}" xr6:coauthVersionLast="47" xr6:coauthVersionMax="47" xr10:uidLastSave="{6257ECC1-7FD4-4312-BA09-C8EA9DEA5D31}"/>
  <bookViews>
    <workbookView xWindow="-120" yWindow="-120" windowWidth="27360" windowHeight="16440" xr2:uid="{D0CF01B8-DF11-4E4F-88AC-636690E8A3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3" i="1" l="1"/>
  <c r="I119" i="1"/>
  <c r="I114" i="1"/>
  <c r="I111" i="1"/>
  <c r="I110" i="1"/>
  <c r="I44" i="1"/>
  <c r="I108" i="1"/>
  <c r="I107" i="1"/>
  <c r="I106" i="1"/>
  <c r="I104" i="1"/>
  <c r="I103" i="1"/>
  <c r="I102" i="1"/>
  <c r="I99" i="1"/>
  <c r="I98" i="1"/>
  <c r="I97" i="1"/>
  <c r="I95" i="1"/>
  <c r="I91" i="1"/>
  <c r="I89" i="1"/>
  <c r="I35" i="1"/>
  <c r="I85" i="1"/>
  <c r="I84" i="1"/>
  <c r="I8" i="1"/>
  <c r="I81" i="1"/>
  <c r="I80" i="1"/>
  <c r="I77" i="1"/>
  <c r="I76" i="1"/>
  <c r="I75" i="1"/>
  <c r="I68" i="1"/>
  <c r="I67" i="1"/>
  <c r="I64" i="1"/>
  <c r="I56" i="1"/>
  <c r="I54" i="1"/>
  <c r="I53" i="1"/>
  <c r="I52" i="1"/>
  <c r="I51" i="1"/>
  <c r="I49" i="1"/>
  <c r="I48" i="1"/>
  <c r="I47" i="1"/>
</calcChain>
</file>

<file path=xl/sharedStrings.xml><?xml version="1.0" encoding="utf-8"?>
<sst xmlns="http://schemas.openxmlformats.org/spreadsheetml/2006/main" count="3305" uniqueCount="1072">
  <si>
    <t>A</t>
  </si>
  <si>
    <t>O</t>
  </si>
  <si>
    <t>252191</t>
  </si>
  <si>
    <t>4A</t>
  </si>
  <si>
    <t>Lupinus perennis</t>
  </si>
  <si>
    <t>259_6621</t>
  </si>
  <si>
    <t>Viken</t>
  </si>
  <si>
    <t>Ås</t>
  </si>
  <si>
    <t>OA</t>
  </si>
  <si>
    <t>vegstasjonen vest for Kongstein sør for Korsegården, på vegkant.</t>
  </si>
  <si>
    <t>Kåre Arnstein Lye | Tore Berg</t>
  </si>
  <si>
    <t>L.</t>
  </si>
  <si>
    <t>OR</t>
  </si>
  <si>
    <t>https://www.unimus.no/felles/bilder/web_hent_bilde.php?id=13302192&amp;type=jpeg</t>
  </si>
  <si>
    <t>AlienSpecie</t>
  </si>
  <si>
    <t>Høy risiko (HI)</t>
  </si>
  <si>
    <t>POINT (259963 6620073)</t>
  </si>
  <si>
    <t>urn:catalog:O:V:252191</t>
  </si>
  <si>
    <t>Naturhistorisk Museum - UiO</t>
  </si>
  <si>
    <t>v</t>
  </si>
  <si>
    <t>ArtKart</t>
  </si>
  <si>
    <t>8_252191</t>
  </si>
  <si>
    <t>O_252191</t>
  </si>
  <si>
    <t>269921</t>
  </si>
  <si>
    <t>263_6623</t>
  </si>
  <si>
    <t>Ås: i kanten av E-18 ved veivesenets veistasjon 1 km S for Korsegårdskrysset, ca. 100 m V for veista</t>
  </si>
  <si>
    <t>Tore Berg | Kåre A. Lye</t>
  </si>
  <si>
    <t>Mangler koordinat - satt til kommunesenter basert på navn:Ås</t>
  </si>
  <si>
    <t xml:space="preserve">https://www.unimus.no/felles/bilder/web_hent_bilde.php?id=13273396&amp;type=jpeg | https://www.unimus.no/felles/bilder/web_hent_bilde.php?id=13303199&amp;type=jpeg </t>
  </si>
  <si>
    <t>POINT (262678 6623169)</t>
  </si>
  <si>
    <t>urn:catalog:O:V:269921</t>
  </si>
  <si>
    <t>8_269921</t>
  </si>
  <si>
    <t>O_269921</t>
  </si>
  <si>
    <t>TRH</t>
  </si>
  <si>
    <t>253852</t>
  </si>
  <si>
    <t>253_6919</t>
  </si>
  <si>
    <t>Innlandet</t>
  </si>
  <si>
    <t>Tynset</t>
  </si>
  <si>
    <t>He</t>
  </si>
  <si>
    <t>Gaula, vis à vis Fornesevja \Sandør langs elva</t>
  </si>
  <si>
    <t>Einar Værnes</t>
  </si>
  <si>
    <t>Reidar Elven</t>
  </si>
  <si>
    <t xml:space="preserve">https://www.unimus.no/felles/bilder/web_hent_bilde.php?id=14885312&amp;type=jpeg | https://www.unimus.no/felles/bilder/web_hent_bilde.php?id=14885313&amp;type=jpeg | https://www.unimus.no/felles/bilder/web_hent_bilde.php?id=14885315&amp;type=jpeg | https://www.unimus.no/felles/bilder/web_hent_bilde.php?id=14885316&amp;type=jpeg </t>
  </si>
  <si>
    <t>https://www.unimus.no/felles/bilder/web_hent_bilde.php?id=14885312&amp;type=jpeg</t>
  </si>
  <si>
    <t>POINT (253706 6918944)</t>
  </si>
  <si>
    <t>urn:catalog:TRH:V:253852</t>
  </si>
  <si>
    <t>NTNU-Vitenskapsmuseet</t>
  </si>
  <si>
    <t>37_253852</t>
  </si>
  <si>
    <t>TRH_253852</t>
  </si>
  <si>
    <t>184739</t>
  </si>
  <si>
    <t>Hb</t>
  </si>
  <si>
    <t>129_6731</t>
  </si>
  <si>
    <t>Hol</t>
  </si>
  <si>
    <t>Bu</t>
  </si>
  <si>
    <t>Hol: Geilo, Gamle Budølvei 10. \Stor bestand i veikant.</t>
  </si>
  <si>
    <t>Tore Berg</t>
  </si>
  <si>
    <t>POINT (128618 6730844)</t>
  </si>
  <si>
    <t>urn:catalog:O:V:184739</t>
  </si>
  <si>
    <t>8_184739</t>
  </si>
  <si>
    <t>O_184739</t>
  </si>
  <si>
    <t>186417</t>
  </si>
  <si>
    <t>175_6617</t>
  </si>
  <si>
    <t>Vestfold og Telemark</t>
  </si>
  <si>
    <t>Notodden</t>
  </si>
  <si>
    <t>Te</t>
  </si>
  <si>
    <t>Notodden by: kollektivtrafikkterminalen, ved enden av jernbanesporet. \Stor bestand i veikanten.</t>
  </si>
  <si>
    <t>POINT (175651 6616121)</t>
  </si>
  <si>
    <t>urn:catalog:O:V:186417</t>
  </si>
  <si>
    <t>8_186417</t>
  </si>
  <si>
    <t>O_186417</t>
  </si>
  <si>
    <t>51893</t>
  </si>
  <si>
    <t>1</t>
  </si>
  <si>
    <t>173_6545</t>
  </si>
  <si>
    <t>Kragerø</t>
  </si>
  <si>
    <t>Sannidal, i stor mengd ved jernbanen nedf Tyvatn</t>
  </si>
  <si>
    <t>Johannes Lid</t>
  </si>
  <si>
    <t>GS</t>
  </si>
  <si>
    <t>https://www.unimus.no/felles/bilder/web_hent_bilde.php?id=13273403&amp;type=jpeg</t>
  </si>
  <si>
    <t>POINT (173076 6544148)</t>
  </si>
  <si>
    <t>urn:catalog:O:V:51893</t>
  </si>
  <si>
    <t>8_51893</t>
  </si>
  <si>
    <t>O_51893</t>
  </si>
  <si>
    <t>51894</t>
  </si>
  <si>
    <t>145_6529</t>
  </si>
  <si>
    <t>Agder</t>
  </si>
  <si>
    <t>Vegårshei</t>
  </si>
  <si>
    <t>AA</t>
  </si>
  <si>
    <t>Vegårshei jbst.</t>
  </si>
  <si>
    <t>Tore Ouren</t>
  </si>
  <si>
    <t>https://www.unimus.no/felles/bilder/web_hent_bilde.php?id=13273397&amp;type=jpeg</t>
  </si>
  <si>
    <t>POINT (144794 6529505)</t>
  </si>
  <si>
    <t>urn:catalog:O:V:51894</t>
  </si>
  <si>
    <t>8_51894</t>
  </si>
  <si>
    <t>O_51894</t>
  </si>
  <si>
    <t>51898</t>
  </si>
  <si>
    <t>85_6475</t>
  </si>
  <si>
    <t>Kristiansand</t>
  </si>
  <si>
    <t>VA</t>
  </si>
  <si>
    <t>Mosby, jernbaneskraaningen</t>
  </si>
  <si>
    <t>Askell Røskeland</t>
  </si>
  <si>
    <t>https://www.unimus.no/felles/bilder/web_hent_bilde.php?id=13273400&amp;type=jpeg</t>
  </si>
  <si>
    <t>POINT (85099 6475054)</t>
  </si>
  <si>
    <t>urn:catalog:O:V:51898</t>
  </si>
  <si>
    <t>8_51898</t>
  </si>
  <si>
    <t>O_51898</t>
  </si>
  <si>
    <t>51899</t>
  </si>
  <si>
    <t>17_6469</t>
  </si>
  <si>
    <t>Farsund</t>
  </si>
  <si>
    <t>Farsund \Forvildet</t>
  </si>
  <si>
    <t>https://www.unimus.no/felles/bilder/web_hent_bilde.php?id=13273405&amp;type=jpeg</t>
  </si>
  <si>
    <t>POINT (17514 6468270)</t>
  </si>
  <si>
    <t>urn:catalog:O:V:51899</t>
  </si>
  <si>
    <t>8_51899</t>
  </si>
  <si>
    <t>O_51899</t>
  </si>
  <si>
    <t>KMN</t>
  </si>
  <si>
    <t>23991</t>
  </si>
  <si>
    <t>1_6491</t>
  </si>
  <si>
    <t>Flekkefjord</t>
  </si>
  <si>
    <t>Åsnes, \svære bestander på veikanter og skrotemark.</t>
  </si>
  <si>
    <t>Per Arvid Åsen, Asbjørn Lie</t>
  </si>
  <si>
    <t>Hanne Hegre, Reidar Elven</t>
  </si>
  <si>
    <t>POINT (1512 6490792)</t>
  </si>
  <si>
    <t>urn:catalog:KMN:V:23991</t>
  </si>
  <si>
    <t>Agder naturmuseum</t>
  </si>
  <si>
    <t>33_23991</t>
  </si>
  <si>
    <t>KMN_23991</t>
  </si>
  <si>
    <t>161058</t>
  </si>
  <si>
    <t>-1_6493</t>
  </si>
  <si>
    <t>Ovenfor Åna-Sira</t>
  </si>
  <si>
    <t>Ralph Tambs Lyche</t>
  </si>
  <si>
    <t>Eli Fremstad, Reidar Elven</t>
  </si>
  <si>
    <t>https://www.unimus.no/felles/bilder/web_hent_bilde.php?id=14831492&amp;type=jpeg</t>
  </si>
  <si>
    <t>POINT (-417 6493380)</t>
  </si>
  <si>
    <t>urn:catalog:TRH:V:161058</t>
  </si>
  <si>
    <t>37_161058</t>
  </si>
  <si>
    <t>TRH_161058</t>
  </si>
  <si>
    <t>44608</t>
  </si>
  <si>
    <t>13_6505</t>
  </si>
  <si>
    <t>Bakke, 300 m sør for Bakke bro // Svært stor bestand mellom veiskråningen og elva</t>
  </si>
  <si>
    <t>Per Arvid Åsen</t>
  </si>
  <si>
    <t>POINT (13059 6504913)</t>
  </si>
  <si>
    <t>urn:catalog:KMN:V:44608</t>
  </si>
  <si>
    <t>33_44608</t>
  </si>
  <si>
    <t>KMN_44608</t>
  </si>
  <si>
    <t>45048</t>
  </si>
  <si>
    <t>3_6485</t>
  </si>
  <si>
    <t>Årny Larsens hage, Fidje, Kirkehavn</t>
  </si>
  <si>
    <t>Asbjørn Lie</t>
  </si>
  <si>
    <t>POINT (3642 6485366)</t>
  </si>
  <si>
    <t>urn:catalog:KMN:V:45048</t>
  </si>
  <si>
    <t>33_45048</t>
  </si>
  <si>
    <t>KMN_45048</t>
  </si>
  <si>
    <t>19407</t>
  </si>
  <si>
    <t>-3_6491</t>
  </si>
  <si>
    <t>Roligheten</t>
  </si>
  <si>
    <t>Johs. Johannessen</t>
  </si>
  <si>
    <t>POINT (-3585 6491793)</t>
  </si>
  <si>
    <t>urn:catalog:KMN:V:19407</t>
  </si>
  <si>
    <t>33_19407</t>
  </si>
  <si>
    <t>KMN_19407</t>
  </si>
  <si>
    <t>22964</t>
  </si>
  <si>
    <t>-3_6493</t>
  </si>
  <si>
    <t>Ystebø</t>
  </si>
  <si>
    <t>POINT (-3488 6492134)</t>
  </si>
  <si>
    <t>urn:catalog:KMN:V:22964</t>
  </si>
  <si>
    <t>33_22964</t>
  </si>
  <si>
    <t>KMN_22964</t>
  </si>
  <si>
    <t>35908</t>
  </si>
  <si>
    <t>73_6475</t>
  </si>
  <si>
    <t>Lindesnes</t>
  </si>
  <si>
    <t>Marnardal</t>
  </si>
  <si>
    <t>Breland stasjon (Sørlandsbanen) \Vanlig ugras på grus på stasjonsområdet, tette ...</t>
  </si>
  <si>
    <t>POINT (72584 6474059)</t>
  </si>
  <si>
    <t>urn:catalog:KMN:V:35908</t>
  </si>
  <si>
    <t>33_35908</t>
  </si>
  <si>
    <t>KMN_35908</t>
  </si>
  <si>
    <t>1360</t>
  </si>
  <si>
    <t>73_6537</t>
  </si>
  <si>
    <t>Åseral</t>
  </si>
  <si>
    <t>Fra vei på Vegårshei, nær ei bru</t>
  </si>
  <si>
    <t>Einar Brunvatne</t>
  </si>
  <si>
    <t>POINT (72776 6536070)</t>
  </si>
  <si>
    <t>urn:catalog:KMN:V:1360</t>
  </si>
  <si>
    <t>33_1360</t>
  </si>
  <si>
    <t>KMN_1360</t>
  </si>
  <si>
    <t>6707</t>
  </si>
  <si>
    <t>45_6493</t>
  </si>
  <si>
    <t>Hægebostad</t>
  </si>
  <si>
    <t>Snartemo jbst.</t>
  </si>
  <si>
    <t>POINT (44610 6492109)</t>
  </si>
  <si>
    <t>urn:catalog:KMN:V:6707</t>
  </si>
  <si>
    <t>33_6707</t>
  </si>
  <si>
    <t>KMN_6707</t>
  </si>
  <si>
    <t>252299</t>
  </si>
  <si>
    <t>Snartemo stasjon, ( svart ), på sandjord nord for jernbanespora.</t>
  </si>
  <si>
    <t>Kåre Arnstein Lye</t>
  </si>
  <si>
    <t>https://www.unimus.no/felles/bilder/web_hent_bilde.php?id=13302214&amp;type=jpeg</t>
  </si>
  <si>
    <t>POINT (44727 6492253)</t>
  </si>
  <si>
    <t>urn:catalog:O:V:252299</t>
  </si>
  <si>
    <t>8_252299</t>
  </si>
  <si>
    <t>O_252299</t>
  </si>
  <si>
    <t>42551</t>
  </si>
  <si>
    <t>Ex</t>
  </si>
  <si>
    <t>Cult</t>
  </si>
  <si>
    <t>27_6551</t>
  </si>
  <si>
    <t>Sirdal</t>
  </si>
  <si>
    <t>Ousdal; Tone Ousdals hage</t>
  </si>
  <si>
    <t>POINT (27075 6550103)</t>
  </si>
  <si>
    <t>urn:catalog:KMN:V:42551</t>
  </si>
  <si>
    <t>33_42551</t>
  </si>
  <si>
    <t>KMN_42551</t>
  </si>
  <si>
    <t>BG</t>
  </si>
  <si>
    <t>20338</t>
  </si>
  <si>
    <t>-13_6521</t>
  </si>
  <si>
    <t>Rogaland</t>
  </si>
  <si>
    <t>Eigersund</t>
  </si>
  <si>
    <t>Ro</t>
  </si>
  <si>
    <t>Helleland : Helleland jbst.</t>
  </si>
  <si>
    <t>R. Elven</t>
  </si>
  <si>
    <t>POINT (-13967 6521930)</t>
  </si>
  <si>
    <t>urn:catalog:BG:S:20338</t>
  </si>
  <si>
    <t>Universitetsmuseet i Bergen, UiB</t>
  </si>
  <si>
    <t>s</t>
  </si>
  <si>
    <t>105_20338</t>
  </si>
  <si>
    <t>BG_20338</t>
  </si>
  <si>
    <t>107884</t>
  </si>
  <si>
    <t>-21_6517</t>
  </si>
  <si>
    <t>S-sida av Sletteidvatn \Veikant</t>
  </si>
  <si>
    <t>Oddvar Pedersen</t>
  </si>
  <si>
    <t>https://www.unimus.no/felles/bilder/web_hent_bilde.php?id=13286176&amp;type=jpeg</t>
  </si>
  <si>
    <t>POINT (-20604 6516273)</t>
  </si>
  <si>
    <t>urn:catalog:O:V:107884</t>
  </si>
  <si>
    <t>8_107884</t>
  </si>
  <si>
    <t>O_107884</t>
  </si>
  <si>
    <t>159685</t>
  </si>
  <si>
    <t>-29_6513</t>
  </si>
  <si>
    <t>Eigerøy, mel. Ystebrød og Midbrød</t>
  </si>
  <si>
    <t>Eli Fremstad</t>
  </si>
  <si>
    <t>https://www.unimus.no/felles/bilder/web_hent_bilde.php?id=13294796&amp;type=jpeg</t>
  </si>
  <si>
    <t>POINT (-29952 6513084)</t>
  </si>
  <si>
    <t>urn:catalog:O:V:159685</t>
  </si>
  <si>
    <t>8_159685</t>
  </si>
  <si>
    <t>O_159685</t>
  </si>
  <si>
    <t>NBF</t>
  </si>
  <si>
    <t>14949719</t>
  </si>
  <si>
    <t>Obs</t>
  </si>
  <si>
    <t>K</t>
  </si>
  <si>
    <t>Tax</t>
  </si>
  <si>
    <t>-29_6517</t>
  </si>
  <si>
    <t>Jærbanen, Eigersund, Ro \Turistveg langs gamalt jarnbanespor</t>
  </si>
  <si>
    <t>Harald Vik-Mo|Kari Todnem</t>
  </si>
  <si>
    <t>https://www.artsobservasjoner.no/Sighting/14949719</t>
  </si>
  <si>
    <t>POINT (-28091 6517029)</t>
  </si>
  <si>
    <t>urn:uuid:47e5c665-5b5e-4d19-80ae-f7c7f8bfe48d</t>
  </si>
  <si>
    <t>Norsk botanisk forening</t>
  </si>
  <si>
    <t>so2-vascular</t>
  </si>
  <si>
    <t>1010_14949719</t>
  </si>
  <si>
    <t>20339</t>
  </si>
  <si>
    <t>-29_6519</t>
  </si>
  <si>
    <t>Helvik jbst.</t>
  </si>
  <si>
    <t>POINT (-29412 6519077)</t>
  </si>
  <si>
    <t>urn:catalog:BG:S:20339</t>
  </si>
  <si>
    <t>105_20339</t>
  </si>
  <si>
    <t>BG_20339</t>
  </si>
  <si>
    <t>11843323</t>
  </si>
  <si>
    <t>-31_6517</t>
  </si>
  <si>
    <t>Trosaviga, Eigersund, Ro</t>
  </si>
  <si>
    <t>Bård Haugsrud</t>
  </si>
  <si>
    <t>TBF-tur .</t>
  </si>
  <si>
    <t>https://www.artsobservasjoner.no/Sighting/11843323</t>
  </si>
  <si>
    <t>POINT (-31460 6517756)</t>
  </si>
  <si>
    <t>urn:uuid:e86130f0-d85b-4d0e-a397-24107aa3e714</t>
  </si>
  <si>
    <t>1010_11843323</t>
  </si>
  <si>
    <t>23082145</t>
  </si>
  <si>
    <t>-31_6519</t>
  </si>
  <si>
    <t>Stemmefjellet, Eigersund, Ro \NA T34 Kystlynghei NA T34-C-2 kalkfattige kystl...</t>
  </si>
  <si>
    <t>Knut Børge  Strøm</t>
  </si>
  <si>
    <t>https://www.artsobservasjoner.no/Sighting/23082145</t>
  </si>
  <si>
    <t>POINT (-31767 6518772)</t>
  </si>
  <si>
    <t>urn:uuid:1b2d29e3-c750-4229-befc-6434a7ed8222</t>
  </si>
  <si>
    <t>1010_23082145</t>
  </si>
  <si>
    <t>23081987</t>
  </si>
  <si>
    <t>-33_6519</t>
  </si>
  <si>
    <t>Sandarnes, Eigersund, Ro \NA T32 Semi-naturlig eng NA T32-C-19 sanddyne-e...</t>
  </si>
  <si>
    <t>https://www.artsobservasjoner.no/Sighting/23081987</t>
  </si>
  <si>
    <t>POINT (-32072 6518520)</t>
  </si>
  <si>
    <t>urn:uuid:6bc60648-73fc-4b2a-a41d-859013d99961</t>
  </si>
  <si>
    <t>1010_23081987</t>
  </si>
  <si>
    <t>20340</t>
  </si>
  <si>
    <t>-27_6563</t>
  </si>
  <si>
    <t>Sandnes</t>
  </si>
  <si>
    <t>Songesand, naturalisert på elvebredd ved Moen.</t>
  </si>
  <si>
    <t>Per Magnus Jørgensen</t>
  </si>
  <si>
    <t>POINT (-26401 6563037)</t>
  </si>
  <si>
    <t>urn:catalog:BG:S:20340</t>
  </si>
  <si>
    <t>105_20340</t>
  </si>
  <si>
    <t>BG_20340</t>
  </si>
  <si>
    <t>3833</t>
  </si>
  <si>
    <t>Ims, på veikant ved broen.</t>
  </si>
  <si>
    <t>P. M. Jørgensen</t>
  </si>
  <si>
    <t>urn:catalog:BG:S:3833</t>
  </si>
  <si>
    <t>105_3833</t>
  </si>
  <si>
    <t>BG_3833</t>
  </si>
  <si>
    <t>12700503</t>
  </si>
  <si>
    <t>-35_6557</t>
  </si>
  <si>
    <t>Kvål ved jernbanesporet, Sandnes, Ro</t>
  </si>
  <si>
    <t>Dag Holtan|Kjetil Mork</t>
  </si>
  <si>
    <t>https://www.artsobservasjoner.no/Sighting/12700503</t>
  </si>
  <si>
    <t>POINT (-35441 6556852)</t>
  </si>
  <si>
    <t>urn:uuid:0bf091e8-c5cd-4bea-ad61-287696e6c14f</t>
  </si>
  <si>
    <t>1010_12700503</t>
  </si>
  <si>
    <t>51903</t>
  </si>
  <si>
    <t>Sokndal</t>
  </si>
  <si>
    <t>Åna-Sira, like før grensa til Vest-Agder i bakke nær vegen</t>
  </si>
  <si>
    <t>https://www.unimus.no/felles/bilder/web_hent_bilde.php?id=13273399&amp;type=jpeg</t>
  </si>
  <si>
    <t>POINT (-1010 6493370)</t>
  </si>
  <si>
    <t>urn:catalog:O:V:51903</t>
  </si>
  <si>
    <t>8_51903</t>
  </si>
  <si>
    <t>O_51903</t>
  </si>
  <si>
    <t>159687</t>
  </si>
  <si>
    <t>-1_6495</t>
  </si>
  <si>
    <t>Riksvei 44 fra Åna-Sira mot Vardefjell, flere steder i vegkant</t>
  </si>
  <si>
    <t>https://www.unimus.no/felles/bilder/web_hent_bilde.php?id=13294801&amp;type=jpeg</t>
  </si>
  <si>
    <t>POINT (-1416 6494413)</t>
  </si>
  <si>
    <t>urn:catalog:O:V:159687</t>
  </si>
  <si>
    <t>8_159687</t>
  </si>
  <si>
    <t>O_159687</t>
  </si>
  <si>
    <t>51915</t>
  </si>
  <si>
    <t>-1_6513</t>
  </si>
  <si>
    <t>Lund</t>
  </si>
  <si>
    <t>Drange mel. Hovevand og H.stad</t>
  </si>
  <si>
    <t>Halfdan Rui</t>
  </si>
  <si>
    <t>https://www.unimus.no/felles/bilder/web_hent_bilde.php?id=13273402&amp;type=jpeg</t>
  </si>
  <si>
    <t>POINT (-214 6513435)</t>
  </si>
  <si>
    <t>urn:catalog:O:V:51915</t>
  </si>
  <si>
    <t>8_51915</t>
  </si>
  <si>
    <t>O_51915</t>
  </si>
  <si>
    <t>20342</t>
  </si>
  <si>
    <t>7_6511</t>
  </si>
  <si>
    <t>Haukland v. Moi st., jernbanefylling.</t>
  </si>
  <si>
    <t>Anders Danielsen</t>
  </si>
  <si>
    <t>POINT (7142 6511268)</t>
  </si>
  <si>
    <t>urn:catalog:BG:S:20342</t>
  </si>
  <si>
    <t>105_20342</t>
  </si>
  <si>
    <t>BG_20342</t>
  </si>
  <si>
    <t>19567922</t>
  </si>
  <si>
    <t>Lundveien, Lund, Ro \veiskråning / grasmark</t>
  </si>
  <si>
    <t>Endre Nygaard</t>
  </si>
  <si>
    <t>https://www.artsobservasjoner.no/Sighting/19567922</t>
  </si>
  <si>
    <t>POINT (7675 6510954)</t>
  </si>
  <si>
    <t>urn:uuid:35c87ddf-2bba-4519-bfcb-f97c5dd49e0a</t>
  </si>
  <si>
    <t>1010_19567922</t>
  </si>
  <si>
    <t>JBJordal</t>
  </si>
  <si>
    <t>18884</t>
  </si>
  <si>
    <t>Hå</t>
  </si>
  <si>
    <t>Moivika</t>
  </si>
  <si>
    <t>Johnsen, John Inge; Jordal, John Bjarne</t>
  </si>
  <si>
    <t>Johnsen, John Inge</t>
  </si>
  <si>
    <t>POINT (-32771 6519079)</t>
  </si>
  <si>
    <t>urn:catalog:JBJordal:FunnBot:18884</t>
  </si>
  <si>
    <t>funnbot</t>
  </si>
  <si>
    <t>95_18884</t>
  </si>
  <si>
    <t>18885</t>
  </si>
  <si>
    <t>vest for Moivika</t>
  </si>
  <si>
    <t>POINT (-33458 6519204)</t>
  </si>
  <si>
    <t>urn:catalog:JBJordal:FunnBot:18885</t>
  </si>
  <si>
    <t>95_18885</t>
  </si>
  <si>
    <t>11897440</t>
  </si>
  <si>
    <t>!</t>
  </si>
  <si>
    <t>Hundamyra, Hå, Ro \Vegkant/beitemark</t>
  </si>
  <si>
    <t>Tove Hafnor Dahl|Kåre Homble</t>
  </si>
  <si>
    <t>Validator: Honorata Kaja Gajda</t>
  </si>
  <si>
    <t>Validationstatus: Approved Media</t>
  </si>
  <si>
    <t>https://www.artsobservasjoner.no/Sighting/11897440</t>
  </si>
  <si>
    <t>POINT (-33721 6519346)</t>
  </si>
  <si>
    <t>urn:uuid:b7da63f0-bfa8-42cb-9c86-16a615cf8243</t>
  </si>
  <si>
    <t>1010_11897440</t>
  </si>
  <si>
    <t>23082008</t>
  </si>
  <si>
    <t>Hundamyra 2, Hå, Ro \NA T34 Kystlynghei NA T34-C-2 kalkfattige kystl...</t>
  </si>
  <si>
    <t>https://www.artsobservasjoner.no/Sighting/23082008</t>
  </si>
  <si>
    <t>POINT (-33685 6519367)</t>
  </si>
  <si>
    <t>urn:uuid:1155def6-40c9-49e4-a1cd-7fdae7af4241</t>
  </si>
  <si>
    <t>1010_23082008</t>
  </si>
  <si>
    <t>40378</t>
  </si>
  <si>
    <t>-35_6523</t>
  </si>
  <si>
    <t>Ogne, Jæren</t>
  </si>
  <si>
    <t>J.H. Meinich</t>
  </si>
  <si>
    <t>https://www.unimus.no/felles/bilder/web_hent_bilde.php?id=14736719&amp;type=jpeg</t>
  </si>
  <si>
    <t>POINT (-34039 6522730)</t>
  </si>
  <si>
    <t>urn:catalog:TRH:V:40378</t>
  </si>
  <si>
    <t>37_40378</t>
  </si>
  <si>
    <t>TRH_40378</t>
  </si>
  <si>
    <t>15722865</t>
  </si>
  <si>
    <t>Ognaelva vest, Hå, Ro</t>
  </si>
  <si>
    <t>John Sandve</t>
  </si>
  <si>
    <t>https://www.artsobservasjoner.no/Sighting/15722865</t>
  </si>
  <si>
    <t>POINT (-34967 6523030)</t>
  </si>
  <si>
    <t>urn:uuid:e379b7a8-179b-4e2b-8007-026651430bd2</t>
  </si>
  <si>
    <t>1010_15722865</t>
  </si>
  <si>
    <t>11899920</t>
  </si>
  <si>
    <t>Ogna, sf elva, Hå, Ro \Sanddyner</t>
  </si>
  <si>
    <t>https://www.artsobservasjoner.no/Sighting/11899920</t>
  </si>
  <si>
    <t>POINT (-34986 6522343)</t>
  </si>
  <si>
    <t>urn:uuid:61460752-af7d-4664-9e95-b3c6bdfbd298</t>
  </si>
  <si>
    <t>1010_11899920</t>
  </si>
  <si>
    <t>11894569</t>
  </si>
  <si>
    <t>Ogna, nf elva, Hå, Ro \Bekkekant</t>
  </si>
  <si>
    <t>https://www.artsobservasjoner.no/Sighting/11894569</t>
  </si>
  <si>
    <t>POINT (-34846 6523458)</t>
  </si>
  <si>
    <t>urn:uuid:b35ca182-d40b-47fc-9213-6117d5582890</t>
  </si>
  <si>
    <t>1010_11894569</t>
  </si>
  <si>
    <t>11843321</t>
  </si>
  <si>
    <t>!K</t>
  </si>
  <si>
    <t>Ognasanden, Hå, Ro \Substratbeskrivelse:Bakdyner</t>
  </si>
  <si>
    <t>Harald Vik-Mo</t>
  </si>
  <si>
    <t>https://www.artsobservasjoner.no/Sighting/11843321</t>
  </si>
  <si>
    <t>POINT (-34811 6522600)</t>
  </si>
  <si>
    <t>urn:uuid:7f49bdcf-b545-455d-8d7b-e67869501654</t>
  </si>
  <si>
    <t>1010_11843321</t>
  </si>
  <si>
    <t>21041527</t>
  </si>
  <si>
    <t>Steinstufjellet 7, Hå, Ro \NA T34 Kystlynghei Opprinnelig rapportert med b...</t>
  </si>
  <si>
    <t>Helge Fjeldstad</t>
  </si>
  <si>
    <t>https://www.artsobservasjoner.no/Sighting/21041527</t>
  </si>
  <si>
    <t>POINT (-35494 6523736)</t>
  </si>
  <si>
    <t>urn:uuid:08c4c57e-7a70-4cd5-9d76-c72e0ccaa496</t>
  </si>
  <si>
    <t>1010_21041527</t>
  </si>
  <si>
    <t>21041655</t>
  </si>
  <si>
    <t>Holmasanden 6, Hå, Ro \NA T21 Sanddynemark Opprinnelig rapportert med ...</t>
  </si>
  <si>
    <t>https://www.artsobservasjoner.no/Sighting/21041655</t>
  </si>
  <si>
    <t>POINT (-35740 6523687)</t>
  </si>
  <si>
    <t>urn:uuid:19028c21-0018-4511-9df9-39d8122374ce</t>
  </si>
  <si>
    <t>1010_21041655</t>
  </si>
  <si>
    <t>21041661</t>
  </si>
  <si>
    <t>Steinstufjellet 9, Hå, Ro \NA T21 Sanddynemark Opprinnelig rapportert med ...</t>
  </si>
  <si>
    <t>https://www.artsobservasjoner.no/Sighting/21041661</t>
  </si>
  <si>
    <t>POINT (-35647 6523766)</t>
  </si>
  <si>
    <t>urn:uuid:76aaff8b-7f82-4185-ae47-f7bf6a55127d</t>
  </si>
  <si>
    <t>1010_21041661</t>
  </si>
  <si>
    <t>21055642</t>
  </si>
  <si>
    <t>https://www.artsobservasjoner.no/Sighting/21055642</t>
  </si>
  <si>
    <t>urn:uuid:b31c8bcc-8984-45f1-9d4c-73cd4d01dd11</t>
  </si>
  <si>
    <t>1010_21055642</t>
  </si>
  <si>
    <t>21055770</t>
  </si>
  <si>
    <t>https://www.artsobservasjoner.no/Sighting/21055770</t>
  </si>
  <si>
    <t>urn:uuid:18d39f93-bfda-425f-8291-38602fa98c45</t>
  </si>
  <si>
    <t>1010_21055770</t>
  </si>
  <si>
    <t>21055776</t>
  </si>
  <si>
    <t>https://www.artsobservasjoner.no/Sighting/21055776</t>
  </si>
  <si>
    <t>urn:uuid:9c73630e-b17c-4896-9360-2eed97639a4a</t>
  </si>
  <si>
    <t>1010_21055776</t>
  </si>
  <si>
    <t>21041677</t>
  </si>
  <si>
    <t>Ognasanden 17, Hå, Ro \NA T21 Sanddynemark Opprinnelig rapportert med ...</t>
  </si>
  <si>
    <t>https://www.artsobservasjoner.no/Sighting/21041677</t>
  </si>
  <si>
    <t>POINT (-35329 6522187)</t>
  </si>
  <si>
    <t>urn:uuid:3039fa91-5816-4d3d-9c38-180a8d5f372d</t>
  </si>
  <si>
    <t>1010_21041677</t>
  </si>
  <si>
    <t>21055792</t>
  </si>
  <si>
    <t>https://www.artsobservasjoner.no/Sighting/21055792</t>
  </si>
  <si>
    <t>urn:uuid:51b956cb-fcea-4a7a-a38e-f8c1c84bd95a</t>
  </si>
  <si>
    <t>1010_21055792</t>
  </si>
  <si>
    <t>21041537</t>
  </si>
  <si>
    <t>Heptetokula 2, Hå, Ro \NA T34 Kystlynghei Opprinnelig rapportert med b...</t>
  </si>
  <si>
    <t>https://www.artsobservasjoner.no/Sighting/21041537</t>
  </si>
  <si>
    <t>POINT (-35694 6523905)</t>
  </si>
  <si>
    <t>urn:uuid:03018b2d-1258-44d9-82c0-158b59ae1e37</t>
  </si>
  <si>
    <t>1010_21041537</t>
  </si>
  <si>
    <t>21041700</t>
  </si>
  <si>
    <t>Heptetokula 3, Hå, Ro \NA T21 Sanddynemark Opprinnelig rapportert med ...</t>
  </si>
  <si>
    <t>https://www.artsobservasjoner.no/Sighting/21041700</t>
  </si>
  <si>
    <t>POINT (-35752 6523855)</t>
  </si>
  <si>
    <t>urn:uuid:27dc88a1-deb7-4da3-9833-1e931e3915da</t>
  </si>
  <si>
    <t>1010_21041700</t>
  </si>
  <si>
    <t>21041702</t>
  </si>
  <si>
    <t>Heptetokula 4, Hå, Ro \NA T21 Sanddynemark Opprinnelig rapportert med ...</t>
  </si>
  <si>
    <t>https://www.artsobservasjoner.no/Sighting/21041702</t>
  </si>
  <si>
    <t>POINT (-35828 6523838)</t>
  </si>
  <si>
    <t>urn:uuid:ee7ab97c-0aeb-4281-bd1a-869742cec087</t>
  </si>
  <si>
    <t>1010_21041702</t>
  </si>
  <si>
    <t>21041705</t>
  </si>
  <si>
    <t>Heptetokula 6, Hå, Ro \NA T21 Sanddynemark Opprinnelig rapportert med ...</t>
  </si>
  <si>
    <t>https://www.artsobservasjoner.no/Sighting/21041705</t>
  </si>
  <si>
    <t>POINT (-35819 6523887)</t>
  </si>
  <si>
    <t>urn:uuid:81345801-bce3-4f7b-a2e7-7df9da695d97</t>
  </si>
  <si>
    <t>1010_21041705</t>
  </si>
  <si>
    <t>21055652</t>
  </si>
  <si>
    <t>https://www.artsobservasjoner.no/Sighting/21055652</t>
  </si>
  <si>
    <t>urn:uuid:9ecb3478-c518-4d0c-b98d-cefb93d32be6</t>
  </si>
  <si>
    <t>1010_21055652</t>
  </si>
  <si>
    <t>21055814</t>
  </si>
  <si>
    <t>https://www.artsobservasjoner.no/Sighting/21055814</t>
  </si>
  <si>
    <t>urn:uuid:246edae5-85f2-4061-892a-94e416e6c305</t>
  </si>
  <si>
    <t>1010_21055814</t>
  </si>
  <si>
    <t>21055816</t>
  </si>
  <si>
    <t>https://www.artsobservasjoner.no/Sighting/21055816</t>
  </si>
  <si>
    <t>urn:uuid:63150605-0f49-44eb-a4af-f9bcefa3d65f</t>
  </si>
  <si>
    <t>1010_21055816</t>
  </si>
  <si>
    <t>21055819</t>
  </si>
  <si>
    <t>https://www.artsobservasjoner.no/Sighting/21055819</t>
  </si>
  <si>
    <t>urn:uuid:804010d6-14e3-4197-b141-b5919e3d5768</t>
  </si>
  <si>
    <t>1010_21055819</t>
  </si>
  <si>
    <t>20978082</t>
  </si>
  <si>
    <t>-35_6525</t>
  </si>
  <si>
    <t>Holmasanden øst, Hå, Ro</t>
  </si>
  <si>
    <t>Kirstin Maria Flynn Steinsvåg|Helge Fjeldstad</t>
  </si>
  <si>
    <t>https://www.artsobservasjoner.no/Sighting/20978082</t>
  </si>
  <si>
    <t>POINT (-35810 6524141)</t>
  </si>
  <si>
    <t>urn:uuid:83ced341-1048-47ba-90b7-e1dd9a54f833</t>
  </si>
  <si>
    <t>1010_20978082</t>
  </si>
  <si>
    <t>21041647</t>
  </si>
  <si>
    <t>Holmasanden ø1, Hå, Ro \NA T21 Sanddynemark Opprinnelig rapportert med ...</t>
  </si>
  <si>
    <t>https://www.artsobservasjoner.no/Sighting/21041647</t>
  </si>
  <si>
    <t>POINT (-35622 6524153)</t>
  </si>
  <si>
    <t>urn:uuid:c71d501c-3d16-4cdf-abb7-05aae28a035f</t>
  </si>
  <si>
    <t>1010_21041647</t>
  </si>
  <si>
    <t>21055762</t>
  </si>
  <si>
    <t>https://www.artsobservasjoner.no/Sighting/21055762</t>
  </si>
  <si>
    <t>urn:uuid:c4cd35a7-fd5f-4449-adbf-2d9a4b5cc5d3</t>
  </si>
  <si>
    <t>1010_21055762</t>
  </si>
  <si>
    <t>159684</t>
  </si>
  <si>
    <t>-37_6525</t>
  </si>
  <si>
    <t>Brusand, vegkant</t>
  </si>
  <si>
    <t>https://www.unimus.no/felles/bilder/web_hent_bilde.php?id=13294794&amp;type=jpeg</t>
  </si>
  <si>
    <t>POINT (-36867 6525798)</t>
  </si>
  <si>
    <t>urn:catalog:O:V:159684</t>
  </si>
  <si>
    <t>8_159684</t>
  </si>
  <si>
    <t>O_159684</t>
  </si>
  <si>
    <t>11897119</t>
  </si>
  <si>
    <t>Ogna, Hå, Ro \Strandeng</t>
  </si>
  <si>
    <t>https://www.artsobservasjoner.no/Sighting/11897119</t>
  </si>
  <si>
    <t>POINT (-36221 6524530)</t>
  </si>
  <si>
    <t>urn:uuid:03871097-1e00-486e-a9d2-6f15cee9c95d</t>
  </si>
  <si>
    <t>1010_11897119</t>
  </si>
  <si>
    <t>11897537</t>
  </si>
  <si>
    <t>Varatua, Hå, Ro</t>
  </si>
  <si>
    <t>Audun Steinnes</t>
  </si>
  <si>
    <t>https://www.artsobservasjoner.no/Sighting/11897537</t>
  </si>
  <si>
    <t>POINT (-36319 6524718)</t>
  </si>
  <si>
    <t>urn:uuid:37d9d8ba-1e64-46a7-839a-08401eaf892c</t>
  </si>
  <si>
    <t>1010_11897537</t>
  </si>
  <si>
    <t>18427258</t>
  </si>
  <si>
    <t>Ogna, Hå, Ro \Sanddyner og strandberg</t>
  </si>
  <si>
    <t>https://www.artsobservasjoner.no/Sighting/18427258</t>
  </si>
  <si>
    <t>POINT (-36185 6524251)</t>
  </si>
  <si>
    <t>urn:uuid:3f4cd565-fd03-4e6d-8d3e-74d91f70e2c4</t>
  </si>
  <si>
    <t>1010_18427258</t>
  </si>
  <si>
    <t>20978210</t>
  </si>
  <si>
    <t>Holmasanden nordvest, Hå, Ro</t>
  </si>
  <si>
    <t>https://www.artsobservasjoner.no/Sighting/20978210</t>
  </si>
  <si>
    <t>POINT (-36183 6524251)</t>
  </si>
  <si>
    <t>urn:uuid:2ee72703-b813-4fe8-b724-2dd48d9edbbc</t>
  </si>
  <si>
    <t>1010_20978210</t>
  </si>
  <si>
    <t>20978227</t>
  </si>
  <si>
    <t>https://www.artsobservasjoner.no/Sighting/20978227</t>
  </si>
  <si>
    <t>POINT (-36201 6524277)</t>
  </si>
  <si>
    <t>urn:uuid:88ef18ac-cbbc-4543-a7d2-2abdd0a43145</t>
  </si>
  <si>
    <t>1010_20978227</t>
  </si>
  <si>
    <t>21041748</t>
  </si>
  <si>
    <t>-39_6525</t>
  </si>
  <si>
    <t>Laksaberget 2, Hå, Ro \NA T21 Sanddynemark Opprinnelig rapportert med ...</t>
  </si>
  <si>
    <t>https://www.artsobservasjoner.no/Sighting/21041748</t>
  </si>
  <si>
    <t>POINT (-38942 6525882)</t>
  </si>
  <si>
    <t>urn:uuid:ca17d28d-f98a-44e1-9aba-5bb8b6d61bca</t>
  </si>
  <si>
    <t>1010_21041748</t>
  </si>
  <si>
    <t>21041752</t>
  </si>
  <si>
    <t>Laksaberget 3, Hå, Ro \NA T21 Sanddynemark Opprinnelig rapportert med ...</t>
  </si>
  <si>
    <t>https://www.artsobservasjoner.no/Sighting/21041752</t>
  </si>
  <si>
    <t>POINT (-38952 6525907)</t>
  </si>
  <si>
    <t>urn:uuid:a2f0d4bb-a8b7-464d-965c-97b24c784088</t>
  </si>
  <si>
    <t>1010_21041752</t>
  </si>
  <si>
    <t>21055862</t>
  </si>
  <si>
    <t>https://www.artsobservasjoner.no/Sighting/21055862</t>
  </si>
  <si>
    <t>urn:uuid:db3d8a1e-05d7-4538-8220-b66173748a4e</t>
  </si>
  <si>
    <t>1010_21055862</t>
  </si>
  <si>
    <t>21055866</t>
  </si>
  <si>
    <t>https://www.artsobservasjoner.no/Sighting/21055866</t>
  </si>
  <si>
    <t>urn:uuid:54ca94e3-4d71-46e1-94a9-f1e38d6648dc</t>
  </si>
  <si>
    <t>1010_21055866</t>
  </si>
  <si>
    <t>GBIF</t>
  </si>
  <si>
    <t>2013683747</t>
  </si>
  <si>
    <t>Torsten Eriksson</t>
  </si>
  <si>
    <t>http://www.gbif.org/occurrence/2013683747</t>
  </si>
  <si>
    <t>https://www.inaturalist.org/observations/15131063</t>
  </si>
  <si>
    <t>POINT (-38945 6525906)</t>
  </si>
  <si>
    <t>GBIF-noder utenfor Norge</t>
  </si>
  <si>
    <t>import</t>
  </si>
  <si>
    <t>40_2013683747</t>
  </si>
  <si>
    <t>20341</t>
  </si>
  <si>
    <t>-41_6529</t>
  </si>
  <si>
    <t>Nærbø</t>
  </si>
  <si>
    <t>Vigleik Rosseland</t>
  </si>
  <si>
    <t>POINT (-41069 6529255)</t>
  </si>
  <si>
    <t>urn:catalog:BG:S:20341</t>
  </si>
  <si>
    <t>105_20341</t>
  </si>
  <si>
    <t>BG_20341</t>
  </si>
  <si>
    <t>314637</t>
  </si>
  <si>
    <t>Hå. Sirevåg, vegkant</t>
  </si>
  <si>
    <t>Olaf Svendsen</t>
  </si>
  <si>
    <t>https://www.unimus.no/felles/bilder/web_hent_bilde.php?id=13313978&amp;type=jpeg</t>
  </si>
  <si>
    <t>urn:catalog:O:V:314637</t>
  </si>
  <si>
    <t>8_314637</t>
  </si>
  <si>
    <t>O_314637</t>
  </si>
  <si>
    <t>11900729</t>
  </si>
  <si>
    <t>-47_6541</t>
  </si>
  <si>
    <t>Obrestad fyr, Hå, Ro \Kantvegetasjon</t>
  </si>
  <si>
    <t>TBF-tur, ledet av Svein Imsland .</t>
  </si>
  <si>
    <t>https://www.artsobservasjoner.no/Sighting/11900729</t>
  </si>
  <si>
    <t>POINT (-46843 6540682)</t>
  </si>
  <si>
    <t>urn:uuid:9385a500-fc90-4968-966f-6fc18686778a</t>
  </si>
  <si>
    <t>1010_11900729</t>
  </si>
  <si>
    <t>43097</t>
  </si>
  <si>
    <t>-37_6553</t>
  </si>
  <si>
    <t>Klepp</t>
  </si>
  <si>
    <t>Orstad, på området til Kvernelands Fabrikker nær jernbanelinja</t>
  </si>
  <si>
    <t>https://www.unimus.no/felles/bilder/web_hent_bilde.php?id=13273406&amp;type=jpeg</t>
  </si>
  <si>
    <t>POINT (-36568 6553207)</t>
  </si>
  <si>
    <t>urn:catalog:O:V:43097</t>
  </si>
  <si>
    <t>8_43097</t>
  </si>
  <si>
    <t>O_43097</t>
  </si>
  <si>
    <t>12700550</t>
  </si>
  <si>
    <t>Engjelsvåg, Klepp, Ro</t>
  </si>
  <si>
    <t>https://www.artsobservasjoner.no/Sighting/12700550</t>
  </si>
  <si>
    <t>POINT (-36931 6552976)</t>
  </si>
  <si>
    <t>urn:uuid:9c8c5a72-3317-44f9-82d6-e25139abd0bc</t>
  </si>
  <si>
    <t>1010_12700550</t>
  </si>
  <si>
    <t>miljolare</t>
  </si>
  <si>
    <t>1502276</t>
  </si>
  <si>
    <t>-37_6555</t>
  </si>
  <si>
    <t>Vaule</t>
  </si>
  <si>
    <t>Øksnevad vidaregåande skole, Hildegunn Harboe, Arbeidstrening D</t>
  </si>
  <si>
    <t>Hildegunn Harboe, Anders Often (NINA)</t>
  </si>
  <si>
    <t>POINT (-37953 6554802)</t>
  </si>
  <si>
    <t>Miljølære.no</t>
  </si>
  <si>
    <t>fremmede</t>
  </si>
  <si>
    <t>67_1502276</t>
  </si>
  <si>
    <t>12700584</t>
  </si>
  <si>
    <t>-39_6551</t>
  </si>
  <si>
    <t>Laland anleggsområde, Klepp, Ro</t>
  </si>
  <si>
    <t>https://www.artsobservasjoner.no/Sighting/12700584</t>
  </si>
  <si>
    <t>POINT (-38235 6551011)</t>
  </si>
  <si>
    <t>urn:uuid:4f8a63dc-c744-4833-ad0f-f78daf69d9ff</t>
  </si>
  <si>
    <t>1010_12700584</t>
  </si>
  <si>
    <t>SVG</t>
  </si>
  <si>
    <t>4659</t>
  </si>
  <si>
    <t>-43_6555</t>
  </si>
  <si>
    <t>Bore</t>
  </si>
  <si>
    <t>Ingrid Lima</t>
  </si>
  <si>
    <t>POINT (-43253 6555571)</t>
  </si>
  <si>
    <t>urn:catalog:SVG:V:4659</t>
  </si>
  <si>
    <t>Arkeologisk Museum, UiS</t>
  </si>
  <si>
    <t>69_4659</t>
  </si>
  <si>
    <t>SVG_4659</t>
  </si>
  <si>
    <t>11894514</t>
  </si>
  <si>
    <t>-45_6555</t>
  </si>
  <si>
    <t>Boresanden, Klepp, Ro \Sanddyner /[Kvant.:] 100 Plants</t>
  </si>
  <si>
    <t>Quantity: 100 Plants</t>
  </si>
  <si>
    <t>https://www.artsobservasjoner.no/Sighting/11894514</t>
  </si>
  <si>
    <t>POINT (-44895 6555834)</t>
  </si>
  <si>
    <t>urn:uuid:01cdbc74-5b75-4539-9417-098810f6cc51</t>
  </si>
  <si>
    <t>1010_11894514</t>
  </si>
  <si>
    <t>MFU</t>
  </si>
  <si>
    <t>611399</t>
  </si>
  <si>
    <t>Hodnesanden søndre</t>
  </si>
  <si>
    <t>Hanssen, U.</t>
  </si>
  <si>
    <t>POINT (-45515 6554877)</t>
  </si>
  <si>
    <t>mfu</t>
  </si>
  <si>
    <t>59_611399</t>
  </si>
  <si>
    <t>11901127</t>
  </si>
  <si>
    <t>-45_6557</t>
  </si>
  <si>
    <t>Bore, Klepp, Ro</t>
  </si>
  <si>
    <t>https://www.artsobservasjoner.no/Sighting/11901127</t>
  </si>
  <si>
    <t>POINT (-44941 6556120)</t>
  </si>
  <si>
    <t>urn:uuid:6c718842-966e-4042-801d-998264f2e8a2</t>
  </si>
  <si>
    <t>1010_11901127</t>
  </si>
  <si>
    <t>12962136</t>
  </si>
  <si>
    <t>Selestranda, Klepp, Ro</t>
  </si>
  <si>
    <t>https://www.artsobservasjoner.no/Sighting/12962136</t>
  </si>
  <si>
    <t>POINT (-44685 6557690)</t>
  </si>
  <si>
    <t>urn:uuid:80018329-85ed-433b-b007-21341b30cb9b</t>
  </si>
  <si>
    <t>1010_12962136</t>
  </si>
  <si>
    <t>17855297</t>
  </si>
  <si>
    <t>Boresanden, Klepp, Ro \NA T21 Sanddynemark Opprinnelig rapportert med ...</t>
  </si>
  <si>
    <t>https://www.artsobservasjoner.no/Sighting/17855297</t>
  </si>
  <si>
    <t>POINT (-44727 6556906)</t>
  </si>
  <si>
    <t>urn:uuid:b4efbbb8-711f-452b-bf75-de0ad52cef88</t>
  </si>
  <si>
    <t>1010_17855297</t>
  </si>
  <si>
    <t>17855411</t>
  </si>
  <si>
    <t>Boresanden, Klepp, Ro \NA T21 Sanddynemark kolle Opprinnelig rapporter...</t>
  </si>
  <si>
    <t>https://www.artsobservasjoner.no/Sighting/17855411</t>
  </si>
  <si>
    <t>POINT (-44788 6556220)</t>
  </si>
  <si>
    <t>urn:uuid:02b6b787-c66c-4e24-818d-2b9816b6e2e0</t>
  </si>
  <si>
    <t>1010_17855411</t>
  </si>
  <si>
    <t>24674946</t>
  </si>
  <si>
    <t>-45_6559</t>
  </si>
  <si>
    <t>Sele hamn, Klepp, Ro</t>
  </si>
  <si>
    <t>Torhild Omestad</t>
  </si>
  <si>
    <t>https://www.artsobservasjoner.no/Sighting/24674946</t>
  </si>
  <si>
    <t>POINT (-45077 6558486)</t>
  </si>
  <si>
    <t>urn:uuid:29638fc1-cd3a-4eab-903a-f0748dabe249</t>
  </si>
  <si>
    <t>1010_24674946</t>
  </si>
  <si>
    <t>11896747</t>
  </si>
  <si>
    <t>-47_6549</t>
  </si>
  <si>
    <t>Orresanden, Klepp, Ro \Dyneeng</t>
  </si>
  <si>
    <t>https://www.artsobservasjoner.no/Sighting/11896747</t>
  </si>
  <si>
    <t>POINT (-47562 6549601)</t>
  </si>
  <si>
    <t>urn:uuid:c11f0982-33f7-4eb8-969b-d33b85f31173</t>
  </si>
  <si>
    <t>1010_11896747</t>
  </si>
  <si>
    <t>641472</t>
  </si>
  <si>
    <t>-33_6545</t>
  </si>
  <si>
    <t>Time</t>
  </si>
  <si>
    <t>Bryne. Nærsjøen.</t>
  </si>
  <si>
    <t>Øivind Johansen</t>
  </si>
  <si>
    <t>https://www.unimus.no/felles/bilder/web_hent_bilde.php?id=13346487&amp;type=jpeg</t>
  </si>
  <si>
    <t>POINT (-33904 6544291)</t>
  </si>
  <si>
    <t>urn:catalog:O:V:641472</t>
  </si>
  <si>
    <t>8_641472</t>
  </si>
  <si>
    <t>O_641472</t>
  </si>
  <si>
    <t>223257</t>
  </si>
  <si>
    <t>-41_6565</t>
  </si>
  <si>
    <t>Sola</t>
  </si>
  <si>
    <t>Sola: Sola flyplass sørvestre del, vest. \Brun dyne og dynehei. Sand-substrat.</t>
  </si>
  <si>
    <t>Ulrike Hanssen</t>
  </si>
  <si>
    <t>POINT (-40572 6564768)</t>
  </si>
  <si>
    <t>urn:catalog:O:V:223257</t>
  </si>
  <si>
    <t>8_223257</t>
  </si>
  <si>
    <t>O_223257</t>
  </si>
  <si>
    <t>223258</t>
  </si>
  <si>
    <t>POINT (-40568 6564632)</t>
  </si>
  <si>
    <t>urn:catalog:O:V:223258</t>
  </si>
  <si>
    <t>8_223258</t>
  </si>
  <si>
    <t>O_223258</t>
  </si>
  <si>
    <t>11897643</t>
  </si>
  <si>
    <t>-43_6561</t>
  </si>
  <si>
    <t>Hellestø, Sola, Ro \Dynetrau</t>
  </si>
  <si>
    <t>https://www.artsobservasjoner.no/Sighting/11897643</t>
  </si>
  <si>
    <t>POINT (-43523 6560686)</t>
  </si>
  <si>
    <t>urn:uuid:01719c72-7a96-4b5c-876f-124832784ffb</t>
  </si>
  <si>
    <t>1010_11897643</t>
  </si>
  <si>
    <t>20343</t>
  </si>
  <si>
    <t>-47_6567</t>
  </si>
  <si>
    <t>Ved strandhotellet.</t>
  </si>
  <si>
    <t>Roger Halvorsen</t>
  </si>
  <si>
    <t>POINT (-46633 6567644)</t>
  </si>
  <si>
    <t>urn:catalog:BG:S:20343</t>
  </si>
  <si>
    <t>105_20343</t>
  </si>
  <si>
    <t>BG_20343</t>
  </si>
  <si>
    <t>159690</t>
  </si>
  <si>
    <t>5_6623</t>
  </si>
  <si>
    <t>Suldal</t>
  </si>
  <si>
    <t>Vela Ø Sand</t>
  </si>
  <si>
    <t>https://www.unimus.no/felles/bilder/web_hent_bilde.php?id=13294808&amp;type=jpeg</t>
  </si>
  <si>
    <t>POINT (5205 6623701)</t>
  </si>
  <si>
    <t>urn:catalog:O:V:159690</t>
  </si>
  <si>
    <t>8_159690</t>
  </si>
  <si>
    <t>O_159690</t>
  </si>
  <si>
    <t>159688</t>
  </si>
  <si>
    <t>-43_6641</t>
  </si>
  <si>
    <t>Vestland</t>
  </si>
  <si>
    <t>Sveio</t>
  </si>
  <si>
    <t>Ho</t>
  </si>
  <si>
    <t>Vegen mel. rv 1 og rv 47, ved avtaket til Tveitaskog, vegkant med heipreg</t>
  </si>
  <si>
    <t>https://www.unimus.no/felles/bilder/web_hent_bilde.php?id=13294803&amp;type=jpeg</t>
  </si>
  <si>
    <t>POINT (-42650 6640123)</t>
  </si>
  <si>
    <t>urn:catalog:O:V:159688</t>
  </si>
  <si>
    <t>8_159688</t>
  </si>
  <si>
    <t>O_159688</t>
  </si>
  <si>
    <t>269131</t>
  </si>
  <si>
    <t>57_6739</t>
  </si>
  <si>
    <t>Ulvik</t>
  </si>
  <si>
    <t>Ulvik. Årshaug, i gruset veikant på sjøsiden</t>
  </si>
  <si>
    <t>Tore Berg | Geir Flatabø</t>
  </si>
  <si>
    <t>Lupinus polyphyllus stod på motsatt side av veien men hybrider såes ikke  OR</t>
  </si>
  <si>
    <t>https://www.unimus.no/felles/bilder/web_hent_bilde.php?id=13303081&amp;type=jpeg</t>
  </si>
  <si>
    <t>POINT (56772 6738336)</t>
  </si>
  <si>
    <t>urn:catalog:O:V:269131</t>
  </si>
  <si>
    <t>8_269131</t>
  </si>
  <si>
    <t>O_269131</t>
  </si>
  <si>
    <t>11893787</t>
  </si>
  <si>
    <t>5_6757</t>
  </si>
  <si>
    <t>Voss</t>
  </si>
  <si>
    <t>Voss, Bolstad, Tangen, Voss, Ve \Tørrbakke/skrotemark, ved Flåtemuseet</t>
  </si>
  <si>
    <t>Gunnar Engan</t>
  </si>
  <si>
    <t>Blomst sjekket på denne lokaliteten. Finnes flere steder langs strendene i området (også på gårdstunet Bolstad) .</t>
  </si>
  <si>
    <t>https://www.artsobservasjoner.no/Sighting/11893787</t>
  </si>
  <si>
    <t>POINT (5791 6756542)</t>
  </si>
  <si>
    <t>urn:uuid:050649f2-30b4-4786-8305-78f71647d529</t>
  </si>
  <si>
    <t>1010_11893787</t>
  </si>
  <si>
    <t>159686</t>
  </si>
  <si>
    <t>7_6757</t>
  </si>
  <si>
    <t>Bolstadøyri, E16 vegskråning NØ avtaket til Bolstadøyri</t>
  </si>
  <si>
    <t>https://www.unimus.no/felles/bilder/web_hent_bilde.php?id=13294798&amp;type=jpeg</t>
  </si>
  <si>
    <t>POINT (7244 6756419)</t>
  </si>
  <si>
    <t>urn:catalog:O:V:159686</t>
  </si>
  <si>
    <t>8_159686</t>
  </si>
  <si>
    <t>O_159686</t>
  </si>
  <si>
    <t>11901210</t>
  </si>
  <si>
    <t>Voss, Bolstadøyri, Voss, Ve \Sand-/grusstrand</t>
  </si>
  <si>
    <t>Validator: Bernhard Kløw Askedalen</t>
  </si>
  <si>
    <t>https://www.artsobservasjoner.no/Sighting/11901210</t>
  </si>
  <si>
    <t>POINT (6245 6756873)</t>
  </si>
  <si>
    <t>urn:uuid:ef62aa7a-1e29-4444-9247-0e65e7b6815a</t>
  </si>
  <si>
    <t>1010_11901210</t>
  </si>
  <si>
    <t>17294059</t>
  </si>
  <si>
    <t>43_6959</t>
  </si>
  <si>
    <t>Møre og Romsdal</t>
  </si>
  <si>
    <t>Ålesund</t>
  </si>
  <si>
    <t>MR</t>
  </si>
  <si>
    <t>Aspøya: Sildegarnsholmen 52 (ved Fjordlaks), Ålesund, Mr</t>
  </si>
  <si>
    <t>Dag Holtan</t>
  </si>
  <si>
    <t>https://www.artsobservasjoner.no/Sighting/17294059</t>
  </si>
  <si>
    <t>POINT (43859 6958138)</t>
  </si>
  <si>
    <t>urn:uuid:d7e8a5f7-3792-4e15-aca2-e4764b567d09</t>
  </si>
  <si>
    <t>1010_17294059</t>
  </si>
  <si>
    <t>165677</t>
  </si>
  <si>
    <t>47_6949</t>
  </si>
  <si>
    <t>Sula</t>
  </si>
  <si>
    <t>Cirka 2,5 km Ø Sulesund ferjekai, mellom Båtneset Vindsneset. \Veikant, spredt over en 100 m strekning</t>
  </si>
  <si>
    <t xml:space="preserve">https://www.unimus.no/felles/bilder/web_hent_bilde.php?id=14834058&amp;type=jpeg | https://www.unimus.no/felles/bilder/web_hent_bilde.php?id=14834059&amp;type=jpeg </t>
  </si>
  <si>
    <t>POINT (46319 6949321)</t>
  </si>
  <si>
    <t>urn:catalog:TRH:V:165677</t>
  </si>
  <si>
    <t>37_165677</t>
  </si>
  <si>
    <t>TRH_165677</t>
  </si>
  <si>
    <t>14730095</t>
  </si>
  <si>
    <t>65_6985</t>
  </si>
  <si>
    <t>Sandøy</t>
  </si>
  <si>
    <t>Harøy ved ferjekaia, Ålesund, Mr \ /[Kvant.:] 30 Plants</t>
  </si>
  <si>
    <t>Dag Holtan|Perry Gunnar Larsen</t>
  </si>
  <si>
    <t>Quantity: 30 Plants</t>
  </si>
  <si>
    <t>https://www.artsobservasjoner.no/Sighting/14730095</t>
  </si>
  <si>
    <t>POINT (64193 6984124)</t>
  </si>
  <si>
    <t>urn:uuid:21006fd4-0f14-4136-b1b5-ca9b7de2de5a</t>
  </si>
  <si>
    <t>1010_14730095</t>
  </si>
  <si>
    <t>96093</t>
  </si>
  <si>
    <t>291_7039</t>
  </si>
  <si>
    <t>Trøndelag</t>
  </si>
  <si>
    <t>Malvik</t>
  </si>
  <si>
    <t>ST</t>
  </si>
  <si>
    <t>Hommelvik, S-siden av Havneveien ved de nye boligblokkene. \Skrotemark, sparsomt.</t>
  </si>
  <si>
    <t>https://www.unimus.no/felles/bilder/web_hent_bilde.php?id=14986420&amp;type=jpeg</t>
  </si>
  <si>
    <t>POINT (290674 7038640)</t>
  </si>
  <si>
    <t>urn:catalog:TRH:V:96093</t>
  </si>
  <si>
    <t>37_96093</t>
  </si>
  <si>
    <t>TRH_96093</t>
  </si>
  <si>
    <t>303060</t>
  </si>
  <si>
    <t>297_7043</t>
  </si>
  <si>
    <t>Stjørdal</t>
  </si>
  <si>
    <t>NT</t>
  </si>
  <si>
    <t>Stjørdalselvas delta \Sandlupin-samfunn</t>
  </si>
  <si>
    <t>Jarle Noralf Kristiansen</t>
  </si>
  <si>
    <t>https://www.unimus.no/felles/bilder/web_hent_bilde.php?id=14886914&amp;type=jpeg</t>
  </si>
  <si>
    <t>POINT (296395 7042392)</t>
  </si>
  <si>
    <t>urn:catalog:TRH:V:303060</t>
  </si>
  <si>
    <t>37_303060</t>
  </si>
  <si>
    <t>TRH_303060</t>
  </si>
  <si>
    <t>13531676</t>
  </si>
  <si>
    <t>475_7463</t>
  </si>
  <si>
    <t>Nordland</t>
  </si>
  <si>
    <t>Bodø</t>
  </si>
  <si>
    <t>No</t>
  </si>
  <si>
    <t>Rønvikleira v Energihuset, Bodø, No \sandholdig skrapjord/fylljord /[Kvant.:] 2 Plants</t>
  </si>
  <si>
    <t>Bernt-Gunnar Østerkløft</t>
  </si>
  <si>
    <t>Validator: Marina Eraker Hjønnevåg</t>
  </si>
  <si>
    <t>Muligens hybrid sandlupin x jærlupin da planten har intermediære trekk. Kjølen har ikke hår i kanten. Men stengel har korte utstående hår. Dessuten virker planten noe mer opprett/staut enn forventet "slengete for jærlupin". Belegg sendes Tromsø museum. Ps. Gikk tidligere et jernbanespor like ved i terminalområdet.. Validationstatus: Approved Documented Quantity: 2 Plants</t>
  </si>
  <si>
    <t>https://www.artsobservasjoner.no/Sighting/13531676</t>
  </si>
  <si>
    <t>POINT (474520 7463900)</t>
  </si>
  <si>
    <t>urn:uuid:0a919ccf-d74a-47ef-9784-7c29a8c23c90</t>
  </si>
  <si>
    <t>1010_13531676</t>
  </si>
  <si>
    <t>13531685</t>
  </si>
  <si>
    <t>Rønvikleira v Energihuset, Bodø, No</t>
  </si>
  <si>
    <t>https://www.artsobservasjoner.no/Sighting/13531685</t>
  </si>
  <si>
    <t>urn:uuid:dfa8ca84-3d2b-4ef3-b614-e1e6df19eb68</t>
  </si>
  <si>
    <t>1010_13531685</t>
  </si>
  <si>
    <t>11898209</t>
  </si>
  <si>
    <t>Belagt</t>
  </si>
  <si>
    <t>513_7429</t>
  </si>
  <si>
    <t>Saltdal</t>
  </si>
  <si>
    <t>Røkland senter, Saltdal, No \Veiskråning/parkeringsplass</t>
  </si>
  <si>
    <t>OrgKoord: 33wWQ1376029300  Pun:bernt-g Reidar Elven.</t>
  </si>
  <si>
    <t>https://www.artsobservasjoner.no/Sighting/11898209</t>
  </si>
  <si>
    <t>POINT (513765 7429305)</t>
  </si>
  <si>
    <t>urn:uuid:2f8a273b-7dd8-41ef-932c-e85882cf9aea</t>
  </si>
  <si>
    <t>1010_11898209</t>
  </si>
  <si>
    <t>TROM</t>
  </si>
  <si>
    <t>96957</t>
  </si>
  <si>
    <t>Røkland. \Planert vegskråning mellom E6 og senter.</t>
  </si>
  <si>
    <t>(33 W 513850,7229900) ?</t>
  </si>
  <si>
    <t>POINT (513500 7429496)</t>
  </si>
  <si>
    <t>urn:catalog:TROM:V:96957</t>
  </si>
  <si>
    <t>Tromsø museum - Universitetsmuseet</t>
  </si>
  <si>
    <t>trom-v</t>
  </si>
  <si>
    <t>117_96957</t>
  </si>
  <si>
    <t>TROM_96957</t>
  </si>
  <si>
    <t>47251</t>
  </si>
  <si>
    <t>517_7621</t>
  </si>
  <si>
    <t>Sortland</t>
  </si>
  <si>
    <t>Sortland by, Sjøgata \Skrotemark</t>
  </si>
  <si>
    <t>https://www.unimus.no/felles/bilder/web_hent_bilde.php?id=14744700&amp;type=jpeg</t>
  </si>
  <si>
    <t>POINT (516951 7620155)</t>
  </si>
  <si>
    <t>urn:catalog:TRH:V:47251</t>
  </si>
  <si>
    <t>37_47251</t>
  </si>
  <si>
    <t>TRH_47251</t>
  </si>
  <si>
    <t>149423</t>
  </si>
  <si>
    <t>651_7731</t>
  </si>
  <si>
    <t>Troms og Finnmark</t>
  </si>
  <si>
    <t>Tromsø</t>
  </si>
  <si>
    <t>Tr</t>
  </si>
  <si>
    <t>Tromsøya: Sorgenfri. \Veikant. Forvillet fra nærstående beplantning.</t>
  </si>
  <si>
    <t>Andy Sortland</t>
  </si>
  <si>
    <t>POINT (651336 7730927)</t>
  </si>
  <si>
    <t>urn:catalog:TROM:V:149423</t>
  </si>
  <si>
    <t>117_149423</t>
  </si>
  <si>
    <t>TROM_149423</t>
  </si>
  <si>
    <t>11897949</t>
  </si>
  <si>
    <t>Tromsøya: Kvaløyaveien-Strandveien, Tromsø, Tf \Veikantvegetasjon</t>
  </si>
  <si>
    <t>Andy B.  Sortland</t>
  </si>
  <si>
    <t>https://www.artsobservasjoner.no/Sighting/11897949</t>
  </si>
  <si>
    <t>POINT (651518 7731872)</t>
  </si>
  <si>
    <t>urn:uuid:e5b711ef-803f-46b8-abbd-e6277d37edd0</t>
  </si>
  <si>
    <t>1010_11897949</t>
  </si>
  <si>
    <t>148968</t>
  </si>
  <si>
    <t>653_7735</t>
  </si>
  <si>
    <t>Tromsøya: Breivika, Universitetet, Framstredet. \På veikant ved parkeringsplass.</t>
  </si>
  <si>
    <t>Solveig Bjerke Gamst</t>
  </si>
  <si>
    <t>POINT (653935 7735656)</t>
  </si>
  <si>
    <t>urn:catalog:TROM:V:148968</t>
  </si>
  <si>
    <t>117_148968</t>
  </si>
  <si>
    <t>TROM_148968</t>
  </si>
  <si>
    <t>92312</t>
  </si>
  <si>
    <t>653_7737</t>
  </si>
  <si>
    <t>Tromsøya. Hamna, Heimland. \En rekke individer (8-10), de fleste sterile, i...</t>
  </si>
  <si>
    <t>POINT (653734 7737196)</t>
  </si>
  <si>
    <t>urn:catalog:TROM:V:92312</t>
  </si>
  <si>
    <t>117_92312</t>
  </si>
  <si>
    <t>TROM_92312</t>
  </si>
  <si>
    <t>11844880</t>
  </si>
  <si>
    <t>Tromsøya: Hamna: Toftveien ved Hamna skole, Tromsø, Tf \Åpent felt med stein og grus,steinete bekkefar</t>
  </si>
  <si>
    <t>Arten dukket opp som et enkeltindivid i bekkefaret. Har nå spredt seg i nærområdet og ekspandert kraftig. .</t>
  </si>
  <si>
    <t>https://www.artsobservasjoner.no/Sighting/11844880</t>
  </si>
  <si>
    <t>POINT (653998 7737724)</t>
  </si>
  <si>
    <t>urn:uuid:640d7e94-3925-4704-9388-88c6a2955463</t>
  </si>
  <si>
    <t>1010_11844880</t>
  </si>
  <si>
    <t>148935</t>
  </si>
  <si>
    <t>655_7731</t>
  </si>
  <si>
    <t>Tromsdalen. \På veikant.</t>
  </si>
  <si>
    <t>Torbjørn Alm, Unni Bjerke Gamst</t>
  </si>
  <si>
    <t>POINT (655280 7731579)</t>
  </si>
  <si>
    <t>urn:catalog:TROM:V:148935</t>
  </si>
  <si>
    <t>117_148935</t>
  </si>
  <si>
    <t>TROM_148935</t>
  </si>
  <si>
    <t>651096</t>
  </si>
  <si>
    <t>655_7739</t>
  </si>
  <si>
    <t>Tromsøya: Skattøra: Skattøra N. \Stein-/grusskråning opp fra hovedveien. Modne f...</t>
  </si>
  <si>
    <t>POINT (655623 7738393)</t>
  </si>
  <si>
    <t>urn:catalog:TROM:V:651096</t>
  </si>
  <si>
    <t>117_651096</t>
  </si>
  <si>
    <t>TROM_651096</t>
  </si>
  <si>
    <t>11843322</t>
  </si>
  <si>
    <t>657_7735</t>
  </si>
  <si>
    <t>Lunheim, Tromsø, Tf</t>
  </si>
  <si>
    <t>Jan Höper</t>
  </si>
  <si>
    <t>https://www.artsobservasjoner.no/Sighting/11843322</t>
  </si>
  <si>
    <t>POINT (656973 7734476)</t>
  </si>
  <si>
    <t>urn:uuid:c923a636-0a49-412b-b29d-25118ecc281e</t>
  </si>
  <si>
    <t>1010_11843322</t>
  </si>
  <si>
    <t>2235024522</t>
  </si>
  <si>
    <t>861_7839</t>
  </si>
  <si>
    <t>Hammerfest</t>
  </si>
  <si>
    <t>Fi</t>
  </si>
  <si>
    <t>Kvalsund</t>
  </si>
  <si>
    <t>UTM25_35W_0400_7800</t>
  </si>
  <si>
    <t>-1539739852</t>
  </si>
  <si>
    <t>http://www.gbif.org/occurrence/2235024522</t>
  </si>
  <si>
    <t>POINT (860349 7839525)</t>
  </si>
  <si>
    <t>40_2235024522</t>
  </si>
  <si>
    <t>34607</t>
  </si>
  <si>
    <t>1011_7921</t>
  </si>
  <si>
    <t>Berlevåg</t>
  </si>
  <si>
    <t>Berlevåg sentrum, Storgata \Skrotemark, forvillet fra hage</t>
  </si>
  <si>
    <t>Reidar Elven, Eli Fremstad</t>
  </si>
  <si>
    <t>https://www.unimus.no/felles/bilder/web_hent_bilde.php?id=14735213&amp;type=jpeg</t>
  </si>
  <si>
    <t>POINT (1011449 7921298)</t>
  </si>
  <si>
    <t>urn:catalog:TRH:V:34607</t>
  </si>
  <si>
    <t>37_34607</t>
  </si>
  <si>
    <t>TRH_34607</t>
  </si>
  <si>
    <t>15011/150</t>
  </si>
  <si>
    <t>XL</t>
  </si>
  <si>
    <t>Lupinus polyphyllus</t>
  </si>
  <si>
    <t>283_6557</t>
  </si>
  <si>
    <t>Halden</t>
  </si>
  <si>
    <t>Øf</t>
  </si>
  <si>
    <t>Kjeøya V</t>
  </si>
  <si>
    <t>Åstrøm, Svein; Sørensen, Knut</t>
  </si>
  <si>
    <t>Lindl.</t>
  </si>
  <si>
    <t>Svært høy risiko (SE)</t>
  </si>
  <si>
    <t>POINT (283170 6556550)</t>
  </si>
  <si>
    <t>urn:catalog:O:VXL:15011/150</t>
  </si>
  <si>
    <t>vxl</t>
  </si>
  <si>
    <t>23_15011/150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</si>
  <si>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</si>
  <si>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</si>
  <si>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</si>
  <si>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</si>
  <si>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</si>
  <si>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</si>
  <si>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</si>
  <si>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</si>
  <si>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</si>
  <si>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</si>
  <si>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</si>
  <si>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</si>
  <si>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</si>
  <si>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</si>
  <si>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</si>
  <si>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</si>
  <si>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</si>
  <si>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</si>
  <si>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</si>
  <si>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</si>
  <si>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</si>
  <si>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</si>
  <si>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</si>
  <si>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</si>
  <si>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</si>
  <si>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</si>
  <si>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</si>
  <si>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</si>
  <si>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</si>
  <si>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</si>
  <si>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</si>
  <si>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</si>
  <si>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</si>
  <si>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</si>
  <si>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</si>
  <si>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</si>
  <si>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</si>
  <si>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</si>
  <si>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</si>
  <si>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</si>
  <si>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</si>
  <si>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</si>
  <si>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</si>
  <si>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</si>
  <si>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</si>
  <si>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</si>
  <si>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</si>
  <si>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</si>
  <si>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</si>
  <si>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</si>
  <si>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</si>
  <si>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</si>
  <si>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</si>
  <si>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</si>
  <si>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</si>
  <si>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</si>
  <si>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</si>
  <si>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</si>
  <si>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</si>
  <si>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</si>
  <si>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</si>
  <si>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</si>
  <si>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</si>
  <si>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</si>
  <si>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</si>
  <si>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</si>
  <si>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</si>
  <si>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</si>
  <si>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</si>
  <si>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</si>
  <si>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</si>
  <si>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</si>
  <si>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</si>
  <si>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Ex2022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</si>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</sst>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DA67F-3C93-4445-A565-3DE91BC19848}">
  <dimension ref="A1:BX124"/>
  <sheetViews>
    <sheetView tabSelected="1" workbookViewId="0">
      <selection activeCell="J15" sqref="J15"/>
    </sheetView>
  </sheetViews>
  <sheetFormatPr defaultRowHeight="15" x14ac:dyDescent="0.25"/>
  <sheetData>
    <row r="1" spans="1:76" x14ac:dyDescent="0.25">
      <c r="A1" s="11" t="s">
        <v>997</v>
      </c>
      <c r="B1" s="11" t="s">
        <v>998</v>
      </c>
      <c r="C1" s="11" t="s">
        <v>999</v>
      </c>
      <c r="D1" s="11" t="s">
        <v>1000</v>
      </c>
      <c r="E1" s="11" t="s">
        <v>1001</v>
      </c>
      <c r="F1" s="11" t="s">
        <v>1002</v>
      </c>
      <c r="G1" s="11" t="s">
        <v>1003</v>
      </c>
      <c r="H1" s="12" t="s">
        <v>1004</v>
      </c>
      <c r="I1" s="11" t="s">
        <v>1005</v>
      </c>
      <c r="J1" s="11" t="s">
        <v>1006</v>
      </c>
      <c r="K1" s="11" t="s">
        <v>1007</v>
      </c>
      <c r="L1" s="11" t="s">
        <v>1008</v>
      </c>
      <c r="M1" s="11" t="s">
        <v>1009</v>
      </c>
      <c r="N1" s="11" t="s">
        <v>1010</v>
      </c>
      <c r="O1" s="11" t="s">
        <v>1011</v>
      </c>
      <c r="P1" s="13" t="s">
        <v>1012</v>
      </c>
      <c r="Q1" s="14" t="s">
        <v>1013</v>
      </c>
      <c r="R1" s="15" t="s">
        <v>1014</v>
      </c>
      <c r="S1" s="15" t="s">
        <v>1015</v>
      </c>
      <c r="T1" s="15" t="s">
        <v>1016</v>
      </c>
      <c r="U1" s="16" t="s">
        <v>1017</v>
      </c>
      <c r="V1" s="11" t="s">
        <v>1018</v>
      </c>
      <c r="W1" s="11" t="s">
        <v>1019</v>
      </c>
      <c r="X1" s="11" t="s">
        <v>1020</v>
      </c>
      <c r="Y1" s="4" t="s">
        <v>1021</v>
      </c>
      <c r="Z1" s="4" t="s">
        <v>1022</v>
      </c>
      <c r="AA1" s="11" t="s">
        <v>1023</v>
      </c>
      <c r="AB1" s="11" t="s">
        <v>1024</v>
      </c>
      <c r="AC1" s="11" t="s">
        <v>1025</v>
      </c>
      <c r="AD1" s="11" t="s">
        <v>1026</v>
      </c>
      <c r="AE1" s="11" t="s">
        <v>1027</v>
      </c>
      <c r="AF1" s="11" t="s">
        <v>1028</v>
      </c>
      <c r="AG1" s="11" t="s">
        <v>1029</v>
      </c>
      <c r="AH1" s="11" t="s">
        <v>1030</v>
      </c>
      <c r="AI1" s="11"/>
      <c r="AJ1" s="11" t="s">
        <v>1031</v>
      </c>
      <c r="AK1" s="11" t="s">
        <v>1032</v>
      </c>
      <c r="AL1" s="16" t="s">
        <v>1033</v>
      </c>
      <c r="AM1" s="16" t="s">
        <v>1034</v>
      </c>
      <c r="AN1" s="16" t="s">
        <v>1035</v>
      </c>
      <c r="AO1" s="16" t="s">
        <v>1036</v>
      </c>
      <c r="AP1" s="11" t="s">
        <v>1037</v>
      </c>
      <c r="AQ1" s="17" t="s">
        <v>1038</v>
      </c>
      <c r="AR1" s="18" t="s">
        <v>1039</v>
      </c>
      <c r="AS1" s="11" t="s">
        <v>1040</v>
      </c>
      <c r="AT1" s="19" t="s">
        <v>1041</v>
      </c>
      <c r="AU1" s="11" t="s">
        <v>1009</v>
      </c>
      <c r="AV1" s="11" t="s">
        <v>1042</v>
      </c>
      <c r="AW1" s="11" t="s">
        <v>1043</v>
      </c>
      <c r="AX1" s="11" t="s">
        <v>1044</v>
      </c>
      <c r="AY1" s="11" t="s">
        <v>1045</v>
      </c>
      <c r="AZ1" s="11" t="s">
        <v>1046</v>
      </c>
      <c r="BA1" s="11" t="s">
        <v>1047</v>
      </c>
      <c r="BB1" s="11" t="s">
        <v>1048</v>
      </c>
      <c r="BC1" s="11" t="s">
        <v>1049</v>
      </c>
      <c r="BD1" s="11" t="s">
        <v>1050</v>
      </c>
      <c r="BE1" s="11" t="s">
        <v>1051</v>
      </c>
      <c r="BF1" s="20" t="s">
        <v>1052</v>
      </c>
      <c r="BG1" s="11" t="s">
        <v>1053</v>
      </c>
      <c r="BH1" s="11" t="s">
        <v>1016</v>
      </c>
      <c r="BI1" s="11" t="s">
        <v>1054</v>
      </c>
      <c r="BJ1" s="11" t="s">
        <v>1055</v>
      </c>
      <c r="BK1" s="8" t="s">
        <v>1056</v>
      </c>
      <c r="BL1" s="11" t="s">
        <v>1057</v>
      </c>
      <c r="BM1" s="11" t="s">
        <v>1058</v>
      </c>
      <c r="BN1" s="11" t="s">
        <v>1059</v>
      </c>
      <c r="BO1" s="11" t="s">
        <v>1060</v>
      </c>
      <c r="BP1" t="s">
        <v>1061</v>
      </c>
      <c r="BQ1" t="s">
        <v>1062</v>
      </c>
      <c r="BR1" t="s">
        <v>1063</v>
      </c>
      <c r="BS1" t="s">
        <v>1064</v>
      </c>
      <c r="BT1" s="11" t="s">
        <v>1065</v>
      </c>
      <c r="BU1" s="11" t="s">
        <v>1066</v>
      </c>
      <c r="BV1" s="11" t="s">
        <v>1067</v>
      </c>
      <c r="BW1" s="11" t="s">
        <v>1068</v>
      </c>
      <c r="BX1" s="11" t="s">
        <v>1069</v>
      </c>
    </row>
    <row r="2" spans="1:76" x14ac:dyDescent="0.25">
      <c r="A2">
        <v>184203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60</v>
      </c>
      <c r="I2" t="s">
        <v>50</v>
      </c>
      <c r="K2">
        <v>1</v>
      </c>
      <c r="L2" t="s">
        <v>3</v>
      </c>
      <c r="M2">
        <v>101981</v>
      </c>
      <c r="N2" t="s">
        <v>4</v>
      </c>
      <c r="O2" t="s">
        <v>4</v>
      </c>
      <c r="U2" t="s">
        <v>61</v>
      </c>
      <c r="V2" s="2">
        <v>1</v>
      </c>
      <c r="W2" t="s">
        <v>62</v>
      </c>
      <c r="X2" t="s">
        <v>63</v>
      </c>
      <c r="Y2" s="3" t="s">
        <v>64</v>
      </c>
      <c r="Z2" s="4">
        <v>8</v>
      </c>
      <c r="AA2" s="5">
        <v>807</v>
      </c>
      <c r="AB2" s="5" t="s">
        <v>63</v>
      </c>
      <c r="AC2" t="s">
        <v>65</v>
      </c>
      <c r="AD2">
        <v>2011</v>
      </c>
      <c r="AE2">
        <v>6</v>
      </c>
      <c r="AF2">
        <v>19</v>
      </c>
      <c r="AG2" t="s">
        <v>55</v>
      </c>
      <c r="AH2" t="s">
        <v>55</v>
      </c>
      <c r="AJ2" t="s">
        <v>4</v>
      </c>
      <c r="AK2" t="s">
        <v>11</v>
      </c>
      <c r="AL2">
        <v>175651</v>
      </c>
      <c r="AM2">
        <v>6616121</v>
      </c>
      <c r="AN2" s="5">
        <v>175000</v>
      </c>
      <c r="AO2" s="5">
        <v>6617000</v>
      </c>
      <c r="AP2">
        <v>7</v>
      </c>
      <c r="AR2">
        <v>8</v>
      </c>
      <c r="AS2" t="s">
        <v>12</v>
      </c>
      <c r="AU2">
        <v>101981</v>
      </c>
      <c r="AW2" s="6" t="s">
        <v>14</v>
      </c>
      <c r="AX2">
        <v>1</v>
      </c>
      <c r="AY2" t="s">
        <v>15</v>
      </c>
      <c r="AZ2" t="s">
        <v>66</v>
      </c>
      <c r="BA2" t="s">
        <v>67</v>
      </c>
      <c r="BB2">
        <v>8</v>
      </c>
      <c r="BC2" t="s">
        <v>18</v>
      </c>
      <c r="BD2" t="s">
        <v>19</v>
      </c>
      <c r="BF2" s="7">
        <v>42898</v>
      </c>
      <c r="BG2" s="8" t="s">
        <v>20</v>
      </c>
      <c r="BI2">
        <v>3</v>
      </c>
      <c r="BJ2">
        <v>445831</v>
      </c>
      <c r="BL2" t="s">
        <v>68</v>
      </c>
      <c r="BN2" t="s">
        <v>69</v>
      </c>
      <c r="BX2">
        <v>184203</v>
      </c>
    </row>
    <row r="3" spans="1:76" x14ac:dyDescent="0.25">
      <c r="A3">
        <v>36421</v>
      </c>
      <c r="C3">
        <v>1</v>
      </c>
      <c r="D3">
        <v>1</v>
      </c>
      <c r="E3">
        <v>1</v>
      </c>
      <c r="F3" t="s">
        <v>0</v>
      </c>
      <c r="G3" t="s">
        <v>243</v>
      </c>
      <c r="H3" t="s">
        <v>273</v>
      </c>
      <c r="I3" t="s">
        <v>245</v>
      </c>
      <c r="K3">
        <v>1</v>
      </c>
      <c r="L3" t="s">
        <v>3</v>
      </c>
      <c r="M3">
        <v>101981</v>
      </c>
      <c r="N3" t="s">
        <v>4</v>
      </c>
      <c r="O3" t="s">
        <v>4</v>
      </c>
      <c r="U3" t="s">
        <v>274</v>
      </c>
      <c r="V3" s="2">
        <v>1</v>
      </c>
      <c r="W3" t="s">
        <v>214</v>
      </c>
      <c r="X3" t="s">
        <v>215</v>
      </c>
      <c r="Y3" t="s">
        <v>216</v>
      </c>
      <c r="Z3" s="4">
        <v>11</v>
      </c>
      <c r="AA3" s="5">
        <v>1101</v>
      </c>
      <c r="AB3" s="5" t="s">
        <v>215</v>
      </c>
      <c r="AC3" t="s">
        <v>275</v>
      </c>
      <c r="AD3">
        <v>2019</v>
      </c>
      <c r="AE3">
        <v>11</v>
      </c>
      <c r="AF3">
        <v>14</v>
      </c>
      <c r="AG3" t="s">
        <v>276</v>
      </c>
      <c r="AJ3" t="s">
        <v>4</v>
      </c>
      <c r="AK3" t="s">
        <v>11</v>
      </c>
      <c r="AL3">
        <v>-31767</v>
      </c>
      <c r="AM3">
        <v>6518772</v>
      </c>
      <c r="AN3" s="5">
        <v>-31000</v>
      </c>
      <c r="AO3" s="5">
        <v>6519000</v>
      </c>
      <c r="AP3">
        <v>50</v>
      </c>
      <c r="AR3">
        <v>1010</v>
      </c>
      <c r="AT3" s="7" t="s">
        <v>277</v>
      </c>
      <c r="AU3">
        <v>101981</v>
      </c>
      <c r="AW3" s="6" t="s">
        <v>14</v>
      </c>
      <c r="AX3">
        <v>1</v>
      </c>
      <c r="AY3" t="s">
        <v>15</v>
      </c>
      <c r="AZ3" t="s">
        <v>278</v>
      </c>
      <c r="BA3" t="s">
        <v>279</v>
      </c>
      <c r="BB3">
        <v>1010</v>
      </c>
      <c r="BC3" t="s">
        <v>254</v>
      </c>
      <c r="BD3" t="s">
        <v>255</v>
      </c>
      <c r="BF3" s="7">
        <v>43789.441689814797</v>
      </c>
      <c r="BG3" s="8" t="s">
        <v>20</v>
      </c>
      <c r="BI3">
        <v>6</v>
      </c>
      <c r="BJ3">
        <v>225085</v>
      </c>
      <c r="BL3" t="s">
        <v>280</v>
      </c>
      <c r="BX3">
        <v>36421</v>
      </c>
    </row>
    <row r="4" spans="1:76" x14ac:dyDescent="0.25">
      <c r="A4">
        <v>35371</v>
      </c>
      <c r="C4">
        <v>1</v>
      </c>
      <c r="F4" t="s">
        <v>0</v>
      </c>
      <c r="G4" t="s">
        <v>243</v>
      </c>
      <c r="H4" t="s">
        <v>281</v>
      </c>
      <c r="I4" t="s">
        <v>245</v>
      </c>
      <c r="K4">
        <v>1</v>
      </c>
      <c r="L4" t="s">
        <v>3</v>
      </c>
      <c r="M4">
        <v>101981</v>
      </c>
      <c r="N4" t="s">
        <v>4</v>
      </c>
      <c r="O4" t="s">
        <v>4</v>
      </c>
      <c r="U4" t="s">
        <v>282</v>
      </c>
      <c r="V4" s="2">
        <v>1</v>
      </c>
      <c r="W4" t="s">
        <v>214</v>
      </c>
      <c r="X4" t="s">
        <v>215</v>
      </c>
      <c r="Y4" t="s">
        <v>216</v>
      </c>
      <c r="Z4" s="4">
        <v>11</v>
      </c>
      <c r="AA4" s="5">
        <v>1101</v>
      </c>
      <c r="AB4" s="5" t="s">
        <v>215</v>
      </c>
      <c r="AC4" t="s">
        <v>283</v>
      </c>
      <c r="AD4">
        <v>2019</v>
      </c>
      <c r="AE4">
        <v>8</v>
      </c>
      <c r="AF4">
        <v>7</v>
      </c>
      <c r="AG4" t="s">
        <v>276</v>
      </c>
      <c r="AJ4" t="s">
        <v>4</v>
      </c>
      <c r="AK4" t="s">
        <v>11</v>
      </c>
      <c r="AL4">
        <v>-32072</v>
      </c>
      <c r="AM4">
        <v>6518520</v>
      </c>
      <c r="AN4" s="5">
        <v>-33000</v>
      </c>
      <c r="AO4" s="5">
        <v>6519000</v>
      </c>
      <c r="AP4">
        <v>10</v>
      </c>
      <c r="AR4">
        <v>1010</v>
      </c>
      <c r="AT4" s="7" t="s">
        <v>284</v>
      </c>
      <c r="AU4">
        <v>101981</v>
      </c>
      <c r="AW4" s="6" t="s">
        <v>14</v>
      </c>
      <c r="AX4">
        <v>1</v>
      </c>
      <c r="AY4" t="s">
        <v>15</v>
      </c>
      <c r="AZ4" t="s">
        <v>285</v>
      </c>
      <c r="BA4" t="s">
        <v>286</v>
      </c>
      <c r="BB4">
        <v>1010</v>
      </c>
      <c r="BC4" t="s">
        <v>254</v>
      </c>
      <c r="BD4" t="s">
        <v>255</v>
      </c>
      <c r="BF4" s="7">
        <v>43789.441608796304</v>
      </c>
      <c r="BG4" s="8" t="s">
        <v>20</v>
      </c>
      <c r="BI4">
        <v>6</v>
      </c>
      <c r="BJ4">
        <v>225011</v>
      </c>
      <c r="BL4" t="s">
        <v>287</v>
      </c>
      <c r="BX4">
        <v>35371</v>
      </c>
    </row>
    <row r="5" spans="1:76" x14ac:dyDescent="0.25">
      <c r="A5">
        <v>69183</v>
      </c>
      <c r="C5">
        <v>1</v>
      </c>
      <c r="F5" t="s">
        <v>0</v>
      </c>
      <c r="G5" t="s">
        <v>243</v>
      </c>
      <c r="H5" t="s">
        <v>345</v>
      </c>
      <c r="I5" t="s">
        <v>245</v>
      </c>
      <c r="K5">
        <v>1</v>
      </c>
      <c r="L5" t="s">
        <v>3</v>
      </c>
      <c r="M5">
        <v>101981</v>
      </c>
      <c r="N5" t="s">
        <v>4</v>
      </c>
      <c r="O5" t="s">
        <v>4</v>
      </c>
      <c r="U5" t="s">
        <v>338</v>
      </c>
      <c r="V5" s="2">
        <v>1</v>
      </c>
      <c r="W5" t="s">
        <v>214</v>
      </c>
      <c r="X5" t="s">
        <v>329</v>
      </c>
      <c r="Y5" t="s">
        <v>216</v>
      </c>
      <c r="Z5" s="4">
        <v>11</v>
      </c>
      <c r="AA5" s="5">
        <v>1112</v>
      </c>
      <c r="AB5" s="5" t="s">
        <v>329</v>
      </c>
      <c r="AC5" t="s">
        <v>346</v>
      </c>
      <c r="AD5">
        <v>2018</v>
      </c>
      <c r="AE5">
        <v>5</v>
      </c>
      <c r="AF5">
        <v>31</v>
      </c>
      <c r="AG5" t="s">
        <v>347</v>
      </c>
      <c r="AJ5" t="s">
        <v>4</v>
      </c>
      <c r="AK5" t="s">
        <v>11</v>
      </c>
      <c r="AL5">
        <v>7675</v>
      </c>
      <c r="AM5">
        <v>6510954</v>
      </c>
      <c r="AN5" s="5">
        <v>7000</v>
      </c>
      <c r="AO5" s="5">
        <v>6511000</v>
      </c>
      <c r="AP5">
        <v>10</v>
      </c>
      <c r="AR5">
        <v>1010</v>
      </c>
      <c r="AT5" s="7" t="s">
        <v>348</v>
      </c>
      <c r="AU5">
        <v>101981</v>
      </c>
      <c r="AW5" s="6" t="s">
        <v>14</v>
      </c>
      <c r="AX5">
        <v>1</v>
      </c>
      <c r="AY5" t="s">
        <v>15</v>
      </c>
      <c r="AZ5" t="s">
        <v>349</v>
      </c>
      <c r="BA5" t="s">
        <v>350</v>
      </c>
      <c r="BB5">
        <v>1010</v>
      </c>
      <c r="BC5" t="s">
        <v>254</v>
      </c>
      <c r="BD5" t="s">
        <v>255</v>
      </c>
      <c r="BF5" s="7">
        <v>43713.546527777798</v>
      </c>
      <c r="BG5" s="8" t="s">
        <v>20</v>
      </c>
      <c r="BI5">
        <v>6</v>
      </c>
      <c r="BJ5">
        <v>155112</v>
      </c>
      <c r="BL5" t="s">
        <v>351</v>
      </c>
      <c r="BX5">
        <v>69183</v>
      </c>
    </row>
    <row r="6" spans="1:76" x14ac:dyDescent="0.25">
      <c r="A6">
        <v>30398</v>
      </c>
      <c r="C6">
        <v>1</v>
      </c>
      <c r="F6" t="s">
        <v>0</v>
      </c>
      <c r="G6" t="s">
        <v>352</v>
      </c>
      <c r="H6" t="s">
        <v>362</v>
      </c>
      <c r="I6" t="s">
        <v>245</v>
      </c>
      <c r="K6">
        <v>1</v>
      </c>
      <c r="L6" t="s">
        <v>3</v>
      </c>
      <c r="M6">
        <v>101981</v>
      </c>
      <c r="N6" t="s">
        <v>4</v>
      </c>
      <c r="O6" t="s">
        <v>4</v>
      </c>
      <c r="U6" t="s">
        <v>282</v>
      </c>
      <c r="V6" s="2">
        <v>1</v>
      </c>
      <c r="W6" t="s">
        <v>214</v>
      </c>
      <c r="X6" t="s">
        <v>354</v>
      </c>
      <c r="Y6" t="s">
        <v>216</v>
      </c>
      <c r="Z6" s="4">
        <v>11</v>
      </c>
      <c r="AA6" s="5">
        <v>1119</v>
      </c>
      <c r="AB6" t="s">
        <v>354</v>
      </c>
      <c r="AC6" t="s">
        <v>363</v>
      </c>
      <c r="AD6">
        <v>2007</v>
      </c>
      <c r="AE6">
        <v>10</v>
      </c>
      <c r="AF6">
        <v>2</v>
      </c>
      <c r="AG6" t="s">
        <v>356</v>
      </c>
      <c r="AH6" t="s">
        <v>357</v>
      </c>
      <c r="AJ6" t="s">
        <v>4</v>
      </c>
      <c r="AK6" t="s">
        <v>11</v>
      </c>
      <c r="AL6">
        <v>-33458</v>
      </c>
      <c r="AM6">
        <v>6519204</v>
      </c>
      <c r="AN6" s="5">
        <v>-33000</v>
      </c>
      <c r="AO6" s="5">
        <v>6519000</v>
      </c>
      <c r="AP6">
        <v>30</v>
      </c>
      <c r="AR6">
        <v>95</v>
      </c>
      <c r="AU6">
        <v>101981</v>
      </c>
      <c r="AW6" s="6" t="s">
        <v>14</v>
      </c>
      <c r="AX6">
        <v>1</v>
      </c>
      <c r="AY6" t="s">
        <v>15</v>
      </c>
      <c r="AZ6" t="s">
        <v>364</v>
      </c>
      <c r="BA6" t="s">
        <v>365</v>
      </c>
      <c r="BB6">
        <v>95</v>
      </c>
      <c r="BC6" t="s">
        <v>352</v>
      </c>
      <c r="BD6" t="s">
        <v>360</v>
      </c>
      <c r="BF6" s="7">
        <v>41179</v>
      </c>
      <c r="BG6" s="8" t="s">
        <v>20</v>
      </c>
      <c r="BI6">
        <v>4</v>
      </c>
      <c r="BJ6">
        <v>507383</v>
      </c>
      <c r="BL6" t="s">
        <v>366</v>
      </c>
      <c r="BX6">
        <v>30398</v>
      </c>
    </row>
    <row r="7" spans="1:76" x14ac:dyDescent="0.25">
      <c r="A7">
        <v>29523</v>
      </c>
      <c r="C7">
        <v>1</v>
      </c>
      <c r="F7" t="s">
        <v>0</v>
      </c>
      <c r="G7" t="s">
        <v>243</v>
      </c>
      <c r="H7" t="s">
        <v>377</v>
      </c>
      <c r="I7" t="s">
        <v>245</v>
      </c>
      <c r="K7">
        <v>1</v>
      </c>
      <c r="L7" t="s">
        <v>3</v>
      </c>
      <c r="M7">
        <v>101981</v>
      </c>
      <c r="N7" t="s">
        <v>4</v>
      </c>
      <c r="O7" t="s">
        <v>4</v>
      </c>
      <c r="U7" t="s">
        <v>282</v>
      </c>
      <c r="V7" s="2">
        <v>1</v>
      </c>
      <c r="W7" t="s">
        <v>214</v>
      </c>
      <c r="X7" t="s">
        <v>354</v>
      </c>
      <c r="Y7" t="s">
        <v>216</v>
      </c>
      <c r="Z7" s="4">
        <v>11</v>
      </c>
      <c r="AA7" s="5">
        <v>1119</v>
      </c>
      <c r="AB7" t="s">
        <v>354</v>
      </c>
      <c r="AC7" t="s">
        <v>378</v>
      </c>
      <c r="AD7">
        <v>2019</v>
      </c>
      <c r="AE7">
        <v>8</v>
      </c>
      <c r="AF7">
        <v>13</v>
      </c>
      <c r="AG7" t="s">
        <v>276</v>
      </c>
      <c r="AJ7" t="s">
        <v>4</v>
      </c>
      <c r="AK7" t="s">
        <v>11</v>
      </c>
      <c r="AL7">
        <v>-33685</v>
      </c>
      <c r="AM7">
        <v>6519367</v>
      </c>
      <c r="AN7" s="5">
        <v>-33000</v>
      </c>
      <c r="AO7" s="5">
        <v>6519000</v>
      </c>
      <c r="AP7">
        <v>10</v>
      </c>
      <c r="AR7">
        <v>1010</v>
      </c>
      <c r="AT7" s="7" t="s">
        <v>379</v>
      </c>
      <c r="AU7">
        <v>101981</v>
      </c>
      <c r="AW7" s="6" t="s">
        <v>14</v>
      </c>
      <c r="AX7">
        <v>1</v>
      </c>
      <c r="AY7" t="s">
        <v>15</v>
      </c>
      <c r="AZ7" t="s">
        <v>380</v>
      </c>
      <c r="BA7" t="s">
        <v>381</v>
      </c>
      <c r="BB7">
        <v>1010</v>
      </c>
      <c r="BC7" t="s">
        <v>254</v>
      </c>
      <c r="BD7" t="s">
        <v>255</v>
      </c>
      <c r="BF7" s="7">
        <v>43789.441620370402</v>
      </c>
      <c r="BG7" s="8" t="s">
        <v>20</v>
      </c>
      <c r="BI7">
        <v>6</v>
      </c>
      <c r="BJ7">
        <v>225024</v>
      </c>
      <c r="BL7" t="s">
        <v>382</v>
      </c>
      <c r="BX7">
        <v>29523</v>
      </c>
    </row>
    <row r="8" spans="1:76" x14ac:dyDescent="0.25">
      <c r="A8">
        <v>25437</v>
      </c>
      <c r="C8">
        <v>1</v>
      </c>
      <c r="F8" t="s">
        <v>0</v>
      </c>
      <c r="G8" t="s">
        <v>243</v>
      </c>
      <c r="H8" t="s">
        <v>399</v>
      </c>
      <c r="I8" s="1" t="str">
        <f>HYPERLINK(AT8,"Foto")</f>
        <v>Foto</v>
      </c>
      <c r="K8">
        <v>1</v>
      </c>
      <c r="L8" t="s">
        <v>3</v>
      </c>
      <c r="M8">
        <v>101981</v>
      </c>
      <c r="N8" t="s">
        <v>4</v>
      </c>
      <c r="O8" t="s">
        <v>4</v>
      </c>
      <c r="U8" t="s">
        <v>384</v>
      </c>
      <c r="V8" s="2">
        <v>1</v>
      </c>
      <c r="W8" t="s">
        <v>214</v>
      </c>
      <c r="X8" t="s">
        <v>354</v>
      </c>
      <c r="Y8" t="s">
        <v>216</v>
      </c>
      <c r="Z8" s="4">
        <v>11</v>
      </c>
      <c r="AA8" s="5">
        <v>1119</v>
      </c>
      <c r="AB8" t="s">
        <v>354</v>
      </c>
      <c r="AC8" t="s">
        <v>400</v>
      </c>
      <c r="AD8">
        <v>2010</v>
      </c>
      <c r="AE8">
        <v>6</v>
      </c>
      <c r="AF8">
        <v>15</v>
      </c>
      <c r="AG8" t="s">
        <v>267</v>
      </c>
      <c r="AJ8" t="s">
        <v>4</v>
      </c>
      <c r="AK8" t="s">
        <v>11</v>
      </c>
      <c r="AL8">
        <v>-34986</v>
      </c>
      <c r="AM8">
        <v>6522343</v>
      </c>
      <c r="AN8" s="5">
        <v>-35000</v>
      </c>
      <c r="AO8" s="5">
        <v>6523000</v>
      </c>
      <c r="AP8">
        <v>10</v>
      </c>
      <c r="AR8">
        <v>1010</v>
      </c>
      <c r="AT8" s="7" t="s">
        <v>401</v>
      </c>
      <c r="AU8">
        <v>101981</v>
      </c>
      <c r="AW8" s="6" t="s">
        <v>14</v>
      </c>
      <c r="AX8">
        <v>1</v>
      </c>
      <c r="AY8" t="s">
        <v>15</v>
      </c>
      <c r="AZ8" t="s">
        <v>402</v>
      </c>
      <c r="BA8" t="s">
        <v>403</v>
      </c>
      <c r="BB8">
        <v>1010</v>
      </c>
      <c r="BC8" t="s">
        <v>254</v>
      </c>
      <c r="BD8" t="s">
        <v>255</v>
      </c>
      <c r="BE8">
        <v>1</v>
      </c>
      <c r="BF8" s="7">
        <v>43891.646585648101</v>
      </c>
      <c r="BG8" s="8" t="s">
        <v>20</v>
      </c>
      <c r="BI8">
        <v>6</v>
      </c>
      <c r="BJ8">
        <v>56279</v>
      </c>
      <c r="BL8" t="s">
        <v>404</v>
      </c>
      <c r="BX8">
        <v>25437</v>
      </c>
    </row>
    <row r="9" spans="1:76" x14ac:dyDescent="0.25">
      <c r="A9">
        <v>24149</v>
      </c>
      <c r="C9">
        <v>1</v>
      </c>
      <c r="F9" t="s">
        <v>0</v>
      </c>
      <c r="G9" t="s">
        <v>243</v>
      </c>
      <c r="H9" t="s">
        <v>419</v>
      </c>
      <c r="I9" t="s">
        <v>245</v>
      </c>
      <c r="K9">
        <v>1</v>
      </c>
      <c r="L9" t="s">
        <v>3</v>
      </c>
      <c r="M9">
        <v>101981</v>
      </c>
      <c r="N9" t="s">
        <v>4</v>
      </c>
      <c r="O9" t="s">
        <v>4</v>
      </c>
      <c r="U9" t="s">
        <v>384</v>
      </c>
      <c r="V9" s="2">
        <v>1</v>
      </c>
      <c r="W9" t="s">
        <v>214</v>
      </c>
      <c r="X9" t="s">
        <v>354</v>
      </c>
      <c r="Y9" t="s">
        <v>216</v>
      </c>
      <c r="Z9" s="4">
        <v>11</v>
      </c>
      <c r="AA9" s="5">
        <v>1119</v>
      </c>
      <c r="AB9" t="s">
        <v>354</v>
      </c>
      <c r="AC9" t="s">
        <v>420</v>
      </c>
      <c r="AD9">
        <v>2018</v>
      </c>
      <c r="AE9">
        <v>6</v>
      </c>
      <c r="AF9">
        <v>15</v>
      </c>
      <c r="AG9" t="s">
        <v>421</v>
      </c>
      <c r="AJ9" t="s">
        <v>4</v>
      </c>
      <c r="AK9" t="s">
        <v>11</v>
      </c>
      <c r="AL9">
        <v>-35494</v>
      </c>
      <c r="AM9">
        <v>6523736</v>
      </c>
      <c r="AN9" s="5">
        <v>-35000</v>
      </c>
      <c r="AO9" s="5">
        <v>6523000</v>
      </c>
      <c r="AP9">
        <v>10</v>
      </c>
      <c r="AR9">
        <v>1010</v>
      </c>
      <c r="AT9" s="7" t="s">
        <v>422</v>
      </c>
      <c r="AU9">
        <v>101981</v>
      </c>
      <c r="AW9" s="6" t="s">
        <v>14</v>
      </c>
      <c r="AX9">
        <v>1</v>
      </c>
      <c r="AY9" t="s">
        <v>15</v>
      </c>
      <c r="AZ9" t="s">
        <v>423</v>
      </c>
      <c r="BA9" t="s">
        <v>424</v>
      </c>
      <c r="BB9">
        <v>1010</v>
      </c>
      <c r="BC9" t="s">
        <v>254</v>
      </c>
      <c r="BD9" t="s">
        <v>255</v>
      </c>
      <c r="BF9" s="7">
        <v>43713.546527777798</v>
      </c>
      <c r="BG9" s="8" t="s">
        <v>20</v>
      </c>
      <c r="BI9">
        <v>6</v>
      </c>
      <c r="BJ9">
        <v>192333</v>
      </c>
      <c r="BL9" t="s">
        <v>425</v>
      </c>
      <c r="BX9">
        <v>24149</v>
      </c>
    </row>
    <row r="10" spans="1:76" x14ac:dyDescent="0.25">
      <c r="A10">
        <v>23698</v>
      </c>
      <c r="C10">
        <v>1</v>
      </c>
      <c r="F10" t="s">
        <v>0</v>
      </c>
      <c r="G10" t="s">
        <v>243</v>
      </c>
      <c r="H10" t="s">
        <v>426</v>
      </c>
      <c r="I10" t="s">
        <v>245</v>
      </c>
      <c r="K10">
        <v>1</v>
      </c>
      <c r="L10" t="s">
        <v>3</v>
      </c>
      <c r="M10">
        <v>101981</v>
      </c>
      <c r="N10" t="s">
        <v>4</v>
      </c>
      <c r="O10" t="s">
        <v>4</v>
      </c>
      <c r="U10" t="s">
        <v>384</v>
      </c>
      <c r="V10" s="2">
        <v>1</v>
      </c>
      <c r="W10" t="s">
        <v>214</v>
      </c>
      <c r="X10" t="s">
        <v>354</v>
      </c>
      <c r="Y10" t="s">
        <v>216</v>
      </c>
      <c r="Z10" s="4">
        <v>11</v>
      </c>
      <c r="AA10" s="5">
        <v>1119</v>
      </c>
      <c r="AB10" t="s">
        <v>354</v>
      </c>
      <c r="AC10" t="s">
        <v>427</v>
      </c>
      <c r="AD10">
        <v>2018</v>
      </c>
      <c r="AE10">
        <v>6</v>
      </c>
      <c r="AF10">
        <v>15</v>
      </c>
      <c r="AG10" t="s">
        <v>421</v>
      </c>
      <c r="AJ10" t="s">
        <v>4</v>
      </c>
      <c r="AK10" t="s">
        <v>11</v>
      </c>
      <c r="AL10">
        <v>-35740</v>
      </c>
      <c r="AM10">
        <v>6523687</v>
      </c>
      <c r="AN10" s="5">
        <v>-35000</v>
      </c>
      <c r="AO10" s="5">
        <v>6523000</v>
      </c>
      <c r="AP10">
        <v>10</v>
      </c>
      <c r="AR10">
        <v>1010</v>
      </c>
      <c r="AT10" s="7" t="s">
        <v>428</v>
      </c>
      <c r="AU10">
        <v>101981</v>
      </c>
      <c r="AW10" s="6" t="s">
        <v>14</v>
      </c>
      <c r="AX10">
        <v>1</v>
      </c>
      <c r="AY10" t="s">
        <v>15</v>
      </c>
      <c r="AZ10" t="s">
        <v>429</v>
      </c>
      <c r="BA10" t="s">
        <v>430</v>
      </c>
      <c r="BB10">
        <v>1010</v>
      </c>
      <c r="BC10" t="s">
        <v>254</v>
      </c>
      <c r="BD10" t="s">
        <v>255</v>
      </c>
      <c r="BF10" s="7">
        <v>43713.546527777798</v>
      </c>
      <c r="BG10" s="8" t="s">
        <v>20</v>
      </c>
      <c r="BI10">
        <v>6</v>
      </c>
      <c r="BJ10">
        <v>192393</v>
      </c>
      <c r="BL10" t="s">
        <v>431</v>
      </c>
      <c r="BX10">
        <v>23698</v>
      </c>
    </row>
    <row r="11" spans="1:76" x14ac:dyDescent="0.25">
      <c r="A11">
        <v>23859</v>
      </c>
      <c r="C11">
        <v>1</v>
      </c>
      <c r="F11" t="s">
        <v>0</v>
      </c>
      <c r="G11" t="s">
        <v>243</v>
      </c>
      <c r="H11" t="s">
        <v>432</v>
      </c>
      <c r="I11" t="s">
        <v>245</v>
      </c>
      <c r="K11">
        <v>1</v>
      </c>
      <c r="L11" t="s">
        <v>3</v>
      </c>
      <c r="M11">
        <v>101981</v>
      </c>
      <c r="N11" t="s">
        <v>4</v>
      </c>
      <c r="O11" t="s">
        <v>4</v>
      </c>
      <c r="U11" t="s">
        <v>384</v>
      </c>
      <c r="V11" s="2">
        <v>1</v>
      </c>
      <c r="W11" t="s">
        <v>214</v>
      </c>
      <c r="X11" t="s">
        <v>354</v>
      </c>
      <c r="Y11" t="s">
        <v>216</v>
      </c>
      <c r="Z11" s="4">
        <v>11</v>
      </c>
      <c r="AA11" s="5">
        <v>1119</v>
      </c>
      <c r="AB11" t="s">
        <v>354</v>
      </c>
      <c r="AC11" t="s">
        <v>433</v>
      </c>
      <c r="AD11">
        <v>2018</v>
      </c>
      <c r="AE11">
        <v>6</v>
      </c>
      <c r="AF11">
        <v>15</v>
      </c>
      <c r="AG11" t="s">
        <v>421</v>
      </c>
      <c r="AJ11" t="s">
        <v>4</v>
      </c>
      <c r="AK11" t="s">
        <v>11</v>
      </c>
      <c r="AL11">
        <v>-35647</v>
      </c>
      <c r="AM11">
        <v>6523766</v>
      </c>
      <c r="AN11" s="5">
        <v>-35000</v>
      </c>
      <c r="AO11" s="5">
        <v>6523000</v>
      </c>
      <c r="AP11">
        <v>10</v>
      </c>
      <c r="AR11">
        <v>1010</v>
      </c>
      <c r="AT11" s="7" t="s">
        <v>434</v>
      </c>
      <c r="AU11">
        <v>101981</v>
      </c>
      <c r="AW11" s="6" t="s">
        <v>14</v>
      </c>
      <c r="AX11">
        <v>1</v>
      </c>
      <c r="AY11" t="s">
        <v>15</v>
      </c>
      <c r="AZ11" t="s">
        <v>435</v>
      </c>
      <c r="BA11" t="s">
        <v>436</v>
      </c>
      <c r="BB11">
        <v>1010</v>
      </c>
      <c r="BC11" t="s">
        <v>254</v>
      </c>
      <c r="BD11" t="s">
        <v>255</v>
      </c>
      <c r="BF11" s="7">
        <v>43713.546527777798</v>
      </c>
      <c r="BG11" s="8" t="s">
        <v>20</v>
      </c>
      <c r="BI11">
        <v>6</v>
      </c>
      <c r="BJ11">
        <v>192399</v>
      </c>
      <c r="BL11" t="s">
        <v>437</v>
      </c>
      <c r="BX11">
        <v>23859</v>
      </c>
    </row>
    <row r="12" spans="1:76" x14ac:dyDescent="0.25">
      <c r="A12">
        <v>24153</v>
      </c>
      <c r="C12">
        <v>1</v>
      </c>
      <c r="F12" t="s">
        <v>0</v>
      </c>
      <c r="G12" t="s">
        <v>243</v>
      </c>
      <c r="H12" t="s">
        <v>438</v>
      </c>
      <c r="I12" t="s">
        <v>245</v>
      </c>
      <c r="K12">
        <v>1</v>
      </c>
      <c r="L12" t="s">
        <v>3</v>
      </c>
      <c r="M12">
        <v>101981</v>
      </c>
      <c r="N12" t="s">
        <v>4</v>
      </c>
      <c r="O12" t="s">
        <v>4</v>
      </c>
      <c r="U12" t="s">
        <v>384</v>
      </c>
      <c r="V12" s="2">
        <v>1</v>
      </c>
      <c r="W12" t="s">
        <v>214</v>
      </c>
      <c r="X12" t="s">
        <v>354</v>
      </c>
      <c r="Y12" t="s">
        <v>216</v>
      </c>
      <c r="Z12" s="4">
        <v>11</v>
      </c>
      <c r="AA12" s="5">
        <v>1119</v>
      </c>
      <c r="AB12" t="s">
        <v>354</v>
      </c>
      <c r="AC12" t="s">
        <v>420</v>
      </c>
      <c r="AD12">
        <v>2018</v>
      </c>
      <c r="AE12">
        <v>6</v>
      </c>
      <c r="AF12">
        <v>15</v>
      </c>
      <c r="AG12" t="s">
        <v>421</v>
      </c>
      <c r="AJ12" t="s">
        <v>4</v>
      </c>
      <c r="AK12" t="s">
        <v>11</v>
      </c>
      <c r="AL12">
        <v>-35494</v>
      </c>
      <c r="AM12">
        <v>6523736</v>
      </c>
      <c r="AN12" s="5">
        <v>-35000</v>
      </c>
      <c r="AO12" s="5">
        <v>6523000</v>
      </c>
      <c r="AP12">
        <v>10</v>
      </c>
      <c r="AR12">
        <v>1010</v>
      </c>
      <c r="AT12" s="7" t="s">
        <v>439</v>
      </c>
      <c r="AU12">
        <v>101981</v>
      </c>
      <c r="AW12" s="6" t="s">
        <v>14</v>
      </c>
      <c r="AX12">
        <v>1</v>
      </c>
      <c r="AY12" t="s">
        <v>15</v>
      </c>
      <c r="AZ12" t="s">
        <v>423</v>
      </c>
      <c r="BA12" t="s">
        <v>440</v>
      </c>
      <c r="BB12">
        <v>1010</v>
      </c>
      <c r="BC12" t="s">
        <v>254</v>
      </c>
      <c r="BD12" t="s">
        <v>255</v>
      </c>
      <c r="BF12" s="7">
        <v>43713.546527777798</v>
      </c>
      <c r="BG12" s="8" t="s">
        <v>20</v>
      </c>
      <c r="BI12">
        <v>6</v>
      </c>
      <c r="BJ12">
        <v>192805</v>
      </c>
      <c r="BL12" t="s">
        <v>441</v>
      </c>
      <c r="BX12">
        <v>24153</v>
      </c>
    </row>
    <row r="13" spans="1:76" x14ac:dyDescent="0.25">
      <c r="A13">
        <v>23702</v>
      </c>
      <c r="C13">
        <v>1</v>
      </c>
      <c r="F13" t="s">
        <v>0</v>
      </c>
      <c r="G13" t="s">
        <v>243</v>
      </c>
      <c r="H13" t="s">
        <v>442</v>
      </c>
      <c r="I13" t="s">
        <v>245</v>
      </c>
      <c r="K13">
        <v>1</v>
      </c>
      <c r="L13" t="s">
        <v>3</v>
      </c>
      <c r="M13">
        <v>101981</v>
      </c>
      <c r="N13" t="s">
        <v>4</v>
      </c>
      <c r="O13" t="s">
        <v>4</v>
      </c>
      <c r="U13" t="s">
        <v>384</v>
      </c>
      <c r="V13" s="2">
        <v>1</v>
      </c>
      <c r="W13" t="s">
        <v>214</v>
      </c>
      <c r="X13" t="s">
        <v>354</v>
      </c>
      <c r="Y13" t="s">
        <v>216</v>
      </c>
      <c r="Z13" s="4">
        <v>11</v>
      </c>
      <c r="AA13" s="5">
        <v>1119</v>
      </c>
      <c r="AB13" t="s">
        <v>354</v>
      </c>
      <c r="AC13" t="s">
        <v>427</v>
      </c>
      <c r="AD13">
        <v>2018</v>
      </c>
      <c r="AE13">
        <v>6</v>
      </c>
      <c r="AF13">
        <v>15</v>
      </c>
      <c r="AG13" t="s">
        <v>421</v>
      </c>
      <c r="AJ13" t="s">
        <v>4</v>
      </c>
      <c r="AK13" t="s">
        <v>11</v>
      </c>
      <c r="AL13">
        <v>-35740</v>
      </c>
      <c r="AM13">
        <v>6523687</v>
      </c>
      <c r="AN13" s="5">
        <v>-35000</v>
      </c>
      <c r="AO13" s="5">
        <v>6523000</v>
      </c>
      <c r="AP13">
        <v>10</v>
      </c>
      <c r="AR13">
        <v>1010</v>
      </c>
      <c r="AT13" s="7" t="s">
        <v>443</v>
      </c>
      <c r="AU13">
        <v>101981</v>
      </c>
      <c r="AW13" s="6" t="s">
        <v>14</v>
      </c>
      <c r="AX13">
        <v>1</v>
      </c>
      <c r="AY13" t="s">
        <v>15</v>
      </c>
      <c r="AZ13" t="s">
        <v>429</v>
      </c>
      <c r="BA13" t="s">
        <v>444</v>
      </c>
      <c r="BB13">
        <v>1010</v>
      </c>
      <c r="BC13" t="s">
        <v>254</v>
      </c>
      <c r="BD13" t="s">
        <v>255</v>
      </c>
      <c r="BF13" s="7">
        <v>43713.546527777798</v>
      </c>
      <c r="BG13" s="8" t="s">
        <v>20</v>
      </c>
      <c r="BI13">
        <v>6</v>
      </c>
      <c r="BJ13">
        <v>192865</v>
      </c>
      <c r="BL13" t="s">
        <v>445</v>
      </c>
      <c r="BX13">
        <v>23702</v>
      </c>
    </row>
    <row r="14" spans="1:76" x14ac:dyDescent="0.25">
      <c r="A14">
        <v>23862</v>
      </c>
      <c r="C14">
        <v>1</v>
      </c>
      <c r="F14" t="s">
        <v>0</v>
      </c>
      <c r="G14" t="s">
        <v>243</v>
      </c>
      <c r="H14" t="s">
        <v>446</v>
      </c>
      <c r="I14" t="s">
        <v>245</v>
      </c>
      <c r="K14">
        <v>1</v>
      </c>
      <c r="L14" t="s">
        <v>3</v>
      </c>
      <c r="M14">
        <v>101981</v>
      </c>
      <c r="N14" t="s">
        <v>4</v>
      </c>
      <c r="O14" t="s">
        <v>4</v>
      </c>
      <c r="U14" t="s">
        <v>384</v>
      </c>
      <c r="V14" s="2">
        <v>1</v>
      </c>
      <c r="W14" t="s">
        <v>214</v>
      </c>
      <c r="X14" t="s">
        <v>354</v>
      </c>
      <c r="Y14" t="s">
        <v>216</v>
      </c>
      <c r="Z14" s="4">
        <v>11</v>
      </c>
      <c r="AA14" s="5">
        <v>1119</v>
      </c>
      <c r="AB14" t="s">
        <v>354</v>
      </c>
      <c r="AC14" t="s">
        <v>433</v>
      </c>
      <c r="AD14">
        <v>2018</v>
      </c>
      <c r="AE14">
        <v>6</v>
      </c>
      <c r="AF14">
        <v>15</v>
      </c>
      <c r="AG14" t="s">
        <v>421</v>
      </c>
      <c r="AJ14" t="s">
        <v>4</v>
      </c>
      <c r="AK14" t="s">
        <v>11</v>
      </c>
      <c r="AL14">
        <v>-35647</v>
      </c>
      <c r="AM14">
        <v>6523766</v>
      </c>
      <c r="AN14" s="5">
        <v>-35000</v>
      </c>
      <c r="AO14" s="5">
        <v>6523000</v>
      </c>
      <c r="AP14">
        <v>10</v>
      </c>
      <c r="AR14">
        <v>1010</v>
      </c>
      <c r="AT14" s="7" t="s">
        <v>447</v>
      </c>
      <c r="AU14">
        <v>101981</v>
      </c>
      <c r="AW14" s="6" t="s">
        <v>14</v>
      </c>
      <c r="AX14">
        <v>1</v>
      </c>
      <c r="AY14" t="s">
        <v>15</v>
      </c>
      <c r="AZ14" t="s">
        <v>435</v>
      </c>
      <c r="BA14" t="s">
        <v>448</v>
      </c>
      <c r="BB14">
        <v>1010</v>
      </c>
      <c r="BC14" t="s">
        <v>254</v>
      </c>
      <c r="BD14" t="s">
        <v>255</v>
      </c>
      <c r="BF14" s="7">
        <v>43713.546527777798</v>
      </c>
      <c r="BG14" s="8" t="s">
        <v>20</v>
      </c>
      <c r="BI14">
        <v>6</v>
      </c>
      <c r="BJ14">
        <v>192871</v>
      </c>
      <c r="BL14" t="s">
        <v>449</v>
      </c>
      <c r="BX14">
        <v>23862</v>
      </c>
    </row>
    <row r="15" spans="1:76" x14ac:dyDescent="0.25">
      <c r="A15">
        <v>24515</v>
      </c>
      <c r="C15">
        <v>1</v>
      </c>
      <c r="F15" t="s">
        <v>0</v>
      </c>
      <c r="G15" t="s">
        <v>243</v>
      </c>
      <c r="H15" t="s">
        <v>450</v>
      </c>
      <c r="I15" t="s">
        <v>245</v>
      </c>
      <c r="K15">
        <v>1</v>
      </c>
      <c r="L15" t="s">
        <v>3</v>
      </c>
      <c r="M15">
        <v>101981</v>
      </c>
      <c r="N15" t="s">
        <v>4</v>
      </c>
      <c r="O15" t="s">
        <v>4</v>
      </c>
      <c r="U15" t="s">
        <v>384</v>
      </c>
      <c r="V15" s="2">
        <v>1</v>
      </c>
      <c r="W15" t="s">
        <v>214</v>
      </c>
      <c r="X15" t="s">
        <v>354</v>
      </c>
      <c r="Y15" t="s">
        <v>216</v>
      </c>
      <c r="Z15" s="4">
        <v>11</v>
      </c>
      <c r="AA15" s="5">
        <v>1119</v>
      </c>
      <c r="AB15" t="s">
        <v>354</v>
      </c>
      <c r="AC15" t="s">
        <v>451</v>
      </c>
      <c r="AD15">
        <v>2018</v>
      </c>
      <c r="AE15">
        <v>6</v>
      </c>
      <c r="AF15">
        <v>16</v>
      </c>
      <c r="AG15" t="s">
        <v>421</v>
      </c>
      <c r="AJ15" t="s">
        <v>4</v>
      </c>
      <c r="AK15" t="s">
        <v>11</v>
      </c>
      <c r="AL15">
        <v>-35329</v>
      </c>
      <c r="AM15">
        <v>6522187</v>
      </c>
      <c r="AN15" s="5">
        <v>-35000</v>
      </c>
      <c r="AO15" s="5">
        <v>6523000</v>
      </c>
      <c r="AP15">
        <v>10</v>
      </c>
      <c r="AR15">
        <v>1010</v>
      </c>
      <c r="AT15" s="7" t="s">
        <v>452</v>
      </c>
      <c r="AU15">
        <v>101981</v>
      </c>
      <c r="AW15" s="6" t="s">
        <v>14</v>
      </c>
      <c r="AX15">
        <v>1</v>
      </c>
      <c r="AY15" t="s">
        <v>15</v>
      </c>
      <c r="AZ15" t="s">
        <v>453</v>
      </c>
      <c r="BA15" t="s">
        <v>454</v>
      </c>
      <c r="BB15">
        <v>1010</v>
      </c>
      <c r="BC15" t="s">
        <v>254</v>
      </c>
      <c r="BD15" t="s">
        <v>255</v>
      </c>
      <c r="BF15" s="7">
        <v>43713.546527777798</v>
      </c>
      <c r="BG15" s="8" t="s">
        <v>20</v>
      </c>
      <c r="BI15">
        <v>6</v>
      </c>
      <c r="BJ15">
        <v>192413</v>
      </c>
      <c r="BL15" t="s">
        <v>455</v>
      </c>
      <c r="BX15">
        <v>24515</v>
      </c>
    </row>
    <row r="16" spans="1:76" x14ac:dyDescent="0.25">
      <c r="A16">
        <v>24520</v>
      </c>
      <c r="C16">
        <v>1</v>
      </c>
      <c r="F16" t="s">
        <v>0</v>
      </c>
      <c r="G16" t="s">
        <v>243</v>
      </c>
      <c r="H16" t="s">
        <v>456</v>
      </c>
      <c r="I16" t="s">
        <v>245</v>
      </c>
      <c r="K16">
        <v>1</v>
      </c>
      <c r="L16" t="s">
        <v>3</v>
      </c>
      <c r="M16">
        <v>101981</v>
      </c>
      <c r="N16" t="s">
        <v>4</v>
      </c>
      <c r="O16" t="s">
        <v>4</v>
      </c>
      <c r="U16" t="s">
        <v>384</v>
      </c>
      <c r="V16" s="2">
        <v>1</v>
      </c>
      <c r="W16" t="s">
        <v>214</v>
      </c>
      <c r="X16" t="s">
        <v>354</v>
      </c>
      <c r="Y16" t="s">
        <v>216</v>
      </c>
      <c r="Z16" s="4">
        <v>11</v>
      </c>
      <c r="AA16" s="5">
        <v>1119</v>
      </c>
      <c r="AB16" t="s">
        <v>354</v>
      </c>
      <c r="AC16" t="s">
        <v>451</v>
      </c>
      <c r="AD16">
        <v>2018</v>
      </c>
      <c r="AE16">
        <v>6</v>
      </c>
      <c r="AF16">
        <v>16</v>
      </c>
      <c r="AG16" t="s">
        <v>421</v>
      </c>
      <c r="AJ16" t="s">
        <v>4</v>
      </c>
      <c r="AK16" t="s">
        <v>11</v>
      </c>
      <c r="AL16">
        <v>-35329</v>
      </c>
      <c r="AM16">
        <v>6522187</v>
      </c>
      <c r="AN16" s="5">
        <v>-35000</v>
      </c>
      <c r="AO16" s="5">
        <v>6523000</v>
      </c>
      <c r="AP16">
        <v>10</v>
      </c>
      <c r="AR16">
        <v>1010</v>
      </c>
      <c r="AT16" s="7" t="s">
        <v>457</v>
      </c>
      <c r="AU16">
        <v>101981</v>
      </c>
      <c r="AW16" s="6" t="s">
        <v>14</v>
      </c>
      <c r="AX16">
        <v>1</v>
      </c>
      <c r="AY16" t="s">
        <v>15</v>
      </c>
      <c r="AZ16" t="s">
        <v>453</v>
      </c>
      <c r="BA16" t="s">
        <v>458</v>
      </c>
      <c r="BB16">
        <v>1010</v>
      </c>
      <c r="BC16" t="s">
        <v>254</v>
      </c>
      <c r="BD16" t="s">
        <v>255</v>
      </c>
      <c r="BF16" s="7">
        <v>43713.546527777798</v>
      </c>
      <c r="BG16" s="8" t="s">
        <v>20</v>
      </c>
      <c r="BI16">
        <v>6</v>
      </c>
      <c r="BJ16">
        <v>192885</v>
      </c>
      <c r="BL16" t="s">
        <v>459</v>
      </c>
      <c r="BX16">
        <v>24520</v>
      </c>
    </row>
    <row r="17" spans="1:76" x14ac:dyDescent="0.25">
      <c r="A17">
        <v>23771</v>
      </c>
      <c r="C17">
        <v>1</v>
      </c>
      <c r="F17" t="s">
        <v>0</v>
      </c>
      <c r="G17" t="s">
        <v>243</v>
      </c>
      <c r="H17" t="s">
        <v>460</v>
      </c>
      <c r="I17" t="s">
        <v>245</v>
      </c>
      <c r="K17">
        <v>1</v>
      </c>
      <c r="L17" t="s">
        <v>3</v>
      </c>
      <c r="M17">
        <v>101981</v>
      </c>
      <c r="N17" t="s">
        <v>4</v>
      </c>
      <c r="O17" t="s">
        <v>4</v>
      </c>
      <c r="U17" t="s">
        <v>384</v>
      </c>
      <c r="V17" s="2">
        <v>1</v>
      </c>
      <c r="W17" t="s">
        <v>214</v>
      </c>
      <c r="X17" t="s">
        <v>354</v>
      </c>
      <c r="Y17" t="s">
        <v>216</v>
      </c>
      <c r="Z17" s="4">
        <v>11</v>
      </c>
      <c r="AA17" s="5">
        <v>1119</v>
      </c>
      <c r="AB17" t="s">
        <v>354</v>
      </c>
      <c r="AC17" t="s">
        <v>461</v>
      </c>
      <c r="AD17">
        <v>2018</v>
      </c>
      <c r="AE17">
        <v>6</v>
      </c>
      <c r="AF17">
        <v>17</v>
      </c>
      <c r="AG17" t="s">
        <v>421</v>
      </c>
      <c r="AJ17" t="s">
        <v>4</v>
      </c>
      <c r="AK17" t="s">
        <v>11</v>
      </c>
      <c r="AL17">
        <v>-35694</v>
      </c>
      <c r="AM17">
        <v>6523905</v>
      </c>
      <c r="AN17" s="5">
        <v>-35000</v>
      </c>
      <c r="AO17" s="5">
        <v>6523000</v>
      </c>
      <c r="AP17">
        <v>10</v>
      </c>
      <c r="AR17">
        <v>1010</v>
      </c>
      <c r="AT17" s="7" t="s">
        <v>462</v>
      </c>
      <c r="AU17">
        <v>101981</v>
      </c>
      <c r="AW17" s="6" t="s">
        <v>14</v>
      </c>
      <c r="AX17">
        <v>1</v>
      </c>
      <c r="AY17" t="s">
        <v>15</v>
      </c>
      <c r="AZ17" t="s">
        <v>463</v>
      </c>
      <c r="BA17" t="s">
        <v>464</v>
      </c>
      <c r="BB17">
        <v>1010</v>
      </c>
      <c r="BC17" t="s">
        <v>254</v>
      </c>
      <c r="BD17" t="s">
        <v>255</v>
      </c>
      <c r="BF17" s="7">
        <v>43713.546527777798</v>
      </c>
      <c r="BG17" s="8" t="s">
        <v>20</v>
      </c>
      <c r="BI17">
        <v>6</v>
      </c>
      <c r="BJ17">
        <v>192343</v>
      </c>
      <c r="BL17" t="s">
        <v>465</v>
      </c>
      <c r="BX17">
        <v>23771</v>
      </c>
    </row>
    <row r="18" spans="1:76" x14ac:dyDescent="0.25">
      <c r="A18">
        <v>23681</v>
      </c>
      <c r="C18">
        <v>1</v>
      </c>
      <c r="F18" t="s">
        <v>0</v>
      </c>
      <c r="G18" t="s">
        <v>243</v>
      </c>
      <c r="H18" t="s">
        <v>466</v>
      </c>
      <c r="I18" t="s">
        <v>245</v>
      </c>
      <c r="K18">
        <v>1</v>
      </c>
      <c r="L18" t="s">
        <v>3</v>
      </c>
      <c r="M18">
        <v>101981</v>
      </c>
      <c r="N18" t="s">
        <v>4</v>
      </c>
      <c r="O18" t="s">
        <v>4</v>
      </c>
      <c r="U18" t="s">
        <v>384</v>
      </c>
      <c r="V18" s="2">
        <v>1</v>
      </c>
      <c r="W18" t="s">
        <v>214</v>
      </c>
      <c r="X18" t="s">
        <v>354</v>
      </c>
      <c r="Y18" t="s">
        <v>216</v>
      </c>
      <c r="Z18" s="4">
        <v>11</v>
      </c>
      <c r="AA18" s="5">
        <v>1119</v>
      </c>
      <c r="AB18" t="s">
        <v>354</v>
      </c>
      <c r="AC18" t="s">
        <v>467</v>
      </c>
      <c r="AD18">
        <v>2018</v>
      </c>
      <c r="AE18">
        <v>6</v>
      </c>
      <c r="AF18">
        <v>17</v>
      </c>
      <c r="AG18" t="s">
        <v>421</v>
      </c>
      <c r="AJ18" t="s">
        <v>4</v>
      </c>
      <c r="AK18" t="s">
        <v>11</v>
      </c>
      <c r="AL18">
        <v>-35752</v>
      </c>
      <c r="AM18">
        <v>6523855</v>
      </c>
      <c r="AN18" s="5">
        <v>-35000</v>
      </c>
      <c r="AO18" s="5">
        <v>6523000</v>
      </c>
      <c r="AP18">
        <v>10</v>
      </c>
      <c r="AR18">
        <v>1010</v>
      </c>
      <c r="AT18" s="7" t="s">
        <v>468</v>
      </c>
      <c r="AU18">
        <v>101981</v>
      </c>
      <c r="AW18" s="6" t="s">
        <v>14</v>
      </c>
      <c r="AX18">
        <v>1</v>
      </c>
      <c r="AY18" t="s">
        <v>15</v>
      </c>
      <c r="AZ18" t="s">
        <v>469</v>
      </c>
      <c r="BA18" t="s">
        <v>470</v>
      </c>
      <c r="BB18">
        <v>1010</v>
      </c>
      <c r="BC18" t="s">
        <v>254</v>
      </c>
      <c r="BD18" t="s">
        <v>255</v>
      </c>
      <c r="BF18" s="7">
        <v>43713.546527777798</v>
      </c>
      <c r="BG18" s="8" t="s">
        <v>20</v>
      </c>
      <c r="BI18">
        <v>6</v>
      </c>
      <c r="BJ18">
        <v>192433</v>
      </c>
      <c r="BL18" t="s">
        <v>471</v>
      </c>
      <c r="BX18">
        <v>23681</v>
      </c>
    </row>
    <row r="19" spans="1:76" x14ac:dyDescent="0.25">
      <c r="A19">
        <v>23518</v>
      </c>
      <c r="C19">
        <v>1</v>
      </c>
      <c r="F19" t="s">
        <v>0</v>
      </c>
      <c r="G19" t="s">
        <v>243</v>
      </c>
      <c r="H19" t="s">
        <v>472</v>
      </c>
      <c r="I19" t="s">
        <v>245</v>
      </c>
      <c r="K19">
        <v>1</v>
      </c>
      <c r="L19" t="s">
        <v>3</v>
      </c>
      <c r="M19">
        <v>101981</v>
      </c>
      <c r="N19" t="s">
        <v>4</v>
      </c>
      <c r="O19" t="s">
        <v>4</v>
      </c>
      <c r="U19" t="s">
        <v>384</v>
      </c>
      <c r="V19" s="2">
        <v>1</v>
      </c>
      <c r="W19" t="s">
        <v>214</v>
      </c>
      <c r="X19" t="s">
        <v>354</v>
      </c>
      <c r="Y19" t="s">
        <v>216</v>
      </c>
      <c r="Z19" s="4">
        <v>11</v>
      </c>
      <c r="AA19" s="5">
        <v>1119</v>
      </c>
      <c r="AB19" t="s">
        <v>354</v>
      </c>
      <c r="AC19" t="s">
        <v>473</v>
      </c>
      <c r="AD19">
        <v>2018</v>
      </c>
      <c r="AE19">
        <v>6</v>
      </c>
      <c r="AF19">
        <v>17</v>
      </c>
      <c r="AG19" t="s">
        <v>421</v>
      </c>
      <c r="AJ19" t="s">
        <v>4</v>
      </c>
      <c r="AK19" t="s">
        <v>11</v>
      </c>
      <c r="AL19">
        <v>-35828</v>
      </c>
      <c r="AM19">
        <v>6523838</v>
      </c>
      <c r="AN19" s="5">
        <v>-35000</v>
      </c>
      <c r="AO19" s="5">
        <v>6523000</v>
      </c>
      <c r="AP19">
        <v>10</v>
      </c>
      <c r="AR19">
        <v>1010</v>
      </c>
      <c r="AT19" s="7" t="s">
        <v>474</v>
      </c>
      <c r="AU19">
        <v>101981</v>
      </c>
      <c r="AW19" s="6" t="s">
        <v>14</v>
      </c>
      <c r="AX19">
        <v>1</v>
      </c>
      <c r="AY19" t="s">
        <v>15</v>
      </c>
      <c r="AZ19" t="s">
        <v>475</v>
      </c>
      <c r="BA19" t="s">
        <v>476</v>
      </c>
      <c r="BB19">
        <v>1010</v>
      </c>
      <c r="BC19" t="s">
        <v>254</v>
      </c>
      <c r="BD19" t="s">
        <v>255</v>
      </c>
      <c r="BF19" s="7">
        <v>43713.546527777798</v>
      </c>
      <c r="BG19" s="8" t="s">
        <v>20</v>
      </c>
      <c r="BI19">
        <v>6</v>
      </c>
      <c r="BJ19">
        <v>192435</v>
      </c>
      <c r="BL19" t="s">
        <v>477</v>
      </c>
      <c r="BX19">
        <v>23518</v>
      </c>
    </row>
    <row r="20" spans="1:76" x14ac:dyDescent="0.25">
      <c r="A20">
        <v>23540</v>
      </c>
      <c r="C20">
        <v>1</v>
      </c>
      <c r="F20" t="s">
        <v>0</v>
      </c>
      <c r="G20" t="s">
        <v>243</v>
      </c>
      <c r="H20" t="s">
        <v>478</v>
      </c>
      <c r="I20" t="s">
        <v>245</v>
      </c>
      <c r="K20">
        <v>1</v>
      </c>
      <c r="L20" t="s">
        <v>3</v>
      </c>
      <c r="M20">
        <v>101981</v>
      </c>
      <c r="N20" t="s">
        <v>4</v>
      </c>
      <c r="O20" t="s">
        <v>4</v>
      </c>
      <c r="U20" t="s">
        <v>384</v>
      </c>
      <c r="V20" s="2">
        <v>1</v>
      </c>
      <c r="W20" t="s">
        <v>214</v>
      </c>
      <c r="X20" t="s">
        <v>354</v>
      </c>
      <c r="Y20" t="s">
        <v>216</v>
      </c>
      <c r="Z20" s="4">
        <v>11</v>
      </c>
      <c r="AA20" s="5">
        <v>1119</v>
      </c>
      <c r="AB20" t="s">
        <v>354</v>
      </c>
      <c r="AC20" t="s">
        <v>479</v>
      </c>
      <c r="AD20">
        <v>2018</v>
      </c>
      <c r="AE20">
        <v>6</v>
      </c>
      <c r="AF20">
        <v>17</v>
      </c>
      <c r="AG20" t="s">
        <v>421</v>
      </c>
      <c r="AJ20" t="s">
        <v>4</v>
      </c>
      <c r="AK20" t="s">
        <v>11</v>
      </c>
      <c r="AL20">
        <v>-35819</v>
      </c>
      <c r="AM20">
        <v>6523887</v>
      </c>
      <c r="AN20" s="5">
        <v>-35000</v>
      </c>
      <c r="AO20" s="5">
        <v>6523000</v>
      </c>
      <c r="AP20">
        <v>10</v>
      </c>
      <c r="AR20">
        <v>1010</v>
      </c>
      <c r="AT20" s="7" t="s">
        <v>480</v>
      </c>
      <c r="AU20">
        <v>101981</v>
      </c>
      <c r="AW20" s="6" t="s">
        <v>14</v>
      </c>
      <c r="AX20">
        <v>1</v>
      </c>
      <c r="AY20" t="s">
        <v>15</v>
      </c>
      <c r="AZ20" t="s">
        <v>481</v>
      </c>
      <c r="BA20" t="s">
        <v>482</v>
      </c>
      <c r="BB20">
        <v>1010</v>
      </c>
      <c r="BC20" t="s">
        <v>254</v>
      </c>
      <c r="BD20" t="s">
        <v>255</v>
      </c>
      <c r="BF20" s="7">
        <v>43713.546527777798</v>
      </c>
      <c r="BG20" s="8" t="s">
        <v>20</v>
      </c>
      <c r="BI20">
        <v>6</v>
      </c>
      <c r="BJ20">
        <v>192438</v>
      </c>
      <c r="BL20" t="s">
        <v>483</v>
      </c>
      <c r="BX20">
        <v>23540</v>
      </c>
    </row>
    <row r="21" spans="1:76" x14ac:dyDescent="0.25">
      <c r="A21">
        <v>23773</v>
      </c>
      <c r="C21">
        <v>1</v>
      </c>
      <c r="F21" t="s">
        <v>0</v>
      </c>
      <c r="G21" t="s">
        <v>243</v>
      </c>
      <c r="H21" t="s">
        <v>484</v>
      </c>
      <c r="I21" t="s">
        <v>245</v>
      </c>
      <c r="K21">
        <v>1</v>
      </c>
      <c r="L21" t="s">
        <v>3</v>
      </c>
      <c r="M21">
        <v>101981</v>
      </c>
      <c r="N21" t="s">
        <v>4</v>
      </c>
      <c r="O21" t="s">
        <v>4</v>
      </c>
      <c r="U21" t="s">
        <v>384</v>
      </c>
      <c r="V21" s="2">
        <v>1</v>
      </c>
      <c r="W21" t="s">
        <v>214</v>
      </c>
      <c r="X21" t="s">
        <v>354</v>
      </c>
      <c r="Y21" t="s">
        <v>216</v>
      </c>
      <c r="Z21" s="4">
        <v>11</v>
      </c>
      <c r="AA21" s="5">
        <v>1119</v>
      </c>
      <c r="AB21" t="s">
        <v>354</v>
      </c>
      <c r="AC21" t="s">
        <v>461</v>
      </c>
      <c r="AD21">
        <v>2018</v>
      </c>
      <c r="AE21">
        <v>6</v>
      </c>
      <c r="AF21">
        <v>17</v>
      </c>
      <c r="AG21" t="s">
        <v>421</v>
      </c>
      <c r="AJ21" t="s">
        <v>4</v>
      </c>
      <c r="AK21" t="s">
        <v>11</v>
      </c>
      <c r="AL21">
        <v>-35694</v>
      </c>
      <c r="AM21">
        <v>6523905</v>
      </c>
      <c r="AN21" s="5">
        <v>-35000</v>
      </c>
      <c r="AO21" s="5">
        <v>6523000</v>
      </c>
      <c r="AP21">
        <v>10</v>
      </c>
      <c r="AR21">
        <v>1010</v>
      </c>
      <c r="AT21" s="7" t="s">
        <v>485</v>
      </c>
      <c r="AU21">
        <v>101981</v>
      </c>
      <c r="AW21" s="6" t="s">
        <v>14</v>
      </c>
      <c r="AX21">
        <v>1</v>
      </c>
      <c r="AY21" t="s">
        <v>15</v>
      </c>
      <c r="AZ21" t="s">
        <v>463</v>
      </c>
      <c r="BA21" t="s">
        <v>486</v>
      </c>
      <c r="BB21">
        <v>1010</v>
      </c>
      <c r="BC21" t="s">
        <v>254</v>
      </c>
      <c r="BD21" t="s">
        <v>255</v>
      </c>
      <c r="BF21" s="7">
        <v>43713.546527777798</v>
      </c>
      <c r="BG21" s="8" t="s">
        <v>20</v>
      </c>
      <c r="BI21">
        <v>6</v>
      </c>
      <c r="BJ21">
        <v>192815</v>
      </c>
      <c r="BL21" t="s">
        <v>487</v>
      </c>
      <c r="BX21">
        <v>23773</v>
      </c>
    </row>
    <row r="22" spans="1:76" x14ac:dyDescent="0.25">
      <c r="A22">
        <v>23683</v>
      </c>
      <c r="C22">
        <v>1</v>
      </c>
      <c r="F22" t="s">
        <v>0</v>
      </c>
      <c r="G22" t="s">
        <v>243</v>
      </c>
      <c r="H22" t="s">
        <v>488</v>
      </c>
      <c r="I22" t="s">
        <v>245</v>
      </c>
      <c r="K22">
        <v>1</v>
      </c>
      <c r="L22" t="s">
        <v>3</v>
      </c>
      <c r="M22">
        <v>101981</v>
      </c>
      <c r="N22" t="s">
        <v>4</v>
      </c>
      <c r="O22" t="s">
        <v>4</v>
      </c>
      <c r="U22" t="s">
        <v>384</v>
      </c>
      <c r="V22" s="2">
        <v>1</v>
      </c>
      <c r="W22" t="s">
        <v>214</v>
      </c>
      <c r="X22" t="s">
        <v>354</v>
      </c>
      <c r="Y22" t="s">
        <v>216</v>
      </c>
      <c r="Z22" s="4">
        <v>11</v>
      </c>
      <c r="AA22" s="5">
        <v>1119</v>
      </c>
      <c r="AB22" t="s">
        <v>354</v>
      </c>
      <c r="AC22" t="s">
        <v>467</v>
      </c>
      <c r="AD22">
        <v>2018</v>
      </c>
      <c r="AE22">
        <v>6</v>
      </c>
      <c r="AF22">
        <v>17</v>
      </c>
      <c r="AG22" t="s">
        <v>421</v>
      </c>
      <c r="AJ22" t="s">
        <v>4</v>
      </c>
      <c r="AK22" t="s">
        <v>11</v>
      </c>
      <c r="AL22">
        <v>-35752</v>
      </c>
      <c r="AM22">
        <v>6523855</v>
      </c>
      <c r="AN22" s="5">
        <v>-35000</v>
      </c>
      <c r="AO22" s="5">
        <v>6523000</v>
      </c>
      <c r="AP22">
        <v>10</v>
      </c>
      <c r="AR22">
        <v>1010</v>
      </c>
      <c r="AT22" s="7" t="s">
        <v>489</v>
      </c>
      <c r="AU22">
        <v>101981</v>
      </c>
      <c r="AW22" s="6" t="s">
        <v>14</v>
      </c>
      <c r="AX22">
        <v>1</v>
      </c>
      <c r="AY22" t="s">
        <v>15</v>
      </c>
      <c r="AZ22" t="s">
        <v>469</v>
      </c>
      <c r="BA22" t="s">
        <v>490</v>
      </c>
      <c r="BB22">
        <v>1010</v>
      </c>
      <c r="BC22" t="s">
        <v>254</v>
      </c>
      <c r="BD22" t="s">
        <v>255</v>
      </c>
      <c r="BF22" s="7">
        <v>43713.546527777798</v>
      </c>
      <c r="BG22" s="8" t="s">
        <v>20</v>
      </c>
      <c r="BI22">
        <v>6</v>
      </c>
      <c r="BJ22">
        <v>192905</v>
      </c>
      <c r="BL22" t="s">
        <v>491</v>
      </c>
      <c r="BX22">
        <v>23683</v>
      </c>
    </row>
    <row r="23" spans="1:76" x14ac:dyDescent="0.25">
      <c r="A23">
        <v>23521</v>
      </c>
      <c r="C23">
        <v>1</v>
      </c>
      <c r="F23" t="s">
        <v>0</v>
      </c>
      <c r="G23" t="s">
        <v>243</v>
      </c>
      <c r="H23" t="s">
        <v>492</v>
      </c>
      <c r="I23" t="s">
        <v>245</v>
      </c>
      <c r="K23">
        <v>1</v>
      </c>
      <c r="L23" t="s">
        <v>3</v>
      </c>
      <c r="M23">
        <v>101981</v>
      </c>
      <c r="N23" t="s">
        <v>4</v>
      </c>
      <c r="O23" t="s">
        <v>4</v>
      </c>
      <c r="U23" t="s">
        <v>384</v>
      </c>
      <c r="V23" s="2">
        <v>1</v>
      </c>
      <c r="W23" t="s">
        <v>214</v>
      </c>
      <c r="X23" t="s">
        <v>354</v>
      </c>
      <c r="Y23" t="s">
        <v>216</v>
      </c>
      <c r="Z23" s="4">
        <v>11</v>
      </c>
      <c r="AA23" s="5">
        <v>1119</v>
      </c>
      <c r="AB23" t="s">
        <v>354</v>
      </c>
      <c r="AC23" t="s">
        <v>473</v>
      </c>
      <c r="AD23">
        <v>2018</v>
      </c>
      <c r="AE23">
        <v>6</v>
      </c>
      <c r="AF23">
        <v>17</v>
      </c>
      <c r="AG23" t="s">
        <v>421</v>
      </c>
      <c r="AJ23" t="s">
        <v>4</v>
      </c>
      <c r="AK23" t="s">
        <v>11</v>
      </c>
      <c r="AL23">
        <v>-35828</v>
      </c>
      <c r="AM23">
        <v>6523838</v>
      </c>
      <c r="AN23" s="5">
        <v>-35000</v>
      </c>
      <c r="AO23" s="5">
        <v>6523000</v>
      </c>
      <c r="AP23">
        <v>10</v>
      </c>
      <c r="AR23">
        <v>1010</v>
      </c>
      <c r="AT23" s="7" t="s">
        <v>493</v>
      </c>
      <c r="AU23">
        <v>101981</v>
      </c>
      <c r="AW23" s="6" t="s">
        <v>14</v>
      </c>
      <c r="AX23">
        <v>1</v>
      </c>
      <c r="AY23" t="s">
        <v>15</v>
      </c>
      <c r="AZ23" t="s">
        <v>475</v>
      </c>
      <c r="BA23" t="s">
        <v>494</v>
      </c>
      <c r="BB23">
        <v>1010</v>
      </c>
      <c r="BC23" t="s">
        <v>254</v>
      </c>
      <c r="BD23" t="s">
        <v>255</v>
      </c>
      <c r="BF23" s="7">
        <v>43713.546527777798</v>
      </c>
      <c r="BG23" s="8" t="s">
        <v>20</v>
      </c>
      <c r="BI23">
        <v>6</v>
      </c>
      <c r="BJ23">
        <v>192907</v>
      </c>
      <c r="BL23" t="s">
        <v>495</v>
      </c>
      <c r="BX23">
        <v>23521</v>
      </c>
    </row>
    <row r="24" spans="1:76" x14ac:dyDescent="0.25">
      <c r="A24">
        <v>23544</v>
      </c>
      <c r="C24">
        <v>1</v>
      </c>
      <c r="F24" t="s">
        <v>0</v>
      </c>
      <c r="G24" t="s">
        <v>243</v>
      </c>
      <c r="H24" t="s">
        <v>496</v>
      </c>
      <c r="I24" t="s">
        <v>245</v>
      </c>
      <c r="K24">
        <v>1</v>
      </c>
      <c r="L24" t="s">
        <v>3</v>
      </c>
      <c r="M24">
        <v>101981</v>
      </c>
      <c r="N24" t="s">
        <v>4</v>
      </c>
      <c r="O24" t="s">
        <v>4</v>
      </c>
      <c r="U24" t="s">
        <v>384</v>
      </c>
      <c r="V24" s="2">
        <v>1</v>
      </c>
      <c r="W24" t="s">
        <v>214</v>
      </c>
      <c r="X24" t="s">
        <v>354</v>
      </c>
      <c r="Y24" t="s">
        <v>216</v>
      </c>
      <c r="Z24" s="4">
        <v>11</v>
      </c>
      <c r="AA24" s="5">
        <v>1119</v>
      </c>
      <c r="AB24" t="s">
        <v>354</v>
      </c>
      <c r="AC24" t="s">
        <v>479</v>
      </c>
      <c r="AD24">
        <v>2018</v>
      </c>
      <c r="AE24">
        <v>6</v>
      </c>
      <c r="AF24">
        <v>17</v>
      </c>
      <c r="AG24" t="s">
        <v>421</v>
      </c>
      <c r="AJ24" t="s">
        <v>4</v>
      </c>
      <c r="AK24" t="s">
        <v>11</v>
      </c>
      <c r="AL24">
        <v>-35819</v>
      </c>
      <c r="AM24">
        <v>6523887</v>
      </c>
      <c r="AN24" s="5">
        <v>-35000</v>
      </c>
      <c r="AO24" s="5">
        <v>6523000</v>
      </c>
      <c r="AP24">
        <v>10</v>
      </c>
      <c r="AR24">
        <v>1010</v>
      </c>
      <c r="AT24" s="7" t="s">
        <v>497</v>
      </c>
      <c r="AU24">
        <v>101981</v>
      </c>
      <c r="AW24" s="6" t="s">
        <v>14</v>
      </c>
      <c r="AX24">
        <v>1</v>
      </c>
      <c r="AY24" t="s">
        <v>15</v>
      </c>
      <c r="AZ24" t="s">
        <v>481</v>
      </c>
      <c r="BA24" t="s">
        <v>498</v>
      </c>
      <c r="BB24">
        <v>1010</v>
      </c>
      <c r="BC24" t="s">
        <v>254</v>
      </c>
      <c r="BD24" t="s">
        <v>255</v>
      </c>
      <c r="BF24" s="7">
        <v>43713.546527777798</v>
      </c>
      <c r="BG24" s="8" t="s">
        <v>20</v>
      </c>
      <c r="BI24">
        <v>6</v>
      </c>
      <c r="BJ24">
        <v>192910</v>
      </c>
      <c r="BL24" t="s">
        <v>499</v>
      </c>
      <c r="BX24">
        <v>23544</v>
      </c>
    </row>
    <row r="25" spans="1:76" x14ac:dyDescent="0.25">
      <c r="A25">
        <v>23564</v>
      </c>
      <c r="C25">
        <v>1</v>
      </c>
      <c r="D25">
        <v>1</v>
      </c>
      <c r="E25">
        <v>1</v>
      </c>
      <c r="F25" t="s">
        <v>0</v>
      </c>
      <c r="G25" t="s">
        <v>243</v>
      </c>
      <c r="H25" t="s">
        <v>500</v>
      </c>
      <c r="I25" t="s">
        <v>245</v>
      </c>
      <c r="K25">
        <v>1</v>
      </c>
      <c r="L25" t="s">
        <v>3</v>
      </c>
      <c r="M25">
        <v>101981</v>
      </c>
      <c r="N25" t="s">
        <v>4</v>
      </c>
      <c r="O25" t="s">
        <v>4</v>
      </c>
      <c r="U25" t="s">
        <v>501</v>
      </c>
      <c r="V25" s="2">
        <v>1</v>
      </c>
      <c r="W25" t="s">
        <v>214</v>
      </c>
      <c r="X25" t="s">
        <v>354</v>
      </c>
      <c r="Y25" t="s">
        <v>216</v>
      </c>
      <c r="Z25" s="4">
        <v>11</v>
      </c>
      <c r="AA25" s="5">
        <v>1119</v>
      </c>
      <c r="AB25" t="s">
        <v>354</v>
      </c>
      <c r="AC25" t="s">
        <v>502</v>
      </c>
      <c r="AD25">
        <v>2018</v>
      </c>
      <c r="AE25">
        <v>6</v>
      </c>
      <c r="AF25">
        <v>12</v>
      </c>
      <c r="AG25" t="s">
        <v>503</v>
      </c>
      <c r="AJ25" t="s">
        <v>4</v>
      </c>
      <c r="AK25" t="s">
        <v>11</v>
      </c>
      <c r="AL25">
        <v>-35810</v>
      </c>
      <c r="AM25">
        <v>6524141</v>
      </c>
      <c r="AN25" s="5">
        <v>-35000</v>
      </c>
      <c r="AO25" s="5">
        <v>6525000</v>
      </c>
      <c r="AP25">
        <v>10</v>
      </c>
      <c r="AR25">
        <v>1010</v>
      </c>
      <c r="AT25" s="7" t="s">
        <v>504</v>
      </c>
      <c r="AU25">
        <v>101981</v>
      </c>
      <c r="AW25" s="6" t="s">
        <v>14</v>
      </c>
      <c r="AX25">
        <v>1</v>
      </c>
      <c r="AY25" t="s">
        <v>15</v>
      </c>
      <c r="AZ25" t="s">
        <v>505</v>
      </c>
      <c r="BA25" t="s">
        <v>506</v>
      </c>
      <c r="BB25">
        <v>1010</v>
      </c>
      <c r="BC25" t="s">
        <v>254</v>
      </c>
      <c r="BD25" t="s">
        <v>255</v>
      </c>
      <c r="BF25" s="7">
        <v>43490.683032407404</v>
      </c>
      <c r="BG25" s="8" t="s">
        <v>20</v>
      </c>
      <c r="BI25">
        <v>6</v>
      </c>
      <c r="BJ25">
        <v>191597</v>
      </c>
      <c r="BL25" t="s">
        <v>507</v>
      </c>
      <c r="BX25">
        <v>23564</v>
      </c>
    </row>
    <row r="26" spans="1:76" x14ac:dyDescent="0.25">
      <c r="A26">
        <v>23923</v>
      </c>
      <c r="C26">
        <v>1</v>
      </c>
      <c r="D26">
        <v>1</v>
      </c>
      <c r="E26">
        <v>2</v>
      </c>
      <c r="F26" t="s">
        <v>0</v>
      </c>
      <c r="G26" t="s">
        <v>243</v>
      </c>
      <c r="H26" t="s">
        <v>508</v>
      </c>
      <c r="I26" t="s">
        <v>245</v>
      </c>
      <c r="K26">
        <v>1</v>
      </c>
      <c r="L26" t="s">
        <v>3</v>
      </c>
      <c r="M26">
        <v>101981</v>
      </c>
      <c r="N26" t="s">
        <v>4</v>
      </c>
      <c r="O26" t="s">
        <v>4</v>
      </c>
      <c r="U26" t="s">
        <v>501</v>
      </c>
      <c r="V26" s="2">
        <v>1</v>
      </c>
      <c r="W26" t="s">
        <v>214</v>
      </c>
      <c r="X26" t="s">
        <v>354</v>
      </c>
      <c r="Y26" t="s">
        <v>216</v>
      </c>
      <c r="Z26" s="4">
        <v>11</v>
      </c>
      <c r="AA26" s="5">
        <v>1119</v>
      </c>
      <c r="AB26" t="s">
        <v>354</v>
      </c>
      <c r="AC26" t="s">
        <v>509</v>
      </c>
      <c r="AD26">
        <v>2018</v>
      </c>
      <c r="AE26">
        <v>6</v>
      </c>
      <c r="AF26">
        <v>15</v>
      </c>
      <c r="AG26" t="s">
        <v>421</v>
      </c>
      <c r="AJ26" t="s">
        <v>4</v>
      </c>
      <c r="AK26" t="s">
        <v>11</v>
      </c>
      <c r="AL26">
        <v>-35622</v>
      </c>
      <c r="AM26">
        <v>6524153</v>
      </c>
      <c r="AN26" s="5">
        <v>-35000</v>
      </c>
      <c r="AO26" s="5">
        <v>6525000</v>
      </c>
      <c r="AP26">
        <v>5</v>
      </c>
      <c r="AR26">
        <v>1010</v>
      </c>
      <c r="AT26" s="7" t="s">
        <v>510</v>
      </c>
      <c r="AU26">
        <v>101981</v>
      </c>
      <c r="AW26" s="6" t="s">
        <v>14</v>
      </c>
      <c r="AX26">
        <v>1</v>
      </c>
      <c r="AY26" t="s">
        <v>15</v>
      </c>
      <c r="AZ26" t="s">
        <v>511</v>
      </c>
      <c r="BA26" t="s">
        <v>512</v>
      </c>
      <c r="BB26">
        <v>1010</v>
      </c>
      <c r="BC26" t="s">
        <v>254</v>
      </c>
      <c r="BD26" t="s">
        <v>255</v>
      </c>
      <c r="BF26" s="7">
        <v>43713.546527777798</v>
      </c>
      <c r="BG26" s="8" t="s">
        <v>20</v>
      </c>
      <c r="BI26">
        <v>6</v>
      </c>
      <c r="BJ26">
        <v>192387</v>
      </c>
      <c r="BL26" t="s">
        <v>513</v>
      </c>
      <c r="BX26">
        <v>23923</v>
      </c>
    </row>
    <row r="27" spans="1:76" x14ac:dyDescent="0.25">
      <c r="A27">
        <v>23924</v>
      </c>
      <c r="C27">
        <v>1</v>
      </c>
      <c r="D27">
        <v>1</v>
      </c>
      <c r="E27">
        <v>3</v>
      </c>
      <c r="F27" t="s">
        <v>0</v>
      </c>
      <c r="G27" t="s">
        <v>243</v>
      </c>
      <c r="H27" t="s">
        <v>514</v>
      </c>
      <c r="I27" t="s">
        <v>245</v>
      </c>
      <c r="K27">
        <v>1</v>
      </c>
      <c r="L27" t="s">
        <v>3</v>
      </c>
      <c r="M27">
        <v>101981</v>
      </c>
      <c r="N27" t="s">
        <v>4</v>
      </c>
      <c r="O27" t="s">
        <v>4</v>
      </c>
      <c r="U27" t="s">
        <v>501</v>
      </c>
      <c r="V27" s="2">
        <v>1</v>
      </c>
      <c r="W27" t="s">
        <v>214</v>
      </c>
      <c r="X27" t="s">
        <v>354</v>
      </c>
      <c r="Y27" t="s">
        <v>216</v>
      </c>
      <c r="Z27" s="4">
        <v>11</v>
      </c>
      <c r="AA27" s="5">
        <v>1119</v>
      </c>
      <c r="AB27" t="s">
        <v>354</v>
      </c>
      <c r="AC27" t="s">
        <v>509</v>
      </c>
      <c r="AD27">
        <v>2018</v>
      </c>
      <c r="AE27">
        <v>6</v>
      </c>
      <c r="AF27">
        <v>15</v>
      </c>
      <c r="AG27" t="s">
        <v>421</v>
      </c>
      <c r="AJ27" t="s">
        <v>4</v>
      </c>
      <c r="AK27" t="s">
        <v>11</v>
      </c>
      <c r="AL27">
        <v>-35622</v>
      </c>
      <c r="AM27">
        <v>6524153</v>
      </c>
      <c r="AN27" s="5">
        <v>-35000</v>
      </c>
      <c r="AO27" s="5">
        <v>6525000</v>
      </c>
      <c r="AP27">
        <v>5</v>
      </c>
      <c r="AR27">
        <v>1010</v>
      </c>
      <c r="AT27" s="7" t="s">
        <v>515</v>
      </c>
      <c r="AU27">
        <v>101981</v>
      </c>
      <c r="AW27" s="6" t="s">
        <v>14</v>
      </c>
      <c r="AX27">
        <v>1</v>
      </c>
      <c r="AY27" t="s">
        <v>15</v>
      </c>
      <c r="AZ27" t="s">
        <v>511</v>
      </c>
      <c r="BA27" t="s">
        <v>516</v>
      </c>
      <c r="BB27">
        <v>1010</v>
      </c>
      <c r="BC27" t="s">
        <v>254</v>
      </c>
      <c r="BD27" t="s">
        <v>255</v>
      </c>
      <c r="BF27" s="7">
        <v>43713.546527777798</v>
      </c>
      <c r="BG27" s="8" t="s">
        <v>20</v>
      </c>
      <c r="BI27">
        <v>6</v>
      </c>
      <c r="BJ27">
        <v>192859</v>
      </c>
      <c r="BL27" t="s">
        <v>517</v>
      </c>
      <c r="BX27">
        <v>23924</v>
      </c>
    </row>
    <row r="28" spans="1:76" x14ac:dyDescent="0.25">
      <c r="A28">
        <v>23034</v>
      </c>
      <c r="C28">
        <v>1</v>
      </c>
      <c r="F28" t="s">
        <v>0</v>
      </c>
      <c r="G28" t="s">
        <v>243</v>
      </c>
      <c r="H28" t="s">
        <v>539</v>
      </c>
      <c r="I28" t="s">
        <v>245</v>
      </c>
      <c r="K28">
        <v>1</v>
      </c>
      <c r="L28" t="s">
        <v>3</v>
      </c>
      <c r="M28">
        <v>101981</v>
      </c>
      <c r="N28" t="s">
        <v>4</v>
      </c>
      <c r="O28" t="s">
        <v>4</v>
      </c>
      <c r="U28" t="s">
        <v>519</v>
      </c>
      <c r="V28" s="2">
        <v>1</v>
      </c>
      <c r="W28" t="s">
        <v>214</v>
      </c>
      <c r="X28" t="s">
        <v>354</v>
      </c>
      <c r="Y28" t="s">
        <v>216</v>
      </c>
      <c r="Z28" s="4">
        <v>11</v>
      </c>
      <c r="AA28" s="5">
        <v>1119</v>
      </c>
      <c r="AB28" t="s">
        <v>354</v>
      </c>
      <c r="AC28" t="s">
        <v>540</v>
      </c>
      <c r="AD28">
        <v>2017</v>
      </c>
      <c r="AE28">
        <v>6</v>
      </c>
      <c r="AF28">
        <v>14</v>
      </c>
      <c r="AG28" t="s">
        <v>250</v>
      </c>
      <c r="AJ28" t="s">
        <v>4</v>
      </c>
      <c r="AK28" t="s">
        <v>11</v>
      </c>
      <c r="AL28">
        <v>-36185</v>
      </c>
      <c r="AM28">
        <v>6524251</v>
      </c>
      <c r="AN28" s="5">
        <v>-37000</v>
      </c>
      <c r="AO28" s="5">
        <v>6525000</v>
      </c>
      <c r="AP28">
        <v>25</v>
      </c>
      <c r="AR28">
        <v>1010</v>
      </c>
      <c r="AT28" s="7" t="s">
        <v>541</v>
      </c>
      <c r="AU28">
        <v>101981</v>
      </c>
      <c r="AW28" s="6" t="s">
        <v>14</v>
      </c>
      <c r="AX28">
        <v>1</v>
      </c>
      <c r="AY28" t="s">
        <v>15</v>
      </c>
      <c r="AZ28" t="s">
        <v>542</v>
      </c>
      <c r="BA28" t="s">
        <v>543</v>
      </c>
      <c r="BB28">
        <v>1010</v>
      </c>
      <c r="BC28" t="s">
        <v>254</v>
      </c>
      <c r="BD28" t="s">
        <v>255</v>
      </c>
      <c r="BF28" s="7">
        <v>43710.333333333299</v>
      </c>
      <c r="BG28" s="8" t="s">
        <v>20</v>
      </c>
      <c r="BI28">
        <v>6</v>
      </c>
      <c r="BJ28">
        <v>145242</v>
      </c>
      <c r="BL28" t="s">
        <v>544</v>
      </c>
      <c r="BX28">
        <v>23034</v>
      </c>
    </row>
    <row r="29" spans="1:76" x14ac:dyDescent="0.25">
      <c r="A29">
        <v>23038</v>
      </c>
      <c r="C29">
        <v>1</v>
      </c>
      <c r="F29" t="s">
        <v>0</v>
      </c>
      <c r="G29" t="s">
        <v>243</v>
      </c>
      <c r="H29" t="s">
        <v>545</v>
      </c>
      <c r="I29" t="s">
        <v>245</v>
      </c>
      <c r="K29">
        <v>1</v>
      </c>
      <c r="L29" t="s">
        <v>3</v>
      </c>
      <c r="M29">
        <v>101981</v>
      </c>
      <c r="N29" t="s">
        <v>4</v>
      </c>
      <c r="O29" t="s">
        <v>4</v>
      </c>
      <c r="U29" t="s">
        <v>519</v>
      </c>
      <c r="V29" s="2">
        <v>1</v>
      </c>
      <c r="W29" t="s">
        <v>214</v>
      </c>
      <c r="X29" t="s">
        <v>354</v>
      </c>
      <c r="Y29" t="s">
        <v>216</v>
      </c>
      <c r="Z29" s="4">
        <v>11</v>
      </c>
      <c r="AA29" s="5">
        <v>1119</v>
      </c>
      <c r="AB29" t="s">
        <v>354</v>
      </c>
      <c r="AC29" t="s">
        <v>546</v>
      </c>
      <c r="AD29">
        <v>2018</v>
      </c>
      <c r="AE29">
        <v>6</v>
      </c>
      <c r="AF29">
        <v>12</v>
      </c>
      <c r="AG29" t="s">
        <v>503</v>
      </c>
      <c r="AJ29" t="s">
        <v>4</v>
      </c>
      <c r="AK29" t="s">
        <v>11</v>
      </c>
      <c r="AL29">
        <v>-36183</v>
      </c>
      <c r="AM29">
        <v>6524251</v>
      </c>
      <c r="AN29" s="5">
        <v>-37000</v>
      </c>
      <c r="AO29" s="5">
        <v>6525000</v>
      </c>
      <c r="AP29">
        <v>10</v>
      </c>
      <c r="AR29">
        <v>1010</v>
      </c>
      <c r="AT29" s="7" t="s">
        <v>547</v>
      </c>
      <c r="AU29">
        <v>101981</v>
      </c>
      <c r="AW29" s="6" t="s">
        <v>14</v>
      </c>
      <c r="AX29">
        <v>1</v>
      </c>
      <c r="AY29" t="s">
        <v>15</v>
      </c>
      <c r="AZ29" t="s">
        <v>548</v>
      </c>
      <c r="BA29" t="s">
        <v>549</v>
      </c>
      <c r="BB29">
        <v>1010</v>
      </c>
      <c r="BC29" t="s">
        <v>254</v>
      </c>
      <c r="BD29" t="s">
        <v>255</v>
      </c>
      <c r="BF29" s="7">
        <v>43490.683043981502</v>
      </c>
      <c r="BG29" s="8" t="s">
        <v>20</v>
      </c>
      <c r="BI29">
        <v>6</v>
      </c>
      <c r="BJ29">
        <v>191612</v>
      </c>
      <c r="BL29" t="s">
        <v>550</v>
      </c>
      <c r="BX29">
        <v>23038</v>
      </c>
    </row>
    <row r="30" spans="1:76" x14ac:dyDescent="0.25">
      <c r="A30">
        <v>22973</v>
      </c>
      <c r="C30">
        <v>1</v>
      </c>
      <c r="F30" t="s">
        <v>0</v>
      </c>
      <c r="G30" t="s">
        <v>243</v>
      </c>
      <c r="H30" t="s">
        <v>551</v>
      </c>
      <c r="I30" t="s">
        <v>245</v>
      </c>
      <c r="K30">
        <v>1</v>
      </c>
      <c r="L30" t="s">
        <v>3</v>
      </c>
      <c r="M30">
        <v>101981</v>
      </c>
      <c r="N30" t="s">
        <v>4</v>
      </c>
      <c r="O30" t="s">
        <v>4</v>
      </c>
      <c r="U30" t="s">
        <v>519</v>
      </c>
      <c r="V30" s="2">
        <v>1</v>
      </c>
      <c r="W30" t="s">
        <v>214</v>
      </c>
      <c r="X30" t="s">
        <v>354</v>
      </c>
      <c r="Y30" t="s">
        <v>216</v>
      </c>
      <c r="Z30" s="4">
        <v>11</v>
      </c>
      <c r="AA30" s="5">
        <v>1119</v>
      </c>
      <c r="AB30" t="s">
        <v>354</v>
      </c>
      <c r="AC30" t="s">
        <v>546</v>
      </c>
      <c r="AD30">
        <v>2018</v>
      </c>
      <c r="AE30">
        <v>6</v>
      </c>
      <c r="AF30">
        <v>12</v>
      </c>
      <c r="AG30" t="s">
        <v>503</v>
      </c>
      <c r="AJ30" t="s">
        <v>4</v>
      </c>
      <c r="AK30" t="s">
        <v>11</v>
      </c>
      <c r="AL30">
        <v>-36201</v>
      </c>
      <c r="AM30">
        <v>6524277</v>
      </c>
      <c r="AN30" s="5">
        <v>-37000</v>
      </c>
      <c r="AO30" s="5">
        <v>6525000</v>
      </c>
      <c r="AP30">
        <v>10</v>
      </c>
      <c r="AR30">
        <v>1010</v>
      </c>
      <c r="AT30" s="7" t="s">
        <v>552</v>
      </c>
      <c r="AU30">
        <v>101981</v>
      </c>
      <c r="AW30" s="6" t="s">
        <v>14</v>
      </c>
      <c r="AX30">
        <v>1</v>
      </c>
      <c r="AY30" t="s">
        <v>15</v>
      </c>
      <c r="AZ30" t="s">
        <v>553</v>
      </c>
      <c r="BA30" t="s">
        <v>554</v>
      </c>
      <c r="BB30">
        <v>1010</v>
      </c>
      <c r="BC30" t="s">
        <v>254</v>
      </c>
      <c r="BD30" t="s">
        <v>255</v>
      </c>
      <c r="BF30" s="7">
        <v>43490.683043981502</v>
      </c>
      <c r="BG30" s="8" t="s">
        <v>20</v>
      </c>
      <c r="BI30">
        <v>6</v>
      </c>
      <c r="BJ30">
        <v>191614</v>
      </c>
      <c r="BL30" t="s">
        <v>555</v>
      </c>
      <c r="BX30">
        <v>22973</v>
      </c>
    </row>
    <row r="31" spans="1:76" x14ac:dyDescent="0.25">
      <c r="A31">
        <v>18877</v>
      </c>
      <c r="C31">
        <v>1</v>
      </c>
      <c r="D31">
        <v>1</v>
      </c>
      <c r="E31">
        <v>1</v>
      </c>
      <c r="F31" t="s">
        <v>0</v>
      </c>
      <c r="G31" t="s">
        <v>243</v>
      </c>
      <c r="H31" t="s">
        <v>556</v>
      </c>
      <c r="I31" t="s">
        <v>245</v>
      </c>
      <c r="K31">
        <v>1</v>
      </c>
      <c r="L31" t="s">
        <v>3</v>
      </c>
      <c r="M31">
        <v>101981</v>
      </c>
      <c r="N31" t="s">
        <v>4</v>
      </c>
      <c r="O31" t="s">
        <v>4</v>
      </c>
      <c r="U31" t="s">
        <v>557</v>
      </c>
      <c r="V31" s="2">
        <v>1</v>
      </c>
      <c r="W31" t="s">
        <v>214</v>
      </c>
      <c r="X31" t="s">
        <v>354</v>
      </c>
      <c r="Y31" t="s">
        <v>216</v>
      </c>
      <c r="Z31" s="4">
        <v>11</v>
      </c>
      <c r="AA31" s="5">
        <v>1119</v>
      </c>
      <c r="AB31" t="s">
        <v>354</v>
      </c>
      <c r="AC31" t="s">
        <v>558</v>
      </c>
      <c r="AD31">
        <v>2018</v>
      </c>
      <c r="AE31">
        <v>7</v>
      </c>
      <c r="AF31">
        <v>27</v>
      </c>
      <c r="AG31" t="s">
        <v>421</v>
      </c>
      <c r="AJ31" t="s">
        <v>4</v>
      </c>
      <c r="AK31" t="s">
        <v>11</v>
      </c>
      <c r="AL31">
        <v>-38942</v>
      </c>
      <c r="AM31">
        <v>6525882</v>
      </c>
      <c r="AN31" s="5">
        <v>-39000</v>
      </c>
      <c r="AO31" s="5">
        <v>6525000</v>
      </c>
      <c r="AP31">
        <v>10</v>
      </c>
      <c r="AR31">
        <v>1010</v>
      </c>
      <c r="AT31" s="7" t="s">
        <v>559</v>
      </c>
      <c r="AU31">
        <v>101981</v>
      </c>
      <c r="AW31" s="6" t="s">
        <v>14</v>
      </c>
      <c r="AX31">
        <v>1</v>
      </c>
      <c r="AY31" t="s">
        <v>15</v>
      </c>
      <c r="AZ31" t="s">
        <v>560</v>
      </c>
      <c r="BA31" t="s">
        <v>561</v>
      </c>
      <c r="BB31">
        <v>1010</v>
      </c>
      <c r="BC31" t="s">
        <v>254</v>
      </c>
      <c r="BD31" t="s">
        <v>255</v>
      </c>
      <c r="BF31" s="7">
        <v>43713.546527777798</v>
      </c>
      <c r="BG31" s="8" t="s">
        <v>20</v>
      </c>
      <c r="BI31">
        <v>6</v>
      </c>
      <c r="BJ31">
        <v>192473</v>
      </c>
      <c r="BL31" t="s">
        <v>562</v>
      </c>
      <c r="BX31">
        <v>18877</v>
      </c>
    </row>
    <row r="32" spans="1:76" x14ac:dyDescent="0.25">
      <c r="A32">
        <v>18860</v>
      </c>
      <c r="C32">
        <v>1</v>
      </c>
      <c r="D32">
        <v>1</v>
      </c>
      <c r="E32">
        <v>2</v>
      </c>
      <c r="F32" t="s">
        <v>0</v>
      </c>
      <c r="G32" t="s">
        <v>243</v>
      </c>
      <c r="H32" t="s">
        <v>563</v>
      </c>
      <c r="I32" t="s">
        <v>245</v>
      </c>
      <c r="K32">
        <v>1</v>
      </c>
      <c r="L32" t="s">
        <v>3</v>
      </c>
      <c r="M32">
        <v>101981</v>
      </c>
      <c r="N32" t="s">
        <v>4</v>
      </c>
      <c r="O32" t="s">
        <v>4</v>
      </c>
      <c r="U32" t="s">
        <v>557</v>
      </c>
      <c r="V32" s="2">
        <v>1</v>
      </c>
      <c r="W32" t="s">
        <v>214</v>
      </c>
      <c r="X32" t="s">
        <v>354</v>
      </c>
      <c r="Y32" t="s">
        <v>216</v>
      </c>
      <c r="Z32" s="4">
        <v>11</v>
      </c>
      <c r="AA32" s="5">
        <v>1119</v>
      </c>
      <c r="AB32" t="s">
        <v>354</v>
      </c>
      <c r="AC32" t="s">
        <v>564</v>
      </c>
      <c r="AD32">
        <v>2018</v>
      </c>
      <c r="AE32">
        <v>7</v>
      </c>
      <c r="AF32">
        <v>27</v>
      </c>
      <c r="AG32" t="s">
        <v>421</v>
      </c>
      <c r="AJ32" t="s">
        <v>4</v>
      </c>
      <c r="AK32" t="s">
        <v>11</v>
      </c>
      <c r="AL32">
        <v>-38952</v>
      </c>
      <c r="AM32">
        <v>6525907</v>
      </c>
      <c r="AN32" s="5">
        <v>-39000</v>
      </c>
      <c r="AO32" s="5">
        <v>6525000</v>
      </c>
      <c r="AP32">
        <v>10</v>
      </c>
      <c r="AR32">
        <v>1010</v>
      </c>
      <c r="AT32" s="7" t="s">
        <v>565</v>
      </c>
      <c r="AU32">
        <v>101981</v>
      </c>
      <c r="AW32" s="6" t="s">
        <v>14</v>
      </c>
      <c r="AX32">
        <v>1</v>
      </c>
      <c r="AY32" t="s">
        <v>15</v>
      </c>
      <c r="AZ32" t="s">
        <v>566</v>
      </c>
      <c r="BA32" t="s">
        <v>567</v>
      </c>
      <c r="BB32">
        <v>1010</v>
      </c>
      <c r="BC32" t="s">
        <v>254</v>
      </c>
      <c r="BD32" t="s">
        <v>255</v>
      </c>
      <c r="BF32" s="7">
        <v>43713.546527777798</v>
      </c>
      <c r="BG32" s="8" t="s">
        <v>20</v>
      </c>
      <c r="BI32">
        <v>6</v>
      </c>
      <c r="BJ32">
        <v>192477</v>
      </c>
      <c r="BL32" t="s">
        <v>568</v>
      </c>
      <c r="BX32">
        <v>18860</v>
      </c>
    </row>
    <row r="33" spans="1:76" x14ac:dyDescent="0.25">
      <c r="A33">
        <v>18879</v>
      </c>
      <c r="C33">
        <v>1</v>
      </c>
      <c r="D33">
        <v>1</v>
      </c>
      <c r="E33">
        <v>3</v>
      </c>
      <c r="F33" t="s">
        <v>0</v>
      </c>
      <c r="G33" t="s">
        <v>243</v>
      </c>
      <c r="H33" t="s">
        <v>569</v>
      </c>
      <c r="I33" t="s">
        <v>245</v>
      </c>
      <c r="K33">
        <v>1</v>
      </c>
      <c r="L33" t="s">
        <v>3</v>
      </c>
      <c r="M33">
        <v>101981</v>
      </c>
      <c r="N33" t="s">
        <v>4</v>
      </c>
      <c r="O33" t="s">
        <v>4</v>
      </c>
      <c r="U33" t="s">
        <v>557</v>
      </c>
      <c r="V33" s="2">
        <v>1</v>
      </c>
      <c r="W33" t="s">
        <v>214</v>
      </c>
      <c r="X33" t="s">
        <v>354</v>
      </c>
      <c r="Y33" t="s">
        <v>216</v>
      </c>
      <c r="Z33" s="4">
        <v>11</v>
      </c>
      <c r="AA33" s="5">
        <v>1119</v>
      </c>
      <c r="AB33" t="s">
        <v>354</v>
      </c>
      <c r="AC33" t="s">
        <v>558</v>
      </c>
      <c r="AD33">
        <v>2018</v>
      </c>
      <c r="AE33">
        <v>7</v>
      </c>
      <c r="AF33">
        <v>27</v>
      </c>
      <c r="AG33" t="s">
        <v>421</v>
      </c>
      <c r="AJ33" t="s">
        <v>4</v>
      </c>
      <c r="AK33" t="s">
        <v>11</v>
      </c>
      <c r="AL33">
        <v>-38942</v>
      </c>
      <c r="AM33">
        <v>6525882</v>
      </c>
      <c r="AN33" s="5">
        <v>-39000</v>
      </c>
      <c r="AO33" s="5">
        <v>6525000</v>
      </c>
      <c r="AP33">
        <v>10</v>
      </c>
      <c r="AR33">
        <v>1010</v>
      </c>
      <c r="AT33" s="7" t="s">
        <v>570</v>
      </c>
      <c r="AU33">
        <v>101981</v>
      </c>
      <c r="AW33" s="6" t="s">
        <v>14</v>
      </c>
      <c r="AX33">
        <v>1</v>
      </c>
      <c r="AY33" t="s">
        <v>15</v>
      </c>
      <c r="AZ33" t="s">
        <v>560</v>
      </c>
      <c r="BA33" t="s">
        <v>571</v>
      </c>
      <c r="BB33">
        <v>1010</v>
      </c>
      <c r="BC33" t="s">
        <v>254</v>
      </c>
      <c r="BD33" t="s">
        <v>255</v>
      </c>
      <c r="BF33" s="7">
        <v>43713.546527777798</v>
      </c>
      <c r="BG33" s="8" t="s">
        <v>20</v>
      </c>
      <c r="BI33">
        <v>6</v>
      </c>
      <c r="BJ33">
        <v>192945</v>
      </c>
      <c r="BL33" t="s">
        <v>572</v>
      </c>
      <c r="BX33">
        <v>18879</v>
      </c>
    </row>
    <row r="34" spans="1:76" x14ac:dyDescent="0.25">
      <c r="A34">
        <v>18863</v>
      </c>
      <c r="C34">
        <v>1</v>
      </c>
      <c r="D34">
        <v>1</v>
      </c>
      <c r="E34">
        <v>4</v>
      </c>
      <c r="F34" t="s">
        <v>0</v>
      </c>
      <c r="G34" t="s">
        <v>243</v>
      </c>
      <c r="H34" t="s">
        <v>573</v>
      </c>
      <c r="I34" t="s">
        <v>245</v>
      </c>
      <c r="K34">
        <v>1</v>
      </c>
      <c r="L34" t="s">
        <v>3</v>
      </c>
      <c r="M34">
        <v>101981</v>
      </c>
      <c r="N34" t="s">
        <v>4</v>
      </c>
      <c r="O34" t="s">
        <v>4</v>
      </c>
      <c r="U34" t="s">
        <v>557</v>
      </c>
      <c r="V34" s="2">
        <v>1</v>
      </c>
      <c r="W34" t="s">
        <v>214</v>
      </c>
      <c r="X34" t="s">
        <v>354</v>
      </c>
      <c r="Y34" t="s">
        <v>216</v>
      </c>
      <c r="Z34" s="4">
        <v>11</v>
      </c>
      <c r="AA34" s="5">
        <v>1119</v>
      </c>
      <c r="AB34" t="s">
        <v>354</v>
      </c>
      <c r="AC34" t="s">
        <v>564</v>
      </c>
      <c r="AD34">
        <v>2018</v>
      </c>
      <c r="AE34">
        <v>7</v>
      </c>
      <c r="AF34">
        <v>27</v>
      </c>
      <c r="AG34" t="s">
        <v>421</v>
      </c>
      <c r="AJ34" t="s">
        <v>4</v>
      </c>
      <c r="AK34" t="s">
        <v>11</v>
      </c>
      <c r="AL34">
        <v>-38952</v>
      </c>
      <c r="AM34">
        <v>6525907</v>
      </c>
      <c r="AN34" s="5">
        <v>-39000</v>
      </c>
      <c r="AO34" s="5">
        <v>6525000</v>
      </c>
      <c r="AP34">
        <v>10</v>
      </c>
      <c r="AR34">
        <v>1010</v>
      </c>
      <c r="AT34" s="7" t="s">
        <v>574</v>
      </c>
      <c r="AU34">
        <v>101981</v>
      </c>
      <c r="AW34" s="6" t="s">
        <v>14</v>
      </c>
      <c r="AX34">
        <v>1</v>
      </c>
      <c r="AY34" t="s">
        <v>15</v>
      </c>
      <c r="AZ34" t="s">
        <v>566</v>
      </c>
      <c r="BA34" t="s">
        <v>575</v>
      </c>
      <c r="BB34">
        <v>1010</v>
      </c>
      <c r="BC34" t="s">
        <v>254</v>
      </c>
      <c r="BD34" t="s">
        <v>255</v>
      </c>
      <c r="BF34" s="7">
        <v>43713.546527777798</v>
      </c>
      <c r="BG34" s="8" t="s">
        <v>20</v>
      </c>
      <c r="BI34">
        <v>6</v>
      </c>
      <c r="BJ34">
        <v>192949</v>
      </c>
      <c r="BL34" t="s">
        <v>576</v>
      </c>
      <c r="BX34">
        <v>18863</v>
      </c>
    </row>
    <row r="35" spans="1:76" x14ac:dyDescent="0.25">
      <c r="A35">
        <v>18875</v>
      </c>
      <c r="C35">
        <v>1</v>
      </c>
      <c r="D35">
        <v>1</v>
      </c>
      <c r="E35">
        <v>5</v>
      </c>
      <c r="F35" t="s">
        <v>0</v>
      </c>
      <c r="G35" t="s">
        <v>577</v>
      </c>
      <c r="H35" t="s">
        <v>578</v>
      </c>
      <c r="I35" s="1" t="str">
        <f>HYPERLINK(AT35,"Obs")</f>
        <v>Obs</v>
      </c>
      <c r="K35">
        <v>1</v>
      </c>
      <c r="L35" t="s">
        <v>3</v>
      </c>
      <c r="M35">
        <v>101981</v>
      </c>
      <c r="N35" t="s">
        <v>4</v>
      </c>
      <c r="O35" t="s">
        <v>4</v>
      </c>
      <c r="U35" t="s">
        <v>557</v>
      </c>
      <c r="V35" s="2">
        <v>1</v>
      </c>
      <c r="W35" t="s">
        <v>214</v>
      </c>
      <c r="X35" t="s">
        <v>354</v>
      </c>
      <c r="Y35" t="s">
        <v>216</v>
      </c>
      <c r="Z35" s="4">
        <v>11</v>
      </c>
      <c r="AA35" s="5">
        <v>1119</v>
      </c>
      <c r="AB35" t="s">
        <v>354</v>
      </c>
      <c r="AD35">
        <v>2018</v>
      </c>
      <c r="AE35">
        <v>8</v>
      </c>
      <c r="AF35">
        <v>4</v>
      </c>
      <c r="AG35" t="s">
        <v>579</v>
      </c>
      <c r="AH35" t="s">
        <v>579</v>
      </c>
      <c r="AJ35" t="s">
        <v>4</v>
      </c>
      <c r="AK35" t="s">
        <v>11</v>
      </c>
      <c r="AL35">
        <v>-38945</v>
      </c>
      <c r="AM35">
        <v>6525906</v>
      </c>
      <c r="AN35" s="5">
        <v>-39000</v>
      </c>
      <c r="AO35" s="5">
        <v>6525000</v>
      </c>
      <c r="AP35">
        <v>5</v>
      </c>
      <c r="AR35">
        <v>40</v>
      </c>
      <c r="AS35" t="s">
        <v>580</v>
      </c>
      <c r="AT35" t="s">
        <v>581</v>
      </c>
      <c r="AU35">
        <v>101981</v>
      </c>
      <c r="AW35" s="6" t="s">
        <v>14</v>
      </c>
      <c r="AX35">
        <v>1</v>
      </c>
      <c r="AY35" t="s">
        <v>15</v>
      </c>
      <c r="AZ35" t="s">
        <v>582</v>
      </c>
      <c r="BB35">
        <v>40</v>
      </c>
      <c r="BC35" t="s">
        <v>583</v>
      </c>
      <c r="BD35" t="s">
        <v>584</v>
      </c>
      <c r="BE35">
        <v>1</v>
      </c>
      <c r="BF35" s="7">
        <v>43536.918275463002</v>
      </c>
      <c r="BG35" s="8" t="s">
        <v>20</v>
      </c>
      <c r="BI35">
        <v>4</v>
      </c>
      <c r="BJ35">
        <v>373668</v>
      </c>
      <c r="BL35" t="s">
        <v>585</v>
      </c>
      <c r="BX35">
        <v>18875</v>
      </c>
    </row>
    <row r="36" spans="1:76" x14ac:dyDescent="0.25">
      <c r="A36">
        <v>20168</v>
      </c>
      <c r="C36">
        <v>1</v>
      </c>
      <c r="D36">
        <v>1</v>
      </c>
      <c r="E36">
        <v>1</v>
      </c>
      <c r="F36" t="s">
        <v>0</v>
      </c>
      <c r="G36" t="s">
        <v>624</v>
      </c>
      <c r="H36" t="s">
        <v>625</v>
      </c>
      <c r="I36" t="s">
        <v>245</v>
      </c>
      <c r="K36">
        <v>1</v>
      </c>
      <c r="L36" t="s">
        <v>3</v>
      </c>
      <c r="M36">
        <v>101981</v>
      </c>
      <c r="N36" t="s">
        <v>4</v>
      </c>
      <c r="O36" t="s">
        <v>4</v>
      </c>
      <c r="U36" t="s">
        <v>626</v>
      </c>
      <c r="V36" s="2">
        <v>1</v>
      </c>
      <c r="W36" t="s">
        <v>214</v>
      </c>
      <c r="X36" t="s">
        <v>611</v>
      </c>
      <c r="Y36" t="s">
        <v>216</v>
      </c>
      <c r="Z36" s="4">
        <v>11</v>
      </c>
      <c r="AA36" s="5">
        <v>1120</v>
      </c>
      <c r="AB36" s="5" t="s">
        <v>611</v>
      </c>
      <c r="AC36" t="s">
        <v>627</v>
      </c>
      <c r="AD36">
        <v>2020</v>
      </c>
      <c r="AE36">
        <v>9</v>
      </c>
      <c r="AF36">
        <v>1</v>
      </c>
      <c r="AG36" t="s">
        <v>628</v>
      </c>
      <c r="AH36" t="s">
        <v>629</v>
      </c>
      <c r="AJ36" t="s">
        <v>4</v>
      </c>
      <c r="AK36" t="s">
        <v>11</v>
      </c>
      <c r="AL36">
        <v>-37953</v>
      </c>
      <c r="AM36">
        <v>6554802</v>
      </c>
      <c r="AN36" s="5">
        <v>-37000</v>
      </c>
      <c r="AO36" s="5">
        <v>6555000</v>
      </c>
      <c r="AP36">
        <v>0</v>
      </c>
      <c r="AR36">
        <v>67</v>
      </c>
      <c r="AU36">
        <v>101981</v>
      </c>
      <c r="AW36" s="6" t="s">
        <v>14</v>
      </c>
      <c r="AX36">
        <v>1</v>
      </c>
      <c r="AY36" t="s">
        <v>15</v>
      </c>
      <c r="AZ36" t="s">
        <v>630</v>
      </c>
      <c r="BB36">
        <v>67</v>
      </c>
      <c r="BC36" t="s">
        <v>631</v>
      </c>
      <c r="BD36" t="s">
        <v>632</v>
      </c>
      <c r="BF36" s="7">
        <v>44334</v>
      </c>
      <c r="BG36" s="8" t="s">
        <v>20</v>
      </c>
      <c r="BI36">
        <v>4</v>
      </c>
      <c r="BJ36">
        <v>434017</v>
      </c>
      <c r="BL36" t="s">
        <v>633</v>
      </c>
      <c r="BX36">
        <v>20168</v>
      </c>
    </row>
    <row r="37" spans="1:76" x14ac:dyDescent="0.25">
      <c r="A37">
        <v>11558</v>
      </c>
      <c r="C37">
        <v>1</v>
      </c>
      <c r="F37" t="s">
        <v>0</v>
      </c>
      <c r="G37" t="s">
        <v>659</v>
      </c>
      <c r="H37" t="s">
        <v>660</v>
      </c>
      <c r="I37" t="s">
        <v>245</v>
      </c>
      <c r="K37">
        <v>1</v>
      </c>
      <c r="L37" t="s">
        <v>3</v>
      </c>
      <c r="M37">
        <v>101981</v>
      </c>
      <c r="N37" t="s">
        <v>4</v>
      </c>
      <c r="O37" t="s">
        <v>4</v>
      </c>
      <c r="U37" t="s">
        <v>652</v>
      </c>
      <c r="V37" s="2">
        <v>1</v>
      </c>
      <c r="W37" t="s">
        <v>214</v>
      </c>
      <c r="X37" t="s">
        <v>611</v>
      </c>
      <c r="Y37" t="s">
        <v>216</v>
      </c>
      <c r="Z37" s="4">
        <v>11</v>
      </c>
      <c r="AA37" s="5">
        <v>1120</v>
      </c>
      <c r="AB37" s="5" t="s">
        <v>611</v>
      </c>
      <c r="AC37" t="s">
        <v>661</v>
      </c>
      <c r="AD37">
        <v>2018</v>
      </c>
      <c r="AE37">
        <v>8</v>
      </c>
      <c r="AF37">
        <v>25</v>
      </c>
      <c r="AG37" t="s">
        <v>662</v>
      </c>
      <c r="AH37" t="s">
        <v>662</v>
      </c>
      <c r="AJ37" t="s">
        <v>4</v>
      </c>
      <c r="AK37" t="s">
        <v>11</v>
      </c>
      <c r="AL37">
        <v>-45515</v>
      </c>
      <c r="AM37">
        <v>6554877</v>
      </c>
      <c r="AN37" s="5">
        <v>-45000</v>
      </c>
      <c r="AO37" s="5">
        <v>6555000</v>
      </c>
      <c r="AP37">
        <v>5</v>
      </c>
      <c r="AR37">
        <v>59</v>
      </c>
      <c r="AU37">
        <v>101981</v>
      </c>
      <c r="AW37" s="6" t="s">
        <v>14</v>
      </c>
      <c r="AX37">
        <v>1</v>
      </c>
      <c r="AY37" t="s">
        <v>15</v>
      </c>
      <c r="AZ37" t="s">
        <v>663</v>
      </c>
      <c r="BA37" t="s">
        <v>660</v>
      </c>
      <c r="BB37">
        <v>59</v>
      </c>
      <c r="BC37" t="s">
        <v>659</v>
      </c>
      <c r="BD37" t="s">
        <v>664</v>
      </c>
      <c r="BF37" s="7">
        <v>43961</v>
      </c>
      <c r="BG37" s="8" t="s">
        <v>20</v>
      </c>
      <c r="BI37">
        <v>4</v>
      </c>
      <c r="BJ37">
        <v>392191</v>
      </c>
      <c r="BL37" t="s">
        <v>665</v>
      </c>
      <c r="BX37">
        <v>11558</v>
      </c>
    </row>
    <row r="38" spans="1:76" x14ac:dyDescent="0.25">
      <c r="A38">
        <v>12074</v>
      </c>
      <c r="C38">
        <v>1</v>
      </c>
      <c r="F38" t="s">
        <v>0</v>
      </c>
      <c r="G38" t="s">
        <v>243</v>
      </c>
      <c r="H38" t="s">
        <v>679</v>
      </c>
      <c r="I38" t="s">
        <v>245</v>
      </c>
      <c r="K38">
        <v>1</v>
      </c>
      <c r="L38" t="s">
        <v>3</v>
      </c>
      <c r="M38">
        <v>101981</v>
      </c>
      <c r="N38" t="s">
        <v>4</v>
      </c>
      <c r="O38" t="s">
        <v>4</v>
      </c>
      <c r="U38" t="s">
        <v>667</v>
      </c>
      <c r="V38" s="2">
        <v>1</v>
      </c>
      <c r="W38" t="s">
        <v>214</v>
      </c>
      <c r="X38" t="s">
        <v>611</v>
      </c>
      <c r="Y38" t="s">
        <v>216</v>
      </c>
      <c r="Z38" s="4">
        <v>11</v>
      </c>
      <c r="AA38" s="5">
        <v>1120</v>
      </c>
      <c r="AB38" s="5" t="s">
        <v>611</v>
      </c>
      <c r="AC38" t="s">
        <v>680</v>
      </c>
      <c r="AD38">
        <v>2017</v>
      </c>
      <c r="AE38">
        <v>8</v>
      </c>
      <c r="AF38">
        <v>18</v>
      </c>
      <c r="AG38" t="s">
        <v>347</v>
      </c>
      <c r="AJ38" t="s">
        <v>4</v>
      </c>
      <c r="AK38" t="s">
        <v>11</v>
      </c>
      <c r="AL38">
        <v>-44727</v>
      </c>
      <c r="AM38">
        <v>6556906</v>
      </c>
      <c r="AN38" s="5">
        <v>-45000</v>
      </c>
      <c r="AO38" s="5">
        <v>6557000</v>
      </c>
      <c r="AP38">
        <v>25</v>
      </c>
      <c r="AR38">
        <v>1010</v>
      </c>
      <c r="AT38" s="7" t="s">
        <v>681</v>
      </c>
      <c r="AU38">
        <v>101981</v>
      </c>
      <c r="AW38" s="6" t="s">
        <v>14</v>
      </c>
      <c r="AX38">
        <v>1</v>
      </c>
      <c r="AY38" t="s">
        <v>15</v>
      </c>
      <c r="AZ38" t="s">
        <v>682</v>
      </c>
      <c r="BA38" t="s">
        <v>683</v>
      </c>
      <c r="BB38">
        <v>1010</v>
      </c>
      <c r="BC38" t="s">
        <v>254</v>
      </c>
      <c r="BD38" t="s">
        <v>255</v>
      </c>
      <c r="BF38" s="7">
        <v>43710.333333333299</v>
      </c>
      <c r="BG38" s="8" t="s">
        <v>20</v>
      </c>
      <c r="BI38">
        <v>6</v>
      </c>
      <c r="BJ38">
        <v>134625</v>
      </c>
      <c r="BL38" t="s">
        <v>684</v>
      </c>
      <c r="BX38">
        <v>12074</v>
      </c>
    </row>
    <row r="39" spans="1:76" x14ac:dyDescent="0.25">
      <c r="A39">
        <v>12012</v>
      </c>
      <c r="C39">
        <v>1</v>
      </c>
      <c r="F39" t="s">
        <v>0</v>
      </c>
      <c r="G39" t="s">
        <v>243</v>
      </c>
      <c r="H39" t="s">
        <v>685</v>
      </c>
      <c r="I39" t="s">
        <v>245</v>
      </c>
      <c r="K39">
        <v>1</v>
      </c>
      <c r="L39" t="s">
        <v>3</v>
      </c>
      <c r="M39">
        <v>101981</v>
      </c>
      <c r="N39" t="s">
        <v>4</v>
      </c>
      <c r="O39" t="s">
        <v>4</v>
      </c>
      <c r="U39" t="s">
        <v>667</v>
      </c>
      <c r="V39" s="2">
        <v>1</v>
      </c>
      <c r="W39" t="s">
        <v>214</v>
      </c>
      <c r="X39" t="s">
        <v>611</v>
      </c>
      <c r="Y39" t="s">
        <v>216</v>
      </c>
      <c r="Z39" s="4">
        <v>11</v>
      </c>
      <c r="AA39" s="5">
        <v>1120</v>
      </c>
      <c r="AB39" s="5" t="s">
        <v>611</v>
      </c>
      <c r="AC39" t="s">
        <v>686</v>
      </c>
      <c r="AD39">
        <v>2017</v>
      </c>
      <c r="AE39">
        <v>8</v>
      </c>
      <c r="AF39">
        <v>18</v>
      </c>
      <c r="AG39" t="s">
        <v>347</v>
      </c>
      <c r="AJ39" t="s">
        <v>4</v>
      </c>
      <c r="AK39" t="s">
        <v>11</v>
      </c>
      <c r="AL39">
        <v>-44788</v>
      </c>
      <c r="AM39">
        <v>6556220</v>
      </c>
      <c r="AN39" s="5">
        <v>-45000</v>
      </c>
      <c r="AO39" s="5">
        <v>6557000</v>
      </c>
      <c r="AP39">
        <v>5</v>
      </c>
      <c r="AR39">
        <v>1010</v>
      </c>
      <c r="AT39" s="7" t="s">
        <v>687</v>
      </c>
      <c r="AU39">
        <v>101981</v>
      </c>
      <c r="AW39" s="6" t="s">
        <v>14</v>
      </c>
      <c r="AX39">
        <v>1</v>
      </c>
      <c r="AY39" t="s">
        <v>15</v>
      </c>
      <c r="AZ39" t="s">
        <v>688</v>
      </c>
      <c r="BA39" t="s">
        <v>689</v>
      </c>
      <c r="BB39">
        <v>1010</v>
      </c>
      <c r="BC39" t="s">
        <v>254</v>
      </c>
      <c r="BD39" t="s">
        <v>255</v>
      </c>
      <c r="BF39" s="7">
        <v>43710.333333333299</v>
      </c>
      <c r="BG39" s="8" t="s">
        <v>20</v>
      </c>
      <c r="BI39">
        <v>6</v>
      </c>
      <c r="BJ39">
        <v>134626</v>
      </c>
      <c r="BL39" t="s">
        <v>690</v>
      </c>
      <c r="BX39">
        <v>12012</v>
      </c>
    </row>
    <row r="40" spans="1:76" x14ac:dyDescent="0.25">
      <c r="A40">
        <v>11771</v>
      </c>
      <c r="C40">
        <v>1</v>
      </c>
      <c r="D40">
        <v>1</v>
      </c>
      <c r="E40">
        <v>1</v>
      </c>
      <c r="F40" t="s">
        <v>0</v>
      </c>
      <c r="G40" t="s">
        <v>243</v>
      </c>
      <c r="H40" t="s">
        <v>691</v>
      </c>
      <c r="I40" t="s">
        <v>245</v>
      </c>
      <c r="K40">
        <v>1</v>
      </c>
      <c r="L40" t="s">
        <v>3</v>
      </c>
      <c r="M40">
        <v>101981</v>
      </c>
      <c r="N40" t="s">
        <v>4</v>
      </c>
      <c r="O40" t="s">
        <v>4</v>
      </c>
      <c r="U40" t="s">
        <v>692</v>
      </c>
      <c r="V40" s="2">
        <v>1</v>
      </c>
      <c r="W40" t="s">
        <v>214</v>
      </c>
      <c r="X40" t="s">
        <v>611</v>
      </c>
      <c r="Y40" t="s">
        <v>216</v>
      </c>
      <c r="Z40" s="4">
        <v>11</v>
      </c>
      <c r="AA40" s="5">
        <v>1120</v>
      </c>
      <c r="AB40" s="5" t="s">
        <v>611</v>
      </c>
      <c r="AC40" t="s">
        <v>693</v>
      </c>
      <c r="AD40">
        <v>2020</v>
      </c>
      <c r="AE40">
        <v>6</v>
      </c>
      <c r="AF40">
        <v>25</v>
      </c>
      <c r="AG40" t="s">
        <v>694</v>
      </c>
      <c r="AJ40" t="s">
        <v>4</v>
      </c>
      <c r="AK40" t="s">
        <v>11</v>
      </c>
      <c r="AL40">
        <v>-45077</v>
      </c>
      <c r="AM40">
        <v>6558486</v>
      </c>
      <c r="AN40" s="5">
        <v>-45000</v>
      </c>
      <c r="AO40" s="5">
        <v>6559000</v>
      </c>
      <c r="AP40">
        <v>65</v>
      </c>
      <c r="AR40">
        <v>1010</v>
      </c>
      <c r="AT40" s="7" t="s">
        <v>695</v>
      </c>
      <c r="AU40">
        <v>101981</v>
      </c>
      <c r="AW40" s="6" t="s">
        <v>14</v>
      </c>
      <c r="AX40">
        <v>1</v>
      </c>
      <c r="AY40" t="s">
        <v>15</v>
      </c>
      <c r="AZ40" t="s">
        <v>696</v>
      </c>
      <c r="BA40" t="s">
        <v>697</v>
      </c>
      <c r="BB40">
        <v>1010</v>
      </c>
      <c r="BC40" t="s">
        <v>254</v>
      </c>
      <c r="BD40" t="s">
        <v>255</v>
      </c>
      <c r="BF40" s="7">
        <v>44018.826157407399</v>
      </c>
      <c r="BG40" s="8" t="s">
        <v>20</v>
      </c>
      <c r="BI40">
        <v>6</v>
      </c>
      <c r="BJ40">
        <v>241493</v>
      </c>
      <c r="BL40" t="s">
        <v>698</v>
      </c>
      <c r="BX40">
        <v>11771</v>
      </c>
    </row>
    <row r="41" spans="1:76" x14ac:dyDescent="0.25">
      <c r="A41">
        <v>16543</v>
      </c>
      <c r="C41">
        <v>1</v>
      </c>
      <c r="D41">
        <v>1</v>
      </c>
      <c r="E41">
        <v>1</v>
      </c>
      <c r="F41" t="s">
        <v>0</v>
      </c>
      <c r="G41" t="s">
        <v>1</v>
      </c>
      <c r="H41" t="s">
        <v>716</v>
      </c>
      <c r="I41" t="s">
        <v>50</v>
      </c>
      <c r="K41">
        <v>1</v>
      </c>
      <c r="L41" t="s">
        <v>3</v>
      </c>
      <c r="M41">
        <v>101981</v>
      </c>
      <c r="N41" t="s">
        <v>4</v>
      </c>
      <c r="O41" t="s">
        <v>4</v>
      </c>
      <c r="P41" s="9" t="s">
        <v>71</v>
      </c>
      <c r="U41" t="s">
        <v>717</v>
      </c>
      <c r="V41" s="2">
        <v>1</v>
      </c>
      <c r="W41" t="s">
        <v>214</v>
      </c>
      <c r="X41" t="s">
        <v>718</v>
      </c>
      <c r="Y41" t="s">
        <v>216</v>
      </c>
      <c r="Z41" s="4">
        <v>11</v>
      </c>
      <c r="AA41" s="5">
        <v>1124</v>
      </c>
      <c r="AB41" s="5" t="s">
        <v>718</v>
      </c>
      <c r="AC41" t="s">
        <v>719</v>
      </c>
      <c r="AD41">
        <v>2018</v>
      </c>
      <c r="AE41">
        <v>8</v>
      </c>
      <c r="AF41">
        <v>22</v>
      </c>
      <c r="AG41" t="s">
        <v>720</v>
      </c>
      <c r="AH41" t="s">
        <v>720</v>
      </c>
      <c r="AJ41" t="s">
        <v>4</v>
      </c>
      <c r="AK41" t="s">
        <v>11</v>
      </c>
      <c r="AL41">
        <v>-40572</v>
      </c>
      <c r="AM41">
        <v>6564768</v>
      </c>
      <c r="AN41" s="5">
        <v>-41000</v>
      </c>
      <c r="AO41" s="5">
        <v>6565000</v>
      </c>
      <c r="AP41">
        <v>0</v>
      </c>
      <c r="AR41">
        <v>8</v>
      </c>
      <c r="AS41" t="s">
        <v>12</v>
      </c>
      <c r="AU41">
        <v>101981</v>
      </c>
      <c r="AW41" s="6" t="s">
        <v>14</v>
      </c>
      <c r="AX41">
        <v>1</v>
      </c>
      <c r="AY41" t="s">
        <v>15</v>
      </c>
      <c r="AZ41" t="s">
        <v>721</v>
      </c>
      <c r="BA41" t="s">
        <v>722</v>
      </c>
      <c r="BB41">
        <v>8</v>
      </c>
      <c r="BC41" t="s">
        <v>18</v>
      </c>
      <c r="BD41" t="s">
        <v>19</v>
      </c>
      <c r="BF41" s="7">
        <v>43693</v>
      </c>
      <c r="BG41" s="8" t="s">
        <v>20</v>
      </c>
      <c r="BI41">
        <v>3</v>
      </c>
      <c r="BJ41">
        <v>450825</v>
      </c>
      <c r="BL41" t="s">
        <v>723</v>
      </c>
      <c r="BN41" t="s">
        <v>724</v>
      </c>
      <c r="BX41">
        <v>16543</v>
      </c>
    </row>
    <row r="42" spans="1:76" x14ac:dyDescent="0.25">
      <c r="A42">
        <v>16548</v>
      </c>
      <c r="C42">
        <v>1</v>
      </c>
      <c r="D42">
        <v>1</v>
      </c>
      <c r="E42">
        <v>2</v>
      </c>
      <c r="F42" t="s">
        <v>0</v>
      </c>
      <c r="G42" t="s">
        <v>1</v>
      </c>
      <c r="H42" t="s">
        <v>725</v>
      </c>
      <c r="I42" t="s">
        <v>50</v>
      </c>
      <c r="K42">
        <v>1</v>
      </c>
      <c r="L42" t="s">
        <v>3</v>
      </c>
      <c r="M42">
        <v>101981</v>
      </c>
      <c r="N42" t="s">
        <v>4</v>
      </c>
      <c r="O42" t="s">
        <v>4</v>
      </c>
      <c r="P42" s="9" t="s">
        <v>71</v>
      </c>
      <c r="U42" t="s">
        <v>717</v>
      </c>
      <c r="V42" s="2">
        <v>1</v>
      </c>
      <c r="W42" t="s">
        <v>214</v>
      </c>
      <c r="X42" t="s">
        <v>718</v>
      </c>
      <c r="Y42" t="s">
        <v>216</v>
      </c>
      <c r="Z42" s="4">
        <v>11</v>
      </c>
      <c r="AA42" s="5">
        <v>1124</v>
      </c>
      <c r="AB42" s="5" t="s">
        <v>718</v>
      </c>
      <c r="AC42" t="s">
        <v>719</v>
      </c>
      <c r="AD42">
        <v>2018</v>
      </c>
      <c r="AE42">
        <v>8</v>
      </c>
      <c r="AF42">
        <v>22</v>
      </c>
      <c r="AG42" t="s">
        <v>720</v>
      </c>
      <c r="AH42" t="s">
        <v>720</v>
      </c>
      <c r="AJ42" t="s">
        <v>4</v>
      </c>
      <c r="AK42" t="s">
        <v>11</v>
      </c>
      <c r="AL42">
        <v>-40568</v>
      </c>
      <c r="AM42">
        <v>6564632</v>
      </c>
      <c r="AN42" s="5">
        <v>-41000</v>
      </c>
      <c r="AO42" s="5">
        <v>6565000</v>
      </c>
      <c r="AP42">
        <v>0</v>
      </c>
      <c r="AR42">
        <v>8</v>
      </c>
      <c r="AS42" t="s">
        <v>12</v>
      </c>
      <c r="AU42">
        <v>101981</v>
      </c>
      <c r="AW42" s="6" t="s">
        <v>14</v>
      </c>
      <c r="AX42">
        <v>1</v>
      </c>
      <c r="AY42" t="s">
        <v>15</v>
      </c>
      <c r="AZ42" t="s">
        <v>726</v>
      </c>
      <c r="BA42" t="s">
        <v>727</v>
      </c>
      <c r="BB42">
        <v>8</v>
      </c>
      <c r="BC42" t="s">
        <v>18</v>
      </c>
      <c r="BD42" t="s">
        <v>19</v>
      </c>
      <c r="BF42" s="7">
        <v>43693</v>
      </c>
      <c r="BG42" s="8" t="s">
        <v>20</v>
      </c>
      <c r="BI42">
        <v>3</v>
      </c>
      <c r="BJ42">
        <v>450826</v>
      </c>
      <c r="BL42" t="s">
        <v>728</v>
      </c>
      <c r="BN42" t="s">
        <v>729</v>
      </c>
      <c r="BX42">
        <v>16548</v>
      </c>
    </row>
    <row r="43" spans="1:76" x14ac:dyDescent="0.25">
      <c r="A43">
        <v>92257</v>
      </c>
      <c r="C43">
        <v>1</v>
      </c>
      <c r="D43">
        <v>1</v>
      </c>
      <c r="E43">
        <v>1</v>
      </c>
      <c r="F43" t="s">
        <v>0</v>
      </c>
      <c r="G43" t="s">
        <v>243</v>
      </c>
      <c r="H43" t="s">
        <v>801</v>
      </c>
      <c r="I43" t="s">
        <v>245</v>
      </c>
      <c r="K43">
        <v>1</v>
      </c>
      <c r="L43" t="s">
        <v>3</v>
      </c>
      <c r="M43">
        <v>101981</v>
      </c>
      <c r="N43" t="s">
        <v>4</v>
      </c>
      <c r="O43" t="s">
        <v>4</v>
      </c>
      <c r="U43" t="s">
        <v>802</v>
      </c>
      <c r="V43" s="2">
        <v>1</v>
      </c>
      <c r="W43" t="s">
        <v>803</v>
      </c>
      <c r="X43" t="s">
        <v>804</v>
      </c>
      <c r="Y43" t="s">
        <v>805</v>
      </c>
      <c r="Z43" s="4">
        <v>15</v>
      </c>
      <c r="AA43" s="5">
        <v>1504</v>
      </c>
      <c r="AB43" t="s">
        <v>804</v>
      </c>
      <c r="AC43" t="s">
        <v>806</v>
      </c>
      <c r="AD43">
        <v>2017</v>
      </c>
      <c r="AE43">
        <v>6</v>
      </c>
      <c r="AF43">
        <v>4</v>
      </c>
      <c r="AG43" t="s">
        <v>807</v>
      </c>
      <c r="AJ43" t="s">
        <v>4</v>
      </c>
      <c r="AK43" t="s">
        <v>11</v>
      </c>
      <c r="AL43">
        <v>43859</v>
      </c>
      <c r="AM43">
        <v>6958138</v>
      </c>
      <c r="AN43" s="5">
        <v>43000</v>
      </c>
      <c r="AO43" s="5">
        <v>6959000</v>
      </c>
      <c r="AP43">
        <v>25</v>
      </c>
      <c r="AR43">
        <v>1010</v>
      </c>
      <c r="AT43" s="7" t="s">
        <v>808</v>
      </c>
      <c r="AU43">
        <v>101981</v>
      </c>
      <c r="AW43" s="6" t="s">
        <v>14</v>
      </c>
      <c r="AX43">
        <v>1</v>
      </c>
      <c r="AY43" t="s">
        <v>15</v>
      </c>
      <c r="AZ43" t="s">
        <v>809</v>
      </c>
      <c r="BA43" t="s">
        <v>810</v>
      </c>
      <c r="BB43">
        <v>1010</v>
      </c>
      <c r="BC43" t="s">
        <v>254</v>
      </c>
      <c r="BD43" t="s">
        <v>255</v>
      </c>
      <c r="BF43" s="7">
        <v>42890.695127314801</v>
      </c>
      <c r="BG43" s="8" t="s">
        <v>20</v>
      </c>
      <c r="BI43">
        <v>6</v>
      </c>
      <c r="BJ43">
        <v>122384</v>
      </c>
      <c r="BL43" t="s">
        <v>811</v>
      </c>
      <c r="BX43">
        <v>92257</v>
      </c>
    </row>
    <row r="44" spans="1:76" x14ac:dyDescent="0.25">
      <c r="A44">
        <v>460820</v>
      </c>
      <c r="C44">
        <v>1</v>
      </c>
      <c r="D44">
        <v>1</v>
      </c>
      <c r="E44">
        <v>1</v>
      </c>
      <c r="F44" t="s">
        <v>0</v>
      </c>
      <c r="G44" t="s">
        <v>33</v>
      </c>
      <c r="H44" t="s">
        <v>831</v>
      </c>
      <c r="I44" s="1" t="str">
        <f>HYPERLINK(AT44,"Hb")</f>
        <v>Hb</v>
      </c>
      <c r="K44">
        <v>1</v>
      </c>
      <c r="L44" t="s">
        <v>3</v>
      </c>
      <c r="M44">
        <v>101981</v>
      </c>
      <c r="N44" t="s">
        <v>4</v>
      </c>
      <c r="O44" t="s">
        <v>4</v>
      </c>
      <c r="U44" t="s">
        <v>832</v>
      </c>
      <c r="V44" s="2">
        <v>1</v>
      </c>
      <c r="W44" t="s">
        <v>833</v>
      </c>
      <c r="X44" t="s">
        <v>834</v>
      </c>
      <c r="Y44" s="3" t="s">
        <v>835</v>
      </c>
      <c r="Z44" s="4">
        <v>16</v>
      </c>
      <c r="AA44" s="5">
        <v>1663</v>
      </c>
      <c r="AB44" s="5" t="s">
        <v>834</v>
      </c>
      <c r="AC44" t="s">
        <v>836</v>
      </c>
      <c r="AD44">
        <v>2017</v>
      </c>
      <c r="AE44">
        <v>6</v>
      </c>
      <c r="AF44">
        <v>23</v>
      </c>
      <c r="AG44" t="s">
        <v>237</v>
      </c>
      <c r="AH44" t="s">
        <v>237</v>
      </c>
      <c r="AJ44" t="s">
        <v>4</v>
      </c>
      <c r="AK44" t="s">
        <v>11</v>
      </c>
      <c r="AL44">
        <v>290674</v>
      </c>
      <c r="AM44">
        <v>7038640</v>
      </c>
      <c r="AN44" s="5">
        <v>291000</v>
      </c>
      <c r="AO44" s="5">
        <v>7039000</v>
      </c>
      <c r="AP44">
        <v>71</v>
      </c>
      <c r="AR44">
        <v>37</v>
      </c>
      <c r="AT44" t="s">
        <v>837</v>
      </c>
      <c r="AU44">
        <v>101981</v>
      </c>
      <c r="AW44" s="6" t="s">
        <v>14</v>
      </c>
      <c r="AX44">
        <v>1</v>
      </c>
      <c r="AY44" t="s">
        <v>15</v>
      </c>
      <c r="AZ44" t="s">
        <v>838</v>
      </c>
      <c r="BA44" t="s">
        <v>839</v>
      </c>
      <c r="BB44">
        <v>37</v>
      </c>
      <c r="BC44" t="s">
        <v>46</v>
      </c>
      <c r="BD44" t="s">
        <v>19</v>
      </c>
      <c r="BE44">
        <v>1</v>
      </c>
      <c r="BF44" s="7">
        <v>43598</v>
      </c>
      <c r="BG44" s="8" t="s">
        <v>20</v>
      </c>
      <c r="BI44">
        <v>4</v>
      </c>
      <c r="BJ44">
        <v>372223</v>
      </c>
      <c r="BL44" t="s">
        <v>840</v>
      </c>
      <c r="BN44" t="s">
        <v>841</v>
      </c>
      <c r="BX44">
        <v>460820</v>
      </c>
    </row>
    <row r="45" spans="1:76" x14ac:dyDescent="0.25">
      <c r="A45">
        <v>516469</v>
      </c>
      <c r="C45">
        <v>1</v>
      </c>
      <c r="F45" t="s">
        <v>0</v>
      </c>
      <c r="G45" t="s">
        <v>243</v>
      </c>
      <c r="H45" t="s">
        <v>866</v>
      </c>
      <c r="I45" t="s">
        <v>245</v>
      </c>
      <c r="K45">
        <v>1</v>
      </c>
      <c r="L45" t="s">
        <v>3</v>
      </c>
      <c r="M45">
        <v>101981</v>
      </c>
      <c r="N45" t="s">
        <v>4</v>
      </c>
      <c r="O45" t="s">
        <v>4</v>
      </c>
      <c r="U45" t="s">
        <v>854</v>
      </c>
      <c r="V45" s="2">
        <v>1</v>
      </c>
      <c r="W45" t="s">
        <v>855</v>
      </c>
      <c r="X45" t="s">
        <v>856</v>
      </c>
      <c r="Y45" t="s">
        <v>857</v>
      </c>
      <c r="Z45" s="4">
        <v>18</v>
      </c>
      <c r="AA45" s="5">
        <v>1804</v>
      </c>
      <c r="AB45" t="s">
        <v>856</v>
      </c>
      <c r="AC45" t="s">
        <v>867</v>
      </c>
      <c r="AD45">
        <v>2015</v>
      </c>
      <c r="AE45">
        <v>8</v>
      </c>
      <c r="AF45">
        <v>28</v>
      </c>
      <c r="AG45" t="s">
        <v>859</v>
      </c>
      <c r="AJ45" t="s">
        <v>4</v>
      </c>
      <c r="AK45" t="s">
        <v>11</v>
      </c>
      <c r="AL45">
        <v>474520</v>
      </c>
      <c r="AM45">
        <v>7463900</v>
      </c>
      <c r="AN45" s="5">
        <v>475000</v>
      </c>
      <c r="AO45" s="5">
        <v>7463000</v>
      </c>
      <c r="AP45">
        <v>5</v>
      </c>
      <c r="AR45">
        <v>1010</v>
      </c>
      <c r="AT45" s="7" t="s">
        <v>868</v>
      </c>
      <c r="AU45">
        <v>101981</v>
      </c>
      <c r="AW45" s="6" t="s">
        <v>14</v>
      </c>
      <c r="AX45">
        <v>1</v>
      </c>
      <c r="AY45" t="s">
        <v>15</v>
      </c>
      <c r="AZ45" t="s">
        <v>863</v>
      </c>
      <c r="BA45" t="s">
        <v>869</v>
      </c>
      <c r="BB45">
        <v>1010</v>
      </c>
      <c r="BC45" t="s">
        <v>254</v>
      </c>
      <c r="BD45" t="s">
        <v>255</v>
      </c>
      <c r="BF45" s="7">
        <v>42366.891412037003</v>
      </c>
      <c r="BG45" s="8" t="s">
        <v>20</v>
      </c>
      <c r="BI45">
        <v>6</v>
      </c>
      <c r="BJ45">
        <v>90308</v>
      </c>
      <c r="BL45" t="s">
        <v>870</v>
      </c>
      <c r="BX45">
        <v>516469</v>
      </c>
    </row>
    <row r="46" spans="1:76" x14ac:dyDescent="0.25">
      <c r="A46">
        <v>533901</v>
      </c>
      <c r="C46">
        <v>1</v>
      </c>
      <c r="D46">
        <v>1</v>
      </c>
      <c r="E46">
        <v>1</v>
      </c>
      <c r="F46" t="s">
        <v>0</v>
      </c>
      <c r="G46" t="s">
        <v>577</v>
      </c>
      <c r="H46" t="s">
        <v>963</v>
      </c>
      <c r="I46" t="s">
        <v>245</v>
      </c>
      <c r="K46">
        <v>1</v>
      </c>
      <c r="L46" t="s">
        <v>3</v>
      </c>
      <c r="M46">
        <v>101981</v>
      </c>
      <c r="N46" t="s">
        <v>4</v>
      </c>
      <c r="O46" t="s">
        <v>4</v>
      </c>
      <c r="S46" t="s">
        <v>1070</v>
      </c>
      <c r="T46" t="s">
        <v>1071</v>
      </c>
      <c r="U46" t="s">
        <v>964</v>
      </c>
      <c r="V46" s="2">
        <v>1</v>
      </c>
      <c r="W46" t="s">
        <v>902</v>
      </c>
      <c r="X46" t="s">
        <v>965</v>
      </c>
      <c r="Y46" s="3" t="s">
        <v>966</v>
      </c>
      <c r="Z46" s="4">
        <v>20</v>
      </c>
      <c r="AA46" s="5">
        <v>2017</v>
      </c>
      <c r="AB46" s="5" t="s">
        <v>967</v>
      </c>
      <c r="AC46" t="s">
        <v>968</v>
      </c>
      <c r="AD46">
        <v>2017</v>
      </c>
      <c r="AE46">
        <v>7</v>
      </c>
      <c r="AF46">
        <v>4</v>
      </c>
      <c r="AG46" t="s">
        <v>969</v>
      </c>
      <c r="AJ46" t="s">
        <v>4</v>
      </c>
      <c r="AK46" t="s">
        <v>11</v>
      </c>
      <c r="AL46">
        <v>860349</v>
      </c>
      <c r="AM46">
        <v>7839525</v>
      </c>
      <c r="AN46" s="5">
        <v>861000</v>
      </c>
      <c r="AO46" s="5">
        <v>7839000</v>
      </c>
      <c r="AP46">
        <v>250</v>
      </c>
      <c r="AR46">
        <v>40</v>
      </c>
      <c r="AT46" t="s">
        <v>970</v>
      </c>
      <c r="AU46">
        <v>101981</v>
      </c>
      <c r="AW46" s="6" t="s">
        <v>14</v>
      </c>
      <c r="AX46">
        <v>1</v>
      </c>
      <c r="AY46" t="s">
        <v>15</v>
      </c>
      <c r="AZ46" t="s">
        <v>971</v>
      </c>
      <c r="BB46">
        <v>40</v>
      </c>
      <c r="BC46" t="s">
        <v>583</v>
      </c>
      <c r="BD46" t="s">
        <v>584</v>
      </c>
      <c r="BF46" s="7">
        <v>42920</v>
      </c>
      <c r="BG46" s="8" t="s">
        <v>20</v>
      </c>
      <c r="BI46">
        <v>4</v>
      </c>
      <c r="BJ46">
        <v>373678</v>
      </c>
      <c r="BL46" t="s">
        <v>972</v>
      </c>
      <c r="BX46">
        <v>533901</v>
      </c>
    </row>
    <row r="47" spans="1:76" x14ac:dyDescent="0.25">
      <c r="A47">
        <v>353539</v>
      </c>
      <c r="B47">
        <v>281168</v>
      </c>
      <c r="F47" t="s">
        <v>0</v>
      </c>
      <c r="G47" t="s">
        <v>1</v>
      </c>
      <c r="H47" t="s">
        <v>2</v>
      </c>
      <c r="I47" s="1" t="str">
        <f>HYPERLINK(AT47,"Hb")</f>
        <v>Hb</v>
      </c>
      <c r="K47">
        <v>1</v>
      </c>
      <c r="L47" t="s">
        <v>3</v>
      </c>
      <c r="M47">
        <v>101981</v>
      </c>
      <c r="N47" t="s">
        <v>4</v>
      </c>
      <c r="O47" t="s">
        <v>4</v>
      </c>
      <c r="U47" t="s">
        <v>5</v>
      </c>
      <c r="V47" s="2">
        <v>1</v>
      </c>
      <c r="W47" t="s">
        <v>6</v>
      </c>
      <c r="X47" t="s">
        <v>7</v>
      </c>
      <c r="Y47" s="3" t="s">
        <v>8</v>
      </c>
      <c r="Z47" s="4">
        <v>2</v>
      </c>
      <c r="AA47" s="5">
        <v>214</v>
      </c>
      <c r="AB47" t="s">
        <v>7</v>
      </c>
      <c r="AC47" t="s">
        <v>9</v>
      </c>
      <c r="AD47">
        <v>2000</v>
      </c>
      <c r="AE47">
        <v>6</v>
      </c>
      <c r="AF47">
        <v>26</v>
      </c>
      <c r="AG47" t="s">
        <v>10</v>
      </c>
      <c r="AH47" t="s">
        <v>10</v>
      </c>
      <c r="AJ47" t="s">
        <v>4</v>
      </c>
      <c r="AK47" t="s">
        <v>11</v>
      </c>
      <c r="AL47">
        <v>259963</v>
      </c>
      <c r="AM47">
        <v>6620073</v>
      </c>
      <c r="AN47" s="5">
        <v>259000</v>
      </c>
      <c r="AO47" s="5">
        <v>6621000</v>
      </c>
      <c r="AP47">
        <v>71</v>
      </c>
      <c r="AR47">
        <v>8</v>
      </c>
      <c r="AS47" t="s">
        <v>12</v>
      </c>
      <c r="AT47" t="s">
        <v>13</v>
      </c>
      <c r="AU47">
        <v>101981</v>
      </c>
      <c r="AW47" s="6" t="s">
        <v>14</v>
      </c>
      <c r="AX47">
        <v>1</v>
      </c>
      <c r="AY47" t="s">
        <v>15</v>
      </c>
      <c r="AZ47" t="s">
        <v>16</v>
      </c>
      <c r="BA47" t="s">
        <v>17</v>
      </c>
      <c r="BB47">
        <v>8</v>
      </c>
      <c r="BC47" t="s">
        <v>18</v>
      </c>
      <c r="BD47" t="s">
        <v>19</v>
      </c>
      <c r="BE47">
        <v>1</v>
      </c>
      <c r="BF47" s="7">
        <v>36850</v>
      </c>
      <c r="BG47" s="8" t="s">
        <v>20</v>
      </c>
      <c r="BI47">
        <v>3</v>
      </c>
      <c r="BJ47">
        <v>454014</v>
      </c>
      <c r="BK47">
        <v>132286</v>
      </c>
      <c r="BL47" t="s">
        <v>21</v>
      </c>
      <c r="BN47" t="s">
        <v>22</v>
      </c>
      <c r="BX47">
        <v>353539</v>
      </c>
    </row>
    <row r="48" spans="1:76" x14ac:dyDescent="0.25">
      <c r="A48">
        <v>376991</v>
      </c>
      <c r="B48">
        <v>283827</v>
      </c>
      <c r="F48" t="s">
        <v>0</v>
      </c>
      <c r="G48" t="s">
        <v>1</v>
      </c>
      <c r="H48" t="s">
        <v>23</v>
      </c>
      <c r="I48" s="1" t="str">
        <f>HYPERLINK(AT48,"Hb")</f>
        <v>Hb</v>
      </c>
      <c r="K48">
        <v>1</v>
      </c>
      <c r="L48" t="s">
        <v>3</v>
      </c>
      <c r="M48">
        <v>101981</v>
      </c>
      <c r="N48" t="s">
        <v>4</v>
      </c>
      <c r="O48" t="s">
        <v>4</v>
      </c>
      <c r="U48" t="s">
        <v>24</v>
      </c>
      <c r="V48" s="9">
        <v>3</v>
      </c>
      <c r="W48" t="s">
        <v>6</v>
      </c>
      <c r="X48" t="s">
        <v>7</v>
      </c>
      <c r="Y48" s="3" t="s">
        <v>8</v>
      </c>
      <c r="Z48" s="4">
        <v>2</v>
      </c>
      <c r="AA48" s="5">
        <v>214</v>
      </c>
      <c r="AB48" t="s">
        <v>7</v>
      </c>
      <c r="AC48" t="s">
        <v>25</v>
      </c>
      <c r="AD48">
        <v>2000</v>
      </c>
      <c r="AE48">
        <v>6</v>
      </c>
      <c r="AF48">
        <v>26</v>
      </c>
      <c r="AG48" t="s">
        <v>26</v>
      </c>
      <c r="AH48" t="s">
        <v>26</v>
      </c>
      <c r="AJ48" t="s">
        <v>4</v>
      </c>
      <c r="AK48" t="s">
        <v>11</v>
      </c>
      <c r="AL48">
        <v>262678</v>
      </c>
      <c r="AM48">
        <v>6623169</v>
      </c>
      <c r="AN48" s="5">
        <v>263000</v>
      </c>
      <c r="AO48" s="5">
        <v>6623000</v>
      </c>
      <c r="AP48">
        <v>11478</v>
      </c>
      <c r="AR48">
        <v>8</v>
      </c>
      <c r="AS48" t="s">
        <v>27</v>
      </c>
      <c r="AT48" t="s">
        <v>28</v>
      </c>
      <c r="AU48">
        <v>101981</v>
      </c>
      <c r="AW48" s="6" t="s">
        <v>14</v>
      </c>
      <c r="AX48">
        <v>1</v>
      </c>
      <c r="AY48" t="s">
        <v>15</v>
      </c>
      <c r="AZ48" t="s">
        <v>29</v>
      </c>
      <c r="BA48" t="s">
        <v>30</v>
      </c>
      <c r="BB48">
        <v>8</v>
      </c>
      <c r="BC48" t="s">
        <v>18</v>
      </c>
      <c r="BD48" t="s">
        <v>19</v>
      </c>
      <c r="BE48">
        <v>1</v>
      </c>
      <c r="BF48" s="7">
        <v>41878</v>
      </c>
      <c r="BG48" s="8" t="s">
        <v>20</v>
      </c>
      <c r="BI48">
        <v>3</v>
      </c>
      <c r="BJ48">
        <v>456951</v>
      </c>
      <c r="BK48">
        <v>132287</v>
      </c>
      <c r="BL48" t="s">
        <v>31</v>
      </c>
      <c r="BN48" t="s">
        <v>32</v>
      </c>
      <c r="BX48">
        <v>376991</v>
      </c>
    </row>
    <row r="49" spans="1:76" x14ac:dyDescent="0.25">
      <c r="A49">
        <v>316768</v>
      </c>
      <c r="B49">
        <v>210421</v>
      </c>
      <c r="F49" t="s">
        <v>0</v>
      </c>
      <c r="G49" t="s">
        <v>33</v>
      </c>
      <c r="H49" t="s">
        <v>34</v>
      </c>
      <c r="I49" s="1" t="str">
        <f>HYPERLINK(AT49,"Hb")</f>
        <v>Hb</v>
      </c>
      <c r="K49">
        <v>1</v>
      </c>
      <c r="L49" t="s">
        <v>3</v>
      </c>
      <c r="M49">
        <v>101981</v>
      </c>
      <c r="N49" t="s">
        <v>4</v>
      </c>
      <c r="O49" t="s">
        <v>4</v>
      </c>
      <c r="U49" t="s">
        <v>35</v>
      </c>
      <c r="V49" s="2">
        <v>1</v>
      </c>
      <c r="W49" t="s">
        <v>36</v>
      </c>
      <c r="X49" t="s">
        <v>37</v>
      </c>
      <c r="Y49" t="s">
        <v>38</v>
      </c>
      <c r="Z49" s="4">
        <v>4</v>
      </c>
      <c r="AA49" s="5">
        <v>437</v>
      </c>
      <c r="AB49" s="5" t="s">
        <v>37</v>
      </c>
      <c r="AC49" t="s">
        <v>39</v>
      </c>
      <c r="AD49">
        <v>2007</v>
      </c>
      <c r="AE49">
        <v>7</v>
      </c>
      <c r="AF49">
        <v>2</v>
      </c>
      <c r="AG49" t="s">
        <v>40</v>
      </c>
      <c r="AH49" t="s">
        <v>41</v>
      </c>
      <c r="AJ49" t="s">
        <v>4</v>
      </c>
      <c r="AK49" t="s">
        <v>11</v>
      </c>
      <c r="AL49">
        <v>253706</v>
      </c>
      <c r="AM49">
        <v>6918944</v>
      </c>
      <c r="AN49" s="5">
        <v>253000</v>
      </c>
      <c r="AO49" s="5">
        <v>6919000</v>
      </c>
      <c r="AP49">
        <v>707</v>
      </c>
      <c r="AR49">
        <v>37</v>
      </c>
      <c r="AS49" t="s">
        <v>42</v>
      </c>
      <c r="AT49" t="s">
        <v>43</v>
      </c>
      <c r="AU49">
        <v>101981</v>
      </c>
      <c r="AW49" s="6" t="s">
        <v>14</v>
      </c>
      <c r="AX49">
        <v>1</v>
      </c>
      <c r="AY49" t="s">
        <v>15</v>
      </c>
      <c r="AZ49" t="s">
        <v>44</v>
      </c>
      <c r="BA49" t="s">
        <v>45</v>
      </c>
      <c r="BB49">
        <v>37</v>
      </c>
      <c r="BC49" t="s">
        <v>46</v>
      </c>
      <c r="BD49" t="s">
        <v>19</v>
      </c>
      <c r="BE49">
        <v>1</v>
      </c>
      <c r="BF49" s="7">
        <v>41505</v>
      </c>
      <c r="BG49" s="8" t="s">
        <v>20</v>
      </c>
      <c r="BI49">
        <v>4</v>
      </c>
      <c r="BJ49">
        <v>365041</v>
      </c>
      <c r="BK49">
        <v>132346</v>
      </c>
      <c r="BL49" t="s">
        <v>47</v>
      </c>
      <c r="BN49" t="s">
        <v>48</v>
      </c>
      <c r="BX49">
        <v>316768</v>
      </c>
    </row>
    <row r="50" spans="1:76" x14ac:dyDescent="0.25">
      <c r="A50">
        <v>155385</v>
      </c>
      <c r="B50">
        <v>274901</v>
      </c>
      <c r="F50" t="s">
        <v>0</v>
      </c>
      <c r="G50" t="s">
        <v>1</v>
      </c>
      <c r="H50" t="s">
        <v>49</v>
      </c>
      <c r="I50" t="s">
        <v>50</v>
      </c>
      <c r="K50">
        <v>1</v>
      </c>
      <c r="L50" t="s">
        <v>3</v>
      </c>
      <c r="M50">
        <v>101981</v>
      </c>
      <c r="N50" t="s">
        <v>4</v>
      </c>
      <c r="O50" t="s">
        <v>4</v>
      </c>
      <c r="U50" t="s">
        <v>51</v>
      </c>
      <c r="V50" s="2">
        <v>1</v>
      </c>
      <c r="W50" t="s">
        <v>6</v>
      </c>
      <c r="X50" t="s">
        <v>52</v>
      </c>
      <c r="Y50" t="s">
        <v>53</v>
      </c>
      <c r="Z50" s="4">
        <v>6</v>
      </c>
      <c r="AA50" s="5">
        <v>620</v>
      </c>
      <c r="AB50" s="5" t="s">
        <v>52</v>
      </c>
      <c r="AC50" t="s">
        <v>54</v>
      </c>
      <c r="AD50">
        <v>2013</v>
      </c>
      <c r="AE50">
        <v>7</v>
      </c>
      <c r="AF50">
        <v>29</v>
      </c>
      <c r="AG50" t="s">
        <v>55</v>
      </c>
      <c r="AH50" t="s">
        <v>55</v>
      </c>
      <c r="AJ50" t="s">
        <v>4</v>
      </c>
      <c r="AK50" t="s">
        <v>11</v>
      </c>
      <c r="AL50">
        <v>128618</v>
      </c>
      <c r="AM50">
        <v>6730844</v>
      </c>
      <c r="AN50" s="5">
        <v>129000</v>
      </c>
      <c r="AO50" s="5">
        <v>6731000</v>
      </c>
      <c r="AP50">
        <v>1</v>
      </c>
      <c r="AR50">
        <v>8</v>
      </c>
      <c r="AS50" t="s">
        <v>12</v>
      </c>
      <c r="AU50">
        <v>101981</v>
      </c>
      <c r="AW50" s="6" t="s">
        <v>14</v>
      </c>
      <c r="AX50">
        <v>1</v>
      </c>
      <c r="AY50" t="s">
        <v>15</v>
      </c>
      <c r="AZ50" t="s">
        <v>56</v>
      </c>
      <c r="BA50" t="s">
        <v>57</v>
      </c>
      <c r="BB50">
        <v>8</v>
      </c>
      <c r="BC50" t="s">
        <v>18</v>
      </c>
      <c r="BD50" t="s">
        <v>19</v>
      </c>
      <c r="BF50" s="7">
        <v>42501</v>
      </c>
      <c r="BG50" s="8" t="s">
        <v>20</v>
      </c>
      <c r="BI50">
        <v>3</v>
      </c>
      <c r="BJ50">
        <v>445228</v>
      </c>
      <c r="BK50">
        <v>132288</v>
      </c>
      <c r="BL50" t="s">
        <v>58</v>
      </c>
      <c r="BN50" t="s">
        <v>59</v>
      </c>
      <c r="BX50">
        <v>155385</v>
      </c>
    </row>
    <row r="51" spans="1:76" x14ac:dyDescent="0.25">
      <c r="A51">
        <v>182952</v>
      </c>
      <c r="B51">
        <v>314265</v>
      </c>
      <c r="F51" t="s">
        <v>0</v>
      </c>
      <c r="G51" t="s">
        <v>1</v>
      </c>
      <c r="H51" t="s">
        <v>70</v>
      </c>
      <c r="I51" s="1" t="str">
        <f>HYPERLINK(AT51,"Hb")</f>
        <v>Hb</v>
      </c>
      <c r="K51">
        <v>1</v>
      </c>
      <c r="L51" t="s">
        <v>3</v>
      </c>
      <c r="M51">
        <v>101981</v>
      </c>
      <c r="N51" t="s">
        <v>4</v>
      </c>
      <c r="O51" t="s">
        <v>4</v>
      </c>
      <c r="P51" s="9" t="s">
        <v>71</v>
      </c>
      <c r="U51" t="s">
        <v>72</v>
      </c>
      <c r="V51" s="2">
        <v>1</v>
      </c>
      <c r="W51" t="s">
        <v>62</v>
      </c>
      <c r="X51" t="s">
        <v>73</v>
      </c>
      <c r="Y51" s="3" t="s">
        <v>64</v>
      </c>
      <c r="Z51" s="4">
        <v>8</v>
      </c>
      <c r="AA51" s="5">
        <v>815</v>
      </c>
      <c r="AB51" t="s">
        <v>73</v>
      </c>
      <c r="AC51" t="s">
        <v>74</v>
      </c>
      <c r="AD51">
        <v>1940</v>
      </c>
      <c r="AE51">
        <v>7</v>
      </c>
      <c r="AF51">
        <v>26</v>
      </c>
      <c r="AG51" t="s">
        <v>75</v>
      </c>
      <c r="AH51" t="s">
        <v>41</v>
      </c>
      <c r="AJ51" t="s">
        <v>4</v>
      </c>
      <c r="AK51" t="s">
        <v>11</v>
      </c>
      <c r="AL51">
        <v>173076</v>
      </c>
      <c r="AM51">
        <v>6544148</v>
      </c>
      <c r="AN51" s="5">
        <v>173000</v>
      </c>
      <c r="AO51" s="5">
        <v>6545000</v>
      </c>
      <c r="AP51">
        <v>707</v>
      </c>
      <c r="AR51">
        <v>8</v>
      </c>
      <c r="AS51" t="s">
        <v>76</v>
      </c>
      <c r="AT51" t="s">
        <v>77</v>
      </c>
      <c r="AU51">
        <v>101981</v>
      </c>
      <c r="AW51" s="6" t="s">
        <v>14</v>
      </c>
      <c r="AX51">
        <v>1</v>
      </c>
      <c r="AY51" t="s">
        <v>15</v>
      </c>
      <c r="AZ51" t="s">
        <v>78</v>
      </c>
      <c r="BA51" t="s">
        <v>79</v>
      </c>
      <c r="BB51">
        <v>8</v>
      </c>
      <c r="BC51" t="s">
        <v>18</v>
      </c>
      <c r="BD51" t="s">
        <v>19</v>
      </c>
      <c r="BE51">
        <v>1</v>
      </c>
      <c r="BF51" s="7">
        <v>33729</v>
      </c>
      <c r="BG51" s="8" t="s">
        <v>20</v>
      </c>
      <c r="BI51">
        <v>3</v>
      </c>
      <c r="BJ51">
        <v>486223</v>
      </c>
      <c r="BK51">
        <v>132289</v>
      </c>
      <c r="BL51" t="s">
        <v>80</v>
      </c>
      <c r="BN51" t="s">
        <v>81</v>
      </c>
      <c r="BX51">
        <v>182952</v>
      </c>
    </row>
    <row r="52" spans="1:76" x14ac:dyDescent="0.25">
      <c r="A52">
        <v>166188</v>
      </c>
      <c r="B52">
        <v>314266</v>
      </c>
      <c r="F52" t="s">
        <v>0</v>
      </c>
      <c r="G52" t="s">
        <v>1</v>
      </c>
      <c r="H52" t="s">
        <v>82</v>
      </c>
      <c r="I52" s="1" t="str">
        <f>HYPERLINK(AT52,"Hb")</f>
        <v>Hb</v>
      </c>
      <c r="K52">
        <v>1</v>
      </c>
      <c r="L52" t="s">
        <v>3</v>
      </c>
      <c r="M52">
        <v>101981</v>
      </c>
      <c r="N52" t="s">
        <v>4</v>
      </c>
      <c r="O52" t="s">
        <v>4</v>
      </c>
      <c r="U52" t="s">
        <v>83</v>
      </c>
      <c r="V52" s="2">
        <v>1</v>
      </c>
      <c r="W52" t="s">
        <v>84</v>
      </c>
      <c r="X52" t="s">
        <v>85</v>
      </c>
      <c r="Y52" t="s">
        <v>86</v>
      </c>
      <c r="Z52" s="4">
        <v>9</v>
      </c>
      <c r="AA52" s="5">
        <v>912</v>
      </c>
      <c r="AB52" t="s">
        <v>85</v>
      </c>
      <c r="AC52" t="s">
        <v>87</v>
      </c>
      <c r="AD52">
        <v>1966</v>
      </c>
      <c r="AE52">
        <v>9</v>
      </c>
      <c r="AF52">
        <v>7</v>
      </c>
      <c r="AG52" t="s">
        <v>88</v>
      </c>
      <c r="AH52" t="s">
        <v>41</v>
      </c>
      <c r="AJ52" t="s">
        <v>4</v>
      </c>
      <c r="AK52" t="s">
        <v>11</v>
      </c>
      <c r="AL52">
        <v>144794</v>
      </c>
      <c r="AM52">
        <v>6529505</v>
      </c>
      <c r="AN52" s="5">
        <v>145000</v>
      </c>
      <c r="AO52" s="5">
        <v>6529000</v>
      </c>
      <c r="AP52">
        <v>361</v>
      </c>
      <c r="AR52">
        <v>8</v>
      </c>
      <c r="AS52" t="s">
        <v>76</v>
      </c>
      <c r="AT52" t="s">
        <v>89</v>
      </c>
      <c r="AU52">
        <v>101981</v>
      </c>
      <c r="AW52" s="6" t="s">
        <v>14</v>
      </c>
      <c r="AX52">
        <v>1</v>
      </c>
      <c r="AY52" t="s">
        <v>15</v>
      </c>
      <c r="AZ52" t="s">
        <v>90</v>
      </c>
      <c r="BA52" t="s">
        <v>91</v>
      </c>
      <c r="BB52">
        <v>8</v>
      </c>
      <c r="BC52" t="s">
        <v>18</v>
      </c>
      <c r="BD52" t="s">
        <v>19</v>
      </c>
      <c r="BE52">
        <v>1</v>
      </c>
      <c r="BF52" s="7">
        <v>40997</v>
      </c>
      <c r="BG52" s="8" t="s">
        <v>20</v>
      </c>
      <c r="BI52">
        <v>3</v>
      </c>
      <c r="BJ52">
        <v>486224</v>
      </c>
      <c r="BK52">
        <v>132291</v>
      </c>
      <c r="BL52" t="s">
        <v>92</v>
      </c>
      <c r="BN52" t="s">
        <v>93</v>
      </c>
      <c r="BX52">
        <v>166188</v>
      </c>
    </row>
    <row r="53" spans="1:76" x14ac:dyDescent="0.25">
      <c r="A53">
        <v>124405</v>
      </c>
      <c r="B53">
        <v>314270</v>
      </c>
      <c r="F53" t="s">
        <v>0</v>
      </c>
      <c r="G53" t="s">
        <v>1</v>
      </c>
      <c r="H53" t="s">
        <v>94</v>
      </c>
      <c r="I53" s="1" t="str">
        <f>HYPERLINK(AT53,"Hb")</f>
        <v>Hb</v>
      </c>
      <c r="K53">
        <v>1</v>
      </c>
      <c r="L53" t="s">
        <v>3</v>
      </c>
      <c r="M53">
        <v>101981</v>
      </c>
      <c r="N53" t="s">
        <v>4</v>
      </c>
      <c r="O53" t="s">
        <v>4</v>
      </c>
      <c r="U53" t="s">
        <v>95</v>
      </c>
      <c r="V53" s="2">
        <v>1</v>
      </c>
      <c r="W53" t="s">
        <v>84</v>
      </c>
      <c r="X53" t="s">
        <v>96</v>
      </c>
      <c r="Y53" t="s">
        <v>97</v>
      </c>
      <c r="Z53" s="4">
        <v>10</v>
      </c>
      <c r="AA53" s="5">
        <v>1001</v>
      </c>
      <c r="AB53" s="5" t="s">
        <v>96</v>
      </c>
      <c r="AC53" t="s">
        <v>98</v>
      </c>
      <c r="AD53">
        <v>1899</v>
      </c>
      <c r="AE53">
        <v>8</v>
      </c>
      <c r="AF53">
        <v>7</v>
      </c>
      <c r="AG53" t="s">
        <v>99</v>
      </c>
      <c r="AH53" t="s">
        <v>41</v>
      </c>
      <c r="AJ53" t="s">
        <v>4</v>
      </c>
      <c r="AK53" t="s">
        <v>11</v>
      </c>
      <c r="AL53">
        <v>85099</v>
      </c>
      <c r="AM53">
        <v>6475054</v>
      </c>
      <c r="AN53" s="5">
        <v>85000</v>
      </c>
      <c r="AO53" s="5">
        <v>6475000</v>
      </c>
      <c r="AP53">
        <v>939</v>
      </c>
      <c r="AR53">
        <v>8</v>
      </c>
      <c r="AS53" t="s">
        <v>76</v>
      </c>
      <c r="AT53" t="s">
        <v>100</v>
      </c>
      <c r="AU53">
        <v>101981</v>
      </c>
      <c r="AW53" s="6" t="s">
        <v>14</v>
      </c>
      <c r="AX53">
        <v>1</v>
      </c>
      <c r="AY53" t="s">
        <v>15</v>
      </c>
      <c r="AZ53" t="s">
        <v>101</v>
      </c>
      <c r="BA53" t="s">
        <v>102</v>
      </c>
      <c r="BB53">
        <v>8</v>
      </c>
      <c r="BC53" t="s">
        <v>18</v>
      </c>
      <c r="BD53" t="s">
        <v>19</v>
      </c>
      <c r="BE53">
        <v>1</v>
      </c>
      <c r="BF53" s="7">
        <v>40997</v>
      </c>
      <c r="BG53" s="8" t="s">
        <v>20</v>
      </c>
      <c r="BI53">
        <v>3</v>
      </c>
      <c r="BJ53">
        <v>486228</v>
      </c>
      <c r="BK53">
        <v>132293</v>
      </c>
      <c r="BL53" t="s">
        <v>103</v>
      </c>
      <c r="BN53" t="s">
        <v>104</v>
      </c>
      <c r="BX53">
        <v>124405</v>
      </c>
    </row>
    <row r="54" spans="1:76" x14ac:dyDescent="0.25">
      <c r="A54">
        <v>80870</v>
      </c>
      <c r="B54">
        <v>314271</v>
      </c>
      <c r="F54" t="s">
        <v>0</v>
      </c>
      <c r="G54" t="s">
        <v>1</v>
      </c>
      <c r="H54" t="s">
        <v>105</v>
      </c>
      <c r="I54" s="1" t="str">
        <f>HYPERLINK(AT54,"Hb")</f>
        <v>Hb</v>
      </c>
      <c r="K54">
        <v>1</v>
      </c>
      <c r="L54" t="s">
        <v>3</v>
      </c>
      <c r="M54">
        <v>101981</v>
      </c>
      <c r="N54" t="s">
        <v>4</v>
      </c>
      <c r="O54" t="s">
        <v>4</v>
      </c>
      <c r="U54" t="s">
        <v>106</v>
      </c>
      <c r="V54" s="2">
        <v>1</v>
      </c>
      <c r="W54" t="s">
        <v>84</v>
      </c>
      <c r="X54" t="s">
        <v>107</v>
      </c>
      <c r="Y54" t="s">
        <v>97</v>
      </c>
      <c r="Z54" s="4">
        <v>10</v>
      </c>
      <c r="AA54" s="5">
        <v>1003</v>
      </c>
      <c r="AB54" s="5" t="s">
        <v>107</v>
      </c>
      <c r="AC54" t="s">
        <v>108</v>
      </c>
      <c r="AD54">
        <v>1900</v>
      </c>
      <c r="AE54">
        <v>8</v>
      </c>
      <c r="AF54">
        <v>26</v>
      </c>
      <c r="AG54" t="s">
        <v>99</v>
      </c>
      <c r="AH54" t="s">
        <v>41</v>
      </c>
      <c r="AJ54" t="s">
        <v>4</v>
      </c>
      <c r="AK54" t="s">
        <v>11</v>
      </c>
      <c r="AL54">
        <v>17514</v>
      </c>
      <c r="AM54">
        <v>6468270</v>
      </c>
      <c r="AN54" s="5">
        <v>17000</v>
      </c>
      <c r="AO54" s="5">
        <v>6469000</v>
      </c>
      <c r="AP54">
        <v>750</v>
      </c>
      <c r="AR54">
        <v>8</v>
      </c>
      <c r="AS54" t="s">
        <v>76</v>
      </c>
      <c r="AT54" t="s">
        <v>109</v>
      </c>
      <c r="AU54">
        <v>101981</v>
      </c>
      <c r="AW54" s="6" t="s">
        <v>14</v>
      </c>
      <c r="AX54">
        <v>1</v>
      </c>
      <c r="AY54" t="s">
        <v>15</v>
      </c>
      <c r="AZ54" t="s">
        <v>110</v>
      </c>
      <c r="BA54" t="s">
        <v>111</v>
      </c>
      <c r="BB54">
        <v>8</v>
      </c>
      <c r="BC54" t="s">
        <v>18</v>
      </c>
      <c r="BD54" t="s">
        <v>19</v>
      </c>
      <c r="BE54">
        <v>1</v>
      </c>
      <c r="BF54" s="7">
        <v>40997</v>
      </c>
      <c r="BG54" s="8" t="s">
        <v>20</v>
      </c>
      <c r="BI54">
        <v>3</v>
      </c>
      <c r="BJ54">
        <v>486229</v>
      </c>
      <c r="BK54">
        <v>132295</v>
      </c>
      <c r="BL54" t="s">
        <v>112</v>
      </c>
      <c r="BN54" t="s">
        <v>113</v>
      </c>
      <c r="BX54">
        <v>80870</v>
      </c>
    </row>
    <row r="55" spans="1:76" x14ac:dyDescent="0.25">
      <c r="A55">
        <v>66140</v>
      </c>
      <c r="B55">
        <v>189327</v>
      </c>
      <c r="F55" t="s">
        <v>0</v>
      </c>
      <c r="G55" t="s">
        <v>114</v>
      </c>
      <c r="H55" t="s">
        <v>115</v>
      </c>
      <c r="I55" t="s">
        <v>50</v>
      </c>
      <c r="K55">
        <v>1</v>
      </c>
      <c r="L55" t="s">
        <v>3</v>
      </c>
      <c r="M55">
        <v>101981</v>
      </c>
      <c r="N55" t="s">
        <v>4</v>
      </c>
      <c r="O55" t="s">
        <v>4</v>
      </c>
      <c r="U55" t="s">
        <v>116</v>
      </c>
      <c r="V55" s="2">
        <v>1</v>
      </c>
      <c r="W55" t="s">
        <v>84</v>
      </c>
      <c r="X55" t="s">
        <v>117</v>
      </c>
      <c r="Y55" t="s">
        <v>97</v>
      </c>
      <c r="Z55" s="4">
        <v>10</v>
      </c>
      <c r="AA55" s="5">
        <v>1004</v>
      </c>
      <c r="AB55" s="5" t="s">
        <v>117</v>
      </c>
      <c r="AC55" t="s">
        <v>118</v>
      </c>
      <c r="AD55">
        <v>1996</v>
      </c>
      <c r="AE55">
        <v>7</v>
      </c>
      <c r="AF55">
        <v>16</v>
      </c>
      <c r="AG55" t="s">
        <v>119</v>
      </c>
      <c r="AH55" t="s">
        <v>120</v>
      </c>
      <c r="AJ55" t="s">
        <v>4</v>
      </c>
      <c r="AK55" t="s">
        <v>11</v>
      </c>
      <c r="AL55">
        <v>1512</v>
      </c>
      <c r="AM55">
        <v>6490792</v>
      </c>
      <c r="AN55" s="5">
        <v>1000</v>
      </c>
      <c r="AO55" s="5">
        <v>6491000</v>
      </c>
      <c r="AP55">
        <v>71</v>
      </c>
      <c r="AR55">
        <v>33</v>
      </c>
      <c r="AT55" s="7"/>
      <c r="AU55">
        <v>101981</v>
      </c>
      <c r="AW55" s="6" t="s">
        <v>14</v>
      </c>
      <c r="AX55">
        <v>1</v>
      </c>
      <c r="AY55" t="s">
        <v>15</v>
      </c>
      <c r="AZ55" t="s">
        <v>121</v>
      </c>
      <c r="BA55" t="s">
        <v>122</v>
      </c>
      <c r="BB55">
        <v>33</v>
      </c>
      <c r="BC55" t="s">
        <v>123</v>
      </c>
      <c r="BD55" t="s">
        <v>19</v>
      </c>
      <c r="BF55" s="7">
        <v>43861</v>
      </c>
      <c r="BG55" s="8" t="s">
        <v>20</v>
      </c>
      <c r="BI55">
        <v>4</v>
      </c>
      <c r="BJ55">
        <v>341025</v>
      </c>
      <c r="BK55">
        <v>132040</v>
      </c>
      <c r="BL55" t="s">
        <v>124</v>
      </c>
      <c r="BN55" t="s">
        <v>125</v>
      </c>
      <c r="BX55">
        <v>66140</v>
      </c>
    </row>
    <row r="56" spans="1:76" x14ac:dyDescent="0.25">
      <c r="A56">
        <v>65709</v>
      </c>
      <c r="B56">
        <v>206296</v>
      </c>
      <c r="F56" t="s">
        <v>0</v>
      </c>
      <c r="G56" t="s">
        <v>33</v>
      </c>
      <c r="H56" t="s">
        <v>126</v>
      </c>
      <c r="I56" s="1" t="str">
        <f>HYPERLINK(AT56,"Hb")</f>
        <v>Hb</v>
      </c>
      <c r="K56">
        <v>1</v>
      </c>
      <c r="L56" t="s">
        <v>3</v>
      </c>
      <c r="M56">
        <v>101981</v>
      </c>
      <c r="N56" t="s">
        <v>4</v>
      </c>
      <c r="O56" t="s">
        <v>4</v>
      </c>
      <c r="U56" t="s">
        <v>127</v>
      </c>
      <c r="V56" s="2">
        <v>1</v>
      </c>
      <c r="W56" t="s">
        <v>84</v>
      </c>
      <c r="X56" t="s">
        <v>117</v>
      </c>
      <c r="Y56" t="s">
        <v>97</v>
      </c>
      <c r="Z56" s="4">
        <v>10</v>
      </c>
      <c r="AA56" s="5">
        <v>1004</v>
      </c>
      <c r="AB56" s="5" t="s">
        <v>117</v>
      </c>
      <c r="AC56" t="s">
        <v>128</v>
      </c>
      <c r="AD56">
        <v>1949</v>
      </c>
      <c r="AE56">
        <v>7</v>
      </c>
      <c r="AF56">
        <v>26</v>
      </c>
      <c r="AG56" t="s">
        <v>129</v>
      </c>
      <c r="AH56" t="s">
        <v>130</v>
      </c>
      <c r="AJ56" t="s">
        <v>4</v>
      </c>
      <c r="AK56" t="s">
        <v>11</v>
      </c>
      <c r="AL56">
        <v>-417</v>
      </c>
      <c r="AM56">
        <v>6493380</v>
      </c>
      <c r="AN56" s="5">
        <v>-1000</v>
      </c>
      <c r="AO56" s="5">
        <v>6493000</v>
      </c>
      <c r="AP56">
        <v>707</v>
      </c>
      <c r="AR56">
        <v>37</v>
      </c>
      <c r="AT56" t="s">
        <v>131</v>
      </c>
      <c r="AU56">
        <v>101981</v>
      </c>
      <c r="AW56" s="6" t="s">
        <v>14</v>
      </c>
      <c r="AX56">
        <v>1</v>
      </c>
      <c r="AY56" t="s">
        <v>15</v>
      </c>
      <c r="AZ56" t="s">
        <v>132</v>
      </c>
      <c r="BA56" t="s">
        <v>133</v>
      </c>
      <c r="BB56">
        <v>37</v>
      </c>
      <c r="BC56" t="s">
        <v>46</v>
      </c>
      <c r="BD56" t="s">
        <v>19</v>
      </c>
      <c r="BE56">
        <v>1</v>
      </c>
      <c r="BF56" s="7">
        <v>41302</v>
      </c>
      <c r="BG56" s="8" t="s">
        <v>20</v>
      </c>
      <c r="BI56">
        <v>4</v>
      </c>
      <c r="BJ56">
        <v>361699</v>
      </c>
      <c r="BK56">
        <v>132307</v>
      </c>
      <c r="BL56" t="s">
        <v>134</v>
      </c>
      <c r="BN56" t="s">
        <v>135</v>
      </c>
      <c r="BX56">
        <v>65709</v>
      </c>
    </row>
    <row r="57" spans="1:76" x14ac:dyDescent="0.25">
      <c r="A57">
        <v>74752</v>
      </c>
      <c r="B57">
        <v>193646</v>
      </c>
      <c r="F57" t="s">
        <v>0</v>
      </c>
      <c r="G57" t="s">
        <v>114</v>
      </c>
      <c r="H57" t="s">
        <v>136</v>
      </c>
      <c r="I57" t="s">
        <v>50</v>
      </c>
      <c r="K57">
        <v>1</v>
      </c>
      <c r="L57" t="s">
        <v>3</v>
      </c>
      <c r="M57">
        <v>101981</v>
      </c>
      <c r="N57" t="s">
        <v>4</v>
      </c>
      <c r="O57" t="s">
        <v>4</v>
      </c>
      <c r="U57" t="s">
        <v>137</v>
      </c>
      <c r="V57" s="2">
        <v>1</v>
      </c>
      <c r="W57" t="s">
        <v>84</v>
      </c>
      <c r="X57" t="s">
        <v>117</v>
      </c>
      <c r="Y57" t="s">
        <v>97</v>
      </c>
      <c r="Z57" s="4">
        <v>10</v>
      </c>
      <c r="AA57" s="5">
        <v>1004</v>
      </c>
      <c r="AB57" s="5" t="s">
        <v>117</v>
      </c>
      <c r="AC57" t="s">
        <v>138</v>
      </c>
      <c r="AD57">
        <v>2000</v>
      </c>
      <c r="AE57">
        <v>9</v>
      </c>
      <c r="AF57">
        <v>5</v>
      </c>
      <c r="AG57" t="s">
        <v>139</v>
      </c>
      <c r="AH57" t="s">
        <v>120</v>
      </c>
      <c r="AJ57" t="s">
        <v>4</v>
      </c>
      <c r="AK57" t="s">
        <v>11</v>
      </c>
      <c r="AL57">
        <v>13059</v>
      </c>
      <c r="AM57">
        <v>6504913</v>
      </c>
      <c r="AN57" s="5">
        <v>13000</v>
      </c>
      <c r="AO57" s="5">
        <v>6505000</v>
      </c>
      <c r="AP57">
        <v>7</v>
      </c>
      <c r="AR57">
        <v>33</v>
      </c>
      <c r="AT57" s="7"/>
      <c r="AU57">
        <v>101981</v>
      </c>
      <c r="AW57" s="6" t="s">
        <v>14</v>
      </c>
      <c r="AX57">
        <v>1</v>
      </c>
      <c r="AY57" t="s">
        <v>15</v>
      </c>
      <c r="AZ57" t="s">
        <v>140</v>
      </c>
      <c r="BA57" t="s">
        <v>141</v>
      </c>
      <c r="BB57">
        <v>33</v>
      </c>
      <c r="BC57" t="s">
        <v>123</v>
      </c>
      <c r="BD57" t="s">
        <v>19</v>
      </c>
      <c r="BF57" s="7">
        <v>43861</v>
      </c>
      <c r="BG57" s="8" t="s">
        <v>20</v>
      </c>
      <c r="BI57">
        <v>4</v>
      </c>
      <c r="BJ57">
        <v>344989</v>
      </c>
      <c r="BK57">
        <v>132045</v>
      </c>
      <c r="BL57" t="s">
        <v>142</v>
      </c>
      <c r="BN57" t="s">
        <v>143</v>
      </c>
      <c r="BX57">
        <v>74752</v>
      </c>
    </row>
    <row r="58" spans="1:76" x14ac:dyDescent="0.25">
      <c r="A58">
        <v>66447</v>
      </c>
      <c r="B58">
        <v>193816</v>
      </c>
      <c r="F58" t="s">
        <v>0</v>
      </c>
      <c r="G58" t="s">
        <v>114</v>
      </c>
      <c r="H58" t="s">
        <v>144</v>
      </c>
      <c r="I58" t="s">
        <v>50</v>
      </c>
      <c r="K58">
        <v>1</v>
      </c>
      <c r="L58" t="s">
        <v>3</v>
      </c>
      <c r="M58">
        <v>101981</v>
      </c>
      <c r="N58" t="s">
        <v>4</v>
      </c>
      <c r="O58" t="s">
        <v>4</v>
      </c>
      <c r="U58" t="s">
        <v>145</v>
      </c>
      <c r="V58" s="2">
        <v>1</v>
      </c>
      <c r="W58" t="s">
        <v>84</v>
      </c>
      <c r="X58" t="s">
        <v>117</v>
      </c>
      <c r="Y58" t="s">
        <v>97</v>
      </c>
      <c r="Z58" s="4">
        <v>10</v>
      </c>
      <c r="AA58" s="5">
        <v>1004</v>
      </c>
      <c r="AB58" s="5" t="s">
        <v>117</v>
      </c>
      <c r="AC58" t="s">
        <v>146</v>
      </c>
      <c r="AD58">
        <v>2000</v>
      </c>
      <c r="AE58">
        <v>9</v>
      </c>
      <c r="AF58">
        <v>23</v>
      </c>
      <c r="AG58" t="s">
        <v>147</v>
      </c>
      <c r="AH58" t="s">
        <v>120</v>
      </c>
      <c r="AJ58" t="s">
        <v>4</v>
      </c>
      <c r="AK58" t="s">
        <v>11</v>
      </c>
      <c r="AL58">
        <v>3642</v>
      </c>
      <c r="AM58">
        <v>6485366</v>
      </c>
      <c r="AN58" s="5">
        <v>3000</v>
      </c>
      <c r="AO58" s="5">
        <v>6485000</v>
      </c>
      <c r="AP58">
        <v>71</v>
      </c>
      <c r="AR58">
        <v>33</v>
      </c>
      <c r="AT58" s="7"/>
      <c r="AU58">
        <v>101981</v>
      </c>
      <c r="AW58" s="6" t="s">
        <v>14</v>
      </c>
      <c r="AX58">
        <v>1</v>
      </c>
      <c r="AY58" t="s">
        <v>15</v>
      </c>
      <c r="AZ58" t="s">
        <v>148</v>
      </c>
      <c r="BA58" t="s">
        <v>149</v>
      </c>
      <c r="BB58">
        <v>33</v>
      </c>
      <c r="BC58" t="s">
        <v>123</v>
      </c>
      <c r="BD58" t="s">
        <v>19</v>
      </c>
      <c r="BF58" s="7">
        <v>43861</v>
      </c>
      <c r="BG58" s="8" t="s">
        <v>20</v>
      </c>
      <c r="BI58">
        <v>4</v>
      </c>
      <c r="BJ58">
        <v>345152</v>
      </c>
      <c r="BK58">
        <v>132044</v>
      </c>
      <c r="BL58" t="s">
        <v>150</v>
      </c>
      <c r="BN58" t="s">
        <v>151</v>
      </c>
      <c r="BX58">
        <v>66447</v>
      </c>
    </row>
    <row r="59" spans="1:76" x14ac:dyDescent="0.25">
      <c r="A59">
        <v>64909</v>
      </c>
      <c r="B59">
        <v>188431</v>
      </c>
      <c r="F59" t="s">
        <v>0</v>
      </c>
      <c r="G59" t="s">
        <v>114</v>
      </c>
      <c r="H59" t="s">
        <v>152</v>
      </c>
      <c r="I59" t="s">
        <v>50</v>
      </c>
      <c r="K59">
        <v>1</v>
      </c>
      <c r="L59" t="s">
        <v>3</v>
      </c>
      <c r="M59">
        <v>101981</v>
      </c>
      <c r="N59" t="s">
        <v>4</v>
      </c>
      <c r="O59" t="s">
        <v>4</v>
      </c>
      <c r="U59" t="s">
        <v>153</v>
      </c>
      <c r="V59" s="2">
        <v>1</v>
      </c>
      <c r="W59" t="s">
        <v>84</v>
      </c>
      <c r="X59" t="s">
        <v>117</v>
      </c>
      <c r="Y59" t="s">
        <v>97</v>
      </c>
      <c r="Z59" s="4">
        <v>10</v>
      </c>
      <c r="AA59" s="5">
        <v>1004</v>
      </c>
      <c r="AB59" s="5" t="s">
        <v>117</v>
      </c>
      <c r="AC59" t="s">
        <v>154</v>
      </c>
      <c r="AD59">
        <v>1970</v>
      </c>
      <c r="AE59">
        <v>9</v>
      </c>
      <c r="AF59">
        <v>13</v>
      </c>
      <c r="AG59" t="s">
        <v>155</v>
      </c>
      <c r="AH59" t="s">
        <v>155</v>
      </c>
      <c r="AJ59" t="s">
        <v>4</v>
      </c>
      <c r="AK59" t="s">
        <v>11</v>
      </c>
      <c r="AL59">
        <v>-3585</v>
      </c>
      <c r="AM59">
        <v>6491793</v>
      </c>
      <c r="AN59" s="5">
        <v>-3000</v>
      </c>
      <c r="AO59" s="5">
        <v>6491000</v>
      </c>
      <c r="AP59">
        <v>707</v>
      </c>
      <c r="AR59">
        <v>33</v>
      </c>
      <c r="AT59" s="7"/>
      <c r="AU59">
        <v>101981</v>
      </c>
      <c r="AW59" s="6" t="s">
        <v>14</v>
      </c>
      <c r="AX59">
        <v>1</v>
      </c>
      <c r="AY59" t="s">
        <v>15</v>
      </c>
      <c r="AZ59" t="s">
        <v>156</v>
      </c>
      <c r="BA59" t="s">
        <v>157</v>
      </c>
      <c r="BB59">
        <v>33</v>
      </c>
      <c r="BC59" t="s">
        <v>123</v>
      </c>
      <c r="BD59" t="s">
        <v>19</v>
      </c>
      <c r="BF59" s="7">
        <v>41689</v>
      </c>
      <c r="BG59" s="8" t="s">
        <v>20</v>
      </c>
      <c r="BI59">
        <v>4</v>
      </c>
      <c r="BJ59">
        <v>340189</v>
      </c>
      <c r="BK59">
        <v>132296</v>
      </c>
      <c r="BL59" t="s">
        <v>158</v>
      </c>
      <c r="BN59" t="s">
        <v>159</v>
      </c>
      <c r="BX59">
        <v>64909</v>
      </c>
    </row>
    <row r="60" spans="1:76" x14ac:dyDescent="0.25">
      <c r="A60">
        <v>64927</v>
      </c>
      <c r="B60">
        <v>189177</v>
      </c>
      <c r="F60" t="s">
        <v>0</v>
      </c>
      <c r="G60" t="s">
        <v>114</v>
      </c>
      <c r="H60" t="s">
        <v>160</v>
      </c>
      <c r="I60" t="s">
        <v>50</v>
      </c>
      <c r="K60">
        <v>1</v>
      </c>
      <c r="L60" t="s">
        <v>3</v>
      </c>
      <c r="M60">
        <v>101981</v>
      </c>
      <c r="N60" t="s">
        <v>4</v>
      </c>
      <c r="O60" t="s">
        <v>4</v>
      </c>
      <c r="U60" t="s">
        <v>161</v>
      </c>
      <c r="V60" s="2">
        <v>1</v>
      </c>
      <c r="W60" t="s">
        <v>84</v>
      </c>
      <c r="X60" t="s">
        <v>117</v>
      </c>
      <c r="Y60" t="s">
        <v>97</v>
      </c>
      <c r="Z60" s="4">
        <v>10</v>
      </c>
      <c r="AA60" s="5">
        <v>1004</v>
      </c>
      <c r="AB60" s="5" t="s">
        <v>117</v>
      </c>
      <c r="AC60" t="s">
        <v>162</v>
      </c>
      <c r="AD60">
        <v>1996</v>
      </c>
      <c r="AE60">
        <v>7</v>
      </c>
      <c r="AF60">
        <v>17</v>
      </c>
      <c r="AG60" t="s">
        <v>147</v>
      </c>
      <c r="AH60" t="s">
        <v>120</v>
      </c>
      <c r="AJ60" t="s">
        <v>4</v>
      </c>
      <c r="AK60" t="s">
        <v>11</v>
      </c>
      <c r="AL60">
        <v>-3488</v>
      </c>
      <c r="AM60">
        <v>6492134</v>
      </c>
      <c r="AN60" s="5">
        <v>-3000</v>
      </c>
      <c r="AO60" s="5">
        <v>6493000</v>
      </c>
      <c r="AP60">
        <v>71</v>
      </c>
      <c r="AR60">
        <v>33</v>
      </c>
      <c r="AT60" s="7"/>
      <c r="AU60">
        <v>101981</v>
      </c>
      <c r="AW60" s="6" t="s">
        <v>14</v>
      </c>
      <c r="AX60">
        <v>1</v>
      </c>
      <c r="AY60" t="s">
        <v>15</v>
      </c>
      <c r="AZ60" t="s">
        <v>163</v>
      </c>
      <c r="BA60" t="s">
        <v>164</v>
      </c>
      <c r="BB60">
        <v>33</v>
      </c>
      <c r="BC60" t="s">
        <v>123</v>
      </c>
      <c r="BD60" t="s">
        <v>19</v>
      </c>
      <c r="BF60" s="7">
        <v>43861</v>
      </c>
      <c r="BG60" s="8" t="s">
        <v>20</v>
      </c>
      <c r="BI60">
        <v>4</v>
      </c>
      <c r="BJ60">
        <v>340883</v>
      </c>
      <c r="BK60">
        <v>132041</v>
      </c>
      <c r="BL60" t="s">
        <v>165</v>
      </c>
      <c r="BN60" t="s">
        <v>166</v>
      </c>
      <c r="BX60">
        <v>64927</v>
      </c>
    </row>
    <row r="61" spans="1:76" x14ac:dyDescent="0.25">
      <c r="A61">
        <v>116698</v>
      </c>
      <c r="B61">
        <v>191484</v>
      </c>
      <c r="F61" t="s">
        <v>0</v>
      </c>
      <c r="G61" t="s">
        <v>114</v>
      </c>
      <c r="H61" t="s">
        <v>167</v>
      </c>
      <c r="I61" t="s">
        <v>50</v>
      </c>
      <c r="K61">
        <v>1</v>
      </c>
      <c r="L61" t="s">
        <v>3</v>
      </c>
      <c r="M61">
        <v>101981</v>
      </c>
      <c r="N61" t="s">
        <v>4</v>
      </c>
      <c r="O61" t="s">
        <v>4</v>
      </c>
      <c r="U61" t="s">
        <v>168</v>
      </c>
      <c r="V61" s="2">
        <v>1</v>
      </c>
      <c r="W61" t="s">
        <v>84</v>
      </c>
      <c r="X61" t="s">
        <v>169</v>
      </c>
      <c r="Y61" t="s">
        <v>97</v>
      </c>
      <c r="Z61" s="4">
        <v>10</v>
      </c>
      <c r="AA61" s="5">
        <v>1021</v>
      </c>
      <c r="AB61" s="5" t="s">
        <v>170</v>
      </c>
      <c r="AC61" t="s">
        <v>171</v>
      </c>
      <c r="AD61">
        <v>1998</v>
      </c>
      <c r="AE61">
        <v>10</v>
      </c>
      <c r="AF61">
        <v>16</v>
      </c>
      <c r="AG61" t="s">
        <v>139</v>
      </c>
      <c r="AH61" t="s">
        <v>120</v>
      </c>
      <c r="AJ61" t="s">
        <v>4</v>
      </c>
      <c r="AK61" t="s">
        <v>11</v>
      </c>
      <c r="AL61">
        <v>72584</v>
      </c>
      <c r="AM61">
        <v>6474059</v>
      </c>
      <c r="AN61" s="5">
        <v>73000</v>
      </c>
      <c r="AO61" s="5">
        <v>6475000</v>
      </c>
      <c r="AP61">
        <v>71</v>
      </c>
      <c r="AR61">
        <v>33</v>
      </c>
      <c r="AT61" s="7"/>
      <c r="AU61">
        <v>101981</v>
      </c>
      <c r="AW61" s="6" t="s">
        <v>14</v>
      </c>
      <c r="AX61">
        <v>1</v>
      </c>
      <c r="AY61" t="s">
        <v>15</v>
      </c>
      <c r="AZ61" t="s">
        <v>172</v>
      </c>
      <c r="BA61" t="s">
        <v>173</v>
      </c>
      <c r="BB61">
        <v>33</v>
      </c>
      <c r="BC61" t="s">
        <v>123</v>
      </c>
      <c r="BD61" t="s">
        <v>19</v>
      </c>
      <c r="BF61" s="7">
        <v>43861</v>
      </c>
      <c r="BG61" s="8" t="s">
        <v>20</v>
      </c>
      <c r="BI61">
        <v>4</v>
      </c>
      <c r="BJ61">
        <v>342980</v>
      </c>
      <c r="BK61">
        <v>132051</v>
      </c>
      <c r="BL61" t="s">
        <v>174</v>
      </c>
      <c r="BN61" t="s">
        <v>175</v>
      </c>
      <c r="BX61">
        <v>116698</v>
      </c>
    </row>
    <row r="62" spans="1:76" x14ac:dyDescent="0.25">
      <c r="A62">
        <v>116754</v>
      </c>
      <c r="B62">
        <v>187504</v>
      </c>
      <c r="F62" t="s">
        <v>0</v>
      </c>
      <c r="G62" t="s">
        <v>114</v>
      </c>
      <c r="H62" t="s">
        <v>176</v>
      </c>
      <c r="I62" t="s">
        <v>50</v>
      </c>
      <c r="K62">
        <v>1</v>
      </c>
      <c r="L62" t="s">
        <v>3</v>
      </c>
      <c r="M62">
        <v>101981</v>
      </c>
      <c r="N62" t="s">
        <v>4</v>
      </c>
      <c r="O62" t="s">
        <v>4</v>
      </c>
      <c r="U62" t="s">
        <v>177</v>
      </c>
      <c r="V62" s="2">
        <v>1</v>
      </c>
      <c r="W62" t="s">
        <v>84</v>
      </c>
      <c r="X62" t="s">
        <v>178</v>
      </c>
      <c r="Y62" t="s">
        <v>97</v>
      </c>
      <c r="Z62" s="4">
        <v>10</v>
      </c>
      <c r="AA62" s="5">
        <v>1026</v>
      </c>
      <c r="AB62" t="s">
        <v>178</v>
      </c>
      <c r="AC62" t="s">
        <v>179</v>
      </c>
      <c r="AD62">
        <v>1963</v>
      </c>
      <c r="AE62">
        <v>1</v>
      </c>
      <c r="AF62">
        <v>1</v>
      </c>
      <c r="AG62" t="s">
        <v>180</v>
      </c>
      <c r="AH62" t="s">
        <v>41</v>
      </c>
      <c r="AJ62" t="s">
        <v>4</v>
      </c>
      <c r="AK62" t="s">
        <v>11</v>
      </c>
      <c r="AL62">
        <v>72776</v>
      </c>
      <c r="AM62">
        <v>6536070</v>
      </c>
      <c r="AN62" s="5">
        <v>73000</v>
      </c>
      <c r="AO62" s="5">
        <v>6537000</v>
      </c>
      <c r="AP62">
        <v>707</v>
      </c>
      <c r="AR62">
        <v>33</v>
      </c>
      <c r="AT62" s="7"/>
      <c r="AU62">
        <v>101981</v>
      </c>
      <c r="AW62" s="6" t="s">
        <v>14</v>
      </c>
      <c r="AX62">
        <v>1</v>
      </c>
      <c r="AY62" t="s">
        <v>15</v>
      </c>
      <c r="AZ62" t="s">
        <v>181</v>
      </c>
      <c r="BA62" t="s">
        <v>182</v>
      </c>
      <c r="BB62">
        <v>33</v>
      </c>
      <c r="BC62" t="s">
        <v>123</v>
      </c>
      <c r="BD62" t="s">
        <v>19</v>
      </c>
      <c r="BF62" s="7">
        <v>41689</v>
      </c>
      <c r="BG62" s="8" t="s">
        <v>20</v>
      </c>
      <c r="BI62">
        <v>4</v>
      </c>
      <c r="BJ62">
        <v>339350</v>
      </c>
      <c r="BK62">
        <v>132290</v>
      </c>
      <c r="BL62" t="s">
        <v>183</v>
      </c>
      <c r="BN62" t="s">
        <v>184</v>
      </c>
      <c r="BX62">
        <v>116754</v>
      </c>
    </row>
    <row r="63" spans="1:76" x14ac:dyDescent="0.25">
      <c r="A63">
        <v>93107</v>
      </c>
      <c r="B63">
        <v>200825</v>
      </c>
      <c r="F63" t="s">
        <v>0</v>
      </c>
      <c r="G63" t="s">
        <v>114</v>
      </c>
      <c r="H63" t="s">
        <v>185</v>
      </c>
      <c r="I63" t="s">
        <v>50</v>
      </c>
      <c r="K63">
        <v>1</v>
      </c>
      <c r="L63" t="s">
        <v>3</v>
      </c>
      <c r="M63">
        <v>101981</v>
      </c>
      <c r="N63" t="s">
        <v>4</v>
      </c>
      <c r="O63" t="s">
        <v>4</v>
      </c>
      <c r="U63" t="s">
        <v>186</v>
      </c>
      <c r="V63" s="2">
        <v>1</v>
      </c>
      <c r="W63" t="s">
        <v>84</v>
      </c>
      <c r="X63" t="s">
        <v>187</v>
      </c>
      <c r="Y63" t="s">
        <v>97</v>
      </c>
      <c r="Z63" s="4">
        <v>10</v>
      </c>
      <c r="AA63" s="5">
        <v>1034</v>
      </c>
      <c r="AB63" t="s">
        <v>187</v>
      </c>
      <c r="AC63" t="s">
        <v>188</v>
      </c>
      <c r="AD63">
        <v>1978</v>
      </c>
      <c r="AE63">
        <v>7</v>
      </c>
      <c r="AF63">
        <v>31</v>
      </c>
      <c r="AG63" t="s">
        <v>88</v>
      </c>
      <c r="AH63" t="s">
        <v>41</v>
      </c>
      <c r="AJ63" t="s">
        <v>4</v>
      </c>
      <c r="AK63" t="s">
        <v>11</v>
      </c>
      <c r="AL63">
        <v>44610</v>
      </c>
      <c r="AM63">
        <v>6492109</v>
      </c>
      <c r="AN63" s="5">
        <v>45000</v>
      </c>
      <c r="AO63" s="5">
        <v>6493000</v>
      </c>
      <c r="AP63">
        <v>364</v>
      </c>
      <c r="AR63">
        <v>33</v>
      </c>
      <c r="AT63" s="7"/>
      <c r="AU63">
        <v>101981</v>
      </c>
      <c r="AW63" s="6" t="s">
        <v>14</v>
      </c>
      <c r="AX63">
        <v>1</v>
      </c>
      <c r="AY63" t="s">
        <v>15</v>
      </c>
      <c r="AZ63" t="s">
        <v>189</v>
      </c>
      <c r="BA63" t="s">
        <v>190</v>
      </c>
      <c r="BB63">
        <v>33</v>
      </c>
      <c r="BC63" t="s">
        <v>123</v>
      </c>
      <c r="BD63" t="s">
        <v>19</v>
      </c>
      <c r="BF63" s="7">
        <v>41689</v>
      </c>
      <c r="BG63" s="8" t="s">
        <v>20</v>
      </c>
      <c r="BI63">
        <v>4</v>
      </c>
      <c r="BJ63">
        <v>351580</v>
      </c>
      <c r="BK63">
        <v>132297</v>
      </c>
      <c r="BL63" t="s">
        <v>191</v>
      </c>
      <c r="BN63" t="s">
        <v>192</v>
      </c>
      <c r="BX63">
        <v>93107</v>
      </c>
    </row>
    <row r="64" spans="1:76" x14ac:dyDescent="0.25">
      <c r="A64">
        <v>93183</v>
      </c>
      <c r="B64">
        <v>281212</v>
      </c>
      <c r="F64" t="s">
        <v>0</v>
      </c>
      <c r="G64" t="s">
        <v>1</v>
      </c>
      <c r="H64" t="s">
        <v>193</v>
      </c>
      <c r="I64" s="1" t="str">
        <f>HYPERLINK(AT64,"Hb")</f>
        <v>Hb</v>
      </c>
      <c r="K64">
        <v>1</v>
      </c>
      <c r="L64" t="s">
        <v>3</v>
      </c>
      <c r="M64">
        <v>101981</v>
      </c>
      <c r="N64" t="s">
        <v>4</v>
      </c>
      <c r="O64" t="s">
        <v>4</v>
      </c>
      <c r="U64" t="s">
        <v>186</v>
      </c>
      <c r="V64" s="2">
        <v>1</v>
      </c>
      <c r="W64" t="s">
        <v>84</v>
      </c>
      <c r="X64" t="s">
        <v>187</v>
      </c>
      <c r="Y64" t="s">
        <v>97</v>
      </c>
      <c r="Z64" s="4">
        <v>10</v>
      </c>
      <c r="AA64" s="5">
        <v>1034</v>
      </c>
      <c r="AB64" t="s">
        <v>187</v>
      </c>
      <c r="AC64" t="s">
        <v>194</v>
      </c>
      <c r="AD64">
        <v>2000</v>
      </c>
      <c r="AE64">
        <v>8</v>
      </c>
      <c r="AF64">
        <v>4</v>
      </c>
      <c r="AG64" t="s">
        <v>195</v>
      </c>
      <c r="AH64" t="s">
        <v>41</v>
      </c>
      <c r="AJ64" t="s">
        <v>4</v>
      </c>
      <c r="AK64" t="s">
        <v>11</v>
      </c>
      <c r="AL64">
        <v>44727</v>
      </c>
      <c r="AM64">
        <v>6492253</v>
      </c>
      <c r="AN64" s="5">
        <v>45000</v>
      </c>
      <c r="AO64" s="5">
        <v>6493000</v>
      </c>
      <c r="AP64">
        <v>71</v>
      </c>
      <c r="AR64">
        <v>8</v>
      </c>
      <c r="AS64" t="s">
        <v>12</v>
      </c>
      <c r="AT64" t="s">
        <v>196</v>
      </c>
      <c r="AU64">
        <v>101981</v>
      </c>
      <c r="AW64" s="6" t="s">
        <v>14</v>
      </c>
      <c r="AX64">
        <v>1</v>
      </c>
      <c r="AY64" t="s">
        <v>15</v>
      </c>
      <c r="AZ64" t="s">
        <v>197</v>
      </c>
      <c r="BA64" t="s">
        <v>198</v>
      </c>
      <c r="BB64">
        <v>8</v>
      </c>
      <c r="BC64" t="s">
        <v>18</v>
      </c>
      <c r="BD64" t="s">
        <v>19</v>
      </c>
      <c r="BE64">
        <v>1</v>
      </c>
      <c r="BF64" s="7">
        <v>36831</v>
      </c>
      <c r="BG64" s="8" t="s">
        <v>20</v>
      </c>
      <c r="BI64">
        <v>3</v>
      </c>
      <c r="BJ64">
        <v>454058</v>
      </c>
      <c r="BK64">
        <v>132298</v>
      </c>
      <c r="BL64" t="s">
        <v>199</v>
      </c>
      <c r="BN64" t="s">
        <v>200</v>
      </c>
      <c r="BX64">
        <v>93183</v>
      </c>
    </row>
    <row r="65" spans="1:76" x14ac:dyDescent="0.25">
      <c r="A65">
        <v>84917</v>
      </c>
      <c r="B65">
        <v>192903</v>
      </c>
      <c r="F65" t="s">
        <v>0</v>
      </c>
      <c r="G65" t="s">
        <v>114</v>
      </c>
      <c r="H65" t="s">
        <v>201</v>
      </c>
      <c r="I65" t="s">
        <v>50</v>
      </c>
      <c r="K65">
        <v>1</v>
      </c>
      <c r="L65" t="s">
        <v>3</v>
      </c>
      <c r="M65">
        <v>101981</v>
      </c>
      <c r="N65" t="s">
        <v>4</v>
      </c>
      <c r="O65" t="s">
        <v>4</v>
      </c>
      <c r="P65" s="9" t="s">
        <v>71</v>
      </c>
      <c r="S65" t="s">
        <v>202</v>
      </c>
      <c r="T65" t="s">
        <v>203</v>
      </c>
      <c r="U65" t="s">
        <v>204</v>
      </c>
      <c r="V65" s="2">
        <v>1</v>
      </c>
      <c r="W65" t="s">
        <v>84</v>
      </c>
      <c r="X65" t="s">
        <v>205</v>
      </c>
      <c r="Y65" t="s">
        <v>97</v>
      </c>
      <c r="Z65" s="4">
        <v>10</v>
      </c>
      <c r="AA65" s="5">
        <v>1046</v>
      </c>
      <c r="AB65" s="5" t="s">
        <v>205</v>
      </c>
      <c r="AC65" t="s">
        <v>206</v>
      </c>
      <c r="AD65">
        <v>2000</v>
      </c>
      <c r="AE65">
        <v>7</v>
      </c>
      <c r="AF65">
        <v>18</v>
      </c>
      <c r="AG65" t="s">
        <v>147</v>
      </c>
      <c r="AH65" t="s">
        <v>120</v>
      </c>
      <c r="AJ65" t="s">
        <v>4</v>
      </c>
      <c r="AK65" t="s">
        <v>11</v>
      </c>
      <c r="AL65">
        <v>27075</v>
      </c>
      <c r="AM65">
        <v>6550103</v>
      </c>
      <c r="AN65" s="5">
        <v>27000</v>
      </c>
      <c r="AO65" s="5">
        <v>6551000</v>
      </c>
      <c r="AP65">
        <v>71</v>
      </c>
      <c r="AR65">
        <v>33</v>
      </c>
      <c r="AT65" s="7"/>
      <c r="AU65">
        <v>101981</v>
      </c>
      <c r="AW65" s="6" t="s">
        <v>14</v>
      </c>
      <c r="AX65">
        <v>1</v>
      </c>
      <c r="AY65" t="s">
        <v>15</v>
      </c>
      <c r="AZ65" t="s">
        <v>207</v>
      </c>
      <c r="BA65" t="s">
        <v>208</v>
      </c>
      <c r="BB65">
        <v>33</v>
      </c>
      <c r="BC65" t="s">
        <v>123</v>
      </c>
      <c r="BD65" t="s">
        <v>19</v>
      </c>
      <c r="BF65" s="7">
        <v>43861</v>
      </c>
      <c r="BG65" s="8" t="s">
        <v>20</v>
      </c>
      <c r="BI65">
        <v>4</v>
      </c>
      <c r="BJ65">
        <v>344278</v>
      </c>
      <c r="BK65">
        <v>132061</v>
      </c>
      <c r="BL65" t="s">
        <v>209</v>
      </c>
      <c r="BN65" t="s">
        <v>210</v>
      </c>
      <c r="BX65">
        <v>84917</v>
      </c>
    </row>
    <row r="66" spans="1:76" x14ac:dyDescent="0.25">
      <c r="A66">
        <v>61049</v>
      </c>
      <c r="B66">
        <v>137887</v>
      </c>
      <c r="F66" t="s">
        <v>0</v>
      </c>
      <c r="G66" t="s">
        <v>211</v>
      </c>
      <c r="H66" t="s">
        <v>212</v>
      </c>
      <c r="I66" t="s">
        <v>50</v>
      </c>
      <c r="K66">
        <v>1</v>
      </c>
      <c r="L66" t="s">
        <v>3</v>
      </c>
      <c r="M66">
        <v>101981</v>
      </c>
      <c r="N66" t="s">
        <v>4</v>
      </c>
      <c r="O66" t="s">
        <v>4</v>
      </c>
      <c r="U66" t="s">
        <v>213</v>
      </c>
      <c r="V66" s="2">
        <v>1</v>
      </c>
      <c r="W66" t="s">
        <v>214</v>
      </c>
      <c r="X66" t="s">
        <v>215</v>
      </c>
      <c r="Y66" t="s">
        <v>216</v>
      </c>
      <c r="Z66" s="4">
        <v>11</v>
      </c>
      <c r="AA66" s="5">
        <v>1101</v>
      </c>
      <c r="AB66" s="5" t="s">
        <v>215</v>
      </c>
      <c r="AC66" t="s">
        <v>217</v>
      </c>
      <c r="AD66">
        <v>1963</v>
      </c>
      <c r="AE66">
        <v>9</v>
      </c>
      <c r="AF66">
        <v>20</v>
      </c>
      <c r="AG66" t="s">
        <v>88</v>
      </c>
      <c r="AH66" t="s">
        <v>218</v>
      </c>
      <c r="AJ66" t="s">
        <v>4</v>
      </c>
      <c r="AK66" t="s">
        <v>11</v>
      </c>
      <c r="AL66">
        <v>-13967</v>
      </c>
      <c r="AM66">
        <v>6521930</v>
      </c>
      <c r="AN66" s="5">
        <v>-13000</v>
      </c>
      <c r="AO66" s="5">
        <v>6521000</v>
      </c>
      <c r="AP66">
        <v>707</v>
      </c>
      <c r="AR66">
        <v>105</v>
      </c>
      <c r="AT66" s="7"/>
      <c r="AU66">
        <v>101981</v>
      </c>
      <c r="AW66" s="6" t="s">
        <v>14</v>
      </c>
      <c r="AX66">
        <v>1</v>
      </c>
      <c r="AY66" t="s">
        <v>15</v>
      </c>
      <c r="AZ66" t="s">
        <v>219</v>
      </c>
      <c r="BA66" t="s">
        <v>220</v>
      </c>
      <c r="BB66">
        <v>105</v>
      </c>
      <c r="BC66" t="s">
        <v>221</v>
      </c>
      <c r="BD66" t="s">
        <v>222</v>
      </c>
      <c r="BF66" s="7">
        <v>40150</v>
      </c>
      <c r="BG66" s="8" t="s">
        <v>20</v>
      </c>
      <c r="BI66">
        <v>5</v>
      </c>
      <c r="BJ66">
        <v>289687</v>
      </c>
      <c r="BK66">
        <v>132299</v>
      </c>
      <c r="BL66" t="s">
        <v>223</v>
      </c>
      <c r="BN66" t="s">
        <v>224</v>
      </c>
      <c r="BX66">
        <v>61049</v>
      </c>
    </row>
    <row r="67" spans="1:76" x14ac:dyDescent="0.25">
      <c r="A67">
        <v>54598</v>
      </c>
      <c r="B67">
        <v>267342</v>
      </c>
      <c r="F67" t="s">
        <v>0</v>
      </c>
      <c r="G67" t="s">
        <v>1</v>
      </c>
      <c r="H67" t="s">
        <v>225</v>
      </c>
      <c r="I67" s="1" t="str">
        <f>HYPERLINK(AT67,"Hb")</f>
        <v>Hb</v>
      </c>
      <c r="K67">
        <v>1</v>
      </c>
      <c r="L67" t="s">
        <v>3</v>
      </c>
      <c r="M67">
        <v>101981</v>
      </c>
      <c r="N67" t="s">
        <v>4</v>
      </c>
      <c r="O67" t="s">
        <v>4</v>
      </c>
      <c r="U67" t="s">
        <v>226</v>
      </c>
      <c r="V67" s="2">
        <v>1</v>
      </c>
      <c r="W67" t="s">
        <v>214</v>
      </c>
      <c r="X67" t="s">
        <v>215</v>
      </c>
      <c r="Y67" t="s">
        <v>216</v>
      </c>
      <c r="Z67" s="4">
        <v>11</v>
      </c>
      <c r="AA67" s="5">
        <v>1101</v>
      </c>
      <c r="AB67" s="5" t="s">
        <v>215</v>
      </c>
      <c r="AC67" t="s">
        <v>227</v>
      </c>
      <c r="AD67">
        <v>1998</v>
      </c>
      <c r="AE67">
        <v>6</v>
      </c>
      <c r="AF67">
        <v>16</v>
      </c>
      <c r="AG67" t="s">
        <v>228</v>
      </c>
      <c r="AH67" t="s">
        <v>218</v>
      </c>
      <c r="AJ67" t="s">
        <v>4</v>
      </c>
      <c r="AK67" t="s">
        <v>11</v>
      </c>
      <c r="AL67">
        <v>-20604</v>
      </c>
      <c r="AM67">
        <v>6516273</v>
      </c>
      <c r="AN67" s="5">
        <v>-21000</v>
      </c>
      <c r="AO67" s="5">
        <v>6517000</v>
      </c>
      <c r="AP67">
        <v>707</v>
      </c>
      <c r="AR67">
        <v>8</v>
      </c>
      <c r="AS67" t="s">
        <v>12</v>
      </c>
      <c r="AT67" t="s">
        <v>229</v>
      </c>
      <c r="AU67">
        <v>101981</v>
      </c>
      <c r="AW67" s="6" t="s">
        <v>14</v>
      </c>
      <c r="AX67">
        <v>1</v>
      </c>
      <c r="AY67" t="s">
        <v>15</v>
      </c>
      <c r="AZ67" t="s">
        <v>230</v>
      </c>
      <c r="BA67" t="s">
        <v>231</v>
      </c>
      <c r="BB67">
        <v>8</v>
      </c>
      <c r="BC67" t="s">
        <v>18</v>
      </c>
      <c r="BD67" t="s">
        <v>19</v>
      </c>
      <c r="BE67">
        <v>1</v>
      </c>
      <c r="BF67" s="7">
        <v>36043</v>
      </c>
      <c r="BG67" s="8" t="s">
        <v>20</v>
      </c>
      <c r="BI67">
        <v>3</v>
      </c>
      <c r="BJ67">
        <v>438513</v>
      </c>
      <c r="BK67">
        <v>132302</v>
      </c>
      <c r="BL67" t="s">
        <v>232</v>
      </c>
      <c r="BN67" t="s">
        <v>233</v>
      </c>
      <c r="BX67">
        <v>54598</v>
      </c>
    </row>
    <row r="68" spans="1:76" x14ac:dyDescent="0.25">
      <c r="A68">
        <v>45818</v>
      </c>
      <c r="B68">
        <v>272076</v>
      </c>
      <c r="F68" t="s">
        <v>0</v>
      </c>
      <c r="G68" t="s">
        <v>1</v>
      </c>
      <c r="H68" t="s">
        <v>234</v>
      </c>
      <c r="I68" s="1" t="str">
        <f>HYPERLINK(AT68,"Hb")</f>
        <v>Hb</v>
      </c>
      <c r="K68">
        <v>1</v>
      </c>
      <c r="L68" t="s">
        <v>3</v>
      </c>
      <c r="M68">
        <v>101981</v>
      </c>
      <c r="N68" t="s">
        <v>4</v>
      </c>
      <c r="O68" t="s">
        <v>4</v>
      </c>
      <c r="U68" t="s">
        <v>235</v>
      </c>
      <c r="V68" s="2">
        <v>1</v>
      </c>
      <c r="W68" t="s">
        <v>214</v>
      </c>
      <c r="X68" t="s">
        <v>215</v>
      </c>
      <c r="Y68" t="s">
        <v>216</v>
      </c>
      <c r="Z68" s="4">
        <v>11</v>
      </c>
      <c r="AA68" s="5">
        <v>1101</v>
      </c>
      <c r="AB68" s="5" t="s">
        <v>215</v>
      </c>
      <c r="AC68" t="s">
        <v>236</v>
      </c>
      <c r="AD68">
        <v>1995</v>
      </c>
      <c r="AE68">
        <v>8</v>
      </c>
      <c r="AF68">
        <v>8</v>
      </c>
      <c r="AG68" t="s">
        <v>237</v>
      </c>
      <c r="AH68" t="s">
        <v>237</v>
      </c>
      <c r="AJ68" t="s">
        <v>4</v>
      </c>
      <c r="AK68" t="s">
        <v>11</v>
      </c>
      <c r="AL68">
        <v>-29952</v>
      </c>
      <c r="AM68">
        <v>6513084</v>
      </c>
      <c r="AN68" s="5">
        <v>-29000</v>
      </c>
      <c r="AO68" s="5">
        <v>6513000</v>
      </c>
      <c r="AP68">
        <v>707</v>
      </c>
      <c r="AR68">
        <v>8</v>
      </c>
      <c r="AS68" t="s">
        <v>12</v>
      </c>
      <c r="AT68" t="s">
        <v>238</v>
      </c>
      <c r="AU68">
        <v>101981</v>
      </c>
      <c r="AW68" s="6" t="s">
        <v>14</v>
      </c>
      <c r="AX68">
        <v>1</v>
      </c>
      <c r="AY68" t="s">
        <v>15</v>
      </c>
      <c r="AZ68" t="s">
        <v>239</v>
      </c>
      <c r="BA68" t="s">
        <v>240</v>
      </c>
      <c r="BB68">
        <v>8</v>
      </c>
      <c r="BC68" t="s">
        <v>18</v>
      </c>
      <c r="BD68" t="s">
        <v>19</v>
      </c>
      <c r="BE68">
        <v>1</v>
      </c>
      <c r="BF68" s="7">
        <v>35054</v>
      </c>
      <c r="BG68" s="8" t="s">
        <v>20</v>
      </c>
      <c r="BI68">
        <v>3</v>
      </c>
      <c r="BJ68">
        <v>442729</v>
      </c>
      <c r="BK68">
        <v>132301</v>
      </c>
      <c r="BL68" t="s">
        <v>241</v>
      </c>
      <c r="BN68" t="s">
        <v>242</v>
      </c>
      <c r="BX68">
        <v>45818</v>
      </c>
    </row>
    <row r="69" spans="1:76" x14ac:dyDescent="0.25">
      <c r="A69">
        <v>49113</v>
      </c>
      <c r="B69">
        <v>123271</v>
      </c>
      <c r="F69" t="s">
        <v>0</v>
      </c>
      <c r="G69" t="s">
        <v>243</v>
      </c>
      <c r="H69" t="s">
        <v>244</v>
      </c>
      <c r="I69" t="s">
        <v>245</v>
      </c>
      <c r="K69">
        <v>1</v>
      </c>
      <c r="L69" t="s">
        <v>3</v>
      </c>
      <c r="M69">
        <v>101981</v>
      </c>
      <c r="N69" t="s">
        <v>4</v>
      </c>
      <c r="O69" t="s">
        <v>4</v>
      </c>
      <c r="R69" t="s">
        <v>246</v>
      </c>
      <c r="S69" t="s">
        <v>202</v>
      </c>
      <c r="T69" t="s">
        <v>247</v>
      </c>
      <c r="U69" t="s">
        <v>248</v>
      </c>
      <c r="V69" s="2">
        <v>1</v>
      </c>
      <c r="W69" t="s">
        <v>214</v>
      </c>
      <c r="X69" t="s">
        <v>215</v>
      </c>
      <c r="Y69" t="s">
        <v>216</v>
      </c>
      <c r="Z69" s="4">
        <v>11</v>
      </c>
      <c r="AA69" s="5">
        <v>1101</v>
      </c>
      <c r="AB69" s="5" t="s">
        <v>215</v>
      </c>
      <c r="AC69" t="s">
        <v>249</v>
      </c>
      <c r="AD69">
        <v>2016</v>
      </c>
      <c r="AE69">
        <v>7</v>
      </c>
      <c r="AF69">
        <v>4</v>
      </c>
      <c r="AG69" t="s">
        <v>250</v>
      </c>
      <c r="AJ69" t="s">
        <v>4</v>
      </c>
      <c r="AK69" t="s">
        <v>11</v>
      </c>
      <c r="AL69">
        <v>-28091</v>
      </c>
      <c r="AM69">
        <v>6517029</v>
      </c>
      <c r="AN69" s="5">
        <v>-29000</v>
      </c>
      <c r="AO69" s="5">
        <v>6517000</v>
      </c>
      <c r="AP69">
        <v>25</v>
      </c>
      <c r="AR69">
        <v>1010</v>
      </c>
      <c r="AT69" s="7" t="s">
        <v>251</v>
      </c>
      <c r="AU69">
        <v>101981</v>
      </c>
      <c r="AW69" s="6" t="s">
        <v>14</v>
      </c>
      <c r="AX69">
        <v>1</v>
      </c>
      <c r="AY69" t="s">
        <v>15</v>
      </c>
      <c r="AZ69" t="s">
        <v>252</v>
      </c>
      <c r="BA69" t="s">
        <v>253</v>
      </c>
      <c r="BB69">
        <v>1010</v>
      </c>
      <c r="BC69" t="s">
        <v>254</v>
      </c>
      <c r="BD69" t="s">
        <v>255</v>
      </c>
      <c r="BF69" s="7">
        <v>43710.332638888904</v>
      </c>
      <c r="BG69" s="8" t="s">
        <v>20</v>
      </c>
      <c r="BI69">
        <v>6</v>
      </c>
      <c r="BJ69">
        <v>107310</v>
      </c>
      <c r="BK69">
        <v>132304</v>
      </c>
      <c r="BL69" t="s">
        <v>256</v>
      </c>
      <c r="BX69">
        <v>49113</v>
      </c>
    </row>
    <row r="70" spans="1:76" x14ac:dyDescent="0.25">
      <c r="A70">
        <v>47117</v>
      </c>
      <c r="B70">
        <v>137888</v>
      </c>
      <c r="F70" t="s">
        <v>0</v>
      </c>
      <c r="G70" t="s">
        <v>211</v>
      </c>
      <c r="H70" t="s">
        <v>257</v>
      </c>
      <c r="I70" t="s">
        <v>50</v>
      </c>
      <c r="K70">
        <v>1</v>
      </c>
      <c r="L70" t="s">
        <v>3</v>
      </c>
      <c r="M70">
        <v>101981</v>
      </c>
      <c r="N70" t="s">
        <v>4</v>
      </c>
      <c r="O70" t="s">
        <v>4</v>
      </c>
      <c r="U70" t="s">
        <v>258</v>
      </c>
      <c r="V70" s="2">
        <v>1</v>
      </c>
      <c r="W70" t="s">
        <v>214</v>
      </c>
      <c r="X70" t="s">
        <v>215</v>
      </c>
      <c r="Y70" t="s">
        <v>216</v>
      </c>
      <c r="Z70" s="4">
        <v>11</v>
      </c>
      <c r="AA70" s="5">
        <v>1101</v>
      </c>
      <c r="AB70" s="5" t="s">
        <v>215</v>
      </c>
      <c r="AC70" t="s">
        <v>259</v>
      </c>
      <c r="AD70">
        <v>1967</v>
      </c>
      <c r="AE70">
        <v>9</v>
      </c>
      <c r="AF70">
        <v>12</v>
      </c>
      <c r="AG70" t="s">
        <v>88</v>
      </c>
      <c r="AH70" t="s">
        <v>218</v>
      </c>
      <c r="AJ70" t="s">
        <v>4</v>
      </c>
      <c r="AK70" t="s">
        <v>11</v>
      </c>
      <c r="AL70">
        <v>-29412</v>
      </c>
      <c r="AM70">
        <v>6519077</v>
      </c>
      <c r="AN70" s="5">
        <v>-29000</v>
      </c>
      <c r="AO70" s="5">
        <v>6519000</v>
      </c>
      <c r="AP70">
        <v>707</v>
      </c>
      <c r="AR70">
        <v>105</v>
      </c>
      <c r="AT70" s="7"/>
      <c r="AU70">
        <v>101981</v>
      </c>
      <c r="AW70" s="6" t="s">
        <v>14</v>
      </c>
      <c r="AX70">
        <v>1</v>
      </c>
      <c r="AY70" t="s">
        <v>15</v>
      </c>
      <c r="AZ70" t="s">
        <v>260</v>
      </c>
      <c r="BA70" t="s">
        <v>261</v>
      </c>
      <c r="BB70">
        <v>105</v>
      </c>
      <c r="BC70" t="s">
        <v>221</v>
      </c>
      <c r="BD70" t="s">
        <v>222</v>
      </c>
      <c r="BF70" s="7">
        <v>40150</v>
      </c>
      <c r="BG70" s="8" t="s">
        <v>20</v>
      </c>
      <c r="BI70">
        <v>5</v>
      </c>
      <c r="BJ70">
        <v>289688</v>
      </c>
      <c r="BK70">
        <v>132300</v>
      </c>
      <c r="BL70" t="s">
        <v>262</v>
      </c>
      <c r="BN70" t="s">
        <v>263</v>
      </c>
      <c r="BX70">
        <v>47117</v>
      </c>
    </row>
    <row r="71" spans="1:76" x14ac:dyDescent="0.25">
      <c r="A71">
        <v>37657</v>
      </c>
      <c r="B71">
        <v>50768</v>
      </c>
      <c r="F71" t="s">
        <v>0</v>
      </c>
      <c r="G71" t="s">
        <v>243</v>
      </c>
      <c r="H71" t="s">
        <v>264</v>
      </c>
      <c r="I71" t="s">
        <v>245</v>
      </c>
      <c r="K71">
        <v>1</v>
      </c>
      <c r="L71" t="s">
        <v>3</v>
      </c>
      <c r="M71">
        <v>101981</v>
      </c>
      <c r="N71" t="s">
        <v>4</v>
      </c>
      <c r="O71" t="s">
        <v>4</v>
      </c>
      <c r="R71" t="s">
        <v>246</v>
      </c>
      <c r="S71" t="s">
        <v>202</v>
      </c>
      <c r="T71" t="s">
        <v>247</v>
      </c>
      <c r="U71" t="s">
        <v>265</v>
      </c>
      <c r="V71" s="2">
        <v>1</v>
      </c>
      <c r="W71" t="s">
        <v>214</v>
      </c>
      <c r="X71" t="s">
        <v>215</v>
      </c>
      <c r="Y71" t="s">
        <v>216</v>
      </c>
      <c r="Z71" s="4">
        <v>11</v>
      </c>
      <c r="AA71" s="5">
        <v>1101</v>
      </c>
      <c r="AB71" s="5" t="s">
        <v>215</v>
      </c>
      <c r="AC71" t="s">
        <v>266</v>
      </c>
      <c r="AD71">
        <v>2014</v>
      </c>
      <c r="AE71">
        <v>6</v>
      </c>
      <c r="AF71">
        <v>30</v>
      </c>
      <c r="AG71" t="s">
        <v>267</v>
      </c>
      <c r="AJ71" t="s">
        <v>4</v>
      </c>
      <c r="AK71" t="s">
        <v>11</v>
      </c>
      <c r="AL71">
        <v>-31460</v>
      </c>
      <c r="AM71">
        <v>6517756</v>
      </c>
      <c r="AN71" s="5">
        <v>-31000</v>
      </c>
      <c r="AO71" s="5">
        <v>6517000</v>
      </c>
      <c r="AP71">
        <v>5</v>
      </c>
      <c r="AR71">
        <v>1010</v>
      </c>
      <c r="AS71" t="s">
        <v>268</v>
      </c>
      <c r="AT71" s="7" t="s">
        <v>269</v>
      </c>
      <c r="AU71">
        <v>101981</v>
      </c>
      <c r="AW71" s="6" t="s">
        <v>14</v>
      </c>
      <c r="AX71">
        <v>1</v>
      </c>
      <c r="AY71" t="s">
        <v>15</v>
      </c>
      <c r="AZ71" t="s">
        <v>270</v>
      </c>
      <c r="BA71" t="s">
        <v>271</v>
      </c>
      <c r="BB71">
        <v>1010</v>
      </c>
      <c r="BC71" t="s">
        <v>254</v>
      </c>
      <c r="BD71" t="s">
        <v>255</v>
      </c>
      <c r="BF71" s="7">
        <v>41829.802777777797</v>
      </c>
      <c r="BG71" s="8" t="s">
        <v>20</v>
      </c>
      <c r="BI71">
        <v>6</v>
      </c>
      <c r="BJ71">
        <v>47816</v>
      </c>
      <c r="BK71">
        <v>132303</v>
      </c>
      <c r="BL71" t="s">
        <v>272</v>
      </c>
      <c r="BX71">
        <v>37657</v>
      </c>
    </row>
    <row r="72" spans="1:76" x14ac:dyDescent="0.25">
      <c r="A72">
        <v>50538</v>
      </c>
      <c r="B72">
        <v>137889</v>
      </c>
      <c r="F72" t="s">
        <v>0</v>
      </c>
      <c r="G72" t="s">
        <v>211</v>
      </c>
      <c r="H72" t="s">
        <v>288</v>
      </c>
      <c r="I72" t="s">
        <v>50</v>
      </c>
      <c r="K72">
        <v>1</v>
      </c>
      <c r="L72" t="s">
        <v>3</v>
      </c>
      <c r="M72">
        <v>101981</v>
      </c>
      <c r="N72" t="s">
        <v>4</v>
      </c>
      <c r="O72" t="s">
        <v>4</v>
      </c>
      <c r="U72" t="s">
        <v>289</v>
      </c>
      <c r="V72" s="9">
        <v>3</v>
      </c>
      <c r="W72" t="s">
        <v>214</v>
      </c>
      <c r="X72" t="s">
        <v>290</v>
      </c>
      <c r="Y72" t="s">
        <v>216</v>
      </c>
      <c r="Z72" s="4">
        <v>11</v>
      </c>
      <c r="AA72" s="5">
        <v>1102</v>
      </c>
      <c r="AB72" s="5" t="s">
        <v>290</v>
      </c>
      <c r="AC72" t="s">
        <v>291</v>
      </c>
      <c r="AD72">
        <v>1967</v>
      </c>
      <c r="AE72">
        <v>8</v>
      </c>
      <c r="AF72">
        <v>9</v>
      </c>
      <c r="AG72" t="s">
        <v>292</v>
      </c>
      <c r="AH72" t="s">
        <v>218</v>
      </c>
      <c r="AJ72" t="s">
        <v>4</v>
      </c>
      <c r="AK72" t="s">
        <v>11</v>
      </c>
      <c r="AL72">
        <v>-26401</v>
      </c>
      <c r="AM72">
        <v>6563037</v>
      </c>
      <c r="AN72" s="5">
        <v>-27000</v>
      </c>
      <c r="AO72" s="5">
        <v>6563000</v>
      </c>
      <c r="AP72">
        <v>15303</v>
      </c>
      <c r="AR72">
        <v>105</v>
      </c>
      <c r="AT72" s="7"/>
      <c r="AU72">
        <v>101981</v>
      </c>
      <c r="AW72" s="6" t="s">
        <v>14</v>
      </c>
      <c r="AX72">
        <v>1</v>
      </c>
      <c r="AY72" t="s">
        <v>15</v>
      </c>
      <c r="AZ72" t="s">
        <v>293</v>
      </c>
      <c r="BA72" t="s">
        <v>294</v>
      </c>
      <c r="BB72">
        <v>105</v>
      </c>
      <c r="BC72" t="s">
        <v>221</v>
      </c>
      <c r="BD72" t="s">
        <v>222</v>
      </c>
      <c r="BF72" s="7">
        <v>40150</v>
      </c>
      <c r="BG72" s="8" t="s">
        <v>20</v>
      </c>
      <c r="BI72">
        <v>5</v>
      </c>
      <c r="BJ72">
        <v>289689</v>
      </c>
      <c r="BK72">
        <v>132336</v>
      </c>
      <c r="BL72" t="s">
        <v>295</v>
      </c>
      <c r="BN72" t="s">
        <v>296</v>
      </c>
      <c r="BX72">
        <v>50538</v>
      </c>
    </row>
    <row r="73" spans="1:76" x14ac:dyDescent="0.25">
      <c r="A73">
        <v>50581</v>
      </c>
      <c r="B73">
        <v>147593</v>
      </c>
      <c r="F73" t="s">
        <v>0</v>
      </c>
      <c r="G73" t="s">
        <v>211</v>
      </c>
      <c r="H73" t="s">
        <v>297</v>
      </c>
      <c r="I73" t="s">
        <v>50</v>
      </c>
      <c r="K73">
        <v>1</v>
      </c>
      <c r="L73" t="s">
        <v>3</v>
      </c>
      <c r="M73">
        <v>101981</v>
      </c>
      <c r="N73" t="s">
        <v>4</v>
      </c>
      <c r="O73" t="s">
        <v>4</v>
      </c>
      <c r="U73" t="s">
        <v>289</v>
      </c>
      <c r="V73" s="9">
        <v>3</v>
      </c>
      <c r="W73" t="s">
        <v>214</v>
      </c>
      <c r="X73" t="s">
        <v>290</v>
      </c>
      <c r="Y73" t="s">
        <v>216</v>
      </c>
      <c r="Z73" s="4">
        <v>11</v>
      </c>
      <c r="AA73" s="5">
        <v>1102</v>
      </c>
      <c r="AB73" s="5" t="s">
        <v>290</v>
      </c>
      <c r="AC73" t="s">
        <v>298</v>
      </c>
      <c r="AD73">
        <v>1968</v>
      </c>
      <c r="AE73">
        <v>7</v>
      </c>
      <c r="AF73">
        <v>4</v>
      </c>
      <c r="AG73" t="s">
        <v>299</v>
      </c>
      <c r="AH73" t="s">
        <v>218</v>
      </c>
      <c r="AJ73" t="s">
        <v>4</v>
      </c>
      <c r="AK73" t="s">
        <v>11</v>
      </c>
      <c r="AL73">
        <v>-26401</v>
      </c>
      <c r="AM73">
        <v>6563037</v>
      </c>
      <c r="AN73" s="5">
        <v>-27000</v>
      </c>
      <c r="AO73" s="5">
        <v>6563000</v>
      </c>
      <c r="AP73">
        <v>15303</v>
      </c>
      <c r="AR73">
        <v>105</v>
      </c>
      <c r="AT73" s="7"/>
      <c r="AU73">
        <v>101981</v>
      </c>
      <c r="AW73" s="6" t="s">
        <v>14</v>
      </c>
      <c r="AX73">
        <v>1</v>
      </c>
      <c r="AY73" t="s">
        <v>15</v>
      </c>
      <c r="AZ73" t="s">
        <v>293</v>
      </c>
      <c r="BA73" t="s">
        <v>300</v>
      </c>
      <c r="BB73">
        <v>105</v>
      </c>
      <c r="BC73" t="s">
        <v>221</v>
      </c>
      <c r="BD73" t="s">
        <v>222</v>
      </c>
      <c r="BF73" s="7">
        <v>40150</v>
      </c>
      <c r="BG73" s="8" t="s">
        <v>20</v>
      </c>
      <c r="BI73">
        <v>5</v>
      </c>
      <c r="BJ73">
        <v>298233</v>
      </c>
      <c r="BK73">
        <v>132305</v>
      </c>
      <c r="BL73" t="s">
        <v>301</v>
      </c>
      <c r="BN73" t="s">
        <v>302</v>
      </c>
      <c r="BX73">
        <v>50581</v>
      </c>
    </row>
    <row r="74" spans="1:76" x14ac:dyDescent="0.25">
      <c r="A74">
        <v>24315</v>
      </c>
      <c r="B74">
        <v>92933</v>
      </c>
      <c r="F74" t="s">
        <v>0</v>
      </c>
      <c r="G74" t="s">
        <v>243</v>
      </c>
      <c r="H74" t="s">
        <v>303</v>
      </c>
      <c r="I74" t="s">
        <v>245</v>
      </c>
      <c r="K74">
        <v>1</v>
      </c>
      <c r="L74" t="s">
        <v>3</v>
      </c>
      <c r="M74">
        <v>101981</v>
      </c>
      <c r="N74" t="s">
        <v>4</v>
      </c>
      <c r="O74" t="s">
        <v>4</v>
      </c>
      <c r="R74" t="s">
        <v>246</v>
      </c>
      <c r="S74" t="s">
        <v>202</v>
      </c>
      <c r="T74" t="s">
        <v>247</v>
      </c>
      <c r="U74" t="s">
        <v>304</v>
      </c>
      <c r="V74" s="2">
        <v>1</v>
      </c>
      <c r="W74" t="s">
        <v>214</v>
      </c>
      <c r="X74" t="s">
        <v>290</v>
      </c>
      <c r="Y74" t="s">
        <v>216</v>
      </c>
      <c r="Z74" s="4">
        <v>11</v>
      </c>
      <c r="AA74" s="5">
        <v>1102</v>
      </c>
      <c r="AB74" s="5" t="s">
        <v>290</v>
      </c>
      <c r="AC74" t="s">
        <v>305</v>
      </c>
      <c r="AD74">
        <v>2015</v>
      </c>
      <c r="AE74">
        <v>6</v>
      </c>
      <c r="AF74">
        <v>19</v>
      </c>
      <c r="AG74" t="s">
        <v>306</v>
      </c>
      <c r="AJ74" t="s">
        <v>4</v>
      </c>
      <c r="AK74" t="s">
        <v>11</v>
      </c>
      <c r="AL74">
        <v>-35441</v>
      </c>
      <c r="AM74">
        <v>6556852</v>
      </c>
      <c r="AN74" s="5">
        <v>-35000</v>
      </c>
      <c r="AO74" s="5">
        <v>6557000</v>
      </c>
      <c r="AP74">
        <v>25</v>
      </c>
      <c r="AR74">
        <v>1010</v>
      </c>
      <c r="AT74" s="7" t="s">
        <v>307</v>
      </c>
      <c r="AU74">
        <v>101981</v>
      </c>
      <c r="AW74" s="6" t="s">
        <v>14</v>
      </c>
      <c r="AX74">
        <v>1</v>
      </c>
      <c r="AY74" t="s">
        <v>15</v>
      </c>
      <c r="AZ74" t="s">
        <v>308</v>
      </c>
      <c r="BA74" t="s">
        <v>309</v>
      </c>
      <c r="BB74">
        <v>1010</v>
      </c>
      <c r="BC74" t="s">
        <v>254</v>
      </c>
      <c r="BD74" t="s">
        <v>255</v>
      </c>
      <c r="BF74" s="7">
        <v>42174.830740740697</v>
      </c>
      <c r="BG74" s="8" t="s">
        <v>20</v>
      </c>
      <c r="BI74">
        <v>6</v>
      </c>
      <c r="BJ74">
        <v>80385</v>
      </c>
      <c r="BK74">
        <v>132306</v>
      </c>
      <c r="BL74" t="s">
        <v>310</v>
      </c>
      <c r="BX74">
        <v>24315</v>
      </c>
    </row>
    <row r="75" spans="1:76" x14ac:dyDescent="0.25">
      <c r="A75">
        <v>65484</v>
      </c>
      <c r="B75">
        <v>314275</v>
      </c>
      <c r="F75" t="s">
        <v>0</v>
      </c>
      <c r="G75" t="s">
        <v>1</v>
      </c>
      <c r="H75" t="s">
        <v>311</v>
      </c>
      <c r="I75" s="1" t="str">
        <f>HYPERLINK(AT75,"Hb")</f>
        <v>Hb</v>
      </c>
      <c r="K75">
        <v>1</v>
      </c>
      <c r="L75" t="s">
        <v>3</v>
      </c>
      <c r="M75">
        <v>101981</v>
      </c>
      <c r="N75" t="s">
        <v>4</v>
      </c>
      <c r="O75" t="s">
        <v>4</v>
      </c>
      <c r="U75" t="s">
        <v>127</v>
      </c>
      <c r="V75" s="2">
        <v>1</v>
      </c>
      <c r="W75" t="s">
        <v>214</v>
      </c>
      <c r="X75" t="s">
        <v>312</v>
      </c>
      <c r="Y75" t="s">
        <v>216</v>
      </c>
      <c r="Z75" s="4">
        <v>11</v>
      </c>
      <c r="AA75" s="5">
        <v>1111</v>
      </c>
      <c r="AB75" s="5" t="s">
        <v>312</v>
      </c>
      <c r="AC75" t="s">
        <v>313</v>
      </c>
      <c r="AD75">
        <v>1965</v>
      </c>
      <c r="AE75">
        <v>8</v>
      </c>
      <c r="AF75">
        <v>15</v>
      </c>
      <c r="AG75" t="s">
        <v>195</v>
      </c>
      <c r="AH75" t="s">
        <v>41</v>
      </c>
      <c r="AJ75" t="s">
        <v>4</v>
      </c>
      <c r="AK75" t="s">
        <v>11</v>
      </c>
      <c r="AL75">
        <v>-1010</v>
      </c>
      <c r="AM75">
        <v>6493370</v>
      </c>
      <c r="AN75" s="5">
        <v>-1000</v>
      </c>
      <c r="AO75" s="5">
        <v>6493000</v>
      </c>
      <c r="AP75">
        <v>1118</v>
      </c>
      <c r="AR75">
        <v>8</v>
      </c>
      <c r="AS75" t="s">
        <v>76</v>
      </c>
      <c r="AT75" t="s">
        <v>314</v>
      </c>
      <c r="AU75">
        <v>101981</v>
      </c>
      <c r="AW75" s="6" t="s">
        <v>14</v>
      </c>
      <c r="AX75">
        <v>1</v>
      </c>
      <c r="AY75" t="s">
        <v>15</v>
      </c>
      <c r="AZ75" t="s">
        <v>315</v>
      </c>
      <c r="BA75" t="s">
        <v>316</v>
      </c>
      <c r="BB75">
        <v>8</v>
      </c>
      <c r="BC75" t="s">
        <v>18</v>
      </c>
      <c r="BD75" t="s">
        <v>19</v>
      </c>
      <c r="BE75">
        <v>1</v>
      </c>
      <c r="BF75" s="7">
        <v>37003</v>
      </c>
      <c r="BG75" s="8" t="s">
        <v>20</v>
      </c>
      <c r="BI75">
        <v>3</v>
      </c>
      <c r="BJ75">
        <v>486233</v>
      </c>
      <c r="BK75">
        <v>132308</v>
      </c>
      <c r="BL75" t="s">
        <v>317</v>
      </c>
      <c r="BN75" t="s">
        <v>318</v>
      </c>
      <c r="BX75">
        <v>65484</v>
      </c>
    </row>
    <row r="76" spans="1:76" x14ac:dyDescent="0.25">
      <c r="A76">
        <v>65418</v>
      </c>
      <c r="B76">
        <v>272078</v>
      </c>
      <c r="F76" t="s">
        <v>0</v>
      </c>
      <c r="G76" t="s">
        <v>1</v>
      </c>
      <c r="H76" t="s">
        <v>319</v>
      </c>
      <c r="I76" s="1" t="str">
        <f>HYPERLINK(AT76,"Hb")</f>
        <v>Hb</v>
      </c>
      <c r="K76">
        <v>1</v>
      </c>
      <c r="L76" t="s">
        <v>3</v>
      </c>
      <c r="M76">
        <v>101981</v>
      </c>
      <c r="N76" t="s">
        <v>4</v>
      </c>
      <c r="O76" t="s">
        <v>4</v>
      </c>
      <c r="U76" t="s">
        <v>320</v>
      </c>
      <c r="V76" s="2">
        <v>1</v>
      </c>
      <c r="W76" t="s">
        <v>214</v>
      </c>
      <c r="X76" t="s">
        <v>312</v>
      </c>
      <c r="Y76" t="s">
        <v>216</v>
      </c>
      <c r="Z76" s="4">
        <v>11</v>
      </c>
      <c r="AA76" s="5">
        <v>1111</v>
      </c>
      <c r="AB76" s="5" t="s">
        <v>312</v>
      </c>
      <c r="AC76" t="s">
        <v>321</v>
      </c>
      <c r="AD76">
        <v>1995</v>
      </c>
      <c r="AE76">
        <v>8</v>
      </c>
      <c r="AF76">
        <v>8</v>
      </c>
      <c r="AG76" t="s">
        <v>237</v>
      </c>
      <c r="AH76" t="s">
        <v>237</v>
      </c>
      <c r="AJ76" t="s">
        <v>4</v>
      </c>
      <c r="AK76" t="s">
        <v>11</v>
      </c>
      <c r="AL76">
        <v>-1416</v>
      </c>
      <c r="AM76">
        <v>6494413</v>
      </c>
      <c r="AN76" s="5">
        <v>-1000</v>
      </c>
      <c r="AO76" s="5">
        <v>6495000</v>
      </c>
      <c r="AP76">
        <v>707</v>
      </c>
      <c r="AR76">
        <v>8</v>
      </c>
      <c r="AS76" t="s">
        <v>12</v>
      </c>
      <c r="AT76" t="s">
        <v>322</v>
      </c>
      <c r="AU76">
        <v>101981</v>
      </c>
      <c r="AW76" s="6" t="s">
        <v>14</v>
      </c>
      <c r="AX76">
        <v>1</v>
      </c>
      <c r="AY76" t="s">
        <v>15</v>
      </c>
      <c r="AZ76" t="s">
        <v>323</v>
      </c>
      <c r="BA76" t="s">
        <v>324</v>
      </c>
      <c r="BB76">
        <v>8</v>
      </c>
      <c r="BC76" t="s">
        <v>18</v>
      </c>
      <c r="BD76" t="s">
        <v>19</v>
      </c>
      <c r="BE76">
        <v>1</v>
      </c>
      <c r="BF76" s="7">
        <v>35055</v>
      </c>
      <c r="BG76" s="8" t="s">
        <v>20</v>
      </c>
      <c r="BI76">
        <v>3</v>
      </c>
      <c r="BJ76">
        <v>442731</v>
      </c>
      <c r="BK76">
        <v>132309</v>
      </c>
      <c r="BL76" t="s">
        <v>325</v>
      </c>
      <c r="BN76" t="s">
        <v>326</v>
      </c>
      <c r="BX76">
        <v>65418</v>
      </c>
    </row>
    <row r="77" spans="1:76" x14ac:dyDescent="0.25">
      <c r="A77">
        <v>65788</v>
      </c>
      <c r="B77">
        <v>314288</v>
      </c>
      <c r="F77" t="s">
        <v>0</v>
      </c>
      <c r="G77" t="s">
        <v>1</v>
      </c>
      <c r="H77" t="s">
        <v>327</v>
      </c>
      <c r="I77" s="1" t="str">
        <f>HYPERLINK(AT77,"Hb")</f>
        <v>Hb</v>
      </c>
      <c r="K77">
        <v>1</v>
      </c>
      <c r="L77" t="s">
        <v>3</v>
      </c>
      <c r="M77">
        <v>101981</v>
      </c>
      <c r="N77" t="s">
        <v>4</v>
      </c>
      <c r="O77" t="s">
        <v>4</v>
      </c>
      <c r="U77" t="s">
        <v>328</v>
      </c>
      <c r="V77" s="2">
        <v>1</v>
      </c>
      <c r="W77" t="s">
        <v>214</v>
      </c>
      <c r="X77" t="s">
        <v>329</v>
      </c>
      <c r="Y77" t="s">
        <v>216</v>
      </c>
      <c r="Z77" s="4">
        <v>11</v>
      </c>
      <c r="AA77" s="5">
        <v>1112</v>
      </c>
      <c r="AB77" s="5" t="s">
        <v>329</v>
      </c>
      <c r="AC77" t="s">
        <v>330</v>
      </c>
      <c r="AD77">
        <v>1932</v>
      </c>
      <c r="AE77">
        <v>7</v>
      </c>
      <c r="AF77">
        <v>23</v>
      </c>
      <c r="AG77" t="s">
        <v>331</v>
      </c>
      <c r="AH77" t="s">
        <v>41</v>
      </c>
      <c r="AJ77" t="s">
        <v>4</v>
      </c>
      <c r="AK77" t="s">
        <v>11</v>
      </c>
      <c r="AL77">
        <v>-214</v>
      </c>
      <c r="AM77">
        <v>6513435</v>
      </c>
      <c r="AN77" s="5">
        <v>-1000</v>
      </c>
      <c r="AO77" s="5">
        <v>6513000</v>
      </c>
      <c r="AP77">
        <v>1118</v>
      </c>
      <c r="AR77">
        <v>8</v>
      </c>
      <c r="AS77" t="s">
        <v>76</v>
      </c>
      <c r="AT77" t="s">
        <v>332</v>
      </c>
      <c r="AU77">
        <v>101981</v>
      </c>
      <c r="AW77" s="6" t="s">
        <v>14</v>
      </c>
      <c r="AX77">
        <v>1</v>
      </c>
      <c r="AY77" t="s">
        <v>15</v>
      </c>
      <c r="AZ77" t="s">
        <v>333</v>
      </c>
      <c r="BA77" t="s">
        <v>334</v>
      </c>
      <c r="BB77">
        <v>8</v>
      </c>
      <c r="BC77" t="s">
        <v>18</v>
      </c>
      <c r="BD77" t="s">
        <v>19</v>
      </c>
      <c r="BE77">
        <v>1</v>
      </c>
      <c r="BF77" s="7">
        <v>37003</v>
      </c>
      <c r="BG77" s="8" t="s">
        <v>20</v>
      </c>
      <c r="BI77">
        <v>3</v>
      </c>
      <c r="BJ77">
        <v>486246</v>
      </c>
      <c r="BK77">
        <v>132310</v>
      </c>
      <c r="BL77" t="s">
        <v>335</v>
      </c>
      <c r="BN77" t="s">
        <v>336</v>
      </c>
      <c r="BX77">
        <v>65788</v>
      </c>
    </row>
    <row r="78" spans="1:76" x14ac:dyDescent="0.25">
      <c r="A78">
        <v>68682</v>
      </c>
      <c r="B78">
        <v>137891</v>
      </c>
      <c r="F78" t="s">
        <v>0</v>
      </c>
      <c r="G78" t="s">
        <v>211</v>
      </c>
      <c r="H78" t="s">
        <v>337</v>
      </c>
      <c r="I78" t="s">
        <v>50</v>
      </c>
      <c r="K78">
        <v>1</v>
      </c>
      <c r="L78" t="s">
        <v>3</v>
      </c>
      <c r="M78">
        <v>101981</v>
      </c>
      <c r="N78" t="s">
        <v>4</v>
      </c>
      <c r="O78" t="s">
        <v>4</v>
      </c>
      <c r="U78" t="s">
        <v>338</v>
      </c>
      <c r="V78" s="2">
        <v>1</v>
      </c>
      <c r="W78" t="s">
        <v>214</v>
      </c>
      <c r="X78" t="s">
        <v>329</v>
      </c>
      <c r="Y78" t="s">
        <v>216</v>
      </c>
      <c r="Z78" s="4">
        <v>11</v>
      </c>
      <c r="AA78" s="5">
        <v>1112</v>
      </c>
      <c r="AB78" s="5" t="s">
        <v>329</v>
      </c>
      <c r="AC78" t="s">
        <v>339</v>
      </c>
      <c r="AD78">
        <v>1966</v>
      </c>
      <c r="AE78">
        <v>7</v>
      </c>
      <c r="AF78">
        <v>16</v>
      </c>
      <c r="AG78" t="s">
        <v>340</v>
      </c>
      <c r="AH78" t="s">
        <v>218</v>
      </c>
      <c r="AJ78" t="s">
        <v>4</v>
      </c>
      <c r="AK78" t="s">
        <v>11</v>
      </c>
      <c r="AL78">
        <v>7142</v>
      </c>
      <c r="AM78">
        <v>6511268</v>
      </c>
      <c r="AN78" s="5">
        <v>7000</v>
      </c>
      <c r="AO78" s="5">
        <v>6511000</v>
      </c>
      <c r="AP78">
        <v>1118</v>
      </c>
      <c r="AR78">
        <v>105</v>
      </c>
      <c r="AT78" s="7"/>
      <c r="AU78">
        <v>101981</v>
      </c>
      <c r="AW78" s="6" t="s">
        <v>14</v>
      </c>
      <c r="AX78">
        <v>1</v>
      </c>
      <c r="AY78" t="s">
        <v>15</v>
      </c>
      <c r="AZ78" t="s">
        <v>341</v>
      </c>
      <c r="BA78" t="s">
        <v>342</v>
      </c>
      <c r="BB78">
        <v>105</v>
      </c>
      <c r="BC78" t="s">
        <v>221</v>
      </c>
      <c r="BD78" t="s">
        <v>222</v>
      </c>
      <c r="BF78" s="7">
        <v>40150</v>
      </c>
      <c r="BG78" s="8" t="s">
        <v>20</v>
      </c>
      <c r="BI78">
        <v>5</v>
      </c>
      <c r="BJ78">
        <v>289691</v>
      </c>
      <c r="BK78">
        <v>132311</v>
      </c>
      <c r="BL78" t="s">
        <v>343</v>
      </c>
      <c r="BN78" t="s">
        <v>344</v>
      </c>
      <c r="BX78">
        <v>68682</v>
      </c>
    </row>
    <row r="79" spans="1:76" x14ac:dyDescent="0.25">
      <c r="A79">
        <v>32129</v>
      </c>
      <c r="B79">
        <v>335009</v>
      </c>
      <c r="F79" t="s">
        <v>0</v>
      </c>
      <c r="G79" t="s">
        <v>352</v>
      </c>
      <c r="H79" t="s">
        <v>353</v>
      </c>
      <c r="I79" t="s">
        <v>245</v>
      </c>
      <c r="K79">
        <v>1</v>
      </c>
      <c r="L79" t="s">
        <v>3</v>
      </c>
      <c r="M79">
        <v>101981</v>
      </c>
      <c r="N79" t="s">
        <v>4</v>
      </c>
      <c r="O79" t="s">
        <v>4</v>
      </c>
      <c r="R79" t="s">
        <v>246</v>
      </c>
      <c r="S79" t="s">
        <v>202</v>
      </c>
      <c r="T79" t="s">
        <v>247</v>
      </c>
      <c r="U79" t="s">
        <v>282</v>
      </c>
      <c r="V79" s="2">
        <v>1</v>
      </c>
      <c r="W79" t="s">
        <v>214</v>
      </c>
      <c r="X79" t="s">
        <v>354</v>
      </c>
      <c r="Y79" t="s">
        <v>216</v>
      </c>
      <c r="Z79" s="4">
        <v>11</v>
      </c>
      <c r="AA79" s="5">
        <v>1119</v>
      </c>
      <c r="AB79" t="s">
        <v>354</v>
      </c>
      <c r="AC79" t="s">
        <v>355</v>
      </c>
      <c r="AD79">
        <v>2007</v>
      </c>
      <c r="AE79">
        <v>10</v>
      </c>
      <c r="AF79">
        <v>2</v>
      </c>
      <c r="AG79" t="s">
        <v>356</v>
      </c>
      <c r="AH79" t="s">
        <v>357</v>
      </c>
      <c r="AJ79" t="s">
        <v>4</v>
      </c>
      <c r="AK79" t="s">
        <v>11</v>
      </c>
      <c r="AL79">
        <v>-32771</v>
      </c>
      <c r="AM79">
        <v>6519079</v>
      </c>
      <c r="AN79" s="5">
        <v>-33000</v>
      </c>
      <c r="AO79" s="5">
        <v>6519000</v>
      </c>
      <c r="AP79">
        <v>30</v>
      </c>
      <c r="AR79">
        <v>95</v>
      </c>
      <c r="AU79">
        <v>101981</v>
      </c>
      <c r="AW79" s="6" t="s">
        <v>14</v>
      </c>
      <c r="AX79">
        <v>1</v>
      </c>
      <c r="AY79" t="s">
        <v>15</v>
      </c>
      <c r="AZ79" t="s">
        <v>358</v>
      </c>
      <c r="BA79" t="s">
        <v>359</v>
      </c>
      <c r="BB79">
        <v>95</v>
      </c>
      <c r="BC79" t="s">
        <v>352</v>
      </c>
      <c r="BD79" t="s">
        <v>360</v>
      </c>
      <c r="BF79" s="7">
        <v>41179</v>
      </c>
      <c r="BG79" s="8" t="s">
        <v>20</v>
      </c>
      <c r="BI79">
        <v>4</v>
      </c>
      <c r="BJ79">
        <v>507382</v>
      </c>
      <c r="BK79">
        <v>132317</v>
      </c>
      <c r="BL79" t="s">
        <v>361</v>
      </c>
      <c r="BX79">
        <v>32129</v>
      </c>
    </row>
    <row r="80" spans="1:76" x14ac:dyDescent="0.25">
      <c r="A80">
        <v>29392</v>
      </c>
      <c r="B80">
        <v>59490</v>
      </c>
      <c r="F80" t="s">
        <v>0</v>
      </c>
      <c r="G80" t="s">
        <v>243</v>
      </c>
      <c r="H80" t="s">
        <v>367</v>
      </c>
      <c r="I80" s="1" t="str">
        <f>HYPERLINK(AT80,"Foto")</f>
        <v>Foto</v>
      </c>
      <c r="K80">
        <v>1</v>
      </c>
      <c r="L80" t="s">
        <v>3</v>
      </c>
      <c r="M80">
        <v>101981</v>
      </c>
      <c r="N80" t="s">
        <v>4</v>
      </c>
      <c r="O80" t="s">
        <v>4</v>
      </c>
      <c r="R80" t="s">
        <v>368</v>
      </c>
      <c r="U80" t="s">
        <v>282</v>
      </c>
      <c r="V80" s="2">
        <v>1</v>
      </c>
      <c r="W80" t="s">
        <v>214</v>
      </c>
      <c r="X80" t="s">
        <v>354</v>
      </c>
      <c r="Y80" t="s">
        <v>216</v>
      </c>
      <c r="Z80" s="4">
        <v>11</v>
      </c>
      <c r="AA80" s="5">
        <v>1119</v>
      </c>
      <c r="AB80" t="s">
        <v>354</v>
      </c>
      <c r="AC80" t="s">
        <v>369</v>
      </c>
      <c r="AD80">
        <v>2014</v>
      </c>
      <c r="AE80">
        <v>6</v>
      </c>
      <c r="AF80">
        <v>29</v>
      </c>
      <c r="AG80" t="s">
        <v>370</v>
      </c>
      <c r="AH80" t="s">
        <v>371</v>
      </c>
      <c r="AJ80" t="s">
        <v>4</v>
      </c>
      <c r="AK80" t="s">
        <v>11</v>
      </c>
      <c r="AL80">
        <v>-33721</v>
      </c>
      <c r="AM80">
        <v>6519346</v>
      </c>
      <c r="AN80" s="5">
        <v>-33000</v>
      </c>
      <c r="AO80" s="5">
        <v>6519000</v>
      </c>
      <c r="AP80">
        <v>1</v>
      </c>
      <c r="AR80">
        <v>1010</v>
      </c>
      <c r="AS80" t="s">
        <v>372</v>
      </c>
      <c r="AT80" s="7" t="s">
        <v>373</v>
      </c>
      <c r="AU80">
        <v>101981</v>
      </c>
      <c r="AW80" s="6" t="s">
        <v>14</v>
      </c>
      <c r="AX80">
        <v>1</v>
      </c>
      <c r="AY80" t="s">
        <v>15</v>
      </c>
      <c r="AZ80" t="s">
        <v>374</v>
      </c>
      <c r="BA80" t="s">
        <v>375</v>
      </c>
      <c r="BB80">
        <v>1010</v>
      </c>
      <c r="BC80" t="s">
        <v>254</v>
      </c>
      <c r="BD80" t="s">
        <v>255</v>
      </c>
      <c r="BE80">
        <v>1</v>
      </c>
      <c r="BF80" s="7">
        <v>43709.903472222199</v>
      </c>
      <c r="BG80" s="8" t="s">
        <v>20</v>
      </c>
      <c r="BI80">
        <v>6</v>
      </c>
      <c r="BJ80">
        <v>56130</v>
      </c>
      <c r="BK80">
        <v>132322</v>
      </c>
      <c r="BL80" t="s">
        <v>376</v>
      </c>
      <c r="BX80">
        <v>29392</v>
      </c>
    </row>
    <row r="81" spans="1:76" x14ac:dyDescent="0.25">
      <c r="A81">
        <v>28282</v>
      </c>
      <c r="B81">
        <v>213057</v>
      </c>
      <c r="F81" t="s">
        <v>0</v>
      </c>
      <c r="G81" t="s">
        <v>33</v>
      </c>
      <c r="H81" t="s">
        <v>383</v>
      </c>
      <c r="I81" s="1" t="str">
        <f>HYPERLINK(AT81,"Hb")</f>
        <v>Hb</v>
      </c>
      <c r="K81">
        <v>1</v>
      </c>
      <c r="L81" t="s">
        <v>3</v>
      </c>
      <c r="M81">
        <v>101981</v>
      </c>
      <c r="N81" t="s">
        <v>4</v>
      </c>
      <c r="O81" t="s">
        <v>4</v>
      </c>
      <c r="U81" t="s">
        <v>384</v>
      </c>
      <c r="V81" s="2">
        <v>1</v>
      </c>
      <c r="W81" t="s">
        <v>214</v>
      </c>
      <c r="X81" t="s">
        <v>354</v>
      </c>
      <c r="Y81" t="s">
        <v>216</v>
      </c>
      <c r="Z81" s="4">
        <v>11</v>
      </c>
      <c r="AA81" s="5">
        <v>1119</v>
      </c>
      <c r="AB81" t="s">
        <v>354</v>
      </c>
      <c r="AC81" t="s">
        <v>385</v>
      </c>
      <c r="AD81">
        <v>1927</v>
      </c>
      <c r="AE81">
        <v>7</v>
      </c>
      <c r="AF81">
        <v>1</v>
      </c>
      <c r="AG81" t="s">
        <v>386</v>
      </c>
      <c r="AH81" t="s">
        <v>237</v>
      </c>
      <c r="AJ81" t="s">
        <v>4</v>
      </c>
      <c r="AK81" t="s">
        <v>11</v>
      </c>
      <c r="AL81">
        <v>-34039</v>
      </c>
      <c r="AM81">
        <v>6522730</v>
      </c>
      <c r="AN81" s="5">
        <v>-35000</v>
      </c>
      <c r="AO81" s="5">
        <v>6523000</v>
      </c>
      <c r="AP81">
        <v>707</v>
      </c>
      <c r="AR81">
        <v>37</v>
      </c>
      <c r="AT81" t="s">
        <v>387</v>
      </c>
      <c r="AU81">
        <v>101981</v>
      </c>
      <c r="AW81" s="6" t="s">
        <v>14</v>
      </c>
      <c r="AX81">
        <v>1</v>
      </c>
      <c r="AY81" t="s">
        <v>15</v>
      </c>
      <c r="AZ81" t="s">
        <v>388</v>
      </c>
      <c r="BA81" t="s">
        <v>389</v>
      </c>
      <c r="BB81">
        <v>37</v>
      </c>
      <c r="BC81" t="s">
        <v>46</v>
      </c>
      <c r="BD81" t="s">
        <v>19</v>
      </c>
      <c r="BE81">
        <v>1</v>
      </c>
      <c r="BF81" s="7">
        <v>41767</v>
      </c>
      <c r="BG81" s="8" t="s">
        <v>20</v>
      </c>
      <c r="BI81">
        <v>4</v>
      </c>
      <c r="BJ81">
        <v>367563</v>
      </c>
      <c r="BK81">
        <v>132312</v>
      </c>
      <c r="BL81" t="s">
        <v>390</v>
      </c>
      <c r="BN81" t="s">
        <v>391</v>
      </c>
      <c r="BX81">
        <v>28282</v>
      </c>
    </row>
    <row r="82" spans="1:76" x14ac:dyDescent="0.25">
      <c r="A82">
        <v>25501</v>
      </c>
      <c r="B82">
        <v>131541</v>
      </c>
      <c r="F82" t="s">
        <v>0</v>
      </c>
      <c r="G82" t="s">
        <v>243</v>
      </c>
      <c r="H82" t="s">
        <v>392</v>
      </c>
      <c r="I82" t="s">
        <v>245</v>
      </c>
      <c r="K82">
        <v>1</v>
      </c>
      <c r="L82" t="s">
        <v>3</v>
      </c>
      <c r="M82">
        <v>101981</v>
      </c>
      <c r="N82" t="s">
        <v>4</v>
      </c>
      <c r="O82" t="s">
        <v>4</v>
      </c>
      <c r="R82" t="s">
        <v>246</v>
      </c>
      <c r="S82" t="s">
        <v>202</v>
      </c>
      <c r="T82" t="s">
        <v>247</v>
      </c>
      <c r="U82" t="s">
        <v>384</v>
      </c>
      <c r="V82" s="2">
        <v>1</v>
      </c>
      <c r="W82" t="s">
        <v>214</v>
      </c>
      <c r="X82" t="s">
        <v>354</v>
      </c>
      <c r="Y82" t="s">
        <v>216</v>
      </c>
      <c r="Z82" s="4">
        <v>11</v>
      </c>
      <c r="AA82" s="5">
        <v>1119</v>
      </c>
      <c r="AB82" t="s">
        <v>354</v>
      </c>
      <c r="AC82" t="s">
        <v>393</v>
      </c>
      <c r="AD82">
        <v>2005</v>
      </c>
      <c r="AE82">
        <v>5</v>
      </c>
      <c r="AF82">
        <v>14</v>
      </c>
      <c r="AG82" t="s">
        <v>394</v>
      </c>
      <c r="AJ82" t="s">
        <v>4</v>
      </c>
      <c r="AK82" t="s">
        <v>11</v>
      </c>
      <c r="AL82">
        <v>-34967</v>
      </c>
      <c r="AM82">
        <v>6523030</v>
      </c>
      <c r="AN82" s="5">
        <v>-35000</v>
      </c>
      <c r="AO82" s="5">
        <v>6523000</v>
      </c>
      <c r="AP82">
        <v>400</v>
      </c>
      <c r="AR82">
        <v>1010</v>
      </c>
      <c r="AT82" s="7" t="s">
        <v>395</v>
      </c>
      <c r="AU82">
        <v>101981</v>
      </c>
      <c r="AW82" s="6" t="s">
        <v>14</v>
      </c>
      <c r="AX82">
        <v>1</v>
      </c>
      <c r="AY82" t="s">
        <v>15</v>
      </c>
      <c r="AZ82" t="s">
        <v>396</v>
      </c>
      <c r="BA82" t="s">
        <v>397</v>
      </c>
      <c r="BB82">
        <v>1010</v>
      </c>
      <c r="BC82" t="s">
        <v>254</v>
      </c>
      <c r="BD82" t="s">
        <v>255</v>
      </c>
      <c r="BF82" s="7">
        <v>42670.737789351799</v>
      </c>
      <c r="BG82" s="8" t="s">
        <v>20</v>
      </c>
      <c r="BI82">
        <v>6</v>
      </c>
      <c r="BJ82">
        <v>114582</v>
      </c>
      <c r="BK82">
        <v>132316</v>
      </c>
      <c r="BL82" t="s">
        <v>398</v>
      </c>
      <c r="BX82">
        <v>25501</v>
      </c>
    </row>
    <row r="83" spans="1:76" x14ac:dyDescent="0.25">
      <c r="A83">
        <v>25852</v>
      </c>
      <c r="B83">
        <v>59393</v>
      </c>
      <c r="F83" t="s">
        <v>0</v>
      </c>
      <c r="G83" t="s">
        <v>243</v>
      </c>
      <c r="H83" t="s">
        <v>405</v>
      </c>
      <c r="I83" t="s">
        <v>245</v>
      </c>
      <c r="K83">
        <v>1</v>
      </c>
      <c r="L83" t="s">
        <v>3</v>
      </c>
      <c r="M83">
        <v>101981</v>
      </c>
      <c r="N83" t="s">
        <v>4</v>
      </c>
      <c r="O83" t="s">
        <v>4</v>
      </c>
      <c r="R83" t="s">
        <v>246</v>
      </c>
      <c r="S83" t="s">
        <v>202</v>
      </c>
      <c r="T83" t="s">
        <v>247</v>
      </c>
      <c r="U83" t="s">
        <v>384</v>
      </c>
      <c r="V83" s="2">
        <v>1</v>
      </c>
      <c r="W83" t="s">
        <v>214</v>
      </c>
      <c r="X83" t="s">
        <v>354</v>
      </c>
      <c r="Y83" t="s">
        <v>216</v>
      </c>
      <c r="Z83" s="4">
        <v>11</v>
      </c>
      <c r="AA83" s="5">
        <v>1119</v>
      </c>
      <c r="AB83" t="s">
        <v>354</v>
      </c>
      <c r="AC83" t="s">
        <v>406</v>
      </c>
      <c r="AD83">
        <v>2010</v>
      </c>
      <c r="AE83">
        <v>6</v>
      </c>
      <c r="AF83">
        <v>17</v>
      </c>
      <c r="AG83" t="s">
        <v>267</v>
      </c>
      <c r="AJ83" t="s">
        <v>4</v>
      </c>
      <c r="AK83" t="s">
        <v>11</v>
      </c>
      <c r="AL83">
        <v>-34846</v>
      </c>
      <c r="AM83">
        <v>6523458</v>
      </c>
      <c r="AN83" s="5">
        <v>-35000</v>
      </c>
      <c r="AO83" s="5">
        <v>6523000</v>
      </c>
      <c r="AP83">
        <v>10</v>
      </c>
      <c r="AR83">
        <v>1010</v>
      </c>
      <c r="AT83" s="7" t="s">
        <v>407</v>
      </c>
      <c r="AU83">
        <v>101981</v>
      </c>
      <c r="AW83" s="6" t="s">
        <v>14</v>
      </c>
      <c r="AX83">
        <v>1</v>
      </c>
      <c r="AY83" t="s">
        <v>15</v>
      </c>
      <c r="AZ83" t="s">
        <v>408</v>
      </c>
      <c r="BA83" t="s">
        <v>409</v>
      </c>
      <c r="BB83">
        <v>1010</v>
      </c>
      <c r="BC83" t="s">
        <v>254</v>
      </c>
      <c r="BD83" t="s">
        <v>255</v>
      </c>
      <c r="BF83" s="7">
        <v>43709.903472222199</v>
      </c>
      <c r="BG83" s="8" t="s">
        <v>20</v>
      </c>
      <c r="BI83">
        <v>6</v>
      </c>
      <c r="BJ83">
        <v>56018</v>
      </c>
      <c r="BK83">
        <v>132319</v>
      </c>
      <c r="BL83" t="s">
        <v>410</v>
      </c>
      <c r="BX83">
        <v>25852</v>
      </c>
    </row>
    <row r="84" spans="1:76" x14ac:dyDescent="0.25">
      <c r="A84">
        <v>25947</v>
      </c>
      <c r="B84">
        <v>50766</v>
      </c>
      <c r="F84" t="s">
        <v>0</v>
      </c>
      <c r="G84" t="s">
        <v>243</v>
      </c>
      <c r="H84" t="s">
        <v>411</v>
      </c>
      <c r="I84" s="1" t="str">
        <f>HYPERLINK(AT84,"Foto")</f>
        <v>Foto</v>
      </c>
      <c r="K84">
        <v>1</v>
      </c>
      <c r="L84" t="s">
        <v>3</v>
      </c>
      <c r="M84">
        <v>101981</v>
      </c>
      <c r="N84" t="s">
        <v>4</v>
      </c>
      <c r="O84" t="s">
        <v>4</v>
      </c>
      <c r="R84" t="s">
        <v>412</v>
      </c>
      <c r="U84" t="s">
        <v>384</v>
      </c>
      <c r="V84" s="2">
        <v>1</v>
      </c>
      <c r="W84" t="s">
        <v>214</v>
      </c>
      <c r="X84" t="s">
        <v>354</v>
      </c>
      <c r="Y84" t="s">
        <v>216</v>
      </c>
      <c r="Z84" s="4">
        <v>11</v>
      </c>
      <c r="AA84" s="5">
        <v>1119</v>
      </c>
      <c r="AB84" t="s">
        <v>354</v>
      </c>
      <c r="AC84" t="s">
        <v>413</v>
      </c>
      <c r="AD84">
        <v>2011</v>
      </c>
      <c r="AE84">
        <v>6</v>
      </c>
      <c r="AF84">
        <v>13</v>
      </c>
      <c r="AG84" t="s">
        <v>414</v>
      </c>
      <c r="AJ84" t="s">
        <v>4</v>
      </c>
      <c r="AK84" t="s">
        <v>11</v>
      </c>
      <c r="AL84">
        <v>-34811</v>
      </c>
      <c r="AM84">
        <v>6522600</v>
      </c>
      <c r="AN84" s="5">
        <v>-35000</v>
      </c>
      <c r="AO84" s="5">
        <v>6523000</v>
      </c>
      <c r="AP84">
        <v>25</v>
      </c>
      <c r="AR84">
        <v>1010</v>
      </c>
      <c r="AT84" s="7" t="s">
        <v>415</v>
      </c>
      <c r="AU84">
        <v>101981</v>
      </c>
      <c r="AW84" s="6" t="s">
        <v>14</v>
      </c>
      <c r="AX84">
        <v>1</v>
      </c>
      <c r="AY84" t="s">
        <v>15</v>
      </c>
      <c r="AZ84" t="s">
        <v>416</v>
      </c>
      <c r="BA84" t="s">
        <v>417</v>
      </c>
      <c r="BB84">
        <v>1010</v>
      </c>
      <c r="BC84" t="s">
        <v>254</v>
      </c>
      <c r="BD84" t="s">
        <v>255</v>
      </c>
      <c r="BE84">
        <v>1</v>
      </c>
      <c r="BF84" s="7">
        <v>43709.903472222199</v>
      </c>
      <c r="BG84" s="8" t="s">
        <v>20</v>
      </c>
      <c r="BI84">
        <v>6</v>
      </c>
      <c r="BJ84">
        <v>47814</v>
      </c>
      <c r="BK84">
        <v>132320</v>
      </c>
      <c r="BL84" t="s">
        <v>418</v>
      </c>
      <c r="BX84">
        <v>25947</v>
      </c>
    </row>
    <row r="85" spans="1:76" x14ac:dyDescent="0.25">
      <c r="A85">
        <v>21858</v>
      </c>
      <c r="B85">
        <v>272075</v>
      </c>
      <c r="F85" t="s">
        <v>0</v>
      </c>
      <c r="G85" t="s">
        <v>1</v>
      </c>
      <c r="H85" t="s">
        <v>518</v>
      </c>
      <c r="I85" s="1" t="str">
        <f>HYPERLINK(AT85,"Hb")</f>
        <v>Hb</v>
      </c>
      <c r="K85">
        <v>1</v>
      </c>
      <c r="L85" t="s">
        <v>3</v>
      </c>
      <c r="M85">
        <v>101981</v>
      </c>
      <c r="N85" t="s">
        <v>4</v>
      </c>
      <c r="O85" t="s">
        <v>4</v>
      </c>
      <c r="U85" t="s">
        <v>519</v>
      </c>
      <c r="V85" s="2">
        <v>1</v>
      </c>
      <c r="W85" t="s">
        <v>214</v>
      </c>
      <c r="X85" t="s">
        <v>354</v>
      </c>
      <c r="Y85" t="s">
        <v>216</v>
      </c>
      <c r="Z85" s="4">
        <v>11</v>
      </c>
      <c r="AA85" s="5">
        <v>1119</v>
      </c>
      <c r="AB85" t="s">
        <v>354</v>
      </c>
      <c r="AC85" t="s">
        <v>520</v>
      </c>
      <c r="AD85">
        <v>1995</v>
      </c>
      <c r="AE85">
        <v>8</v>
      </c>
      <c r="AF85">
        <v>9</v>
      </c>
      <c r="AG85" t="s">
        <v>237</v>
      </c>
      <c r="AH85" t="s">
        <v>237</v>
      </c>
      <c r="AJ85" t="s">
        <v>4</v>
      </c>
      <c r="AK85" t="s">
        <v>11</v>
      </c>
      <c r="AL85">
        <v>-36867</v>
      </c>
      <c r="AM85">
        <v>6525798</v>
      </c>
      <c r="AN85" s="5">
        <v>-37000</v>
      </c>
      <c r="AO85" s="5">
        <v>6525000</v>
      </c>
      <c r="AP85">
        <v>707</v>
      </c>
      <c r="AR85">
        <v>8</v>
      </c>
      <c r="AS85" t="s">
        <v>12</v>
      </c>
      <c r="AT85" t="s">
        <v>521</v>
      </c>
      <c r="AU85">
        <v>101981</v>
      </c>
      <c r="AW85" s="6" t="s">
        <v>14</v>
      </c>
      <c r="AX85">
        <v>1</v>
      </c>
      <c r="AY85" t="s">
        <v>15</v>
      </c>
      <c r="AZ85" t="s">
        <v>522</v>
      </c>
      <c r="BA85" t="s">
        <v>523</v>
      </c>
      <c r="BB85">
        <v>8</v>
      </c>
      <c r="BC85" t="s">
        <v>18</v>
      </c>
      <c r="BD85" t="s">
        <v>19</v>
      </c>
      <c r="BE85">
        <v>1</v>
      </c>
      <c r="BF85" s="7">
        <v>35054</v>
      </c>
      <c r="BG85" s="8" t="s">
        <v>20</v>
      </c>
      <c r="BI85">
        <v>3</v>
      </c>
      <c r="BJ85">
        <v>442728</v>
      </c>
      <c r="BK85">
        <v>132315</v>
      </c>
      <c r="BL85" t="s">
        <v>524</v>
      </c>
      <c r="BN85" t="s">
        <v>525</v>
      </c>
      <c r="BX85">
        <v>21858</v>
      </c>
    </row>
    <row r="86" spans="1:76" x14ac:dyDescent="0.25">
      <c r="A86">
        <v>22943</v>
      </c>
      <c r="B86">
        <v>59470</v>
      </c>
      <c r="F86" t="s">
        <v>0</v>
      </c>
      <c r="G86" t="s">
        <v>243</v>
      </c>
      <c r="H86" t="s">
        <v>526</v>
      </c>
      <c r="I86" t="s">
        <v>245</v>
      </c>
      <c r="K86">
        <v>1</v>
      </c>
      <c r="L86" t="s">
        <v>3</v>
      </c>
      <c r="M86">
        <v>101981</v>
      </c>
      <c r="N86" t="s">
        <v>4</v>
      </c>
      <c r="O86" t="s">
        <v>4</v>
      </c>
      <c r="R86" t="s">
        <v>246</v>
      </c>
      <c r="S86" t="s">
        <v>202</v>
      </c>
      <c r="T86" t="s">
        <v>247</v>
      </c>
      <c r="U86" t="s">
        <v>519</v>
      </c>
      <c r="V86" s="2">
        <v>1</v>
      </c>
      <c r="W86" t="s">
        <v>214</v>
      </c>
      <c r="X86" t="s">
        <v>354</v>
      </c>
      <c r="Y86" t="s">
        <v>216</v>
      </c>
      <c r="Z86" s="4">
        <v>11</v>
      </c>
      <c r="AA86" s="5">
        <v>1119</v>
      </c>
      <c r="AB86" t="s">
        <v>354</v>
      </c>
      <c r="AC86" t="s">
        <v>527</v>
      </c>
      <c r="AD86">
        <v>2008</v>
      </c>
      <c r="AE86">
        <v>4</v>
      </c>
      <c r="AF86">
        <v>19</v>
      </c>
      <c r="AG86" t="s">
        <v>414</v>
      </c>
      <c r="AJ86" t="s">
        <v>4</v>
      </c>
      <c r="AK86" t="s">
        <v>11</v>
      </c>
      <c r="AL86">
        <v>-36221</v>
      </c>
      <c r="AM86">
        <v>6524530</v>
      </c>
      <c r="AN86" s="5">
        <v>-37000</v>
      </c>
      <c r="AO86" s="5">
        <v>6525000</v>
      </c>
      <c r="AP86">
        <v>50</v>
      </c>
      <c r="AR86">
        <v>1010</v>
      </c>
      <c r="AT86" s="7" t="s">
        <v>528</v>
      </c>
      <c r="AU86">
        <v>101981</v>
      </c>
      <c r="AW86" s="6" t="s">
        <v>14</v>
      </c>
      <c r="AX86">
        <v>1</v>
      </c>
      <c r="AY86" t="s">
        <v>15</v>
      </c>
      <c r="AZ86" t="s">
        <v>529</v>
      </c>
      <c r="BA86" t="s">
        <v>530</v>
      </c>
      <c r="BB86">
        <v>1010</v>
      </c>
      <c r="BC86" t="s">
        <v>254</v>
      </c>
      <c r="BD86" t="s">
        <v>255</v>
      </c>
      <c r="BF86" s="7">
        <v>43709.903472222199</v>
      </c>
      <c r="BG86" s="8" t="s">
        <v>20</v>
      </c>
      <c r="BI86">
        <v>6</v>
      </c>
      <c r="BJ86">
        <v>56106</v>
      </c>
      <c r="BK86">
        <v>132318</v>
      </c>
      <c r="BL86" t="s">
        <v>531</v>
      </c>
      <c r="BX86">
        <v>22943</v>
      </c>
    </row>
    <row r="87" spans="1:76" x14ac:dyDescent="0.25">
      <c r="A87">
        <v>22752</v>
      </c>
      <c r="B87">
        <v>59496</v>
      </c>
      <c r="F87" t="s">
        <v>0</v>
      </c>
      <c r="G87" t="s">
        <v>243</v>
      </c>
      <c r="H87" t="s">
        <v>532</v>
      </c>
      <c r="I87" t="s">
        <v>245</v>
      </c>
      <c r="K87">
        <v>1</v>
      </c>
      <c r="L87" t="s">
        <v>3</v>
      </c>
      <c r="M87">
        <v>101981</v>
      </c>
      <c r="N87" t="s">
        <v>4</v>
      </c>
      <c r="O87" t="s">
        <v>4</v>
      </c>
      <c r="R87" t="s">
        <v>246</v>
      </c>
      <c r="S87" t="s">
        <v>202</v>
      </c>
      <c r="T87" t="s">
        <v>247</v>
      </c>
      <c r="U87" t="s">
        <v>519</v>
      </c>
      <c r="V87" s="2">
        <v>1</v>
      </c>
      <c r="W87" t="s">
        <v>214</v>
      </c>
      <c r="X87" t="s">
        <v>354</v>
      </c>
      <c r="Y87" t="s">
        <v>216</v>
      </c>
      <c r="Z87" s="4">
        <v>11</v>
      </c>
      <c r="AA87" s="5">
        <v>1119</v>
      </c>
      <c r="AB87" t="s">
        <v>354</v>
      </c>
      <c r="AC87" t="s">
        <v>533</v>
      </c>
      <c r="AD87">
        <v>2012</v>
      </c>
      <c r="AE87">
        <v>9</v>
      </c>
      <c r="AF87">
        <v>5</v>
      </c>
      <c r="AG87" t="s">
        <v>534</v>
      </c>
      <c r="AJ87" t="s">
        <v>4</v>
      </c>
      <c r="AK87" t="s">
        <v>11</v>
      </c>
      <c r="AL87">
        <v>-36319</v>
      </c>
      <c r="AM87">
        <v>6524718</v>
      </c>
      <c r="AN87" s="5">
        <v>-37000</v>
      </c>
      <c r="AO87" s="5">
        <v>6525000</v>
      </c>
      <c r="AP87">
        <v>25</v>
      </c>
      <c r="AR87">
        <v>1010</v>
      </c>
      <c r="AT87" s="7" t="s">
        <v>535</v>
      </c>
      <c r="AU87">
        <v>101981</v>
      </c>
      <c r="AW87" s="6" t="s">
        <v>14</v>
      </c>
      <c r="AX87">
        <v>1</v>
      </c>
      <c r="AY87" t="s">
        <v>15</v>
      </c>
      <c r="AZ87" t="s">
        <v>536</v>
      </c>
      <c r="BA87" t="s">
        <v>537</v>
      </c>
      <c r="BB87">
        <v>1010</v>
      </c>
      <c r="BC87" t="s">
        <v>254</v>
      </c>
      <c r="BD87" t="s">
        <v>255</v>
      </c>
      <c r="BF87" s="7">
        <v>41696.691666666702</v>
      </c>
      <c r="BG87" s="8" t="s">
        <v>20</v>
      </c>
      <c r="BI87">
        <v>6</v>
      </c>
      <c r="BJ87">
        <v>56137</v>
      </c>
      <c r="BK87">
        <v>132321</v>
      </c>
      <c r="BL87" t="s">
        <v>538</v>
      </c>
      <c r="BX87">
        <v>22752</v>
      </c>
    </row>
    <row r="88" spans="1:76" x14ac:dyDescent="0.25">
      <c r="A88">
        <v>15884</v>
      </c>
      <c r="B88">
        <v>137890</v>
      </c>
      <c r="F88" t="s">
        <v>0</v>
      </c>
      <c r="G88" t="s">
        <v>211</v>
      </c>
      <c r="H88" t="s">
        <v>586</v>
      </c>
      <c r="I88" t="s">
        <v>50</v>
      </c>
      <c r="K88">
        <v>1</v>
      </c>
      <c r="L88" t="s">
        <v>3</v>
      </c>
      <c r="M88">
        <v>101981</v>
      </c>
      <c r="N88" t="s">
        <v>4</v>
      </c>
      <c r="O88" t="s">
        <v>4</v>
      </c>
      <c r="U88" t="s">
        <v>587</v>
      </c>
      <c r="V88" s="9">
        <v>3</v>
      </c>
      <c r="W88" t="s">
        <v>214</v>
      </c>
      <c r="X88" t="s">
        <v>354</v>
      </c>
      <c r="Y88" t="s">
        <v>216</v>
      </c>
      <c r="Z88" s="4">
        <v>11</v>
      </c>
      <c r="AA88" s="5">
        <v>1119</v>
      </c>
      <c r="AB88" t="s">
        <v>354</v>
      </c>
      <c r="AC88" t="s">
        <v>588</v>
      </c>
      <c r="AD88">
        <v>1934</v>
      </c>
      <c r="AE88">
        <v>6</v>
      </c>
      <c r="AF88">
        <v>1</v>
      </c>
      <c r="AG88" t="s">
        <v>589</v>
      </c>
      <c r="AH88" t="s">
        <v>589</v>
      </c>
      <c r="AJ88" t="s">
        <v>4</v>
      </c>
      <c r="AK88" t="s">
        <v>11</v>
      </c>
      <c r="AL88">
        <v>-41069</v>
      </c>
      <c r="AM88">
        <v>6529255</v>
      </c>
      <c r="AN88" s="5">
        <v>-41000</v>
      </c>
      <c r="AO88" s="5">
        <v>6529000</v>
      </c>
      <c r="AP88">
        <v>16658</v>
      </c>
      <c r="AR88">
        <v>105</v>
      </c>
      <c r="AT88" s="7"/>
      <c r="AU88">
        <v>101981</v>
      </c>
      <c r="AW88" s="6" t="s">
        <v>14</v>
      </c>
      <c r="AX88">
        <v>1</v>
      </c>
      <c r="AY88" t="s">
        <v>15</v>
      </c>
      <c r="AZ88" t="s">
        <v>590</v>
      </c>
      <c r="BA88" t="s">
        <v>591</v>
      </c>
      <c r="BB88">
        <v>105</v>
      </c>
      <c r="BC88" t="s">
        <v>221</v>
      </c>
      <c r="BD88" t="s">
        <v>222</v>
      </c>
      <c r="BF88" s="7">
        <v>42850</v>
      </c>
      <c r="BG88" s="8" t="s">
        <v>20</v>
      </c>
      <c r="BI88">
        <v>5</v>
      </c>
      <c r="BJ88">
        <v>289690</v>
      </c>
      <c r="BK88">
        <v>132313</v>
      </c>
      <c r="BL88" t="s">
        <v>592</v>
      </c>
      <c r="BN88" t="s">
        <v>593</v>
      </c>
      <c r="BX88">
        <v>15884</v>
      </c>
    </row>
    <row r="89" spans="1:76" x14ac:dyDescent="0.25">
      <c r="A89">
        <v>16007</v>
      </c>
      <c r="B89">
        <v>291184</v>
      </c>
      <c r="F89" t="s">
        <v>0</v>
      </c>
      <c r="G89" t="s">
        <v>1</v>
      </c>
      <c r="H89" t="s">
        <v>594</v>
      </c>
      <c r="I89" s="1" t="str">
        <f>HYPERLINK(AT89,"Hb")</f>
        <v>Hb</v>
      </c>
      <c r="K89">
        <v>1</v>
      </c>
      <c r="L89" t="s">
        <v>3</v>
      </c>
      <c r="M89">
        <v>101981</v>
      </c>
      <c r="N89" t="s">
        <v>4</v>
      </c>
      <c r="O89" t="s">
        <v>4</v>
      </c>
      <c r="U89" t="s">
        <v>587</v>
      </c>
      <c r="V89" s="9">
        <v>3</v>
      </c>
      <c r="W89" t="s">
        <v>214</v>
      </c>
      <c r="X89" t="s">
        <v>354</v>
      </c>
      <c r="Y89" t="s">
        <v>216</v>
      </c>
      <c r="Z89" s="4">
        <v>11</v>
      </c>
      <c r="AA89" s="5">
        <v>1119</v>
      </c>
      <c r="AB89" t="s">
        <v>354</v>
      </c>
      <c r="AC89" t="s">
        <v>595</v>
      </c>
      <c r="AD89">
        <v>1985</v>
      </c>
      <c r="AE89">
        <v>7</v>
      </c>
      <c r="AF89">
        <v>9</v>
      </c>
      <c r="AG89" t="s">
        <v>596</v>
      </c>
      <c r="AH89" t="s">
        <v>596</v>
      </c>
      <c r="AJ89" t="s">
        <v>4</v>
      </c>
      <c r="AK89" t="s">
        <v>11</v>
      </c>
      <c r="AL89">
        <v>-41069</v>
      </c>
      <c r="AM89">
        <v>6529255</v>
      </c>
      <c r="AN89" s="5">
        <v>-41000</v>
      </c>
      <c r="AO89" s="5">
        <v>6529000</v>
      </c>
      <c r="AP89">
        <v>16658</v>
      </c>
      <c r="AR89">
        <v>8</v>
      </c>
      <c r="AT89" t="s">
        <v>597</v>
      </c>
      <c r="AU89">
        <v>101981</v>
      </c>
      <c r="AW89" s="6" t="s">
        <v>14</v>
      </c>
      <c r="AX89">
        <v>1</v>
      </c>
      <c r="AY89" t="s">
        <v>15</v>
      </c>
      <c r="AZ89" t="s">
        <v>590</v>
      </c>
      <c r="BA89" t="s">
        <v>598</v>
      </c>
      <c r="BB89">
        <v>8</v>
      </c>
      <c r="BC89" t="s">
        <v>18</v>
      </c>
      <c r="BD89" t="s">
        <v>19</v>
      </c>
      <c r="BE89">
        <v>1</v>
      </c>
      <c r="BF89" s="7">
        <v>38236</v>
      </c>
      <c r="BG89" s="8" t="s">
        <v>20</v>
      </c>
      <c r="BI89">
        <v>3</v>
      </c>
      <c r="BJ89">
        <v>463897</v>
      </c>
      <c r="BK89">
        <v>132314</v>
      </c>
      <c r="BL89" t="s">
        <v>599</v>
      </c>
      <c r="BN89" t="s">
        <v>600</v>
      </c>
      <c r="BX89">
        <v>16007</v>
      </c>
    </row>
    <row r="90" spans="1:76" x14ac:dyDescent="0.25">
      <c r="A90">
        <v>10718</v>
      </c>
      <c r="B90">
        <v>59788</v>
      </c>
      <c r="F90" t="s">
        <v>0</v>
      </c>
      <c r="G90" t="s">
        <v>243</v>
      </c>
      <c r="H90" t="s">
        <v>601</v>
      </c>
      <c r="I90" t="s">
        <v>245</v>
      </c>
      <c r="K90">
        <v>1</v>
      </c>
      <c r="L90" t="s">
        <v>3</v>
      </c>
      <c r="M90">
        <v>101981</v>
      </c>
      <c r="N90" t="s">
        <v>4</v>
      </c>
      <c r="O90" t="s">
        <v>4</v>
      </c>
      <c r="R90" t="s">
        <v>246</v>
      </c>
      <c r="S90" t="s">
        <v>202</v>
      </c>
      <c r="T90" t="s">
        <v>247</v>
      </c>
      <c r="U90" t="s">
        <v>602</v>
      </c>
      <c r="V90" s="2">
        <v>1</v>
      </c>
      <c r="W90" t="s">
        <v>214</v>
      </c>
      <c r="X90" t="s">
        <v>354</v>
      </c>
      <c r="Y90" t="s">
        <v>216</v>
      </c>
      <c r="Z90" s="4">
        <v>11</v>
      </c>
      <c r="AA90" s="5">
        <v>1119</v>
      </c>
      <c r="AB90" t="s">
        <v>354</v>
      </c>
      <c r="AC90" t="s">
        <v>603</v>
      </c>
      <c r="AD90">
        <v>2014</v>
      </c>
      <c r="AE90">
        <v>7</v>
      </c>
      <c r="AF90">
        <v>1</v>
      </c>
      <c r="AG90" t="s">
        <v>370</v>
      </c>
      <c r="AJ90" t="s">
        <v>4</v>
      </c>
      <c r="AK90" t="s">
        <v>11</v>
      </c>
      <c r="AL90">
        <v>-46843</v>
      </c>
      <c r="AM90">
        <v>6540682</v>
      </c>
      <c r="AN90" s="5">
        <v>-47000</v>
      </c>
      <c r="AO90" s="5">
        <v>6541000</v>
      </c>
      <c r="AP90">
        <v>5</v>
      </c>
      <c r="AR90">
        <v>1010</v>
      </c>
      <c r="AS90" t="s">
        <v>604</v>
      </c>
      <c r="AT90" s="7" t="s">
        <v>605</v>
      </c>
      <c r="AU90">
        <v>101981</v>
      </c>
      <c r="AW90" s="6" t="s">
        <v>14</v>
      </c>
      <c r="AX90">
        <v>1</v>
      </c>
      <c r="AY90" t="s">
        <v>15</v>
      </c>
      <c r="AZ90" t="s">
        <v>606</v>
      </c>
      <c r="BA90" t="s">
        <v>607</v>
      </c>
      <c r="BB90">
        <v>1010</v>
      </c>
      <c r="BC90" t="s">
        <v>254</v>
      </c>
      <c r="BD90" t="s">
        <v>255</v>
      </c>
      <c r="BF90" s="7">
        <v>43709.903472222199</v>
      </c>
      <c r="BG90" s="8" t="s">
        <v>20</v>
      </c>
      <c r="BI90">
        <v>6</v>
      </c>
      <c r="BJ90">
        <v>56452</v>
      </c>
      <c r="BK90">
        <v>132323</v>
      </c>
      <c r="BL90" t="s">
        <v>608</v>
      </c>
      <c r="BX90">
        <v>10718</v>
      </c>
    </row>
    <row r="91" spans="1:76" x14ac:dyDescent="0.25">
      <c r="A91">
        <v>22323</v>
      </c>
      <c r="B91">
        <v>306548</v>
      </c>
      <c r="F91" t="s">
        <v>0</v>
      </c>
      <c r="G91" t="s">
        <v>1</v>
      </c>
      <c r="H91" t="s">
        <v>609</v>
      </c>
      <c r="I91" s="1" t="str">
        <f>HYPERLINK(AT91,"Hb")</f>
        <v>Hb</v>
      </c>
      <c r="K91">
        <v>1</v>
      </c>
      <c r="L91" t="s">
        <v>3</v>
      </c>
      <c r="M91">
        <v>101981</v>
      </c>
      <c r="N91" t="s">
        <v>4</v>
      </c>
      <c r="O91" t="s">
        <v>4</v>
      </c>
      <c r="U91" t="s">
        <v>610</v>
      </c>
      <c r="V91" s="2">
        <v>1</v>
      </c>
      <c r="W91" t="s">
        <v>214</v>
      </c>
      <c r="X91" t="s">
        <v>611</v>
      </c>
      <c r="Y91" t="s">
        <v>216</v>
      </c>
      <c r="Z91" s="4">
        <v>11</v>
      </c>
      <c r="AA91" s="5">
        <v>1120</v>
      </c>
      <c r="AB91" s="5" t="s">
        <v>611</v>
      </c>
      <c r="AC91" t="s">
        <v>612</v>
      </c>
      <c r="AD91">
        <v>1991</v>
      </c>
      <c r="AE91">
        <v>7</v>
      </c>
      <c r="AF91">
        <v>28</v>
      </c>
      <c r="AG91" t="s">
        <v>195</v>
      </c>
      <c r="AH91" t="s">
        <v>41</v>
      </c>
      <c r="AJ91" t="s">
        <v>4</v>
      </c>
      <c r="AK91" t="s">
        <v>11</v>
      </c>
      <c r="AL91">
        <v>-36568</v>
      </c>
      <c r="AM91">
        <v>6553207</v>
      </c>
      <c r="AN91" s="5">
        <v>-37000</v>
      </c>
      <c r="AO91" s="5">
        <v>6553000</v>
      </c>
      <c r="AP91">
        <v>71</v>
      </c>
      <c r="AR91">
        <v>8</v>
      </c>
      <c r="AS91" t="s">
        <v>12</v>
      </c>
      <c r="AT91" t="s">
        <v>613</v>
      </c>
      <c r="AU91">
        <v>101981</v>
      </c>
      <c r="AW91" s="6" t="s">
        <v>14</v>
      </c>
      <c r="AX91">
        <v>1</v>
      </c>
      <c r="AY91" t="s">
        <v>15</v>
      </c>
      <c r="AZ91" t="s">
        <v>614</v>
      </c>
      <c r="BA91" t="s">
        <v>615</v>
      </c>
      <c r="BB91">
        <v>8</v>
      </c>
      <c r="BC91" t="s">
        <v>18</v>
      </c>
      <c r="BD91" t="s">
        <v>19</v>
      </c>
      <c r="BE91">
        <v>1</v>
      </c>
      <c r="BF91" s="7">
        <v>33624</v>
      </c>
      <c r="BG91" s="8" t="s">
        <v>20</v>
      </c>
      <c r="BI91">
        <v>3</v>
      </c>
      <c r="BJ91">
        <v>479359</v>
      </c>
      <c r="BK91">
        <v>132325</v>
      </c>
      <c r="BL91" t="s">
        <v>616</v>
      </c>
      <c r="BN91" t="s">
        <v>617</v>
      </c>
      <c r="BX91">
        <v>22323</v>
      </c>
    </row>
    <row r="92" spans="1:76" x14ac:dyDescent="0.25">
      <c r="A92">
        <v>21725</v>
      </c>
      <c r="B92">
        <v>92937</v>
      </c>
      <c r="F92" t="s">
        <v>0</v>
      </c>
      <c r="G92" t="s">
        <v>243</v>
      </c>
      <c r="H92" t="s">
        <v>618</v>
      </c>
      <c r="I92" t="s">
        <v>245</v>
      </c>
      <c r="K92">
        <v>1</v>
      </c>
      <c r="L92" t="s">
        <v>3</v>
      </c>
      <c r="M92">
        <v>101981</v>
      </c>
      <c r="N92" t="s">
        <v>4</v>
      </c>
      <c r="O92" t="s">
        <v>4</v>
      </c>
      <c r="R92" t="s">
        <v>246</v>
      </c>
      <c r="S92" t="s">
        <v>202</v>
      </c>
      <c r="T92" t="s">
        <v>247</v>
      </c>
      <c r="U92" t="s">
        <v>610</v>
      </c>
      <c r="V92" s="2">
        <v>1</v>
      </c>
      <c r="W92" t="s">
        <v>214</v>
      </c>
      <c r="X92" t="s">
        <v>611</v>
      </c>
      <c r="Y92" t="s">
        <v>216</v>
      </c>
      <c r="Z92" s="4">
        <v>11</v>
      </c>
      <c r="AA92" s="5">
        <v>1120</v>
      </c>
      <c r="AB92" s="5" t="s">
        <v>611</v>
      </c>
      <c r="AC92" t="s">
        <v>619</v>
      </c>
      <c r="AD92">
        <v>2015</v>
      </c>
      <c r="AE92">
        <v>6</v>
      </c>
      <c r="AF92">
        <v>19</v>
      </c>
      <c r="AG92" t="s">
        <v>306</v>
      </c>
      <c r="AJ92" t="s">
        <v>4</v>
      </c>
      <c r="AK92" t="s">
        <v>11</v>
      </c>
      <c r="AL92">
        <v>-36931</v>
      </c>
      <c r="AM92">
        <v>6552976</v>
      </c>
      <c r="AN92" s="5">
        <v>-37000</v>
      </c>
      <c r="AO92" s="5">
        <v>6553000</v>
      </c>
      <c r="AP92">
        <v>25</v>
      </c>
      <c r="AR92">
        <v>1010</v>
      </c>
      <c r="AT92" s="7" t="s">
        <v>620</v>
      </c>
      <c r="AU92">
        <v>101981</v>
      </c>
      <c r="AW92" s="6" t="s">
        <v>14</v>
      </c>
      <c r="AX92">
        <v>1</v>
      </c>
      <c r="AY92" t="s">
        <v>15</v>
      </c>
      <c r="AZ92" t="s">
        <v>621</v>
      </c>
      <c r="BA92" t="s">
        <v>622</v>
      </c>
      <c r="BB92">
        <v>1010</v>
      </c>
      <c r="BC92" t="s">
        <v>254</v>
      </c>
      <c r="BD92" t="s">
        <v>255</v>
      </c>
      <c r="BF92" s="7">
        <v>42174.837858796302</v>
      </c>
      <c r="BG92" s="8" t="s">
        <v>20</v>
      </c>
      <c r="BI92">
        <v>6</v>
      </c>
      <c r="BJ92">
        <v>80389</v>
      </c>
      <c r="BK92">
        <v>132331</v>
      </c>
      <c r="BL92" t="s">
        <v>623</v>
      </c>
      <c r="BX92">
        <v>21725</v>
      </c>
    </row>
    <row r="93" spans="1:76" x14ac:dyDescent="0.25">
      <c r="A93">
        <v>19717</v>
      </c>
      <c r="B93">
        <v>92946</v>
      </c>
      <c r="F93" t="s">
        <v>0</v>
      </c>
      <c r="G93" t="s">
        <v>243</v>
      </c>
      <c r="H93" t="s">
        <v>634</v>
      </c>
      <c r="I93" t="s">
        <v>245</v>
      </c>
      <c r="K93">
        <v>1</v>
      </c>
      <c r="L93" t="s">
        <v>3</v>
      </c>
      <c r="M93">
        <v>101981</v>
      </c>
      <c r="N93" t="s">
        <v>4</v>
      </c>
      <c r="O93" t="s">
        <v>4</v>
      </c>
      <c r="R93" t="s">
        <v>246</v>
      </c>
      <c r="S93" t="s">
        <v>202</v>
      </c>
      <c r="T93" t="s">
        <v>247</v>
      </c>
      <c r="U93" t="s">
        <v>635</v>
      </c>
      <c r="V93" s="2">
        <v>1</v>
      </c>
      <c r="W93" t="s">
        <v>214</v>
      </c>
      <c r="X93" t="s">
        <v>611</v>
      </c>
      <c r="Y93" t="s">
        <v>216</v>
      </c>
      <c r="Z93" s="4">
        <v>11</v>
      </c>
      <c r="AA93" s="5">
        <v>1120</v>
      </c>
      <c r="AB93" s="5" t="s">
        <v>611</v>
      </c>
      <c r="AC93" t="s">
        <v>636</v>
      </c>
      <c r="AD93">
        <v>2015</v>
      </c>
      <c r="AE93">
        <v>6</v>
      </c>
      <c r="AF93">
        <v>19</v>
      </c>
      <c r="AG93" t="s">
        <v>306</v>
      </c>
      <c r="AJ93" t="s">
        <v>4</v>
      </c>
      <c r="AK93" t="s">
        <v>11</v>
      </c>
      <c r="AL93">
        <v>-38235</v>
      </c>
      <c r="AM93">
        <v>6551011</v>
      </c>
      <c r="AN93" s="5">
        <v>-39000</v>
      </c>
      <c r="AO93" s="5">
        <v>6551000</v>
      </c>
      <c r="AP93">
        <v>25</v>
      </c>
      <c r="AR93">
        <v>1010</v>
      </c>
      <c r="AT93" s="7" t="s">
        <v>637</v>
      </c>
      <c r="AU93">
        <v>101981</v>
      </c>
      <c r="AW93" s="6" t="s">
        <v>14</v>
      </c>
      <c r="AX93">
        <v>1</v>
      </c>
      <c r="AY93" t="s">
        <v>15</v>
      </c>
      <c r="AZ93" t="s">
        <v>638</v>
      </c>
      <c r="BA93" t="s">
        <v>639</v>
      </c>
      <c r="BB93">
        <v>1010</v>
      </c>
      <c r="BC93" t="s">
        <v>254</v>
      </c>
      <c r="BD93" t="s">
        <v>255</v>
      </c>
      <c r="BF93" s="7">
        <v>42174.837881944397</v>
      </c>
      <c r="BG93" s="8" t="s">
        <v>20</v>
      </c>
      <c r="BI93">
        <v>6</v>
      </c>
      <c r="BJ93">
        <v>80399</v>
      </c>
      <c r="BK93">
        <v>132330</v>
      </c>
      <c r="BL93" t="s">
        <v>640</v>
      </c>
      <c r="BX93">
        <v>19717</v>
      </c>
    </row>
    <row r="94" spans="1:76" x14ac:dyDescent="0.25">
      <c r="A94">
        <v>12933</v>
      </c>
      <c r="B94">
        <v>265065</v>
      </c>
      <c r="F94" t="s">
        <v>0</v>
      </c>
      <c r="G94" t="s">
        <v>641</v>
      </c>
      <c r="H94" t="s">
        <v>642</v>
      </c>
      <c r="I94" t="s">
        <v>50</v>
      </c>
      <c r="K94">
        <v>1</v>
      </c>
      <c r="L94" t="s">
        <v>3</v>
      </c>
      <c r="M94">
        <v>101981</v>
      </c>
      <c r="N94" t="s">
        <v>4</v>
      </c>
      <c r="O94" t="s">
        <v>4</v>
      </c>
      <c r="U94" t="s">
        <v>643</v>
      </c>
      <c r="V94" s="10">
        <v>2</v>
      </c>
      <c r="W94" t="s">
        <v>214</v>
      </c>
      <c r="X94" t="s">
        <v>611</v>
      </c>
      <c r="Y94" t="s">
        <v>216</v>
      </c>
      <c r="Z94" s="4">
        <v>11</v>
      </c>
      <c r="AA94" s="5">
        <v>1120</v>
      </c>
      <c r="AB94" s="5" t="s">
        <v>611</v>
      </c>
      <c r="AC94" t="s">
        <v>644</v>
      </c>
      <c r="AD94">
        <v>1965</v>
      </c>
      <c r="AE94">
        <v>9</v>
      </c>
      <c r="AF94">
        <v>1</v>
      </c>
      <c r="AG94" t="s">
        <v>645</v>
      </c>
      <c r="AH94" t="s">
        <v>645</v>
      </c>
      <c r="AJ94" t="s">
        <v>4</v>
      </c>
      <c r="AK94" t="s">
        <v>11</v>
      </c>
      <c r="AL94">
        <v>-43253</v>
      </c>
      <c r="AM94">
        <v>6555571</v>
      </c>
      <c r="AN94" s="5">
        <v>-43000</v>
      </c>
      <c r="AO94" s="5">
        <v>6555000</v>
      </c>
      <c r="AP94">
        <v>2915</v>
      </c>
      <c r="AR94">
        <v>69</v>
      </c>
      <c r="AU94">
        <v>101981</v>
      </c>
      <c r="AW94" s="6" t="s">
        <v>14</v>
      </c>
      <c r="AX94">
        <v>1</v>
      </c>
      <c r="AY94" t="s">
        <v>15</v>
      </c>
      <c r="AZ94" t="s">
        <v>646</v>
      </c>
      <c r="BA94" t="s">
        <v>647</v>
      </c>
      <c r="BB94">
        <v>69</v>
      </c>
      <c r="BC94" t="s">
        <v>648</v>
      </c>
      <c r="BD94" t="s">
        <v>19</v>
      </c>
      <c r="BF94" s="7">
        <v>41690</v>
      </c>
      <c r="BG94" s="8" t="s">
        <v>20</v>
      </c>
      <c r="BI94">
        <v>4</v>
      </c>
      <c r="BJ94">
        <v>436480</v>
      </c>
      <c r="BK94">
        <v>132324</v>
      </c>
      <c r="BL94" t="s">
        <v>649</v>
      </c>
      <c r="BN94" t="s">
        <v>650</v>
      </c>
      <c r="BX94">
        <v>12933</v>
      </c>
    </row>
    <row r="95" spans="1:76" x14ac:dyDescent="0.25">
      <c r="A95">
        <v>11893</v>
      </c>
      <c r="B95">
        <v>59381</v>
      </c>
      <c r="F95" t="s">
        <v>0</v>
      </c>
      <c r="G95" t="s">
        <v>243</v>
      </c>
      <c r="H95" t="s">
        <v>651</v>
      </c>
      <c r="I95" s="1" t="str">
        <f>HYPERLINK(AT95,"Foto")</f>
        <v>Foto</v>
      </c>
      <c r="K95">
        <v>1</v>
      </c>
      <c r="L95" t="s">
        <v>3</v>
      </c>
      <c r="M95">
        <v>101981</v>
      </c>
      <c r="N95" t="s">
        <v>4</v>
      </c>
      <c r="O95" t="s">
        <v>4</v>
      </c>
      <c r="R95" t="s">
        <v>412</v>
      </c>
      <c r="U95" t="s">
        <v>652</v>
      </c>
      <c r="V95" s="2">
        <v>1</v>
      </c>
      <c r="W95" t="s">
        <v>214</v>
      </c>
      <c r="X95" t="s">
        <v>611</v>
      </c>
      <c r="Y95" t="s">
        <v>216</v>
      </c>
      <c r="Z95" s="4">
        <v>11</v>
      </c>
      <c r="AA95" s="5">
        <v>1120</v>
      </c>
      <c r="AB95" s="5" t="s">
        <v>611</v>
      </c>
      <c r="AC95" t="s">
        <v>653</v>
      </c>
      <c r="AD95">
        <v>2012</v>
      </c>
      <c r="AE95">
        <v>6</v>
      </c>
      <c r="AF95">
        <v>28</v>
      </c>
      <c r="AG95" t="s">
        <v>40</v>
      </c>
      <c r="AJ95" t="s">
        <v>4</v>
      </c>
      <c r="AK95" t="s">
        <v>11</v>
      </c>
      <c r="AL95">
        <v>-44895</v>
      </c>
      <c r="AM95">
        <v>6555834</v>
      </c>
      <c r="AN95" s="5">
        <v>-45000</v>
      </c>
      <c r="AO95" s="5">
        <v>6555000</v>
      </c>
      <c r="AP95">
        <v>10</v>
      </c>
      <c r="AR95">
        <v>1010</v>
      </c>
      <c r="AS95" t="s">
        <v>654</v>
      </c>
      <c r="AT95" s="7" t="s">
        <v>655</v>
      </c>
      <c r="AU95">
        <v>101981</v>
      </c>
      <c r="AW95" s="6" t="s">
        <v>14</v>
      </c>
      <c r="AX95">
        <v>1</v>
      </c>
      <c r="AY95" t="s">
        <v>15</v>
      </c>
      <c r="AZ95" t="s">
        <v>656</v>
      </c>
      <c r="BA95" t="s">
        <v>657</v>
      </c>
      <c r="BB95">
        <v>1010</v>
      </c>
      <c r="BC95" t="s">
        <v>254</v>
      </c>
      <c r="BD95" t="s">
        <v>255</v>
      </c>
      <c r="BE95">
        <v>1</v>
      </c>
      <c r="BF95" s="7">
        <v>43709.903472222199</v>
      </c>
      <c r="BG95" s="8" t="s">
        <v>20</v>
      </c>
      <c r="BI95">
        <v>6</v>
      </c>
      <c r="BJ95">
        <v>56004</v>
      </c>
      <c r="BK95">
        <v>132328</v>
      </c>
      <c r="BL95" t="s">
        <v>658</v>
      </c>
      <c r="BX95">
        <v>11893</v>
      </c>
    </row>
    <row r="96" spans="1:76" x14ac:dyDescent="0.25">
      <c r="A96">
        <v>11855</v>
      </c>
      <c r="B96">
        <v>59831</v>
      </c>
      <c r="F96" t="s">
        <v>0</v>
      </c>
      <c r="G96" t="s">
        <v>243</v>
      </c>
      <c r="H96" t="s">
        <v>666</v>
      </c>
      <c r="I96" t="s">
        <v>245</v>
      </c>
      <c r="K96">
        <v>1</v>
      </c>
      <c r="L96" t="s">
        <v>3</v>
      </c>
      <c r="M96">
        <v>101981</v>
      </c>
      <c r="N96" t="s">
        <v>4</v>
      </c>
      <c r="O96" t="s">
        <v>4</v>
      </c>
      <c r="R96" t="s">
        <v>246</v>
      </c>
      <c r="S96" t="s">
        <v>202</v>
      </c>
      <c r="T96" t="s">
        <v>247</v>
      </c>
      <c r="U96" t="s">
        <v>667</v>
      </c>
      <c r="V96" s="2">
        <v>1</v>
      </c>
      <c r="W96" t="s">
        <v>214</v>
      </c>
      <c r="X96" t="s">
        <v>611</v>
      </c>
      <c r="Y96" t="s">
        <v>216</v>
      </c>
      <c r="Z96" s="4">
        <v>11</v>
      </c>
      <c r="AA96" s="5">
        <v>1120</v>
      </c>
      <c r="AB96" s="5" t="s">
        <v>611</v>
      </c>
      <c r="AC96" t="s">
        <v>668</v>
      </c>
      <c r="AD96">
        <v>2008</v>
      </c>
      <c r="AE96">
        <v>9</v>
      </c>
      <c r="AF96">
        <v>7</v>
      </c>
      <c r="AG96" t="s">
        <v>250</v>
      </c>
      <c r="AJ96" t="s">
        <v>4</v>
      </c>
      <c r="AK96" t="s">
        <v>11</v>
      </c>
      <c r="AL96">
        <v>-44941</v>
      </c>
      <c r="AM96">
        <v>6556120</v>
      </c>
      <c r="AN96" s="5">
        <v>-45000</v>
      </c>
      <c r="AO96" s="5">
        <v>6557000</v>
      </c>
      <c r="AP96">
        <v>25</v>
      </c>
      <c r="AR96">
        <v>1010</v>
      </c>
      <c r="AT96" s="7" t="s">
        <v>669</v>
      </c>
      <c r="AU96">
        <v>101981</v>
      </c>
      <c r="AW96" s="6" t="s">
        <v>14</v>
      </c>
      <c r="AX96">
        <v>1</v>
      </c>
      <c r="AY96" t="s">
        <v>15</v>
      </c>
      <c r="AZ96" t="s">
        <v>670</v>
      </c>
      <c r="BA96" t="s">
        <v>671</v>
      </c>
      <c r="BB96">
        <v>1010</v>
      </c>
      <c r="BC96" t="s">
        <v>254</v>
      </c>
      <c r="BD96" t="s">
        <v>255</v>
      </c>
      <c r="BF96" s="7">
        <v>41445.704861111102</v>
      </c>
      <c r="BG96" s="8" t="s">
        <v>20</v>
      </c>
      <c r="BI96">
        <v>6</v>
      </c>
      <c r="BJ96">
        <v>56499</v>
      </c>
      <c r="BK96">
        <v>132326</v>
      </c>
      <c r="BL96" t="s">
        <v>672</v>
      </c>
      <c r="BX96">
        <v>11855</v>
      </c>
    </row>
    <row r="97" spans="1:76" x14ac:dyDescent="0.25">
      <c r="A97">
        <v>12106</v>
      </c>
      <c r="B97">
        <v>97927</v>
      </c>
      <c r="F97" t="s">
        <v>0</v>
      </c>
      <c r="G97" t="s">
        <v>243</v>
      </c>
      <c r="H97" t="s">
        <v>673</v>
      </c>
      <c r="I97" s="1" t="str">
        <f>HYPERLINK(AT97,"Foto")</f>
        <v>Foto</v>
      </c>
      <c r="K97">
        <v>1</v>
      </c>
      <c r="L97" t="s">
        <v>3</v>
      </c>
      <c r="M97">
        <v>101981</v>
      </c>
      <c r="N97" t="s">
        <v>4</v>
      </c>
      <c r="O97" t="s">
        <v>4</v>
      </c>
      <c r="R97" t="s">
        <v>368</v>
      </c>
      <c r="U97" t="s">
        <v>667</v>
      </c>
      <c r="V97" s="2">
        <v>1</v>
      </c>
      <c r="W97" t="s">
        <v>214</v>
      </c>
      <c r="X97" t="s">
        <v>611</v>
      </c>
      <c r="Y97" t="s">
        <v>216</v>
      </c>
      <c r="Z97" s="4">
        <v>11</v>
      </c>
      <c r="AA97" s="5">
        <v>1120</v>
      </c>
      <c r="AB97" s="5" t="s">
        <v>611</v>
      </c>
      <c r="AC97" t="s">
        <v>674</v>
      </c>
      <c r="AD97">
        <v>2014</v>
      </c>
      <c r="AE97">
        <v>9</v>
      </c>
      <c r="AF97">
        <v>18</v>
      </c>
      <c r="AG97" t="s">
        <v>347</v>
      </c>
      <c r="AH97" t="s">
        <v>371</v>
      </c>
      <c r="AJ97" t="s">
        <v>4</v>
      </c>
      <c r="AK97" t="s">
        <v>11</v>
      </c>
      <c r="AL97">
        <v>-44685</v>
      </c>
      <c r="AM97">
        <v>6557690</v>
      </c>
      <c r="AN97" s="5">
        <v>-45000</v>
      </c>
      <c r="AO97" s="5">
        <v>6557000</v>
      </c>
      <c r="AP97">
        <v>10</v>
      </c>
      <c r="AR97">
        <v>1010</v>
      </c>
      <c r="AS97" t="s">
        <v>372</v>
      </c>
      <c r="AT97" s="7" t="s">
        <v>675</v>
      </c>
      <c r="AU97">
        <v>101981</v>
      </c>
      <c r="AW97" s="6" t="s">
        <v>14</v>
      </c>
      <c r="AX97">
        <v>1</v>
      </c>
      <c r="AY97" t="s">
        <v>15</v>
      </c>
      <c r="AZ97" t="s">
        <v>676</v>
      </c>
      <c r="BA97" t="s">
        <v>677</v>
      </c>
      <c r="BB97">
        <v>1010</v>
      </c>
      <c r="BC97" t="s">
        <v>254</v>
      </c>
      <c r="BD97" t="s">
        <v>255</v>
      </c>
      <c r="BE97">
        <v>1</v>
      </c>
      <c r="BF97" s="7">
        <v>43991.959027777797</v>
      </c>
      <c r="BG97" s="8" t="s">
        <v>20</v>
      </c>
      <c r="BI97">
        <v>6</v>
      </c>
      <c r="BJ97">
        <v>85041</v>
      </c>
      <c r="BK97">
        <v>132329</v>
      </c>
      <c r="BL97" t="s">
        <v>678</v>
      </c>
      <c r="BX97">
        <v>12106</v>
      </c>
    </row>
    <row r="98" spans="1:76" x14ac:dyDescent="0.25">
      <c r="A98">
        <v>10201</v>
      </c>
      <c r="B98">
        <v>59438</v>
      </c>
      <c r="F98" t="s">
        <v>0</v>
      </c>
      <c r="G98" t="s">
        <v>243</v>
      </c>
      <c r="H98" t="s">
        <v>699</v>
      </c>
      <c r="I98" s="1" t="str">
        <f>HYPERLINK(AT98,"Foto")</f>
        <v>Foto</v>
      </c>
      <c r="K98">
        <v>1</v>
      </c>
      <c r="L98" t="s">
        <v>3</v>
      </c>
      <c r="M98">
        <v>101981</v>
      </c>
      <c r="N98" t="s">
        <v>4</v>
      </c>
      <c r="O98" t="s">
        <v>4</v>
      </c>
      <c r="R98" t="s">
        <v>412</v>
      </c>
      <c r="U98" t="s">
        <v>700</v>
      </c>
      <c r="V98" s="2">
        <v>1</v>
      </c>
      <c r="W98" t="s">
        <v>214</v>
      </c>
      <c r="X98" t="s">
        <v>611</v>
      </c>
      <c r="Y98" t="s">
        <v>216</v>
      </c>
      <c r="Z98" s="4">
        <v>11</v>
      </c>
      <c r="AA98" s="5">
        <v>1120</v>
      </c>
      <c r="AB98" s="5" t="s">
        <v>611</v>
      </c>
      <c r="AC98" t="s">
        <v>701</v>
      </c>
      <c r="AD98">
        <v>2012</v>
      </c>
      <c r="AE98">
        <v>5</v>
      </c>
      <c r="AF98">
        <v>21</v>
      </c>
      <c r="AG98" t="s">
        <v>414</v>
      </c>
      <c r="AJ98" t="s">
        <v>4</v>
      </c>
      <c r="AK98" t="s">
        <v>11</v>
      </c>
      <c r="AL98">
        <v>-47562</v>
      </c>
      <c r="AM98">
        <v>6549601</v>
      </c>
      <c r="AN98" s="5">
        <v>-47000</v>
      </c>
      <c r="AO98" s="5">
        <v>6549000</v>
      </c>
      <c r="AP98">
        <v>25</v>
      </c>
      <c r="AR98">
        <v>1010</v>
      </c>
      <c r="AT98" s="7" t="s">
        <v>702</v>
      </c>
      <c r="AU98">
        <v>101981</v>
      </c>
      <c r="AW98" s="6" t="s">
        <v>14</v>
      </c>
      <c r="AX98">
        <v>1</v>
      </c>
      <c r="AY98" t="s">
        <v>15</v>
      </c>
      <c r="AZ98" t="s">
        <v>703</v>
      </c>
      <c r="BA98" t="s">
        <v>704</v>
      </c>
      <c r="BB98">
        <v>1010</v>
      </c>
      <c r="BC98" t="s">
        <v>254</v>
      </c>
      <c r="BD98" t="s">
        <v>255</v>
      </c>
      <c r="BE98">
        <v>1</v>
      </c>
      <c r="BF98" s="7">
        <v>43709.903472222199</v>
      </c>
      <c r="BG98" s="8" t="s">
        <v>20</v>
      </c>
      <c r="BI98">
        <v>6</v>
      </c>
      <c r="BJ98">
        <v>56069</v>
      </c>
      <c r="BK98">
        <v>132327</v>
      </c>
      <c r="BL98" t="s">
        <v>705</v>
      </c>
      <c r="BX98">
        <v>10201</v>
      </c>
    </row>
    <row r="99" spans="1:76" x14ac:dyDescent="0.25">
      <c r="A99">
        <v>28764</v>
      </c>
      <c r="B99">
        <v>326117</v>
      </c>
      <c r="F99" t="s">
        <v>0</v>
      </c>
      <c r="G99" t="s">
        <v>1</v>
      </c>
      <c r="H99" t="s">
        <v>706</v>
      </c>
      <c r="I99" s="1" t="str">
        <f>HYPERLINK(AT99,"Hb")</f>
        <v>Hb</v>
      </c>
      <c r="K99">
        <v>1</v>
      </c>
      <c r="L99" t="s">
        <v>3</v>
      </c>
      <c r="M99">
        <v>101981</v>
      </c>
      <c r="N99" t="s">
        <v>4</v>
      </c>
      <c r="O99" t="s">
        <v>4</v>
      </c>
      <c r="U99" t="s">
        <v>707</v>
      </c>
      <c r="V99" s="9">
        <v>3</v>
      </c>
      <c r="W99" t="s">
        <v>214</v>
      </c>
      <c r="X99" t="s">
        <v>708</v>
      </c>
      <c r="Y99" t="s">
        <v>216</v>
      </c>
      <c r="Z99" s="4">
        <v>11</v>
      </c>
      <c r="AA99" s="5">
        <v>1121</v>
      </c>
      <c r="AB99" s="5" t="s">
        <v>708</v>
      </c>
      <c r="AC99" t="s">
        <v>709</v>
      </c>
      <c r="AD99">
        <v>1980</v>
      </c>
      <c r="AE99">
        <v>7</v>
      </c>
      <c r="AF99">
        <v>20</v>
      </c>
      <c r="AG99" t="s">
        <v>710</v>
      </c>
      <c r="AH99" t="s">
        <v>41</v>
      </c>
      <c r="AJ99" t="s">
        <v>4</v>
      </c>
      <c r="AK99" t="s">
        <v>11</v>
      </c>
      <c r="AL99">
        <v>-33904</v>
      </c>
      <c r="AM99">
        <v>6544291</v>
      </c>
      <c r="AN99" s="5">
        <v>-33000</v>
      </c>
      <c r="AO99" s="5">
        <v>6545000</v>
      </c>
      <c r="AP99">
        <v>11837</v>
      </c>
      <c r="AR99">
        <v>8</v>
      </c>
      <c r="AT99" t="s">
        <v>711</v>
      </c>
      <c r="AU99">
        <v>101981</v>
      </c>
      <c r="AW99" s="6" t="s">
        <v>14</v>
      </c>
      <c r="AX99">
        <v>1</v>
      </c>
      <c r="AY99" t="s">
        <v>15</v>
      </c>
      <c r="AZ99" t="s">
        <v>712</v>
      </c>
      <c r="BA99" t="s">
        <v>713</v>
      </c>
      <c r="BB99">
        <v>8</v>
      </c>
      <c r="BC99" t="s">
        <v>18</v>
      </c>
      <c r="BD99" t="s">
        <v>19</v>
      </c>
      <c r="BE99">
        <v>1</v>
      </c>
      <c r="BF99" s="7">
        <v>37960</v>
      </c>
      <c r="BG99" s="8" t="s">
        <v>20</v>
      </c>
      <c r="BI99">
        <v>3</v>
      </c>
      <c r="BJ99">
        <v>497189</v>
      </c>
      <c r="BK99">
        <v>132332</v>
      </c>
      <c r="BL99" t="s">
        <v>714</v>
      </c>
      <c r="BN99" t="s">
        <v>715</v>
      </c>
      <c r="BX99">
        <v>28764</v>
      </c>
    </row>
    <row r="100" spans="1:76" x14ac:dyDescent="0.25">
      <c r="A100">
        <v>12730</v>
      </c>
      <c r="B100">
        <v>59506</v>
      </c>
      <c r="F100" t="s">
        <v>0</v>
      </c>
      <c r="G100" t="s">
        <v>243</v>
      </c>
      <c r="H100" t="s">
        <v>730</v>
      </c>
      <c r="I100" t="s">
        <v>245</v>
      </c>
      <c r="K100">
        <v>1</v>
      </c>
      <c r="L100" t="s">
        <v>3</v>
      </c>
      <c r="M100">
        <v>101981</v>
      </c>
      <c r="N100" t="s">
        <v>4</v>
      </c>
      <c r="O100" t="s">
        <v>4</v>
      </c>
      <c r="R100" t="s">
        <v>246</v>
      </c>
      <c r="S100" t="s">
        <v>202</v>
      </c>
      <c r="T100" t="s">
        <v>247</v>
      </c>
      <c r="U100" t="s">
        <v>731</v>
      </c>
      <c r="V100" s="2">
        <v>1</v>
      </c>
      <c r="W100" t="s">
        <v>214</v>
      </c>
      <c r="X100" t="s">
        <v>718</v>
      </c>
      <c r="Y100" t="s">
        <v>216</v>
      </c>
      <c r="Z100" s="4">
        <v>11</v>
      </c>
      <c r="AA100" s="5">
        <v>1124</v>
      </c>
      <c r="AB100" s="5" t="s">
        <v>718</v>
      </c>
      <c r="AC100" t="s">
        <v>732</v>
      </c>
      <c r="AD100">
        <v>2011</v>
      </c>
      <c r="AE100">
        <v>6</v>
      </c>
      <c r="AF100">
        <v>26</v>
      </c>
      <c r="AG100" t="s">
        <v>347</v>
      </c>
      <c r="AJ100" t="s">
        <v>4</v>
      </c>
      <c r="AK100" t="s">
        <v>11</v>
      </c>
      <c r="AL100">
        <v>-43523</v>
      </c>
      <c r="AM100">
        <v>6560686</v>
      </c>
      <c r="AN100" s="5">
        <v>-43000</v>
      </c>
      <c r="AO100" s="5">
        <v>6561000</v>
      </c>
      <c r="AP100">
        <v>5</v>
      </c>
      <c r="AR100">
        <v>1010</v>
      </c>
      <c r="AT100" s="7" t="s">
        <v>733</v>
      </c>
      <c r="AU100">
        <v>101981</v>
      </c>
      <c r="AW100" s="6" t="s">
        <v>14</v>
      </c>
      <c r="AX100">
        <v>1</v>
      </c>
      <c r="AY100" t="s">
        <v>15</v>
      </c>
      <c r="AZ100" t="s">
        <v>734</v>
      </c>
      <c r="BA100" t="s">
        <v>735</v>
      </c>
      <c r="BB100">
        <v>1010</v>
      </c>
      <c r="BC100" t="s">
        <v>254</v>
      </c>
      <c r="BD100" t="s">
        <v>255</v>
      </c>
      <c r="BF100" s="7">
        <v>43709.903472222199</v>
      </c>
      <c r="BG100" s="8" t="s">
        <v>20</v>
      </c>
      <c r="BI100">
        <v>6</v>
      </c>
      <c r="BJ100">
        <v>56153</v>
      </c>
      <c r="BK100">
        <v>132335</v>
      </c>
      <c r="BL100" t="s">
        <v>736</v>
      </c>
      <c r="BX100">
        <v>12730</v>
      </c>
    </row>
    <row r="101" spans="1:76" x14ac:dyDescent="0.25">
      <c r="A101">
        <v>10905</v>
      </c>
      <c r="B101">
        <v>137892</v>
      </c>
      <c r="F101" t="s">
        <v>0</v>
      </c>
      <c r="G101" t="s">
        <v>211</v>
      </c>
      <c r="H101" t="s">
        <v>737</v>
      </c>
      <c r="I101" t="s">
        <v>50</v>
      </c>
      <c r="K101">
        <v>1</v>
      </c>
      <c r="L101" t="s">
        <v>3</v>
      </c>
      <c r="M101">
        <v>101981</v>
      </c>
      <c r="N101" t="s">
        <v>4</v>
      </c>
      <c r="O101" t="s">
        <v>4</v>
      </c>
      <c r="U101" t="s">
        <v>738</v>
      </c>
      <c r="V101" s="9">
        <v>3</v>
      </c>
      <c r="W101" t="s">
        <v>214</v>
      </c>
      <c r="X101" t="s">
        <v>718</v>
      </c>
      <c r="Y101" t="s">
        <v>216</v>
      </c>
      <c r="Z101" s="4">
        <v>11</v>
      </c>
      <c r="AA101" s="5">
        <v>1124</v>
      </c>
      <c r="AB101" s="5" t="s">
        <v>718</v>
      </c>
      <c r="AC101" t="s">
        <v>739</v>
      </c>
      <c r="AD101">
        <v>1979</v>
      </c>
      <c r="AE101">
        <v>7</v>
      </c>
      <c r="AF101">
        <v>24</v>
      </c>
      <c r="AG101" t="s">
        <v>740</v>
      </c>
      <c r="AH101" t="s">
        <v>218</v>
      </c>
      <c r="AJ101" t="s">
        <v>4</v>
      </c>
      <c r="AK101" t="s">
        <v>11</v>
      </c>
      <c r="AL101">
        <v>-46633</v>
      </c>
      <c r="AM101">
        <v>6567644</v>
      </c>
      <c r="AN101" s="5">
        <v>-47000</v>
      </c>
      <c r="AO101" s="5">
        <v>6567000</v>
      </c>
      <c r="AP101">
        <v>12776</v>
      </c>
      <c r="AR101">
        <v>105</v>
      </c>
      <c r="AT101" s="7"/>
      <c r="AU101">
        <v>101981</v>
      </c>
      <c r="AW101" s="6" t="s">
        <v>14</v>
      </c>
      <c r="AX101">
        <v>1</v>
      </c>
      <c r="AY101" t="s">
        <v>15</v>
      </c>
      <c r="AZ101" t="s">
        <v>741</v>
      </c>
      <c r="BA101" t="s">
        <v>742</v>
      </c>
      <c r="BB101">
        <v>105</v>
      </c>
      <c r="BC101" t="s">
        <v>221</v>
      </c>
      <c r="BD101" t="s">
        <v>222</v>
      </c>
      <c r="BF101" s="7">
        <v>40150</v>
      </c>
      <c r="BG101" s="8" t="s">
        <v>20</v>
      </c>
      <c r="BI101">
        <v>5</v>
      </c>
      <c r="BJ101">
        <v>289692</v>
      </c>
      <c r="BK101">
        <v>132334</v>
      </c>
      <c r="BL101" t="s">
        <v>743</v>
      </c>
      <c r="BN101" t="s">
        <v>744</v>
      </c>
      <c r="BX101">
        <v>10905</v>
      </c>
    </row>
    <row r="102" spans="1:76" x14ac:dyDescent="0.25">
      <c r="A102">
        <v>67275</v>
      </c>
      <c r="B102">
        <v>272081</v>
      </c>
      <c r="F102" t="s">
        <v>0</v>
      </c>
      <c r="G102" t="s">
        <v>1</v>
      </c>
      <c r="H102" t="s">
        <v>745</v>
      </c>
      <c r="I102" s="1" t="str">
        <f>HYPERLINK(AT102,"Hb")</f>
        <v>Hb</v>
      </c>
      <c r="K102">
        <v>1</v>
      </c>
      <c r="L102" t="s">
        <v>3</v>
      </c>
      <c r="M102">
        <v>101981</v>
      </c>
      <c r="N102" t="s">
        <v>4</v>
      </c>
      <c r="O102" t="s">
        <v>4</v>
      </c>
      <c r="U102" t="s">
        <v>746</v>
      </c>
      <c r="V102" s="2">
        <v>1</v>
      </c>
      <c r="W102" t="s">
        <v>214</v>
      </c>
      <c r="X102" t="s">
        <v>747</v>
      </c>
      <c r="Y102" t="s">
        <v>216</v>
      </c>
      <c r="Z102" s="4">
        <v>11</v>
      </c>
      <c r="AA102" s="5">
        <v>1134</v>
      </c>
      <c r="AB102" s="5" t="s">
        <v>747</v>
      </c>
      <c r="AC102" t="s">
        <v>748</v>
      </c>
      <c r="AD102">
        <v>1995</v>
      </c>
      <c r="AE102">
        <v>8</v>
      </c>
      <c r="AF102">
        <v>12</v>
      </c>
      <c r="AG102" t="s">
        <v>237</v>
      </c>
      <c r="AH102" t="s">
        <v>237</v>
      </c>
      <c r="AJ102" t="s">
        <v>4</v>
      </c>
      <c r="AK102" t="s">
        <v>11</v>
      </c>
      <c r="AL102">
        <v>5205</v>
      </c>
      <c r="AM102">
        <v>6623701</v>
      </c>
      <c r="AN102" s="5">
        <v>5000</v>
      </c>
      <c r="AO102" s="5">
        <v>6623000</v>
      </c>
      <c r="AP102">
        <v>707</v>
      </c>
      <c r="AR102">
        <v>8</v>
      </c>
      <c r="AS102" t="s">
        <v>12</v>
      </c>
      <c r="AT102" t="s">
        <v>749</v>
      </c>
      <c r="AU102">
        <v>101981</v>
      </c>
      <c r="AW102" s="6" t="s">
        <v>14</v>
      </c>
      <c r="AX102">
        <v>1</v>
      </c>
      <c r="AY102" t="s">
        <v>15</v>
      </c>
      <c r="AZ102" t="s">
        <v>750</v>
      </c>
      <c r="BA102" t="s">
        <v>751</v>
      </c>
      <c r="BB102">
        <v>8</v>
      </c>
      <c r="BC102" t="s">
        <v>18</v>
      </c>
      <c r="BD102" t="s">
        <v>19</v>
      </c>
      <c r="BE102">
        <v>1</v>
      </c>
      <c r="BF102" s="7">
        <v>35055</v>
      </c>
      <c r="BG102" s="8" t="s">
        <v>20</v>
      </c>
      <c r="BI102">
        <v>3</v>
      </c>
      <c r="BJ102">
        <v>442734</v>
      </c>
      <c r="BK102">
        <v>132337</v>
      </c>
      <c r="BL102" t="s">
        <v>752</v>
      </c>
      <c r="BN102" t="s">
        <v>753</v>
      </c>
      <c r="BX102">
        <v>67275</v>
      </c>
    </row>
    <row r="103" spans="1:76" x14ac:dyDescent="0.25">
      <c r="A103">
        <v>14435</v>
      </c>
      <c r="B103">
        <v>272079</v>
      </c>
      <c r="F103" t="s">
        <v>0</v>
      </c>
      <c r="G103" t="s">
        <v>1</v>
      </c>
      <c r="H103" t="s">
        <v>754</v>
      </c>
      <c r="I103" s="1" t="str">
        <f>HYPERLINK(AT103,"Hb")</f>
        <v>Hb</v>
      </c>
      <c r="K103">
        <v>1</v>
      </c>
      <c r="L103" t="s">
        <v>3</v>
      </c>
      <c r="M103">
        <v>101981</v>
      </c>
      <c r="N103" t="s">
        <v>4</v>
      </c>
      <c r="O103" t="s">
        <v>4</v>
      </c>
      <c r="U103" t="s">
        <v>755</v>
      </c>
      <c r="V103" s="2">
        <v>1</v>
      </c>
      <c r="W103" t="s">
        <v>756</v>
      </c>
      <c r="X103" t="s">
        <v>757</v>
      </c>
      <c r="Y103" s="3" t="s">
        <v>758</v>
      </c>
      <c r="Z103" s="4">
        <v>12</v>
      </c>
      <c r="AA103" s="5">
        <v>1216</v>
      </c>
      <c r="AB103" s="5" t="s">
        <v>757</v>
      </c>
      <c r="AC103" t="s">
        <v>759</v>
      </c>
      <c r="AD103">
        <v>1995</v>
      </c>
      <c r="AE103">
        <v>8</v>
      </c>
      <c r="AF103">
        <v>15</v>
      </c>
      <c r="AG103" t="s">
        <v>237</v>
      </c>
      <c r="AH103" t="s">
        <v>237</v>
      </c>
      <c r="AJ103" t="s">
        <v>4</v>
      </c>
      <c r="AK103" t="s">
        <v>11</v>
      </c>
      <c r="AL103">
        <v>-42650</v>
      </c>
      <c r="AM103">
        <v>6640123</v>
      </c>
      <c r="AN103" s="5">
        <v>-43000</v>
      </c>
      <c r="AO103" s="5">
        <v>6641000</v>
      </c>
      <c r="AP103">
        <v>707</v>
      </c>
      <c r="AR103">
        <v>8</v>
      </c>
      <c r="AS103" t="s">
        <v>12</v>
      </c>
      <c r="AT103" t="s">
        <v>760</v>
      </c>
      <c r="AU103">
        <v>101981</v>
      </c>
      <c r="AW103" s="6" t="s">
        <v>14</v>
      </c>
      <c r="AX103">
        <v>1</v>
      </c>
      <c r="AY103" t="s">
        <v>15</v>
      </c>
      <c r="AZ103" t="s">
        <v>761</v>
      </c>
      <c r="BA103" t="s">
        <v>762</v>
      </c>
      <c r="BB103">
        <v>8</v>
      </c>
      <c r="BC103" t="s">
        <v>18</v>
      </c>
      <c r="BD103" t="s">
        <v>19</v>
      </c>
      <c r="BE103">
        <v>1</v>
      </c>
      <c r="BF103" s="7">
        <v>35055</v>
      </c>
      <c r="BG103" s="8" t="s">
        <v>20</v>
      </c>
      <c r="BI103">
        <v>3</v>
      </c>
      <c r="BJ103">
        <v>442732</v>
      </c>
      <c r="BK103">
        <v>132338</v>
      </c>
      <c r="BL103" t="s">
        <v>763</v>
      </c>
      <c r="BN103" t="s">
        <v>764</v>
      </c>
      <c r="BX103">
        <v>14435</v>
      </c>
    </row>
    <row r="104" spans="1:76" x14ac:dyDescent="0.25">
      <c r="A104">
        <v>108903</v>
      </c>
      <c r="B104">
        <v>283425</v>
      </c>
      <c r="F104" t="s">
        <v>0</v>
      </c>
      <c r="G104" t="s">
        <v>1</v>
      </c>
      <c r="H104" t="s">
        <v>765</v>
      </c>
      <c r="I104" s="1" t="str">
        <f>HYPERLINK(AT104,"Hb")</f>
        <v>Hb</v>
      </c>
      <c r="K104">
        <v>1</v>
      </c>
      <c r="L104" t="s">
        <v>3</v>
      </c>
      <c r="M104">
        <v>101981</v>
      </c>
      <c r="N104" t="s">
        <v>4</v>
      </c>
      <c r="O104" t="s">
        <v>4</v>
      </c>
      <c r="U104" t="s">
        <v>766</v>
      </c>
      <c r="V104" s="2">
        <v>1</v>
      </c>
      <c r="W104" t="s">
        <v>756</v>
      </c>
      <c r="X104" t="s">
        <v>767</v>
      </c>
      <c r="Y104" s="3" t="s">
        <v>758</v>
      </c>
      <c r="Z104" s="4">
        <v>12</v>
      </c>
      <c r="AA104" s="5">
        <v>1233</v>
      </c>
      <c r="AB104" s="5" t="s">
        <v>767</v>
      </c>
      <c r="AC104" t="s">
        <v>768</v>
      </c>
      <c r="AD104">
        <v>1997</v>
      </c>
      <c r="AE104">
        <v>7</v>
      </c>
      <c r="AF104">
        <v>30</v>
      </c>
      <c r="AG104" t="s">
        <v>769</v>
      </c>
      <c r="AH104" t="s">
        <v>769</v>
      </c>
      <c r="AJ104" t="s">
        <v>4</v>
      </c>
      <c r="AK104" t="s">
        <v>11</v>
      </c>
      <c r="AL104">
        <v>56772</v>
      </c>
      <c r="AM104">
        <v>6738336</v>
      </c>
      <c r="AN104" s="5">
        <v>57000</v>
      </c>
      <c r="AO104" s="5">
        <v>6739000</v>
      </c>
      <c r="AP104">
        <v>71</v>
      </c>
      <c r="AR104">
        <v>8</v>
      </c>
      <c r="AS104" t="s">
        <v>770</v>
      </c>
      <c r="AT104" t="s">
        <v>771</v>
      </c>
      <c r="AU104">
        <v>101981</v>
      </c>
      <c r="AW104" s="6" t="s">
        <v>14</v>
      </c>
      <c r="AX104">
        <v>1</v>
      </c>
      <c r="AY104" t="s">
        <v>15</v>
      </c>
      <c r="AZ104" t="s">
        <v>772</v>
      </c>
      <c r="BA104" t="s">
        <v>773</v>
      </c>
      <c r="BB104">
        <v>8</v>
      </c>
      <c r="BC104" t="s">
        <v>18</v>
      </c>
      <c r="BD104" t="s">
        <v>19</v>
      </c>
      <c r="BE104">
        <v>1</v>
      </c>
      <c r="BF104" s="7">
        <v>40183</v>
      </c>
      <c r="BG104" s="8" t="s">
        <v>20</v>
      </c>
      <c r="BI104">
        <v>3</v>
      </c>
      <c r="BJ104">
        <v>456598</v>
      </c>
      <c r="BK104">
        <v>132339</v>
      </c>
      <c r="BL104" t="s">
        <v>774</v>
      </c>
      <c r="BN104" t="s">
        <v>775</v>
      </c>
      <c r="BX104">
        <v>108903</v>
      </c>
    </row>
    <row r="105" spans="1:76" x14ac:dyDescent="0.25">
      <c r="A105">
        <v>67630</v>
      </c>
      <c r="B105">
        <v>59344</v>
      </c>
      <c r="F105" t="s">
        <v>0</v>
      </c>
      <c r="G105" t="s">
        <v>243</v>
      </c>
      <c r="H105" t="s">
        <v>776</v>
      </c>
      <c r="I105" t="s">
        <v>245</v>
      </c>
      <c r="K105">
        <v>1</v>
      </c>
      <c r="L105" t="s">
        <v>3</v>
      </c>
      <c r="M105">
        <v>101981</v>
      </c>
      <c r="N105" t="s">
        <v>4</v>
      </c>
      <c r="O105" t="s">
        <v>4</v>
      </c>
      <c r="R105" t="s">
        <v>246</v>
      </c>
      <c r="S105" t="s">
        <v>202</v>
      </c>
      <c r="T105" t="s">
        <v>247</v>
      </c>
      <c r="U105" t="s">
        <v>777</v>
      </c>
      <c r="V105" s="2">
        <v>1</v>
      </c>
      <c r="W105" t="s">
        <v>756</v>
      </c>
      <c r="X105" t="s">
        <v>778</v>
      </c>
      <c r="Y105" s="3" t="s">
        <v>758</v>
      </c>
      <c r="Z105" s="4">
        <v>12</v>
      </c>
      <c r="AA105" s="5">
        <v>1235</v>
      </c>
      <c r="AB105" s="5" t="s">
        <v>778</v>
      </c>
      <c r="AC105" t="s">
        <v>779</v>
      </c>
      <c r="AD105">
        <v>2014</v>
      </c>
      <c r="AE105">
        <v>8</v>
      </c>
      <c r="AF105">
        <v>20</v>
      </c>
      <c r="AG105" t="s">
        <v>780</v>
      </c>
      <c r="AJ105" t="s">
        <v>4</v>
      </c>
      <c r="AK105" t="s">
        <v>11</v>
      </c>
      <c r="AL105">
        <v>5791</v>
      </c>
      <c r="AM105">
        <v>6756542</v>
      </c>
      <c r="AN105" s="5">
        <v>5000</v>
      </c>
      <c r="AO105" s="5">
        <v>6757000</v>
      </c>
      <c r="AP105">
        <v>10</v>
      </c>
      <c r="AR105">
        <v>1010</v>
      </c>
      <c r="AS105" t="s">
        <v>781</v>
      </c>
      <c r="AT105" s="7" t="s">
        <v>782</v>
      </c>
      <c r="AU105">
        <v>101981</v>
      </c>
      <c r="AW105" s="6" t="s">
        <v>14</v>
      </c>
      <c r="AX105">
        <v>1</v>
      </c>
      <c r="AY105" t="s">
        <v>15</v>
      </c>
      <c r="AZ105" t="s">
        <v>783</v>
      </c>
      <c r="BA105" t="s">
        <v>784</v>
      </c>
      <c r="BB105">
        <v>1010</v>
      </c>
      <c r="BC105" t="s">
        <v>254</v>
      </c>
      <c r="BD105" t="s">
        <v>255</v>
      </c>
      <c r="BF105" s="7">
        <v>43709.903472222199</v>
      </c>
      <c r="BG105" s="8" t="s">
        <v>20</v>
      </c>
      <c r="BI105">
        <v>6</v>
      </c>
      <c r="BJ105">
        <v>55961</v>
      </c>
      <c r="BK105">
        <v>132342</v>
      </c>
      <c r="BL105" t="s">
        <v>785</v>
      </c>
      <c r="BX105">
        <v>67630</v>
      </c>
    </row>
    <row r="106" spans="1:76" x14ac:dyDescent="0.25">
      <c r="A106">
        <v>68793</v>
      </c>
      <c r="B106">
        <v>272077</v>
      </c>
      <c r="F106" t="s">
        <v>0</v>
      </c>
      <c r="G106" t="s">
        <v>1</v>
      </c>
      <c r="H106" t="s">
        <v>786</v>
      </c>
      <c r="I106" s="1" t="str">
        <f>HYPERLINK(AT106,"Hb")</f>
        <v>Hb</v>
      </c>
      <c r="K106">
        <v>1</v>
      </c>
      <c r="L106" t="s">
        <v>3</v>
      </c>
      <c r="M106">
        <v>101981</v>
      </c>
      <c r="N106" t="s">
        <v>4</v>
      </c>
      <c r="O106" t="s">
        <v>4</v>
      </c>
      <c r="U106" t="s">
        <v>787</v>
      </c>
      <c r="V106" s="2">
        <v>1</v>
      </c>
      <c r="W106" t="s">
        <v>756</v>
      </c>
      <c r="X106" t="s">
        <v>778</v>
      </c>
      <c r="Y106" s="3" t="s">
        <v>758</v>
      </c>
      <c r="Z106" s="4">
        <v>12</v>
      </c>
      <c r="AA106" s="5">
        <v>1235</v>
      </c>
      <c r="AB106" s="5" t="s">
        <v>778</v>
      </c>
      <c r="AC106" t="s">
        <v>788</v>
      </c>
      <c r="AD106">
        <v>1995</v>
      </c>
      <c r="AE106">
        <v>6</v>
      </c>
      <c r="AF106">
        <v>18</v>
      </c>
      <c r="AG106" t="s">
        <v>237</v>
      </c>
      <c r="AH106" t="s">
        <v>237</v>
      </c>
      <c r="AJ106" t="s">
        <v>4</v>
      </c>
      <c r="AK106" t="s">
        <v>11</v>
      </c>
      <c r="AL106">
        <v>7244</v>
      </c>
      <c r="AM106">
        <v>6756419</v>
      </c>
      <c r="AN106" s="5">
        <v>7000</v>
      </c>
      <c r="AO106" s="5">
        <v>6757000</v>
      </c>
      <c r="AP106">
        <v>707</v>
      </c>
      <c r="AR106">
        <v>8</v>
      </c>
      <c r="AS106" t="s">
        <v>12</v>
      </c>
      <c r="AT106" t="s">
        <v>789</v>
      </c>
      <c r="AU106">
        <v>101981</v>
      </c>
      <c r="AW106" s="6" t="s">
        <v>14</v>
      </c>
      <c r="AX106">
        <v>1</v>
      </c>
      <c r="AY106" t="s">
        <v>15</v>
      </c>
      <c r="AZ106" t="s">
        <v>790</v>
      </c>
      <c r="BA106" t="s">
        <v>791</v>
      </c>
      <c r="BB106">
        <v>8</v>
      </c>
      <c r="BC106" t="s">
        <v>18</v>
      </c>
      <c r="BD106" t="s">
        <v>19</v>
      </c>
      <c r="BE106">
        <v>1</v>
      </c>
      <c r="BF106" s="7">
        <v>35054</v>
      </c>
      <c r="BG106" s="8" t="s">
        <v>20</v>
      </c>
      <c r="BI106">
        <v>3</v>
      </c>
      <c r="BJ106">
        <v>442730</v>
      </c>
      <c r="BK106">
        <v>132341</v>
      </c>
      <c r="BL106" t="s">
        <v>792</v>
      </c>
      <c r="BN106" t="s">
        <v>793</v>
      </c>
      <c r="BX106">
        <v>68793</v>
      </c>
    </row>
    <row r="107" spans="1:76" x14ac:dyDescent="0.25">
      <c r="A107">
        <v>67990</v>
      </c>
      <c r="B107">
        <v>59845</v>
      </c>
      <c r="F107" t="s">
        <v>0</v>
      </c>
      <c r="G107" t="s">
        <v>243</v>
      </c>
      <c r="H107" t="s">
        <v>794</v>
      </c>
      <c r="I107" s="1" t="str">
        <f>HYPERLINK(AT107,"Foto")</f>
        <v>Foto</v>
      </c>
      <c r="K107">
        <v>1</v>
      </c>
      <c r="L107" t="s">
        <v>3</v>
      </c>
      <c r="M107">
        <v>101981</v>
      </c>
      <c r="N107" t="s">
        <v>4</v>
      </c>
      <c r="O107" t="s">
        <v>4</v>
      </c>
      <c r="R107" t="s">
        <v>368</v>
      </c>
      <c r="U107" t="s">
        <v>787</v>
      </c>
      <c r="V107" s="2">
        <v>1</v>
      </c>
      <c r="W107" t="s">
        <v>756</v>
      </c>
      <c r="X107" t="s">
        <v>778</v>
      </c>
      <c r="Y107" s="3" t="s">
        <v>758</v>
      </c>
      <c r="Z107" s="4">
        <v>12</v>
      </c>
      <c r="AA107" s="5">
        <v>1235</v>
      </c>
      <c r="AB107" s="5" t="s">
        <v>778</v>
      </c>
      <c r="AC107" t="s">
        <v>795</v>
      </c>
      <c r="AD107">
        <v>2014</v>
      </c>
      <c r="AE107">
        <v>8</v>
      </c>
      <c r="AF107">
        <v>20</v>
      </c>
      <c r="AG107" t="s">
        <v>780</v>
      </c>
      <c r="AH107" t="s">
        <v>796</v>
      </c>
      <c r="AJ107" t="s">
        <v>4</v>
      </c>
      <c r="AK107" t="s">
        <v>11</v>
      </c>
      <c r="AL107">
        <v>6245</v>
      </c>
      <c r="AM107">
        <v>6756873</v>
      </c>
      <c r="AN107" s="5">
        <v>7000</v>
      </c>
      <c r="AO107" s="5">
        <v>6757000</v>
      </c>
      <c r="AP107">
        <v>10</v>
      </c>
      <c r="AR107">
        <v>1010</v>
      </c>
      <c r="AS107" t="s">
        <v>372</v>
      </c>
      <c r="AT107" s="7" t="s">
        <v>797</v>
      </c>
      <c r="AU107">
        <v>101981</v>
      </c>
      <c r="AW107" s="6" t="s">
        <v>14</v>
      </c>
      <c r="AX107">
        <v>1</v>
      </c>
      <c r="AY107" t="s">
        <v>15</v>
      </c>
      <c r="AZ107" t="s">
        <v>798</v>
      </c>
      <c r="BA107" t="s">
        <v>799</v>
      </c>
      <c r="BB107">
        <v>1010</v>
      </c>
      <c r="BC107" t="s">
        <v>254</v>
      </c>
      <c r="BD107" t="s">
        <v>255</v>
      </c>
      <c r="BE107">
        <v>1</v>
      </c>
      <c r="BF107" s="7">
        <v>43772.505949074097</v>
      </c>
      <c r="BG107" s="8" t="s">
        <v>20</v>
      </c>
      <c r="BI107">
        <v>6</v>
      </c>
      <c r="BJ107">
        <v>56510</v>
      </c>
      <c r="BK107">
        <v>132343</v>
      </c>
      <c r="BL107" t="s">
        <v>800</v>
      </c>
      <c r="BX107">
        <v>67990</v>
      </c>
    </row>
    <row r="108" spans="1:76" x14ac:dyDescent="0.25">
      <c r="A108">
        <v>94364</v>
      </c>
      <c r="B108">
        <v>206587</v>
      </c>
      <c r="F108" t="s">
        <v>0</v>
      </c>
      <c r="G108" t="s">
        <v>33</v>
      </c>
      <c r="H108" t="s">
        <v>812</v>
      </c>
      <c r="I108" s="1" t="str">
        <f>HYPERLINK(AT108,"Hb")</f>
        <v>Hb</v>
      </c>
      <c r="K108">
        <v>1</v>
      </c>
      <c r="L108" t="s">
        <v>3</v>
      </c>
      <c r="M108">
        <v>101981</v>
      </c>
      <c r="N108" t="s">
        <v>4</v>
      </c>
      <c r="O108" t="s">
        <v>4</v>
      </c>
      <c r="U108" t="s">
        <v>813</v>
      </c>
      <c r="V108" s="2">
        <v>1</v>
      </c>
      <c r="W108" t="s">
        <v>803</v>
      </c>
      <c r="X108" t="s">
        <v>814</v>
      </c>
      <c r="Y108" t="s">
        <v>805</v>
      </c>
      <c r="Z108" s="4">
        <v>15</v>
      </c>
      <c r="AA108" s="5">
        <v>1531</v>
      </c>
      <c r="AB108" s="5" t="s">
        <v>814</v>
      </c>
      <c r="AC108" t="s">
        <v>815</v>
      </c>
      <c r="AD108">
        <v>1998</v>
      </c>
      <c r="AE108">
        <v>9</v>
      </c>
      <c r="AF108">
        <v>2</v>
      </c>
      <c r="AG108" t="s">
        <v>237</v>
      </c>
      <c r="AH108" t="s">
        <v>237</v>
      </c>
      <c r="AJ108" t="s">
        <v>4</v>
      </c>
      <c r="AK108" t="s">
        <v>11</v>
      </c>
      <c r="AL108">
        <v>46319</v>
      </c>
      <c r="AM108">
        <v>6949321</v>
      </c>
      <c r="AN108" s="5">
        <v>47000</v>
      </c>
      <c r="AO108" s="5">
        <v>6949000</v>
      </c>
      <c r="AP108">
        <v>707</v>
      </c>
      <c r="AR108">
        <v>37</v>
      </c>
      <c r="AT108" t="s">
        <v>816</v>
      </c>
      <c r="AU108">
        <v>101981</v>
      </c>
      <c r="AW108" s="6" t="s">
        <v>14</v>
      </c>
      <c r="AX108">
        <v>1</v>
      </c>
      <c r="AY108" t="s">
        <v>15</v>
      </c>
      <c r="AZ108" t="s">
        <v>817</v>
      </c>
      <c r="BA108" t="s">
        <v>818</v>
      </c>
      <c r="BB108">
        <v>37</v>
      </c>
      <c r="BC108" t="s">
        <v>46</v>
      </c>
      <c r="BD108" t="s">
        <v>19</v>
      </c>
      <c r="BE108">
        <v>1</v>
      </c>
      <c r="BF108" s="7">
        <v>41767</v>
      </c>
      <c r="BG108" s="8" t="s">
        <v>20</v>
      </c>
      <c r="BI108">
        <v>4</v>
      </c>
      <c r="BJ108">
        <v>361926</v>
      </c>
      <c r="BK108">
        <v>132344</v>
      </c>
      <c r="BL108" t="s">
        <v>819</v>
      </c>
      <c r="BN108" t="s">
        <v>820</v>
      </c>
      <c r="BX108">
        <v>94364</v>
      </c>
    </row>
    <row r="109" spans="1:76" x14ac:dyDescent="0.25">
      <c r="A109">
        <v>113514</v>
      </c>
      <c r="B109">
        <v>119899</v>
      </c>
      <c r="F109" t="s">
        <v>0</v>
      </c>
      <c r="G109" t="s">
        <v>243</v>
      </c>
      <c r="H109" t="s">
        <v>821</v>
      </c>
      <c r="I109" t="s">
        <v>245</v>
      </c>
      <c r="K109">
        <v>1</v>
      </c>
      <c r="L109" t="s">
        <v>3</v>
      </c>
      <c r="M109">
        <v>101981</v>
      </c>
      <c r="N109" t="s">
        <v>4</v>
      </c>
      <c r="O109" t="s">
        <v>4</v>
      </c>
      <c r="R109" t="s">
        <v>246</v>
      </c>
      <c r="S109" t="s">
        <v>202</v>
      </c>
      <c r="T109" t="s">
        <v>247</v>
      </c>
      <c r="U109" t="s">
        <v>822</v>
      </c>
      <c r="V109" s="2">
        <v>1</v>
      </c>
      <c r="W109" t="s">
        <v>803</v>
      </c>
      <c r="X109" t="s">
        <v>804</v>
      </c>
      <c r="Y109" t="s">
        <v>805</v>
      </c>
      <c r="Z109" s="4">
        <v>15</v>
      </c>
      <c r="AA109" s="5">
        <v>1546</v>
      </c>
      <c r="AB109" t="s">
        <v>823</v>
      </c>
      <c r="AC109" t="s">
        <v>824</v>
      </c>
      <c r="AD109">
        <v>2016</v>
      </c>
      <c r="AE109">
        <v>6</v>
      </c>
      <c r="AF109">
        <v>4</v>
      </c>
      <c r="AG109" t="s">
        <v>825</v>
      </c>
      <c r="AJ109" t="s">
        <v>4</v>
      </c>
      <c r="AK109" t="s">
        <v>11</v>
      </c>
      <c r="AL109">
        <v>64193</v>
      </c>
      <c r="AM109">
        <v>6984124</v>
      </c>
      <c r="AN109" s="5">
        <v>65000</v>
      </c>
      <c r="AO109" s="5">
        <v>6985000</v>
      </c>
      <c r="AP109">
        <v>50</v>
      </c>
      <c r="AR109">
        <v>1010</v>
      </c>
      <c r="AS109" t="s">
        <v>826</v>
      </c>
      <c r="AT109" s="7" t="s">
        <v>827</v>
      </c>
      <c r="AU109">
        <v>101981</v>
      </c>
      <c r="AW109" s="6" t="s">
        <v>14</v>
      </c>
      <c r="AX109">
        <v>1</v>
      </c>
      <c r="AY109" t="s">
        <v>15</v>
      </c>
      <c r="AZ109" t="s">
        <v>828</v>
      </c>
      <c r="BA109" t="s">
        <v>829</v>
      </c>
      <c r="BB109">
        <v>1010</v>
      </c>
      <c r="BC109" t="s">
        <v>254</v>
      </c>
      <c r="BD109" t="s">
        <v>255</v>
      </c>
      <c r="BF109" s="7">
        <v>42525.822048611102</v>
      </c>
      <c r="BG109" s="8" t="s">
        <v>20</v>
      </c>
      <c r="BI109">
        <v>6</v>
      </c>
      <c r="BJ109">
        <v>104277</v>
      </c>
      <c r="BK109">
        <v>132345</v>
      </c>
      <c r="BL109" t="s">
        <v>830</v>
      </c>
      <c r="BX109">
        <v>113514</v>
      </c>
    </row>
    <row r="110" spans="1:76" x14ac:dyDescent="0.25">
      <c r="A110">
        <v>470864</v>
      </c>
      <c r="B110">
        <v>211120</v>
      </c>
      <c r="F110" t="s">
        <v>0</v>
      </c>
      <c r="G110" t="s">
        <v>33</v>
      </c>
      <c r="H110" t="s">
        <v>842</v>
      </c>
      <c r="I110" s="1" t="str">
        <f>HYPERLINK(AT110,"Hb")</f>
        <v>Hb</v>
      </c>
      <c r="K110">
        <v>1</v>
      </c>
      <c r="L110" t="s">
        <v>3</v>
      </c>
      <c r="M110">
        <v>101981</v>
      </c>
      <c r="N110" t="s">
        <v>4</v>
      </c>
      <c r="O110" t="s">
        <v>4</v>
      </c>
      <c r="U110" t="s">
        <v>843</v>
      </c>
      <c r="V110" s="2">
        <v>1</v>
      </c>
      <c r="W110" t="s">
        <v>833</v>
      </c>
      <c r="X110" t="s">
        <v>844</v>
      </c>
      <c r="Y110" s="3" t="s">
        <v>845</v>
      </c>
      <c r="Z110" s="4">
        <v>17</v>
      </c>
      <c r="AA110" s="5">
        <v>1714</v>
      </c>
      <c r="AB110" t="s">
        <v>844</v>
      </c>
      <c r="AC110" t="s">
        <v>846</v>
      </c>
      <c r="AD110">
        <v>1986</v>
      </c>
      <c r="AE110">
        <v>6</v>
      </c>
      <c r="AF110">
        <v>24</v>
      </c>
      <c r="AG110" t="s">
        <v>847</v>
      </c>
      <c r="AH110" t="s">
        <v>130</v>
      </c>
      <c r="AJ110" t="s">
        <v>4</v>
      </c>
      <c r="AK110" t="s">
        <v>11</v>
      </c>
      <c r="AL110">
        <v>296395</v>
      </c>
      <c r="AM110">
        <v>7042392</v>
      </c>
      <c r="AN110" s="5">
        <v>297000</v>
      </c>
      <c r="AO110" s="5">
        <v>7043000</v>
      </c>
      <c r="AP110">
        <v>707</v>
      </c>
      <c r="AR110">
        <v>37</v>
      </c>
      <c r="AT110" t="s">
        <v>848</v>
      </c>
      <c r="AU110">
        <v>101981</v>
      </c>
      <c r="AW110" s="6" t="s">
        <v>14</v>
      </c>
      <c r="AX110">
        <v>1</v>
      </c>
      <c r="AY110" t="s">
        <v>15</v>
      </c>
      <c r="AZ110" t="s">
        <v>849</v>
      </c>
      <c r="BA110" t="s">
        <v>850</v>
      </c>
      <c r="BB110">
        <v>37</v>
      </c>
      <c r="BC110" t="s">
        <v>46</v>
      </c>
      <c r="BD110" t="s">
        <v>19</v>
      </c>
      <c r="BE110">
        <v>1</v>
      </c>
      <c r="BF110" s="7">
        <v>41302</v>
      </c>
      <c r="BG110" s="8" t="s">
        <v>20</v>
      </c>
      <c r="BI110">
        <v>4</v>
      </c>
      <c r="BJ110">
        <v>365664</v>
      </c>
      <c r="BK110">
        <v>132347</v>
      </c>
      <c r="BL110" t="s">
        <v>851</v>
      </c>
      <c r="BN110" t="s">
        <v>852</v>
      </c>
      <c r="BX110">
        <v>470864</v>
      </c>
    </row>
    <row r="111" spans="1:76" x14ac:dyDescent="0.25">
      <c r="A111">
        <v>516468</v>
      </c>
      <c r="B111">
        <v>104042</v>
      </c>
      <c r="F111" t="s">
        <v>0</v>
      </c>
      <c r="G111" t="s">
        <v>243</v>
      </c>
      <c r="H111" t="s">
        <v>853</v>
      </c>
      <c r="I111" s="1" t="str">
        <f>HYPERLINK(AT111,"Foto")</f>
        <v>Foto</v>
      </c>
      <c r="K111">
        <v>1</v>
      </c>
      <c r="L111" t="s">
        <v>3</v>
      </c>
      <c r="M111">
        <v>101981</v>
      </c>
      <c r="N111" t="s">
        <v>4</v>
      </c>
      <c r="O111" t="s">
        <v>4</v>
      </c>
      <c r="R111" t="s">
        <v>246</v>
      </c>
      <c r="S111" t="s">
        <v>202</v>
      </c>
      <c r="T111" t="s">
        <v>247</v>
      </c>
      <c r="U111" t="s">
        <v>854</v>
      </c>
      <c r="V111" s="2">
        <v>1</v>
      </c>
      <c r="W111" t="s">
        <v>855</v>
      </c>
      <c r="X111" t="s">
        <v>856</v>
      </c>
      <c r="Y111" t="s">
        <v>857</v>
      </c>
      <c r="Z111" s="4">
        <v>18</v>
      </c>
      <c r="AA111" s="5">
        <v>1804</v>
      </c>
      <c r="AB111" t="s">
        <v>856</v>
      </c>
      <c r="AC111" t="s">
        <v>858</v>
      </c>
      <c r="AD111">
        <v>2015</v>
      </c>
      <c r="AE111">
        <v>8</v>
      </c>
      <c r="AF111">
        <v>28</v>
      </c>
      <c r="AG111" t="s">
        <v>859</v>
      </c>
      <c r="AH111" t="s">
        <v>860</v>
      </c>
      <c r="AJ111" t="s">
        <v>4</v>
      </c>
      <c r="AK111" t="s">
        <v>11</v>
      </c>
      <c r="AL111">
        <v>474520</v>
      </c>
      <c r="AM111">
        <v>7463900</v>
      </c>
      <c r="AN111" s="5">
        <v>475000</v>
      </c>
      <c r="AO111" s="5">
        <v>7463000</v>
      </c>
      <c r="AP111">
        <v>5</v>
      </c>
      <c r="AR111">
        <v>1010</v>
      </c>
      <c r="AS111" t="s">
        <v>861</v>
      </c>
      <c r="AT111" s="7" t="s">
        <v>862</v>
      </c>
      <c r="AU111">
        <v>101981</v>
      </c>
      <c r="AW111" s="6" t="s">
        <v>14</v>
      </c>
      <c r="AX111">
        <v>1</v>
      </c>
      <c r="AY111" t="s">
        <v>15</v>
      </c>
      <c r="AZ111" t="s">
        <v>863</v>
      </c>
      <c r="BA111" t="s">
        <v>864</v>
      </c>
      <c r="BB111">
        <v>1010</v>
      </c>
      <c r="BC111" t="s">
        <v>254</v>
      </c>
      <c r="BD111" t="s">
        <v>255</v>
      </c>
      <c r="BE111">
        <v>1</v>
      </c>
      <c r="BF111" s="7">
        <v>43772.4352083333</v>
      </c>
      <c r="BG111" s="8" t="s">
        <v>20</v>
      </c>
      <c r="BI111">
        <v>6</v>
      </c>
      <c r="BJ111">
        <v>90307</v>
      </c>
      <c r="BK111">
        <v>132348</v>
      </c>
      <c r="BL111" t="s">
        <v>865</v>
      </c>
      <c r="BX111">
        <v>516468</v>
      </c>
    </row>
    <row r="112" spans="1:76" x14ac:dyDescent="0.25">
      <c r="A112">
        <v>521620</v>
      </c>
      <c r="B112">
        <v>59528</v>
      </c>
      <c r="F112" t="s">
        <v>0</v>
      </c>
      <c r="G112" t="s">
        <v>243</v>
      </c>
      <c r="H112" t="s">
        <v>871</v>
      </c>
      <c r="I112" s="10" t="s">
        <v>872</v>
      </c>
      <c r="K112">
        <v>1</v>
      </c>
      <c r="L112" t="s">
        <v>3</v>
      </c>
      <c r="M112">
        <v>101981</v>
      </c>
      <c r="N112" t="s">
        <v>4</v>
      </c>
      <c r="O112" t="s">
        <v>4</v>
      </c>
      <c r="R112" t="s">
        <v>246</v>
      </c>
      <c r="S112" t="s">
        <v>202</v>
      </c>
      <c r="T112" t="s">
        <v>247</v>
      </c>
      <c r="U112" t="s">
        <v>873</v>
      </c>
      <c r="V112" s="2">
        <v>1</v>
      </c>
      <c r="W112" t="s">
        <v>855</v>
      </c>
      <c r="X112" t="s">
        <v>874</v>
      </c>
      <c r="Y112" t="s">
        <v>857</v>
      </c>
      <c r="Z112" s="4">
        <v>18</v>
      </c>
      <c r="AA112" s="5">
        <v>1840</v>
      </c>
      <c r="AB112" s="5" t="s">
        <v>874</v>
      </c>
      <c r="AC112" t="s">
        <v>875</v>
      </c>
      <c r="AD112">
        <v>2008</v>
      </c>
      <c r="AE112">
        <v>7</v>
      </c>
      <c r="AF112">
        <v>13</v>
      </c>
      <c r="AG112" t="s">
        <v>859</v>
      </c>
      <c r="AH112" t="s">
        <v>41</v>
      </c>
      <c r="AJ112" t="s">
        <v>4</v>
      </c>
      <c r="AK112" t="s">
        <v>11</v>
      </c>
      <c r="AL112">
        <v>513765</v>
      </c>
      <c r="AM112">
        <v>7429305</v>
      </c>
      <c r="AN112" s="5">
        <v>513000</v>
      </c>
      <c r="AO112" s="5">
        <v>7429000</v>
      </c>
      <c r="AP112">
        <v>10</v>
      </c>
      <c r="AR112">
        <v>1010</v>
      </c>
      <c r="AS112" t="s">
        <v>876</v>
      </c>
      <c r="AT112" s="7" t="s">
        <v>877</v>
      </c>
      <c r="AU112">
        <v>101981</v>
      </c>
      <c r="AW112" s="6" t="s">
        <v>14</v>
      </c>
      <c r="AX112">
        <v>1</v>
      </c>
      <c r="AY112" t="s">
        <v>15</v>
      </c>
      <c r="AZ112" t="s">
        <v>878</v>
      </c>
      <c r="BA112" t="s">
        <v>879</v>
      </c>
      <c r="BB112">
        <v>1010</v>
      </c>
      <c r="BC112" t="s">
        <v>254</v>
      </c>
      <c r="BD112" t="s">
        <v>255</v>
      </c>
      <c r="BF112" s="7">
        <v>43707.364583333299</v>
      </c>
      <c r="BG112" s="8" t="s">
        <v>20</v>
      </c>
      <c r="BI112">
        <v>6</v>
      </c>
      <c r="BJ112">
        <v>56176</v>
      </c>
      <c r="BK112">
        <v>132349</v>
      </c>
      <c r="BL112" t="s">
        <v>880</v>
      </c>
      <c r="BX112">
        <v>521620</v>
      </c>
    </row>
    <row r="113" spans="1:76" x14ac:dyDescent="0.25">
      <c r="A113">
        <v>521597</v>
      </c>
      <c r="B113">
        <v>156230</v>
      </c>
      <c r="F113" t="s">
        <v>0</v>
      </c>
      <c r="G113" t="s">
        <v>881</v>
      </c>
      <c r="H113" t="s">
        <v>882</v>
      </c>
      <c r="I113" t="s">
        <v>50</v>
      </c>
      <c r="K113">
        <v>1</v>
      </c>
      <c r="L113" t="s">
        <v>3</v>
      </c>
      <c r="M113">
        <v>101981</v>
      </c>
      <c r="N113" t="s">
        <v>4</v>
      </c>
      <c r="O113" t="s">
        <v>4</v>
      </c>
      <c r="U113" t="s">
        <v>873</v>
      </c>
      <c r="V113" s="2">
        <v>1</v>
      </c>
      <c r="W113" t="s">
        <v>855</v>
      </c>
      <c r="X113" t="s">
        <v>874</v>
      </c>
      <c r="Y113" t="s">
        <v>857</v>
      </c>
      <c r="Z113" s="4">
        <v>18</v>
      </c>
      <c r="AA113" s="5">
        <v>1840</v>
      </c>
      <c r="AB113" s="5" t="s">
        <v>874</v>
      </c>
      <c r="AC113" t="s">
        <v>883</v>
      </c>
      <c r="AD113">
        <v>2008</v>
      </c>
      <c r="AE113">
        <v>7</v>
      </c>
      <c r="AF113">
        <v>13</v>
      </c>
      <c r="AG113" t="s">
        <v>859</v>
      </c>
      <c r="AH113" t="s">
        <v>41</v>
      </c>
      <c r="AJ113" t="s">
        <v>4</v>
      </c>
      <c r="AK113" t="s">
        <v>11</v>
      </c>
      <c r="AL113">
        <v>513500</v>
      </c>
      <c r="AM113">
        <v>7429496</v>
      </c>
      <c r="AN113" s="5">
        <v>513000</v>
      </c>
      <c r="AO113" s="5">
        <v>7429000</v>
      </c>
      <c r="AP113">
        <v>707</v>
      </c>
      <c r="AR113">
        <v>117</v>
      </c>
      <c r="AS113" t="s">
        <v>884</v>
      </c>
      <c r="AT113" s="7"/>
      <c r="AU113">
        <v>101981</v>
      </c>
      <c r="AW113" s="6" t="s">
        <v>14</v>
      </c>
      <c r="AX113">
        <v>1</v>
      </c>
      <c r="AY113" t="s">
        <v>15</v>
      </c>
      <c r="AZ113" t="s">
        <v>885</v>
      </c>
      <c r="BA113" t="s">
        <v>886</v>
      </c>
      <c r="BB113">
        <v>117</v>
      </c>
      <c r="BC113" t="s">
        <v>887</v>
      </c>
      <c r="BD113" t="s">
        <v>888</v>
      </c>
      <c r="BF113" s="7">
        <v>41702</v>
      </c>
      <c r="BG113" s="8" t="s">
        <v>20</v>
      </c>
      <c r="BI113">
        <v>5</v>
      </c>
      <c r="BJ113">
        <v>305905</v>
      </c>
      <c r="BK113">
        <v>132350</v>
      </c>
      <c r="BL113" t="s">
        <v>889</v>
      </c>
      <c r="BN113" t="s">
        <v>890</v>
      </c>
      <c r="BX113">
        <v>521597</v>
      </c>
    </row>
    <row r="114" spans="1:76" x14ac:dyDescent="0.25">
      <c r="A114">
        <v>521961</v>
      </c>
      <c r="B114">
        <v>213994</v>
      </c>
      <c r="F114" t="s">
        <v>0</v>
      </c>
      <c r="G114" t="s">
        <v>33</v>
      </c>
      <c r="H114" t="s">
        <v>891</v>
      </c>
      <c r="I114" s="1" t="str">
        <f>HYPERLINK(AT114,"Hb")</f>
        <v>Hb</v>
      </c>
      <c r="K114">
        <v>1</v>
      </c>
      <c r="L114" t="s">
        <v>3</v>
      </c>
      <c r="M114">
        <v>101981</v>
      </c>
      <c r="N114" t="s">
        <v>4</v>
      </c>
      <c r="O114" t="s">
        <v>4</v>
      </c>
      <c r="U114" t="s">
        <v>892</v>
      </c>
      <c r="V114" s="2">
        <v>1</v>
      </c>
      <c r="W114" t="s">
        <v>855</v>
      </c>
      <c r="X114" t="s">
        <v>893</v>
      </c>
      <c r="Y114" t="s">
        <v>857</v>
      </c>
      <c r="Z114" s="4">
        <v>18</v>
      </c>
      <c r="AA114" s="5">
        <v>1870</v>
      </c>
      <c r="AB114" s="5" t="s">
        <v>893</v>
      </c>
      <c r="AC114" t="s">
        <v>894</v>
      </c>
      <c r="AD114">
        <v>2007</v>
      </c>
      <c r="AE114">
        <v>8</v>
      </c>
      <c r="AF114">
        <v>16</v>
      </c>
      <c r="AG114" t="s">
        <v>237</v>
      </c>
      <c r="AH114" t="s">
        <v>237</v>
      </c>
      <c r="AJ114" t="s">
        <v>4</v>
      </c>
      <c r="AK114" t="s">
        <v>11</v>
      </c>
      <c r="AL114">
        <v>516951</v>
      </c>
      <c r="AM114">
        <v>7620155</v>
      </c>
      <c r="AN114" s="5">
        <v>517000</v>
      </c>
      <c r="AO114" s="5">
        <v>7621000</v>
      </c>
      <c r="AP114">
        <v>71</v>
      </c>
      <c r="AR114">
        <v>37</v>
      </c>
      <c r="AT114" t="s">
        <v>895</v>
      </c>
      <c r="AU114">
        <v>101981</v>
      </c>
      <c r="AW114" s="6" t="s">
        <v>14</v>
      </c>
      <c r="AX114">
        <v>1</v>
      </c>
      <c r="AY114" t="s">
        <v>15</v>
      </c>
      <c r="AZ114" t="s">
        <v>896</v>
      </c>
      <c r="BA114" t="s">
        <v>897</v>
      </c>
      <c r="BB114">
        <v>37</v>
      </c>
      <c r="BC114" t="s">
        <v>46</v>
      </c>
      <c r="BD114" t="s">
        <v>19</v>
      </c>
      <c r="BE114">
        <v>1</v>
      </c>
      <c r="BF114" s="7">
        <v>43853</v>
      </c>
      <c r="BG114" s="8" t="s">
        <v>20</v>
      </c>
      <c r="BI114">
        <v>4</v>
      </c>
      <c r="BJ114">
        <v>368440</v>
      </c>
      <c r="BK114">
        <v>132227</v>
      </c>
      <c r="BL114" t="s">
        <v>898</v>
      </c>
      <c r="BN114" t="s">
        <v>899</v>
      </c>
      <c r="BX114">
        <v>521961</v>
      </c>
    </row>
    <row r="115" spans="1:76" x14ac:dyDescent="0.25">
      <c r="A115">
        <v>528205</v>
      </c>
      <c r="B115">
        <v>151947</v>
      </c>
      <c r="F115" t="s">
        <v>0</v>
      </c>
      <c r="G115" t="s">
        <v>881</v>
      </c>
      <c r="H115" t="s">
        <v>900</v>
      </c>
      <c r="I115" t="s">
        <v>50</v>
      </c>
      <c r="K115">
        <v>1</v>
      </c>
      <c r="L115" t="s">
        <v>3</v>
      </c>
      <c r="M115">
        <v>101981</v>
      </c>
      <c r="N115" t="s">
        <v>4</v>
      </c>
      <c r="O115" t="s">
        <v>4</v>
      </c>
      <c r="U115" t="s">
        <v>901</v>
      </c>
      <c r="V115" s="2">
        <v>1</v>
      </c>
      <c r="W115" t="s">
        <v>902</v>
      </c>
      <c r="X115" t="s">
        <v>903</v>
      </c>
      <c r="Y115" s="3" t="s">
        <v>904</v>
      </c>
      <c r="Z115" s="4">
        <v>19</v>
      </c>
      <c r="AA115" s="5">
        <v>1902</v>
      </c>
      <c r="AB115" t="s">
        <v>903</v>
      </c>
      <c r="AC115" t="s">
        <v>905</v>
      </c>
      <c r="AD115">
        <v>2002</v>
      </c>
      <c r="AE115">
        <v>7</v>
      </c>
      <c r="AF115">
        <v>21</v>
      </c>
      <c r="AG115" t="s">
        <v>906</v>
      </c>
      <c r="AH115" t="s">
        <v>41</v>
      </c>
      <c r="AJ115" t="s">
        <v>4</v>
      </c>
      <c r="AK115" t="s">
        <v>11</v>
      </c>
      <c r="AL115">
        <v>651336</v>
      </c>
      <c r="AM115">
        <v>7730927</v>
      </c>
      <c r="AN115" s="5">
        <v>651000</v>
      </c>
      <c r="AO115" s="5">
        <v>7731000</v>
      </c>
      <c r="AP115">
        <v>707</v>
      </c>
      <c r="AR115">
        <v>117</v>
      </c>
      <c r="AT115" s="7"/>
      <c r="AU115">
        <v>101981</v>
      </c>
      <c r="AW115" s="6" t="s">
        <v>14</v>
      </c>
      <c r="AX115">
        <v>1</v>
      </c>
      <c r="AY115" t="s">
        <v>15</v>
      </c>
      <c r="AZ115" t="s">
        <v>907</v>
      </c>
      <c r="BA115" t="s">
        <v>908</v>
      </c>
      <c r="BB115">
        <v>117</v>
      </c>
      <c r="BC115" t="s">
        <v>887</v>
      </c>
      <c r="BD115" t="s">
        <v>888</v>
      </c>
      <c r="BF115" s="7">
        <v>41702</v>
      </c>
      <c r="BG115" s="8" t="s">
        <v>20</v>
      </c>
      <c r="BI115">
        <v>5</v>
      </c>
      <c r="BJ115">
        <v>301773</v>
      </c>
      <c r="BK115">
        <v>132354</v>
      </c>
      <c r="BL115" t="s">
        <v>909</v>
      </c>
      <c r="BN115" t="s">
        <v>910</v>
      </c>
      <c r="BX115">
        <v>528205</v>
      </c>
    </row>
    <row r="116" spans="1:76" x14ac:dyDescent="0.25">
      <c r="A116">
        <v>528307</v>
      </c>
      <c r="B116">
        <v>59510</v>
      </c>
      <c r="F116" t="s">
        <v>0</v>
      </c>
      <c r="G116" t="s">
        <v>243</v>
      </c>
      <c r="H116" t="s">
        <v>911</v>
      </c>
      <c r="I116" t="s">
        <v>245</v>
      </c>
      <c r="K116">
        <v>1</v>
      </c>
      <c r="L116" t="s">
        <v>3</v>
      </c>
      <c r="M116">
        <v>101981</v>
      </c>
      <c r="N116" t="s">
        <v>4</v>
      </c>
      <c r="O116" t="s">
        <v>4</v>
      </c>
      <c r="R116" t="s">
        <v>246</v>
      </c>
      <c r="S116" t="s">
        <v>202</v>
      </c>
      <c r="T116" t="s">
        <v>247</v>
      </c>
      <c r="U116" t="s">
        <v>901</v>
      </c>
      <c r="V116" s="2">
        <v>1</v>
      </c>
      <c r="W116" t="s">
        <v>902</v>
      </c>
      <c r="X116" t="s">
        <v>903</v>
      </c>
      <c r="Y116" s="3" t="s">
        <v>904</v>
      </c>
      <c r="Z116" s="4">
        <v>19</v>
      </c>
      <c r="AA116" s="5">
        <v>1902</v>
      </c>
      <c r="AB116" t="s">
        <v>903</v>
      </c>
      <c r="AC116" t="s">
        <v>912</v>
      </c>
      <c r="AD116">
        <v>2002</v>
      </c>
      <c r="AE116">
        <v>7</v>
      </c>
      <c r="AF116">
        <v>21</v>
      </c>
      <c r="AG116" t="s">
        <v>913</v>
      </c>
      <c r="AJ116" t="s">
        <v>4</v>
      </c>
      <c r="AK116" t="s">
        <v>11</v>
      </c>
      <c r="AL116">
        <v>651518</v>
      </c>
      <c r="AM116">
        <v>7731872</v>
      </c>
      <c r="AN116" s="5">
        <v>651000</v>
      </c>
      <c r="AO116" s="5">
        <v>7731000</v>
      </c>
      <c r="AP116">
        <v>5</v>
      </c>
      <c r="AR116">
        <v>1010</v>
      </c>
      <c r="AT116" s="7" t="s">
        <v>914</v>
      </c>
      <c r="AU116">
        <v>101981</v>
      </c>
      <c r="AW116" s="6" t="s">
        <v>14</v>
      </c>
      <c r="AX116">
        <v>1</v>
      </c>
      <c r="AY116" t="s">
        <v>15</v>
      </c>
      <c r="AZ116" t="s">
        <v>915</v>
      </c>
      <c r="BA116" t="s">
        <v>916</v>
      </c>
      <c r="BB116">
        <v>1010</v>
      </c>
      <c r="BC116" t="s">
        <v>254</v>
      </c>
      <c r="BD116" t="s">
        <v>255</v>
      </c>
      <c r="BF116" s="7">
        <v>43709.903472222199</v>
      </c>
      <c r="BG116" s="8" t="s">
        <v>20</v>
      </c>
      <c r="BI116">
        <v>6</v>
      </c>
      <c r="BJ116">
        <v>56157</v>
      </c>
      <c r="BK116">
        <v>132353</v>
      </c>
      <c r="BL116" t="s">
        <v>917</v>
      </c>
      <c r="BX116">
        <v>528307</v>
      </c>
    </row>
    <row r="117" spans="1:76" x14ac:dyDescent="0.25">
      <c r="A117">
        <v>529865</v>
      </c>
      <c r="B117">
        <v>151829</v>
      </c>
      <c r="F117" t="s">
        <v>0</v>
      </c>
      <c r="G117" t="s">
        <v>881</v>
      </c>
      <c r="H117" t="s">
        <v>918</v>
      </c>
      <c r="I117" t="s">
        <v>50</v>
      </c>
      <c r="K117">
        <v>1</v>
      </c>
      <c r="L117" t="s">
        <v>3</v>
      </c>
      <c r="M117">
        <v>101981</v>
      </c>
      <c r="N117" t="s">
        <v>4</v>
      </c>
      <c r="O117" t="s">
        <v>4</v>
      </c>
      <c r="U117" t="s">
        <v>919</v>
      </c>
      <c r="V117" s="2">
        <v>1</v>
      </c>
      <c r="W117" t="s">
        <v>902</v>
      </c>
      <c r="X117" t="s">
        <v>903</v>
      </c>
      <c r="Y117" s="3" t="s">
        <v>904</v>
      </c>
      <c r="Z117" s="4">
        <v>19</v>
      </c>
      <c r="AA117" s="5">
        <v>1902</v>
      </c>
      <c r="AB117" t="s">
        <v>903</v>
      </c>
      <c r="AC117" t="s">
        <v>920</v>
      </c>
      <c r="AD117">
        <v>2001</v>
      </c>
      <c r="AE117">
        <v>9</v>
      </c>
      <c r="AF117">
        <v>9</v>
      </c>
      <c r="AG117" t="s">
        <v>921</v>
      </c>
      <c r="AH117" t="s">
        <v>921</v>
      </c>
      <c r="AJ117" t="s">
        <v>4</v>
      </c>
      <c r="AK117" t="s">
        <v>11</v>
      </c>
      <c r="AL117">
        <v>653935</v>
      </c>
      <c r="AM117">
        <v>7735656</v>
      </c>
      <c r="AN117" s="5">
        <v>653000</v>
      </c>
      <c r="AO117" s="5">
        <v>7735000</v>
      </c>
      <c r="AP117">
        <v>71</v>
      </c>
      <c r="AR117">
        <v>117</v>
      </c>
      <c r="AT117" s="7"/>
      <c r="AU117">
        <v>101981</v>
      </c>
      <c r="AW117" s="6" t="s">
        <v>14</v>
      </c>
      <c r="AX117">
        <v>1</v>
      </c>
      <c r="AY117" t="s">
        <v>15</v>
      </c>
      <c r="AZ117" t="s">
        <v>922</v>
      </c>
      <c r="BA117" t="s">
        <v>923</v>
      </c>
      <c r="BB117">
        <v>117</v>
      </c>
      <c r="BC117" t="s">
        <v>887</v>
      </c>
      <c r="BD117" t="s">
        <v>888</v>
      </c>
      <c r="BF117" s="7">
        <v>37970</v>
      </c>
      <c r="BG117" s="8" t="s">
        <v>20</v>
      </c>
      <c r="BI117">
        <v>5</v>
      </c>
      <c r="BJ117">
        <v>301659</v>
      </c>
      <c r="BK117">
        <v>132352</v>
      </c>
      <c r="BL117" t="s">
        <v>924</v>
      </c>
      <c r="BN117" t="s">
        <v>925</v>
      </c>
      <c r="BX117">
        <v>529865</v>
      </c>
    </row>
    <row r="118" spans="1:76" x14ac:dyDescent="0.25">
      <c r="A118">
        <v>529723</v>
      </c>
      <c r="B118">
        <v>154807</v>
      </c>
      <c r="F118" t="s">
        <v>0</v>
      </c>
      <c r="G118" t="s">
        <v>881</v>
      </c>
      <c r="H118" t="s">
        <v>926</v>
      </c>
      <c r="I118" t="s">
        <v>50</v>
      </c>
      <c r="K118">
        <v>1</v>
      </c>
      <c r="L118" t="s">
        <v>3</v>
      </c>
      <c r="M118">
        <v>101981</v>
      </c>
      <c r="N118" t="s">
        <v>4</v>
      </c>
      <c r="O118" t="s">
        <v>4</v>
      </c>
      <c r="U118" t="s">
        <v>927</v>
      </c>
      <c r="V118" s="2">
        <v>1</v>
      </c>
      <c r="W118" t="s">
        <v>902</v>
      </c>
      <c r="X118" t="s">
        <v>903</v>
      </c>
      <c r="Y118" s="3" t="s">
        <v>904</v>
      </c>
      <c r="Z118" s="4">
        <v>19</v>
      </c>
      <c r="AA118" s="5">
        <v>1902</v>
      </c>
      <c r="AB118" t="s">
        <v>903</v>
      </c>
      <c r="AC118" t="s">
        <v>928</v>
      </c>
      <c r="AD118">
        <v>2006</v>
      </c>
      <c r="AE118">
        <v>9</v>
      </c>
      <c r="AF118">
        <v>1</v>
      </c>
      <c r="AG118" t="s">
        <v>906</v>
      </c>
      <c r="AH118" t="s">
        <v>906</v>
      </c>
      <c r="AJ118" t="s">
        <v>4</v>
      </c>
      <c r="AK118" t="s">
        <v>11</v>
      </c>
      <c r="AL118">
        <v>653734</v>
      </c>
      <c r="AM118">
        <v>7737196</v>
      </c>
      <c r="AN118" s="5">
        <v>653000</v>
      </c>
      <c r="AO118" s="5">
        <v>7737000</v>
      </c>
      <c r="AP118">
        <v>707</v>
      </c>
      <c r="AR118">
        <v>117</v>
      </c>
      <c r="AT118" s="7"/>
      <c r="AU118">
        <v>101981</v>
      </c>
      <c r="AW118" s="6" t="s">
        <v>14</v>
      </c>
      <c r="AX118">
        <v>1</v>
      </c>
      <c r="AY118" t="s">
        <v>15</v>
      </c>
      <c r="AZ118" t="s">
        <v>929</v>
      </c>
      <c r="BA118" t="s">
        <v>930</v>
      </c>
      <c r="BB118">
        <v>117</v>
      </c>
      <c r="BC118" t="s">
        <v>887</v>
      </c>
      <c r="BD118" t="s">
        <v>888</v>
      </c>
      <c r="BF118" s="7">
        <v>39122</v>
      </c>
      <c r="BG118" s="8" t="s">
        <v>20</v>
      </c>
      <c r="BI118">
        <v>5</v>
      </c>
      <c r="BJ118">
        <v>304446</v>
      </c>
      <c r="BK118">
        <v>132356</v>
      </c>
      <c r="BL118" t="s">
        <v>931</v>
      </c>
      <c r="BN118" t="s">
        <v>932</v>
      </c>
      <c r="BX118">
        <v>529723</v>
      </c>
    </row>
    <row r="119" spans="1:76" x14ac:dyDescent="0.25">
      <c r="A119">
        <v>529895</v>
      </c>
      <c r="B119">
        <v>51138</v>
      </c>
      <c r="F119" t="s">
        <v>0</v>
      </c>
      <c r="G119" t="s">
        <v>243</v>
      </c>
      <c r="H119" t="s">
        <v>933</v>
      </c>
      <c r="I119" s="1" t="str">
        <f>HYPERLINK(AT119,"Foto")</f>
        <v>Foto</v>
      </c>
      <c r="K119">
        <v>1</v>
      </c>
      <c r="L119" t="s">
        <v>3</v>
      </c>
      <c r="M119">
        <v>101981</v>
      </c>
      <c r="N119" t="s">
        <v>4</v>
      </c>
      <c r="O119" t="s">
        <v>4</v>
      </c>
      <c r="R119" t="s">
        <v>368</v>
      </c>
      <c r="U119" t="s">
        <v>927</v>
      </c>
      <c r="V119" s="2">
        <v>1</v>
      </c>
      <c r="W119" t="s">
        <v>902</v>
      </c>
      <c r="X119" t="s">
        <v>903</v>
      </c>
      <c r="Y119" s="3" t="s">
        <v>904</v>
      </c>
      <c r="Z119" s="4">
        <v>19</v>
      </c>
      <c r="AA119" s="5">
        <v>1902</v>
      </c>
      <c r="AB119" t="s">
        <v>903</v>
      </c>
      <c r="AC119" t="s">
        <v>934</v>
      </c>
      <c r="AD119">
        <v>2011</v>
      </c>
      <c r="AE119">
        <v>8</v>
      </c>
      <c r="AF119">
        <v>7</v>
      </c>
      <c r="AG119" t="s">
        <v>913</v>
      </c>
      <c r="AJ119" t="s">
        <v>4</v>
      </c>
      <c r="AK119" t="s">
        <v>11</v>
      </c>
      <c r="AL119">
        <v>653998</v>
      </c>
      <c r="AM119">
        <v>7737724</v>
      </c>
      <c r="AN119" s="5">
        <v>653000</v>
      </c>
      <c r="AO119" s="5">
        <v>7737000</v>
      </c>
      <c r="AP119">
        <v>5</v>
      </c>
      <c r="AR119">
        <v>1010</v>
      </c>
      <c r="AS119" t="s">
        <v>935</v>
      </c>
      <c r="AT119" s="7" t="s">
        <v>936</v>
      </c>
      <c r="AU119">
        <v>101981</v>
      </c>
      <c r="AW119" s="6" t="s">
        <v>14</v>
      </c>
      <c r="AX119">
        <v>1</v>
      </c>
      <c r="AY119" t="s">
        <v>15</v>
      </c>
      <c r="AZ119" t="s">
        <v>937</v>
      </c>
      <c r="BA119" t="s">
        <v>938</v>
      </c>
      <c r="BB119">
        <v>1010</v>
      </c>
      <c r="BC119" t="s">
        <v>254</v>
      </c>
      <c r="BD119" t="s">
        <v>255</v>
      </c>
      <c r="BE119">
        <v>1</v>
      </c>
      <c r="BF119" s="7">
        <v>43709.903472222199</v>
      </c>
      <c r="BG119" s="8" t="s">
        <v>20</v>
      </c>
      <c r="BI119">
        <v>6</v>
      </c>
      <c r="BJ119">
        <v>48140</v>
      </c>
      <c r="BK119">
        <v>132358</v>
      </c>
      <c r="BL119" t="s">
        <v>939</v>
      </c>
      <c r="BX119">
        <v>529895</v>
      </c>
    </row>
    <row r="120" spans="1:76" x14ac:dyDescent="0.25">
      <c r="A120">
        <v>530310</v>
      </c>
      <c r="B120">
        <v>151806</v>
      </c>
      <c r="F120" t="s">
        <v>0</v>
      </c>
      <c r="G120" t="s">
        <v>881</v>
      </c>
      <c r="H120" t="s">
        <v>940</v>
      </c>
      <c r="I120" t="s">
        <v>50</v>
      </c>
      <c r="K120">
        <v>1</v>
      </c>
      <c r="L120" t="s">
        <v>3</v>
      </c>
      <c r="M120">
        <v>101981</v>
      </c>
      <c r="N120" t="s">
        <v>4</v>
      </c>
      <c r="O120" t="s">
        <v>4</v>
      </c>
      <c r="U120" t="s">
        <v>941</v>
      </c>
      <c r="V120" s="2">
        <v>1</v>
      </c>
      <c r="W120" t="s">
        <v>902</v>
      </c>
      <c r="X120" t="s">
        <v>903</v>
      </c>
      <c r="Y120" s="3" t="s">
        <v>904</v>
      </c>
      <c r="Z120" s="4">
        <v>19</v>
      </c>
      <c r="AA120" s="5">
        <v>1902</v>
      </c>
      <c r="AB120" t="s">
        <v>903</v>
      </c>
      <c r="AC120" t="s">
        <v>942</v>
      </c>
      <c r="AD120">
        <v>2000</v>
      </c>
      <c r="AE120">
        <v>10</v>
      </c>
      <c r="AF120">
        <v>8</v>
      </c>
      <c r="AG120" t="s">
        <v>943</v>
      </c>
      <c r="AH120" t="s">
        <v>41</v>
      </c>
      <c r="AJ120" t="s">
        <v>4</v>
      </c>
      <c r="AK120" t="s">
        <v>11</v>
      </c>
      <c r="AL120">
        <v>655280</v>
      </c>
      <c r="AM120">
        <v>7731579</v>
      </c>
      <c r="AN120" s="5">
        <v>655000</v>
      </c>
      <c r="AO120" s="5">
        <v>7731000</v>
      </c>
      <c r="AP120">
        <v>71</v>
      </c>
      <c r="AR120">
        <v>117</v>
      </c>
      <c r="AT120" s="7"/>
      <c r="AU120">
        <v>101981</v>
      </c>
      <c r="AW120" s="6" t="s">
        <v>14</v>
      </c>
      <c r="AX120">
        <v>1</v>
      </c>
      <c r="AY120" t="s">
        <v>15</v>
      </c>
      <c r="AZ120" t="s">
        <v>944</v>
      </c>
      <c r="BA120" t="s">
        <v>945</v>
      </c>
      <c r="BB120">
        <v>117</v>
      </c>
      <c r="BC120" t="s">
        <v>887</v>
      </c>
      <c r="BD120" t="s">
        <v>888</v>
      </c>
      <c r="BF120" s="7">
        <v>41702</v>
      </c>
      <c r="BG120" s="8" t="s">
        <v>20</v>
      </c>
      <c r="BI120">
        <v>5</v>
      </c>
      <c r="BJ120">
        <v>301639</v>
      </c>
      <c r="BK120">
        <v>132351</v>
      </c>
      <c r="BL120" t="s">
        <v>946</v>
      </c>
      <c r="BN120" t="s">
        <v>947</v>
      </c>
      <c r="BX120">
        <v>530310</v>
      </c>
    </row>
    <row r="121" spans="1:76" x14ac:dyDescent="0.25">
      <c r="A121">
        <v>530392</v>
      </c>
      <c r="B121">
        <v>154136</v>
      </c>
      <c r="F121" t="s">
        <v>0</v>
      </c>
      <c r="G121" t="s">
        <v>881</v>
      </c>
      <c r="H121" t="s">
        <v>948</v>
      </c>
      <c r="I121" t="s">
        <v>50</v>
      </c>
      <c r="K121">
        <v>1</v>
      </c>
      <c r="L121" t="s">
        <v>3</v>
      </c>
      <c r="M121">
        <v>101981</v>
      </c>
      <c r="N121" t="s">
        <v>4</v>
      </c>
      <c r="O121" t="s">
        <v>4</v>
      </c>
      <c r="U121" t="s">
        <v>949</v>
      </c>
      <c r="V121" s="2">
        <v>1</v>
      </c>
      <c r="W121" t="s">
        <v>902</v>
      </c>
      <c r="X121" t="s">
        <v>903</v>
      </c>
      <c r="Y121" s="3" t="s">
        <v>904</v>
      </c>
      <c r="Z121" s="4">
        <v>19</v>
      </c>
      <c r="AA121" s="5">
        <v>1902</v>
      </c>
      <c r="AB121" t="s">
        <v>903</v>
      </c>
      <c r="AC121" t="s">
        <v>950</v>
      </c>
      <c r="AD121">
        <v>2005</v>
      </c>
      <c r="AE121">
        <v>8</v>
      </c>
      <c r="AF121">
        <v>20</v>
      </c>
      <c r="AG121" t="s">
        <v>906</v>
      </c>
      <c r="AH121" t="s">
        <v>906</v>
      </c>
      <c r="AJ121" t="s">
        <v>4</v>
      </c>
      <c r="AK121" t="s">
        <v>11</v>
      </c>
      <c r="AL121">
        <v>655623</v>
      </c>
      <c r="AM121">
        <v>7738393</v>
      </c>
      <c r="AN121" s="5">
        <v>655000</v>
      </c>
      <c r="AO121" s="5">
        <v>7739000</v>
      </c>
      <c r="AP121">
        <v>707</v>
      </c>
      <c r="AR121">
        <v>117</v>
      </c>
      <c r="AT121" s="7"/>
      <c r="AU121">
        <v>101981</v>
      </c>
      <c r="AW121" s="6" t="s">
        <v>14</v>
      </c>
      <c r="AX121">
        <v>1</v>
      </c>
      <c r="AY121" t="s">
        <v>15</v>
      </c>
      <c r="AZ121" t="s">
        <v>951</v>
      </c>
      <c r="BA121" t="s">
        <v>952</v>
      </c>
      <c r="BB121">
        <v>117</v>
      </c>
      <c r="BC121" t="s">
        <v>887</v>
      </c>
      <c r="BD121" t="s">
        <v>888</v>
      </c>
      <c r="BF121" s="7">
        <v>38848</v>
      </c>
      <c r="BG121" s="8" t="s">
        <v>20</v>
      </c>
      <c r="BI121">
        <v>5</v>
      </c>
      <c r="BJ121">
        <v>303715</v>
      </c>
      <c r="BK121">
        <v>132355</v>
      </c>
      <c r="BL121" t="s">
        <v>953</v>
      </c>
      <c r="BN121" t="s">
        <v>954</v>
      </c>
      <c r="BX121">
        <v>530392</v>
      </c>
    </row>
    <row r="122" spans="1:76" x14ac:dyDescent="0.25">
      <c r="A122">
        <v>530620</v>
      </c>
      <c r="B122">
        <v>50767</v>
      </c>
      <c r="F122" t="s">
        <v>0</v>
      </c>
      <c r="G122" t="s">
        <v>243</v>
      </c>
      <c r="H122" t="s">
        <v>955</v>
      </c>
      <c r="I122" t="s">
        <v>245</v>
      </c>
      <c r="K122">
        <v>1</v>
      </c>
      <c r="L122" t="s">
        <v>3</v>
      </c>
      <c r="M122">
        <v>101981</v>
      </c>
      <c r="N122" t="s">
        <v>4</v>
      </c>
      <c r="O122" t="s">
        <v>4</v>
      </c>
      <c r="R122" t="s">
        <v>246</v>
      </c>
      <c r="S122" t="s">
        <v>202</v>
      </c>
      <c r="T122" t="s">
        <v>247</v>
      </c>
      <c r="U122" t="s">
        <v>956</v>
      </c>
      <c r="V122" s="2">
        <v>1</v>
      </c>
      <c r="W122" t="s">
        <v>902</v>
      </c>
      <c r="X122" t="s">
        <v>903</v>
      </c>
      <c r="Y122" s="3" t="s">
        <v>904</v>
      </c>
      <c r="Z122" s="4">
        <v>19</v>
      </c>
      <c r="AA122" s="5">
        <v>1902</v>
      </c>
      <c r="AB122" t="s">
        <v>903</v>
      </c>
      <c r="AC122" t="s">
        <v>957</v>
      </c>
      <c r="AD122">
        <v>2010</v>
      </c>
      <c r="AE122">
        <v>9</v>
      </c>
      <c r="AF122">
        <v>13</v>
      </c>
      <c r="AG122" t="s">
        <v>958</v>
      </c>
      <c r="AJ122" t="s">
        <v>4</v>
      </c>
      <c r="AK122" t="s">
        <v>11</v>
      </c>
      <c r="AL122">
        <v>656973</v>
      </c>
      <c r="AM122">
        <v>7734476</v>
      </c>
      <c r="AN122" s="5">
        <v>657000</v>
      </c>
      <c r="AO122" s="5">
        <v>7735000</v>
      </c>
      <c r="AP122">
        <v>500</v>
      </c>
      <c r="AR122">
        <v>1010</v>
      </c>
      <c r="AT122" s="7" t="s">
        <v>959</v>
      </c>
      <c r="AU122">
        <v>101981</v>
      </c>
      <c r="AW122" s="6" t="s">
        <v>14</v>
      </c>
      <c r="AX122">
        <v>1</v>
      </c>
      <c r="AY122" t="s">
        <v>15</v>
      </c>
      <c r="AZ122" t="s">
        <v>960</v>
      </c>
      <c r="BA122" t="s">
        <v>961</v>
      </c>
      <c r="BB122">
        <v>1010</v>
      </c>
      <c r="BC122" t="s">
        <v>254</v>
      </c>
      <c r="BD122" t="s">
        <v>255</v>
      </c>
      <c r="BF122" s="7">
        <v>41445.7055555556</v>
      </c>
      <c r="BG122" s="8" t="s">
        <v>20</v>
      </c>
      <c r="BI122">
        <v>6</v>
      </c>
      <c r="BJ122">
        <v>47815</v>
      </c>
      <c r="BK122">
        <v>132357</v>
      </c>
      <c r="BL122" t="s">
        <v>962</v>
      </c>
      <c r="BX122">
        <v>530620</v>
      </c>
    </row>
    <row r="123" spans="1:76" x14ac:dyDescent="0.25">
      <c r="A123">
        <v>534517</v>
      </c>
      <c r="B123">
        <v>212803</v>
      </c>
      <c r="F123" t="s">
        <v>0</v>
      </c>
      <c r="G123" t="s">
        <v>33</v>
      </c>
      <c r="H123" t="s">
        <v>973</v>
      </c>
      <c r="I123" s="1" t="str">
        <f>HYPERLINK(AT123,"Hb")</f>
        <v>Hb</v>
      </c>
      <c r="K123">
        <v>1</v>
      </c>
      <c r="L123" t="s">
        <v>3</v>
      </c>
      <c r="M123">
        <v>101981</v>
      </c>
      <c r="N123" t="s">
        <v>4</v>
      </c>
      <c r="O123" t="s">
        <v>4</v>
      </c>
      <c r="U123" t="s">
        <v>974</v>
      </c>
      <c r="V123" s="2">
        <v>1</v>
      </c>
      <c r="W123" t="s">
        <v>902</v>
      </c>
      <c r="X123" t="s">
        <v>975</v>
      </c>
      <c r="Y123" s="3" t="s">
        <v>966</v>
      </c>
      <c r="Z123" s="4">
        <v>20</v>
      </c>
      <c r="AA123" s="5">
        <v>2024</v>
      </c>
      <c r="AB123" t="s">
        <v>975</v>
      </c>
      <c r="AC123" t="s">
        <v>976</v>
      </c>
      <c r="AD123">
        <v>2013</v>
      </c>
      <c r="AE123">
        <v>8</v>
      </c>
      <c r="AF123">
        <v>15</v>
      </c>
      <c r="AG123" t="s">
        <v>977</v>
      </c>
      <c r="AH123" t="s">
        <v>237</v>
      </c>
      <c r="AJ123" t="s">
        <v>4</v>
      </c>
      <c r="AK123" t="s">
        <v>11</v>
      </c>
      <c r="AL123">
        <v>1011449</v>
      </c>
      <c r="AM123">
        <v>7921298</v>
      </c>
      <c r="AN123" s="5">
        <v>1011000</v>
      </c>
      <c r="AO123" s="5">
        <v>7921000</v>
      </c>
      <c r="AP123">
        <v>71</v>
      </c>
      <c r="AR123">
        <v>37</v>
      </c>
      <c r="AT123" t="s">
        <v>978</v>
      </c>
      <c r="AU123">
        <v>101981</v>
      </c>
      <c r="AW123" s="6" t="s">
        <v>14</v>
      </c>
      <c r="AX123">
        <v>1</v>
      </c>
      <c r="AY123" t="s">
        <v>15</v>
      </c>
      <c r="AZ123" t="s">
        <v>979</v>
      </c>
      <c r="BA123" t="s">
        <v>980</v>
      </c>
      <c r="BB123">
        <v>37</v>
      </c>
      <c r="BC123" t="s">
        <v>46</v>
      </c>
      <c r="BD123" t="s">
        <v>19</v>
      </c>
      <c r="BE123">
        <v>1</v>
      </c>
      <c r="BF123" s="7">
        <v>43853</v>
      </c>
      <c r="BG123" s="8" t="s">
        <v>20</v>
      </c>
      <c r="BI123">
        <v>4</v>
      </c>
      <c r="BJ123">
        <v>367288</v>
      </c>
      <c r="BK123">
        <v>132282</v>
      </c>
      <c r="BL123" t="s">
        <v>981</v>
      </c>
      <c r="BN123" t="s">
        <v>982</v>
      </c>
      <c r="BX123">
        <v>534517</v>
      </c>
    </row>
    <row r="124" spans="1:76" x14ac:dyDescent="0.25">
      <c r="A124">
        <v>446691</v>
      </c>
      <c r="B124">
        <v>160857</v>
      </c>
      <c r="F124" t="s">
        <v>0</v>
      </c>
      <c r="G124" t="s">
        <v>1</v>
      </c>
      <c r="H124" t="s">
        <v>983</v>
      </c>
      <c r="I124" t="s">
        <v>984</v>
      </c>
      <c r="K124">
        <v>1</v>
      </c>
      <c r="L124" t="s">
        <v>3</v>
      </c>
      <c r="M124">
        <v>101982</v>
      </c>
      <c r="N124" t="s">
        <v>985</v>
      </c>
      <c r="O124" t="s">
        <v>985</v>
      </c>
      <c r="U124" t="s">
        <v>986</v>
      </c>
      <c r="V124" s="2">
        <v>1</v>
      </c>
      <c r="W124" t="s">
        <v>6</v>
      </c>
      <c r="X124" t="s">
        <v>987</v>
      </c>
      <c r="Y124" s="3" t="s">
        <v>988</v>
      </c>
      <c r="Z124" s="4">
        <v>1</v>
      </c>
      <c r="AA124" s="5">
        <v>101</v>
      </c>
      <c r="AB124" s="5" t="s">
        <v>987</v>
      </c>
      <c r="AC124" t="s">
        <v>989</v>
      </c>
      <c r="AD124">
        <v>2004</v>
      </c>
      <c r="AE124">
        <v>7</v>
      </c>
      <c r="AF124">
        <v>2</v>
      </c>
      <c r="AG124" t="s">
        <v>990</v>
      </c>
      <c r="AH124" t="s">
        <v>990</v>
      </c>
      <c r="AJ124" t="s">
        <v>985</v>
      </c>
      <c r="AK124" t="s">
        <v>991</v>
      </c>
      <c r="AL124">
        <v>283170</v>
      </c>
      <c r="AM124">
        <v>6556550</v>
      </c>
      <c r="AN124" s="5">
        <v>283000</v>
      </c>
      <c r="AO124" s="5">
        <v>6557000</v>
      </c>
      <c r="AP124">
        <v>370</v>
      </c>
      <c r="AR124">
        <v>23</v>
      </c>
      <c r="AT124" s="7"/>
      <c r="AU124">
        <v>101982</v>
      </c>
      <c r="AW124" s="6" t="s">
        <v>14</v>
      </c>
      <c r="AX124">
        <v>1</v>
      </c>
      <c r="AY124" t="s">
        <v>992</v>
      </c>
      <c r="AZ124" t="s">
        <v>993</v>
      </c>
      <c r="BA124" t="s">
        <v>994</v>
      </c>
      <c r="BB124">
        <v>23</v>
      </c>
      <c r="BC124" t="s">
        <v>18</v>
      </c>
      <c r="BD124" t="s">
        <v>995</v>
      </c>
      <c r="BF124" s="7">
        <v>38319</v>
      </c>
      <c r="BG124" s="8" t="s">
        <v>20</v>
      </c>
      <c r="BI124">
        <v>4</v>
      </c>
      <c r="BJ124">
        <v>312538</v>
      </c>
      <c r="BK124">
        <v>132369</v>
      </c>
      <c r="BL124" t="s">
        <v>996</v>
      </c>
      <c r="BX124">
        <v>446691</v>
      </c>
    </row>
  </sheetData>
  <sortState xmlns:xlrd2="http://schemas.microsoft.com/office/spreadsheetml/2017/richdata2" ref="A2:BX124">
    <sortCondition ref="C2:C1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</cp:lastModifiedBy>
  <dcterms:created xsi:type="dcterms:W3CDTF">2022-12-08T21:37:57Z</dcterms:created>
  <dcterms:modified xsi:type="dcterms:W3CDTF">2022-12-08T21:49:53Z</dcterms:modified>
</cp:coreProperties>
</file>