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F-arter\Filipendula\"/>
    </mc:Choice>
  </mc:AlternateContent>
  <xr:revisionPtr revIDLastSave="0" documentId="8_{BBE55EA6-76A1-4B4E-8B8F-92BEEDF20BF5}" xr6:coauthVersionLast="47" xr6:coauthVersionMax="47" xr10:uidLastSave="{00000000-0000-0000-0000-000000000000}"/>
  <bookViews>
    <workbookView xWindow="-108" yWindow="-108" windowWidth="23256" windowHeight="12576" xr2:uid="{6E01160E-9018-422D-8678-1F962005A58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9" i="1"/>
  <c r="I8" i="1"/>
  <c r="I2" i="1"/>
  <c r="I5" i="1"/>
  <c r="I4" i="1"/>
</calcChain>
</file>

<file path=xl/sharedStrings.xml><?xml version="1.0" encoding="utf-8"?>
<sst xmlns="http://schemas.openxmlformats.org/spreadsheetml/2006/main" count="330" uniqueCount="189">
  <si>
    <t>A</t>
  </si>
  <si>
    <t>TRH</t>
  </si>
  <si>
    <t>190635</t>
  </si>
  <si>
    <t>4A</t>
  </si>
  <si>
    <t>Filipendula purpurea</t>
  </si>
  <si>
    <t>259_6653</t>
  </si>
  <si>
    <t>Oslo</t>
  </si>
  <si>
    <t>OA</t>
  </si>
  <si>
    <t>Sørbyhaugen</t>
  </si>
  <si>
    <t>Ralph Tambs Lyche</t>
  </si>
  <si>
    <t>Maxim.</t>
  </si>
  <si>
    <t>https://www.unimus.no/felles/bilder/web_hent_bilde.php?id=14842939&amp;type=jpeg</t>
  </si>
  <si>
    <t>AlienSpecie</t>
  </si>
  <si>
    <t>Lav risiko (LO)</t>
  </si>
  <si>
    <t>POINT (258356 6652721)</t>
  </si>
  <si>
    <t>urn:catalog:TRH:V:190635</t>
  </si>
  <si>
    <t>NTNU-Vitenskapsmuseet</t>
  </si>
  <si>
    <t>v</t>
  </si>
  <si>
    <t>ArtKart</t>
  </si>
  <si>
    <t>37_190635</t>
  </si>
  <si>
    <t>TRH_190635</t>
  </si>
  <si>
    <t>190636</t>
  </si>
  <si>
    <t>https://www.unimus.no/felles/bilder/web_hent_bilde.php?id=14842940&amp;type=jpeg</t>
  </si>
  <si>
    <t>urn:catalog:TRH:V:190636</t>
  </si>
  <si>
    <t>37_190636</t>
  </si>
  <si>
    <t>TRH_190636</t>
  </si>
  <si>
    <t>KMN</t>
  </si>
  <si>
    <t>43258</t>
  </si>
  <si>
    <t>Hb</t>
  </si>
  <si>
    <t>21_6533</t>
  </si>
  <si>
    <t>Agder</t>
  </si>
  <si>
    <t>Sirdal</t>
  </si>
  <si>
    <t>VA</t>
  </si>
  <si>
    <t>Tonstad sentrum; Den gamle hagen v/ kommunehuset</t>
  </si>
  <si>
    <t>Asbjørn Lie</t>
  </si>
  <si>
    <t>Per Arvid Åsen</t>
  </si>
  <si>
    <t>POINT (20147 6532409)</t>
  </si>
  <si>
    <t>urn:catalog:KMN:V:43258</t>
  </si>
  <si>
    <t>Agder naturmuseum</t>
  </si>
  <si>
    <t>33_43258</t>
  </si>
  <si>
    <t>KMN_43258</t>
  </si>
  <si>
    <t>58968</t>
  </si>
  <si>
    <t>-19_6859</t>
  </si>
  <si>
    <t>Vestland</t>
  </si>
  <si>
    <t>Kinn</t>
  </si>
  <si>
    <t>SF</t>
  </si>
  <si>
    <t>Flora</t>
  </si>
  <si>
    <t>Hagen til Gudrun Marie &amp; Åsmund Standal, Svortevik // Dyrket/gjenstående/forvillet</t>
  </si>
  <si>
    <t>Per Arvid Åsen, Per Harald Salvesen</t>
  </si>
  <si>
    <t>POINT (-18802 6858606)</t>
  </si>
  <si>
    <t>urn:catalog:KMN:V:58968</t>
  </si>
  <si>
    <t>33_58968</t>
  </si>
  <si>
    <t>KMN_58968</t>
  </si>
  <si>
    <t>58845</t>
  </si>
  <si>
    <t>-19_6841</t>
  </si>
  <si>
    <t>Fjaler</t>
  </si>
  <si>
    <t>Lillingstonheimen på Tysse // Gjenstående/dyrket et par steder i hagen</t>
  </si>
  <si>
    <t>POINT (-19352 6840153)</t>
  </si>
  <si>
    <t>urn:catalog:KMN:V:58845</t>
  </si>
  <si>
    <t>33_58845</t>
  </si>
  <si>
    <t>KMN_58845</t>
  </si>
  <si>
    <t>NBF</t>
  </si>
  <si>
    <t>20179334</t>
  </si>
  <si>
    <t>59_6959</t>
  </si>
  <si>
    <t>Møre og Romsdal</t>
  </si>
  <si>
    <t>Ålesund</t>
  </si>
  <si>
    <t>MR</t>
  </si>
  <si>
    <t>Alvikvegen 388, Ålesund, Mr \ /[Kvant.:] 20 Plants</t>
  </si>
  <si>
    <t>Dag Holtan</t>
  </si>
  <si>
    <t>Bra spredning fra for lengst gjengrodd hage. Quantity: 20 Plants</t>
  </si>
  <si>
    <t>https://www.artsobservasjoner.no/Sighting/20179334</t>
  </si>
  <si>
    <t>POINT (58226 6958060)</t>
  </si>
  <si>
    <t>urn:uuid:9d279d1c-511a-4ab0-9564-d75adc6f2433</t>
  </si>
  <si>
    <t>Norsk botanisk forening</t>
  </si>
  <si>
    <t>so2-vascular</t>
  </si>
  <si>
    <t>1010_20179334</t>
  </si>
  <si>
    <t>46421</t>
  </si>
  <si>
    <t>Ex</t>
  </si>
  <si>
    <t>Cult</t>
  </si>
  <si>
    <t>15_6947</t>
  </si>
  <si>
    <t>Herøy</t>
  </si>
  <si>
    <t>Bergsøya, Igesund SV Fosnavåg Dyrket i hagen til Norunn Igesund</t>
  </si>
  <si>
    <t>Eli Fremstad</t>
  </si>
  <si>
    <t>HAGEBELEGG</t>
  </si>
  <si>
    <t xml:space="preserve">https://www.unimus.no/felles/bilder/web_hent_bilde.php?id=14743832&amp;type=jpeg | https://www.unimus.no/felles/bilder/web_hent_bilde.php?id=14743834&amp;type=jpeg </t>
  </si>
  <si>
    <t>POINT (15587 6947403)</t>
  </si>
  <si>
    <t>urn:catalog:TRH:V:46421</t>
  </si>
  <si>
    <t>37_46421</t>
  </si>
  <si>
    <t>TRH_46421</t>
  </si>
  <si>
    <t>15138110</t>
  </si>
  <si>
    <t>61_6957</t>
  </si>
  <si>
    <t>Skodje</t>
  </si>
  <si>
    <t>Brusdalsvegen 513, Ålesund, Mr</t>
  </si>
  <si>
    <t>https://www.artsobservasjoner.no/Sighting/15138110</t>
  </si>
  <si>
    <t>POINT (60831 6956945)</t>
  </si>
  <si>
    <t>urn:uuid:91b5ac50-1aed-478b-b0a4-26878e709a90</t>
  </si>
  <si>
    <t>1010_15138110</t>
  </si>
  <si>
    <t>27466770</t>
  </si>
  <si>
    <t>49_6951</t>
  </si>
  <si>
    <t>Sula</t>
  </si>
  <si>
    <t>Eikremsvegen 122, Sula, Mr \ /[Kvant.:] 20 Plants</t>
  </si>
  <si>
    <t>Quantity: 20 Plants</t>
  </si>
  <si>
    <t>https://www.artsobservasjoner.no/Sighting/27466770</t>
  </si>
  <si>
    <t>POINT (48937 6950234)</t>
  </si>
  <si>
    <t>urn:uuid:4573589b-6ab7-4495-ba8f-407c8bb032c1</t>
  </si>
  <si>
    <t>1010_27466770</t>
  </si>
  <si>
    <t>14720909</t>
  </si>
  <si>
    <t>Obs</t>
  </si>
  <si>
    <t>273_7043</t>
  </si>
  <si>
    <t>Trøndelag</t>
  </si>
  <si>
    <t>Trondheim</t>
  </si>
  <si>
    <t>ST</t>
  </si>
  <si>
    <t>Gamlehagen, Ringve botaniske hage, Trondheim, Tø</t>
  </si>
  <si>
    <t>Are Nakrem</t>
  </si>
  <si>
    <t>https://www.artsobservasjoner.no/Sighting/14720909</t>
  </si>
  <si>
    <t>POINT (273276 7043510)</t>
  </si>
  <si>
    <t>urn:uuid:dc4b7f5d-f495-4db4-9d62-5e05de53b54c</t>
  </si>
  <si>
    <t>1010_14720909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</si>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</sst>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73DD-25F6-46C4-8C55-33917C082C4E}">
  <dimension ref="A1:BW12"/>
  <sheetViews>
    <sheetView tabSelected="1" topLeftCell="C1" workbookViewId="0">
      <selection activeCell="AA25" sqref="AA2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8" max="28" width="69.6640625" customWidth="1"/>
    <col min="35" max="35" width="17.5546875" bestFit="1" customWidth="1"/>
    <col min="44" max="44" width="52.33203125" customWidth="1"/>
  </cols>
  <sheetData>
    <row r="1" spans="1:75" x14ac:dyDescent="0.3">
      <c r="A1" s="9" t="s">
        <v>118</v>
      </c>
      <c r="B1" s="9" t="s">
        <v>119</v>
      </c>
      <c r="C1" s="9" t="s">
        <v>120</v>
      </c>
      <c r="D1" s="9" t="s">
        <v>121</v>
      </c>
      <c r="E1" s="9" t="s">
        <v>122</v>
      </c>
      <c r="F1" s="9" t="s">
        <v>123</v>
      </c>
      <c r="G1" s="9" t="s">
        <v>124</v>
      </c>
      <c r="H1" s="10" t="s">
        <v>125</v>
      </c>
      <c r="I1" s="9" t="s">
        <v>126</v>
      </c>
      <c r="J1" s="9" t="s">
        <v>127</v>
      </c>
      <c r="K1" s="9" t="s">
        <v>128</v>
      </c>
      <c r="L1" s="9" t="s">
        <v>129</v>
      </c>
      <c r="M1" s="9" t="s">
        <v>130</v>
      </c>
      <c r="N1" s="9" t="s">
        <v>131</v>
      </c>
      <c r="O1" s="11" t="s">
        <v>132</v>
      </c>
      <c r="P1" s="12" t="s">
        <v>133</v>
      </c>
      <c r="Q1" s="13" t="s">
        <v>134</v>
      </c>
      <c r="R1" s="13" t="s">
        <v>135</v>
      </c>
      <c r="S1" s="13" t="s">
        <v>136</v>
      </c>
      <c r="T1" s="14" t="s">
        <v>137</v>
      </c>
      <c r="U1" s="9" t="s">
        <v>138</v>
      </c>
      <c r="V1" s="9" t="s">
        <v>139</v>
      </c>
      <c r="W1" s="9" t="s">
        <v>140</v>
      </c>
      <c r="X1" s="4" t="s">
        <v>141</v>
      </c>
      <c r="Y1" s="4" t="s">
        <v>142</v>
      </c>
      <c r="Z1" s="9" t="s">
        <v>143</v>
      </c>
      <c r="AA1" s="9" t="s">
        <v>144</v>
      </c>
      <c r="AB1" s="9" t="s">
        <v>145</v>
      </c>
      <c r="AC1" s="9" t="s">
        <v>146</v>
      </c>
      <c r="AD1" s="9" t="s">
        <v>147</v>
      </c>
      <c r="AE1" s="9" t="s">
        <v>148</v>
      </c>
      <c r="AF1" s="9" t="s">
        <v>149</v>
      </c>
      <c r="AG1" s="9" t="s">
        <v>150</v>
      </c>
      <c r="AH1" s="9"/>
      <c r="AI1" s="9" t="s">
        <v>151</v>
      </c>
      <c r="AJ1" s="9" t="s">
        <v>152</v>
      </c>
      <c r="AK1" s="14" t="s">
        <v>153</v>
      </c>
      <c r="AL1" s="14" t="s">
        <v>154</v>
      </c>
      <c r="AM1" s="14" t="s">
        <v>155</v>
      </c>
      <c r="AN1" s="14" t="s">
        <v>156</v>
      </c>
      <c r="AO1" s="9" t="s">
        <v>157</v>
      </c>
      <c r="AP1" s="15" t="s">
        <v>158</v>
      </c>
      <c r="AQ1" s="16" t="s">
        <v>159</v>
      </c>
      <c r="AR1" s="9" t="s">
        <v>160</v>
      </c>
      <c r="AS1" s="17" t="s">
        <v>161</v>
      </c>
      <c r="AT1" s="9" t="s">
        <v>130</v>
      </c>
      <c r="AU1" s="9" t="s">
        <v>162</v>
      </c>
      <c r="AV1" s="9" t="s">
        <v>163</v>
      </c>
      <c r="AW1" s="9" t="s">
        <v>164</v>
      </c>
      <c r="AX1" s="9" t="s">
        <v>165</v>
      </c>
      <c r="AY1" s="9" t="s">
        <v>166</v>
      </c>
      <c r="AZ1" s="9" t="s">
        <v>167</v>
      </c>
      <c r="BA1" s="9" t="s">
        <v>168</v>
      </c>
      <c r="BB1" s="9" t="s">
        <v>169</v>
      </c>
      <c r="BC1" s="9" t="s">
        <v>170</v>
      </c>
      <c r="BD1" s="9" t="s">
        <v>171</v>
      </c>
      <c r="BE1" s="18" t="s">
        <v>172</v>
      </c>
      <c r="BF1" s="9" t="s">
        <v>173</v>
      </c>
      <c r="BG1" s="9" t="s">
        <v>136</v>
      </c>
      <c r="BH1" s="9" t="s">
        <v>174</v>
      </c>
      <c r="BI1" s="9" t="s">
        <v>175</v>
      </c>
      <c r="BJ1" s="8" t="s">
        <v>176</v>
      </c>
      <c r="BK1" s="9" t="s">
        <v>177</v>
      </c>
      <c r="BL1" s="9" t="s">
        <v>178</v>
      </c>
      <c r="BM1" s="9" t="s">
        <v>179</v>
      </c>
      <c r="BN1" s="9" t="s">
        <v>180</v>
      </c>
      <c r="BO1" t="s">
        <v>181</v>
      </c>
      <c r="BP1" t="s">
        <v>182</v>
      </c>
      <c r="BQ1" t="s">
        <v>183</v>
      </c>
      <c r="BR1" t="s">
        <v>184</v>
      </c>
      <c r="BS1" s="9" t="s">
        <v>185</v>
      </c>
      <c r="BT1" s="9" t="s">
        <v>186</v>
      </c>
      <c r="BU1" s="9" t="s">
        <v>187</v>
      </c>
      <c r="BV1" s="9" t="s">
        <v>188</v>
      </c>
      <c r="BW1" s="9" t="s">
        <v>118</v>
      </c>
    </row>
    <row r="2" spans="1:75" x14ac:dyDescent="0.3">
      <c r="A2">
        <v>109953</v>
      </c>
      <c r="C2">
        <v>1</v>
      </c>
      <c r="D2">
        <v>1</v>
      </c>
      <c r="E2">
        <v>1</v>
      </c>
      <c r="F2" t="s">
        <v>0</v>
      </c>
      <c r="G2" t="s">
        <v>61</v>
      </c>
      <c r="H2" t="s">
        <v>62</v>
      </c>
      <c r="I2" s="1" t="str">
        <f>HYPERLINK(AS2,"Foto")</f>
        <v>Foto</v>
      </c>
      <c r="K2">
        <v>1</v>
      </c>
      <c r="L2" t="s">
        <v>3</v>
      </c>
      <c r="M2">
        <v>103308</v>
      </c>
      <c r="N2" t="s">
        <v>4</v>
      </c>
      <c r="T2" t="s">
        <v>63</v>
      </c>
      <c r="U2" s="2">
        <v>1</v>
      </c>
      <c r="V2" t="s">
        <v>64</v>
      </c>
      <c r="W2" t="s">
        <v>65</v>
      </c>
      <c r="X2" t="s">
        <v>66</v>
      </c>
      <c r="Y2" s="4">
        <v>15</v>
      </c>
      <c r="Z2" s="5">
        <v>1504</v>
      </c>
      <c r="AA2" t="s">
        <v>65</v>
      </c>
      <c r="AB2" t="s">
        <v>67</v>
      </c>
      <c r="AC2">
        <v>2018</v>
      </c>
      <c r="AD2">
        <v>8</v>
      </c>
      <c r="AE2">
        <v>26</v>
      </c>
      <c r="AF2" t="s">
        <v>68</v>
      </c>
      <c r="AI2" t="s">
        <v>4</v>
      </c>
      <c r="AJ2" t="s">
        <v>10</v>
      </c>
      <c r="AK2">
        <v>58226</v>
      </c>
      <c r="AL2">
        <v>6958060</v>
      </c>
      <c r="AM2" s="5">
        <v>59000</v>
      </c>
      <c r="AN2" s="5">
        <v>6959000</v>
      </c>
      <c r="AO2">
        <v>10</v>
      </c>
      <c r="AQ2">
        <v>1010</v>
      </c>
      <c r="AR2" t="s">
        <v>69</v>
      </c>
      <c r="AS2" s="7" t="s">
        <v>70</v>
      </c>
      <c r="AT2">
        <v>103308</v>
      </c>
      <c r="AV2" s="6" t="s">
        <v>12</v>
      </c>
      <c r="AW2">
        <v>1</v>
      </c>
      <c r="AX2" t="s">
        <v>13</v>
      </c>
      <c r="AY2" t="s">
        <v>71</v>
      </c>
      <c r="AZ2" t="s">
        <v>72</v>
      </c>
      <c r="BA2">
        <v>1010</v>
      </c>
      <c r="BB2" t="s">
        <v>73</v>
      </c>
      <c r="BC2" t="s">
        <v>74</v>
      </c>
      <c r="BD2">
        <v>1</v>
      </c>
      <c r="BE2" s="7">
        <v>43338.652013888903</v>
      </c>
      <c r="BF2" s="8" t="s">
        <v>18</v>
      </c>
      <c r="BH2">
        <v>6</v>
      </c>
      <c r="BI2">
        <v>164443</v>
      </c>
      <c r="BK2" t="s">
        <v>75</v>
      </c>
      <c r="BW2">
        <v>109953</v>
      </c>
    </row>
    <row r="3" spans="1:75" x14ac:dyDescent="0.3">
      <c r="A3">
        <v>96776</v>
      </c>
      <c r="C3">
        <v>1</v>
      </c>
      <c r="D3">
        <v>1</v>
      </c>
      <c r="E3">
        <v>1</v>
      </c>
      <c r="F3" t="s">
        <v>0</v>
      </c>
      <c r="G3" t="s">
        <v>61</v>
      </c>
      <c r="H3" t="s">
        <v>97</v>
      </c>
      <c r="I3" s="1" t="str">
        <f>HYPERLINK(AS3,"Foto")</f>
        <v>Foto</v>
      </c>
      <c r="K3">
        <v>1</v>
      </c>
      <c r="L3" t="s">
        <v>3</v>
      </c>
      <c r="M3">
        <v>103308</v>
      </c>
      <c r="N3" t="s">
        <v>4</v>
      </c>
      <c r="T3" t="s">
        <v>98</v>
      </c>
      <c r="U3" s="2">
        <v>1</v>
      </c>
      <c r="V3" t="s">
        <v>64</v>
      </c>
      <c r="W3" t="s">
        <v>99</v>
      </c>
      <c r="X3" t="s">
        <v>66</v>
      </c>
      <c r="Y3" s="4">
        <v>15</v>
      </c>
      <c r="Z3" s="5">
        <v>1531</v>
      </c>
      <c r="AA3" s="5" t="s">
        <v>99</v>
      </c>
      <c r="AB3" t="s">
        <v>100</v>
      </c>
      <c r="AC3">
        <v>2021</v>
      </c>
      <c r="AD3">
        <v>8</v>
      </c>
      <c r="AE3">
        <v>14</v>
      </c>
      <c r="AF3" t="s">
        <v>68</v>
      </c>
      <c r="AI3" t="s">
        <v>4</v>
      </c>
      <c r="AJ3" t="s">
        <v>10</v>
      </c>
      <c r="AK3">
        <v>48937</v>
      </c>
      <c r="AL3">
        <v>6950234</v>
      </c>
      <c r="AM3" s="5">
        <v>49000</v>
      </c>
      <c r="AN3" s="5">
        <v>6951000</v>
      </c>
      <c r="AO3">
        <v>1</v>
      </c>
      <c r="AQ3">
        <v>1010</v>
      </c>
      <c r="AR3" t="s">
        <v>101</v>
      </c>
      <c r="AS3" s="7" t="s">
        <v>102</v>
      </c>
      <c r="AT3">
        <v>103308</v>
      </c>
      <c r="AV3" s="6" t="s">
        <v>12</v>
      </c>
      <c r="AW3">
        <v>1</v>
      </c>
      <c r="AX3" t="s">
        <v>13</v>
      </c>
      <c r="AY3" t="s">
        <v>103</v>
      </c>
      <c r="AZ3" t="s">
        <v>104</v>
      </c>
      <c r="BA3">
        <v>1010</v>
      </c>
      <c r="BB3" t="s">
        <v>73</v>
      </c>
      <c r="BC3" t="s">
        <v>74</v>
      </c>
      <c r="BD3">
        <v>1</v>
      </c>
      <c r="BE3" s="7">
        <v>44422.623344907399</v>
      </c>
      <c r="BF3" s="8" t="s">
        <v>18</v>
      </c>
      <c r="BH3">
        <v>6</v>
      </c>
      <c r="BI3">
        <v>277575</v>
      </c>
      <c r="BK3" t="s">
        <v>105</v>
      </c>
      <c r="BW3">
        <v>96776</v>
      </c>
    </row>
    <row r="4" spans="1:75" x14ac:dyDescent="0.3">
      <c r="A4">
        <v>345705</v>
      </c>
      <c r="B4">
        <v>207809</v>
      </c>
      <c r="F4" t="s">
        <v>0</v>
      </c>
      <c r="G4" t="s">
        <v>1</v>
      </c>
      <c r="H4" t="s">
        <v>2</v>
      </c>
      <c r="I4" s="1" t="str">
        <f>HYPERLINK(AS4,"Hb")</f>
        <v>Hb</v>
      </c>
      <c r="K4">
        <v>1</v>
      </c>
      <c r="L4" t="s">
        <v>3</v>
      </c>
      <c r="M4">
        <v>103308</v>
      </c>
      <c r="N4" t="s">
        <v>4</v>
      </c>
      <c r="T4" t="s">
        <v>5</v>
      </c>
      <c r="U4" s="2">
        <v>1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8</v>
      </c>
      <c r="AC4">
        <v>1955</v>
      </c>
      <c r="AD4">
        <v>9</v>
      </c>
      <c r="AE4">
        <v>18</v>
      </c>
      <c r="AF4" t="s">
        <v>9</v>
      </c>
      <c r="AG4" t="s">
        <v>9</v>
      </c>
      <c r="AI4" t="s">
        <v>4</v>
      </c>
      <c r="AJ4" t="s">
        <v>10</v>
      </c>
      <c r="AK4">
        <v>258356</v>
      </c>
      <c r="AL4">
        <v>6652721</v>
      </c>
      <c r="AM4" s="5">
        <v>259000</v>
      </c>
      <c r="AN4" s="5">
        <v>6653000</v>
      </c>
      <c r="AO4">
        <v>1118</v>
      </c>
      <c r="AQ4">
        <v>37</v>
      </c>
      <c r="AS4" t="s">
        <v>11</v>
      </c>
      <c r="AT4">
        <v>103308</v>
      </c>
      <c r="AV4" s="6" t="s">
        <v>12</v>
      </c>
      <c r="AW4">
        <v>1</v>
      </c>
      <c r="AX4" t="s">
        <v>13</v>
      </c>
      <c r="AY4" t="s">
        <v>14</v>
      </c>
      <c r="AZ4" t="s">
        <v>15</v>
      </c>
      <c r="BA4">
        <v>37</v>
      </c>
      <c r="BB4" t="s">
        <v>16</v>
      </c>
      <c r="BC4" t="s">
        <v>17</v>
      </c>
      <c r="BD4">
        <v>1</v>
      </c>
      <c r="BE4" s="7">
        <v>41767</v>
      </c>
      <c r="BF4" s="8" t="s">
        <v>18</v>
      </c>
      <c r="BH4">
        <v>4</v>
      </c>
      <c r="BI4">
        <v>362951</v>
      </c>
      <c r="BJ4">
        <v>77974</v>
      </c>
      <c r="BK4" t="s">
        <v>19</v>
      </c>
      <c r="BM4" t="s">
        <v>20</v>
      </c>
      <c r="BW4">
        <v>345705</v>
      </c>
    </row>
    <row r="5" spans="1:75" x14ac:dyDescent="0.3">
      <c r="A5">
        <v>345706</v>
      </c>
      <c r="B5">
        <v>207810</v>
      </c>
      <c r="F5" t="s">
        <v>0</v>
      </c>
      <c r="G5" t="s">
        <v>1</v>
      </c>
      <c r="H5" t="s">
        <v>21</v>
      </c>
      <c r="I5" s="1" t="str">
        <f>HYPERLINK(AS5,"Hb")</f>
        <v>Hb</v>
      </c>
      <c r="K5">
        <v>1</v>
      </c>
      <c r="L5" t="s">
        <v>3</v>
      </c>
      <c r="M5">
        <v>103308</v>
      </c>
      <c r="N5" t="s">
        <v>4</v>
      </c>
      <c r="T5" t="s">
        <v>5</v>
      </c>
      <c r="U5" s="2">
        <v>1</v>
      </c>
      <c r="V5" t="s">
        <v>6</v>
      </c>
      <c r="W5" t="s">
        <v>6</v>
      </c>
      <c r="X5" s="3" t="s">
        <v>7</v>
      </c>
      <c r="Y5" s="4">
        <v>2</v>
      </c>
      <c r="Z5" s="5">
        <v>301</v>
      </c>
      <c r="AA5" s="5" t="s">
        <v>6</v>
      </c>
      <c r="AB5" t="s">
        <v>8</v>
      </c>
      <c r="AC5">
        <v>1955</v>
      </c>
      <c r="AD5">
        <v>9</v>
      </c>
      <c r="AE5">
        <v>18</v>
      </c>
      <c r="AF5" t="s">
        <v>9</v>
      </c>
      <c r="AG5" t="s">
        <v>9</v>
      </c>
      <c r="AI5" t="s">
        <v>4</v>
      </c>
      <c r="AJ5" t="s">
        <v>10</v>
      </c>
      <c r="AK5">
        <v>258356</v>
      </c>
      <c r="AL5">
        <v>6652721</v>
      </c>
      <c r="AM5" s="5">
        <v>259000</v>
      </c>
      <c r="AN5" s="5">
        <v>6653000</v>
      </c>
      <c r="AO5">
        <v>1118</v>
      </c>
      <c r="AQ5">
        <v>37</v>
      </c>
      <c r="AS5" t="s">
        <v>22</v>
      </c>
      <c r="AT5">
        <v>103308</v>
      </c>
      <c r="AV5" s="6" t="s">
        <v>12</v>
      </c>
      <c r="AW5">
        <v>1</v>
      </c>
      <c r="AX5" t="s">
        <v>13</v>
      </c>
      <c r="AY5" t="s">
        <v>14</v>
      </c>
      <c r="AZ5" t="s">
        <v>23</v>
      </c>
      <c r="BA5">
        <v>37</v>
      </c>
      <c r="BB5" t="s">
        <v>16</v>
      </c>
      <c r="BC5" t="s">
        <v>17</v>
      </c>
      <c r="BD5">
        <v>1</v>
      </c>
      <c r="BE5" s="7">
        <v>41767</v>
      </c>
      <c r="BF5" s="8" t="s">
        <v>18</v>
      </c>
      <c r="BH5">
        <v>4</v>
      </c>
      <c r="BI5">
        <v>362952</v>
      </c>
      <c r="BJ5">
        <v>77975</v>
      </c>
      <c r="BK5" t="s">
        <v>24</v>
      </c>
      <c r="BM5" t="s">
        <v>25</v>
      </c>
      <c r="BW5">
        <v>345706</v>
      </c>
    </row>
    <row r="6" spans="1:75" x14ac:dyDescent="0.3">
      <c r="A6">
        <v>55856</v>
      </c>
      <c r="B6">
        <v>198448</v>
      </c>
      <c r="F6" t="s">
        <v>0</v>
      </c>
      <c r="G6" t="s">
        <v>26</v>
      </c>
      <c r="H6" t="s">
        <v>41</v>
      </c>
      <c r="I6" t="s">
        <v>28</v>
      </c>
      <c r="K6">
        <v>1</v>
      </c>
      <c r="L6" t="s">
        <v>3</v>
      </c>
      <c r="M6">
        <v>103308</v>
      </c>
      <c r="N6" t="s">
        <v>4</v>
      </c>
      <c r="T6" t="s">
        <v>42</v>
      </c>
      <c r="U6" s="2">
        <v>1</v>
      </c>
      <c r="V6" t="s">
        <v>43</v>
      </c>
      <c r="W6" t="s">
        <v>44</v>
      </c>
      <c r="X6" s="3" t="s">
        <v>45</v>
      </c>
      <c r="Y6" s="4">
        <v>14</v>
      </c>
      <c r="Z6" s="5">
        <v>1401</v>
      </c>
      <c r="AA6" t="s">
        <v>46</v>
      </c>
      <c r="AB6" t="s">
        <v>47</v>
      </c>
      <c r="AC6">
        <v>2005</v>
      </c>
      <c r="AD6">
        <v>9</v>
      </c>
      <c r="AE6">
        <v>6</v>
      </c>
      <c r="AF6" t="s">
        <v>48</v>
      </c>
      <c r="AG6" t="s">
        <v>48</v>
      </c>
      <c r="AI6" t="s">
        <v>4</v>
      </c>
      <c r="AJ6" t="s">
        <v>10</v>
      </c>
      <c r="AK6">
        <v>-18802</v>
      </c>
      <c r="AL6">
        <v>6858606</v>
      </c>
      <c r="AM6" s="5">
        <v>-19000</v>
      </c>
      <c r="AN6" s="5">
        <v>6859000</v>
      </c>
      <c r="AO6">
        <v>7</v>
      </c>
      <c r="AQ6">
        <v>33</v>
      </c>
      <c r="AS6" s="7"/>
      <c r="AT6">
        <v>103308</v>
      </c>
      <c r="AV6" s="6" t="s">
        <v>12</v>
      </c>
      <c r="AW6">
        <v>1</v>
      </c>
      <c r="AX6" t="s">
        <v>13</v>
      </c>
      <c r="AY6" t="s">
        <v>49</v>
      </c>
      <c r="AZ6" t="s">
        <v>50</v>
      </c>
      <c r="BA6">
        <v>33</v>
      </c>
      <c r="BB6" t="s">
        <v>38</v>
      </c>
      <c r="BC6" t="s">
        <v>17</v>
      </c>
      <c r="BE6" s="7">
        <v>41689</v>
      </c>
      <c r="BF6" s="8" t="s">
        <v>18</v>
      </c>
      <c r="BH6">
        <v>4</v>
      </c>
      <c r="BI6">
        <v>349338</v>
      </c>
      <c r="BJ6">
        <v>77977</v>
      </c>
      <c r="BK6" t="s">
        <v>51</v>
      </c>
      <c r="BM6" t="s">
        <v>52</v>
      </c>
      <c r="BW6">
        <v>55856</v>
      </c>
    </row>
    <row r="8" spans="1:75" x14ac:dyDescent="0.3">
      <c r="A8">
        <v>77688</v>
      </c>
      <c r="B8">
        <v>213669</v>
      </c>
      <c r="F8" t="s">
        <v>0</v>
      </c>
      <c r="G8" t="s">
        <v>1</v>
      </c>
      <c r="H8" t="s">
        <v>76</v>
      </c>
      <c r="I8" s="1" t="str">
        <f>HYPERLINK(AS8,"Hb")</f>
        <v>Hb</v>
      </c>
      <c r="K8">
        <v>1</v>
      </c>
      <c r="L8" t="s">
        <v>3</v>
      </c>
      <c r="M8">
        <v>103308</v>
      </c>
      <c r="N8" t="s">
        <v>4</v>
      </c>
      <c r="R8" t="s">
        <v>77</v>
      </c>
      <c r="S8" t="s">
        <v>78</v>
      </c>
      <c r="T8" t="s">
        <v>79</v>
      </c>
      <c r="U8" s="2">
        <v>1</v>
      </c>
      <c r="V8" t="s">
        <v>64</v>
      </c>
      <c r="W8" t="s">
        <v>80</v>
      </c>
      <c r="X8" t="s">
        <v>66</v>
      </c>
      <c r="Y8" s="4">
        <v>15</v>
      </c>
      <c r="Z8" s="5">
        <v>1515</v>
      </c>
      <c r="AA8" t="s">
        <v>80</v>
      </c>
      <c r="AB8" t="s">
        <v>81</v>
      </c>
      <c r="AC8">
        <v>2005</v>
      </c>
      <c r="AD8">
        <v>8</v>
      </c>
      <c r="AE8">
        <v>6</v>
      </c>
      <c r="AF8" t="s">
        <v>82</v>
      </c>
      <c r="AG8" t="s">
        <v>82</v>
      </c>
      <c r="AI8" t="s">
        <v>4</v>
      </c>
      <c r="AJ8" t="s">
        <v>10</v>
      </c>
      <c r="AK8">
        <v>15587</v>
      </c>
      <c r="AL8">
        <v>6947403</v>
      </c>
      <c r="AM8" s="5">
        <v>15000</v>
      </c>
      <c r="AN8" s="5">
        <v>6947000</v>
      </c>
      <c r="AO8">
        <v>71</v>
      </c>
      <c r="AQ8">
        <v>37</v>
      </c>
      <c r="AR8" t="s">
        <v>83</v>
      </c>
      <c r="AS8" t="s">
        <v>84</v>
      </c>
      <c r="AT8">
        <v>103308</v>
      </c>
      <c r="AV8" s="6" t="s">
        <v>12</v>
      </c>
      <c r="AW8">
        <v>1</v>
      </c>
      <c r="AX8" t="s">
        <v>13</v>
      </c>
      <c r="AY8" t="s">
        <v>85</v>
      </c>
      <c r="AZ8" t="s">
        <v>86</v>
      </c>
      <c r="BA8">
        <v>37</v>
      </c>
      <c r="BB8" t="s">
        <v>16</v>
      </c>
      <c r="BC8" t="s">
        <v>17</v>
      </c>
      <c r="BD8">
        <v>1</v>
      </c>
      <c r="BE8" s="7">
        <v>41767</v>
      </c>
      <c r="BF8" s="8" t="s">
        <v>18</v>
      </c>
      <c r="BH8">
        <v>4</v>
      </c>
      <c r="BI8">
        <v>368118</v>
      </c>
      <c r="BJ8">
        <v>77979</v>
      </c>
      <c r="BK8" t="s">
        <v>87</v>
      </c>
      <c r="BM8" t="s">
        <v>88</v>
      </c>
      <c r="BW8">
        <v>77688</v>
      </c>
    </row>
    <row r="9" spans="1:75" x14ac:dyDescent="0.3">
      <c r="A9">
        <v>111920</v>
      </c>
      <c r="B9">
        <v>126310</v>
      </c>
      <c r="F9" t="s">
        <v>0</v>
      </c>
      <c r="G9" t="s">
        <v>61</v>
      </c>
      <c r="H9" t="s">
        <v>89</v>
      </c>
      <c r="I9" s="1" t="str">
        <f>HYPERLINK(AS9,"Foto")</f>
        <v>Foto</v>
      </c>
      <c r="K9">
        <v>1</v>
      </c>
      <c r="L9" t="s">
        <v>3</v>
      </c>
      <c r="M9">
        <v>103308</v>
      </c>
      <c r="N9" t="s">
        <v>4</v>
      </c>
      <c r="R9" t="s">
        <v>77</v>
      </c>
      <c r="S9" t="s">
        <v>78</v>
      </c>
      <c r="T9" t="s">
        <v>90</v>
      </c>
      <c r="U9" s="2">
        <v>1</v>
      </c>
      <c r="V9" t="s">
        <v>64</v>
      </c>
      <c r="W9" t="s">
        <v>65</v>
      </c>
      <c r="X9" t="s">
        <v>66</v>
      </c>
      <c r="Y9" s="4">
        <v>15</v>
      </c>
      <c r="Z9" s="5">
        <v>1529</v>
      </c>
      <c r="AA9" s="5" t="s">
        <v>91</v>
      </c>
      <c r="AB9" t="s">
        <v>92</v>
      </c>
      <c r="AC9">
        <v>2016</v>
      </c>
      <c r="AD9">
        <v>8</v>
      </c>
      <c r="AE9">
        <v>5</v>
      </c>
      <c r="AF9" t="s">
        <v>68</v>
      </c>
      <c r="AI9" t="s">
        <v>4</v>
      </c>
      <c r="AJ9" t="s">
        <v>10</v>
      </c>
      <c r="AK9">
        <v>60831</v>
      </c>
      <c r="AL9">
        <v>6956945</v>
      </c>
      <c r="AM9" s="5">
        <v>61000</v>
      </c>
      <c r="AN9" s="5">
        <v>6957000</v>
      </c>
      <c r="AO9">
        <v>100</v>
      </c>
      <c r="AQ9">
        <v>1010</v>
      </c>
      <c r="AS9" s="7" t="s">
        <v>93</v>
      </c>
      <c r="AT9">
        <v>103308</v>
      </c>
      <c r="AV9" s="6" t="s">
        <v>12</v>
      </c>
      <c r="AW9">
        <v>1</v>
      </c>
      <c r="AX9" t="s">
        <v>13</v>
      </c>
      <c r="AY9" t="s">
        <v>94</v>
      </c>
      <c r="AZ9" t="s">
        <v>95</v>
      </c>
      <c r="BA9">
        <v>1010</v>
      </c>
      <c r="BB9" t="s">
        <v>73</v>
      </c>
      <c r="BC9" t="s">
        <v>74</v>
      </c>
      <c r="BD9">
        <v>1</v>
      </c>
      <c r="BE9" s="7">
        <v>43002.108333333301</v>
      </c>
      <c r="BF9" s="8" t="s">
        <v>18</v>
      </c>
      <c r="BH9">
        <v>6</v>
      </c>
      <c r="BI9">
        <v>109955</v>
      </c>
      <c r="BJ9">
        <v>77981</v>
      </c>
      <c r="BK9" t="s">
        <v>96</v>
      </c>
      <c r="BW9">
        <v>111920</v>
      </c>
    </row>
    <row r="10" spans="1:75" x14ac:dyDescent="0.3">
      <c r="A10">
        <v>425861</v>
      </c>
      <c r="B10">
        <v>119827</v>
      </c>
      <c r="F10" t="s">
        <v>0</v>
      </c>
      <c r="G10" t="s">
        <v>61</v>
      </c>
      <c r="H10" t="s">
        <v>106</v>
      </c>
      <c r="I10" t="s">
        <v>107</v>
      </c>
      <c r="K10">
        <v>1</v>
      </c>
      <c r="L10" t="s">
        <v>3</v>
      </c>
      <c r="M10">
        <v>103308</v>
      </c>
      <c r="N10" t="s">
        <v>4</v>
      </c>
      <c r="R10" t="s">
        <v>77</v>
      </c>
      <c r="S10" t="s">
        <v>78</v>
      </c>
      <c r="T10" t="s">
        <v>108</v>
      </c>
      <c r="U10" s="2">
        <v>1</v>
      </c>
      <c r="V10" t="s">
        <v>109</v>
      </c>
      <c r="W10" t="s">
        <v>110</v>
      </c>
      <c r="X10" s="3" t="s">
        <v>111</v>
      </c>
      <c r="Y10" s="4">
        <v>16</v>
      </c>
      <c r="Z10" s="5">
        <v>1601</v>
      </c>
      <c r="AA10" s="5" t="s">
        <v>110</v>
      </c>
      <c r="AB10" t="s">
        <v>112</v>
      </c>
      <c r="AC10">
        <v>2016</v>
      </c>
      <c r="AD10">
        <v>6</v>
      </c>
      <c r="AE10">
        <v>2</v>
      </c>
      <c r="AF10" t="s">
        <v>113</v>
      </c>
      <c r="AI10" t="s">
        <v>4</v>
      </c>
      <c r="AJ10" t="s">
        <v>10</v>
      </c>
      <c r="AK10">
        <v>273276</v>
      </c>
      <c r="AL10">
        <v>7043510</v>
      </c>
      <c r="AM10" s="5">
        <v>273000</v>
      </c>
      <c r="AN10" s="5">
        <v>7043000</v>
      </c>
      <c r="AO10">
        <v>50</v>
      </c>
      <c r="AQ10">
        <v>1010</v>
      </c>
      <c r="AS10" s="7" t="s">
        <v>114</v>
      </c>
      <c r="AT10">
        <v>103308</v>
      </c>
      <c r="AV10" s="6" t="s">
        <v>12</v>
      </c>
      <c r="AW10">
        <v>1</v>
      </c>
      <c r="AX10" t="s">
        <v>13</v>
      </c>
      <c r="AY10" t="s">
        <v>115</v>
      </c>
      <c r="AZ10" t="s">
        <v>116</v>
      </c>
      <c r="BA10">
        <v>1010</v>
      </c>
      <c r="BB10" t="s">
        <v>73</v>
      </c>
      <c r="BC10" t="s">
        <v>74</v>
      </c>
      <c r="BE10" s="7">
        <v>42524.472812499997</v>
      </c>
      <c r="BF10" s="8" t="s">
        <v>18</v>
      </c>
      <c r="BH10">
        <v>6</v>
      </c>
      <c r="BI10">
        <v>104211</v>
      </c>
      <c r="BJ10">
        <v>77982</v>
      </c>
      <c r="BK10" t="s">
        <v>117</v>
      </c>
      <c r="BW10">
        <v>425861</v>
      </c>
    </row>
    <row r="11" spans="1:75" x14ac:dyDescent="0.3">
      <c r="A11">
        <v>82608</v>
      </c>
      <c r="B11">
        <v>193157</v>
      </c>
      <c r="F11" t="s">
        <v>0</v>
      </c>
      <c r="G11" t="s">
        <v>26</v>
      </c>
      <c r="H11" t="s">
        <v>27</v>
      </c>
      <c r="I11" t="s">
        <v>28</v>
      </c>
      <c r="K11">
        <v>1</v>
      </c>
      <c r="L11" t="s">
        <v>3</v>
      </c>
      <c r="M11">
        <v>103308</v>
      </c>
      <c r="N11" t="s">
        <v>4</v>
      </c>
      <c r="R11" s="19" t="s">
        <v>77</v>
      </c>
      <c r="S11" s="19" t="s">
        <v>78</v>
      </c>
      <c r="T11" t="s">
        <v>29</v>
      </c>
      <c r="U11" s="2">
        <v>1</v>
      </c>
      <c r="V11" t="s">
        <v>30</v>
      </c>
      <c r="W11" t="s">
        <v>31</v>
      </c>
      <c r="X11" t="s">
        <v>32</v>
      </c>
      <c r="Y11" s="4">
        <v>10</v>
      </c>
      <c r="Z11" s="5">
        <v>1046</v>
      </c>
      <c r="AA11" s="5" t="s">
        <v>31</v>
      </c>
      <c r="AB11" t="s">
        <v>33</v>
      </c>
      <c r="AC11">
        <v>2000</v>
      </c>
      <c r="AD11">
        <v>7</v>
      </c>
      <c r="AE11">
        <v>19</v>
      </c>
      <c r="AF11" t="s">
        <v>34</v>
      </c>
      <c r="AG11" t="s">
        <v>35</v>
      </c>
      <c r="AI11" t="s">
        <v>4</v>
      </c>
      <c r="AJ11" t="s">
        <v>10</v>
      </c>
      <c r="AK11">
        <v>20147</v>
      </c>
      <c r="AL11">
        <v>6532409</v>
      </c>
      <c r="AM11" s="5">
        <v>21000</v>
      </c>
      <c r="AN11" s="5">
        <v>6533000</v>
      </c>
      <c r="AO11">
        <v>71</v>
      </c>
      <c r="AQ11">
        <v>33</v>
      </c>
      <c r="AS11" s="7"/>
      <c r="AT11">
        <v>103308</v>
      </c>
      <c r="AV11" s="6" t="s">
        <v>12</v>
      </c>
      <c r="AW11">
        <v>1</v>
      </c>
      <c r="AX11" t="s">
        <v>13</v>
      </c>
      <c r="AY11" t="s">
        <v>36</v>
      </c>
      <c r="AZ11" t="s">
        <v>37</v>
      </c>
      <c r="BA11">
        <v>33</v>
      </c>
      <c r="BB11" t="s">
        <v>38</v>
      </c>
      <c r="BC11" t="s">
        <v>17</v>
      </c>
      <c r="BE11" s="7">
        <v>42213</v>
      </c>
      <c r="BF11" s="8" t="s">
        <v>18</v>
      </c>
      <c r="BH11">
        <v>4</v>
      </c>
      <c r="BI11">
        <v>344509</v>
      </c>
      <c r="BJ11">
        <v>77976</v>
      </c>
      <c r="BK11" t="s">
        <v>39</v>
      </c>
      <c r="BM11" t="s">
        <v>40</v>
      </c>
      <c r="BW11">
        <v>82608</v>
      </c>
    </row>
    <row r="12" spans="1:75" x14ac:dyDescent="0.3">
      <c r="A12">
        <v>55552</v>
      </c>
      <c r="B12">
        <v>198412</v>
      </c>
      <c r="F12" t="s">
        <v>0</v>
      </c>
      <c r="G12" t="s">
        <v>26</v>
      </c>
      <c r="H12" t="s">
        <v>53</v>
      </c>
      <c r="I12" t="s">
        <v>28</v>
      </c>
      <c r="K12">
        <v>1</v>
      </c>
      <c r="L12" t="s">
        <v>3</v>
      </c>
      <c r="M12">
        <v>103308</v>
      </c>
      <c r="N12" t="s">
        <v>4</v>
      </c>
      <c r="R12" s="19" t="s">
        <v>77</v>
      </c>
      <c r="S12" s="19" t="s">
        <v>78</v>
      </c>
      <c r="T12" t="s">
        <v>54</v>
      </c>
      <c r="U12" s="2">
        <v>1</v>
      </c>
      <c r="V12" t="s">
        <v>43</v>
      </c>
      <c r="W12" t="s">
        <v>55</v>
      </c>
      <c r="X12" s="3" t="s">
        <v>45</v>
      </c>
      <c r="Y12" s="4">
        <v>14</v>
      </c>
      <c r="Z12" s="5">
        <v>1429</v>
      </c>
      <c r="AA12" s="5" t="s">
        <v>55</v>
      </c>
      <c r="AB12" t="s">
        <v>56</v>
      </c>
      <c r="AC12">
        <v>2005</v>
      </c>
      <c r="AD12">
        <v>9</v>
      </c>
      <c r="AE12">
        <v>5</v>
      </c>
      <c r="AF12" t="s">
        <v>48</v>
      </c>
      <c r="AG12" t="s">
        <v>48</v>
      </c>
      <c r="AI12" t="s">
        <v>4</v>
      </c>
      <c r="AJ12" t="s">
        <v>10</v>
      </c>
      <c r="AK12">
        <v>-19352</v>
      </c>
      <c r="AL12">
        <v>6840153</v>
      </c>
      <c r="AM12" s="5">
        <v>-19000</v>
      </c>
      <c r="AN12" s="5">
        <v>6841000</v>
      </c>
      <c r="AO12">
        <v>7</v>
      </c>
      <c r="AQ12">
        <v>33</v>
      </c>
      <c r="AS12" s="7"/>
      <c r="AT12">
        <v>103308</v>
      </c>
      <c r="AV12" s="6" t="s">
        <v>12</v>
      </c>
      <c r="AW12">
        <v>1</v>
      </c>
      <c r="AX12" t="s">
        <v>13</v>
      </c>
      <c r="AY12" t="s">
        <v>57</v>
      </c>
      <c r="AZ12" t="s">
        <v>58</v>
      </c>
      <c r="BA12">
        <v>33</v>
      </c>
      <c r="BB12" t="s">
        <v>38</v>
      </c>
      <c r="BC12" t="s">
        <v>17</v>
      </c>
      <c r="BE12" s="7">
        <v>41689</v>
      </c>
      <c r="BF12" s="8" t="s">
        <v>18</v>
      </c>
      <c r="BH12">
        <v>4</v>
      </c>
      <c r="BI12">
        <v>349304</v>
      </c>
      <c r="BJ12">
        <v>77978</v>
      </c>
      <c r="BK12" t="s">
        <v>59</v>
      </c>
      <c r="BM12" t="s">
        <v>60</v>
      </c>
      <c r="BW12">
        <v>55552</v>
      </c>
    </row>
  </sheetData>
  <sortState xmlns:xlrd2="http://schemas.microsoft.com/office/spreadsheetml/2017/richdata2" ref="A2:CP5">
    <sortCondition ref="C2:C5"/>
    <sortCondition ref="D2:D5"/>
    <sortCondition ref="E2:E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2022-12-09T08:44:46Z</dcterms:created>
  <dcterms:modified xsi:type="dcterms:W3CDTF">2022-12-09T10:31:13Z</dcterms:modified>
</cp:coreProperties>
</file>