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" documentId="8_{B7D218BA-1680-44CB-B855-8B3F39E28AEE}" xr6:coauthVersionLast="47" xr6:coauthVersionMax="47" xr10:uidLastSave="{6FE4860F-B091-473D-A958-5DA8DD859121}"/>
  <bookViews>
    <workbookView xWindow="-120" yWindow="-120" windowWidth="27360" windowHeight="16440" xr2:uid="{79D78B49-24AA-4E88-9D82-4D71FF7CBA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6" i="1"/>
  <c r="I9" i="1"/>
  <c r="I8" i="1"/>
  <c r="I7" i="1"/>
  <c r="I23" i="1"/>
  <c r="I22" i="1"/>
  <c r="I20" i="1"/>
  <c r="I18" i="1"/>
  <c r="I16" i="1"/>
  <c r="I13" i="1"/>
  <c r="I12" i="1"/>
  <c r="I2" i="1"/>
</calcChain>
</file>

<file path=xl/sharedStrings.xml><?xml version="1.0" encoding="utf-8"?>
<sst xmlns="http://schemas.openxmlformats.org/spreadsheetml/2006/main" count="770" uniqueCount="312">
  <si>
    <t>A</t>
  </si>
  <si>
    <t>O</t>
  </si>
  <si>
    <t>374550</t>
  </si>
  <si>
    <t>4A</t>
  </si>
  <si>
    <t>Luzula forsteri</t>
  </si>
  <si>
    <t>1</t>
  </si>
  <si>
    <t>249_6609</t>
  </si>
  <si>
    <t>Viken</t>
  </si>
  <si>
    <t>Asker</t>
  </si>
  <si>
    <t>Bu</t>
  </si>
  <si>
    <t>Hurum</t>
  </si>
  <si>
    <t>Tofte, Södra Cell fabrikkområde, ca. midt på flisfylling/tømmerlager i nord.</t>
  </si>
  <si>
    <t>Roger Halvorsen | Tore Berg | Øystein Ruden</t>
  </si>
  <si>
    <t>Reidar Elven</t>
  </si>
  <si>
    <t>(Sm.) DC.</t>
  </si>
  <si>
    <t>OR</t>
  </si>
  <si>
    <t>https://www.unimus.no/felles/bilder/web_hent_bilde.php?id=13765089&amp;type=jpeg</t>
  </si>
  <si>
    <t>AlienSpecie</t>
  </si>
  <si>
    <t>Ingen kjent risiko (NK)</t>
  </si>
  <si>
    <t>POINT (249787 6609739)</t>
  </si>
  <si>
    <t>urn:catalog:O:V:374550</t>
  </si>
  <si>
    <t>Naturhistorisk Museum - UiO</t>
  </si>
  <si>
    <t>v</t>
  </si>
  <si>
    <t>ArtKart</t>
  </si>
  <si>
    <t>8_374550</t>
  </si>
  <si>
    <t>O_374550</t>
  </si>
  <si>
    <t>5154/168</t>
  </si>
  <si>
    <t>XL</t>
  </si>
  <si>
    <t>173_6541</t>
  </si>
  <si>
    <t>Vestfold og Telemark</t>
  </si>
  <si>
    <t>Kragerø</t>
  </si>
  <si>
    <t>Te</t>
  </si>
  <si>
    <t>Grønnåsen, Kragerø</t>
  </si>
  <si>
    <t>Wischmann, Finn</t>
  </si>
  <si>
    <t>POINT (173814 6540265)</t>
  </si>
  <si>
    <t>urn:catalog:O:VXL:5154/168</t>
  </si>
  <si>
    <t>vxl</t>
  </si>
  <si>
    <t>23_5154/168</t>
  </si>
  <si>
    <t>95123</t>
  </si>
  <si>
    <t>177_6541</t>
  </si>
  <si>
    <t>Valberg, nedenfor villaen, i urterik skog</t>
  </si>
  <si>
    <t>Kåre Arnstein Lye | Tore Berg</t>
  </si>
  <si>
    <t>https://www.unimus.no/felles/bilder/web_hent_bilde.php?id=13824246&amp;type=jpeg</t>
  </si>
  <si>
    <t>POINT (177997 6540230)</t>
  </si>
  <si>
    <t>urn:catalog:O:V:95123</t>
  </si>
  <si>
    <t>8_95123</t>
  </si>
  <si>
    <t>O_95123</t>
  </si>
  <si>
    <t>288456</t>
  </si>
  <si>
    <t>Valberg.</t>
  </si>
  <si>
    <t>Trond Grøstad</t>
  </si>
  <si>
    <t>https://www.unimus.no/felles/bilder/web_hent_bilde.php?id=13751846&amp;type=jpeg</t>
  </si>
  <si>
    <t>POINT (177893 6540900)</t>
  </si>
  <si>
    <t>urn:catalog:O:V:288456</t>
  </si>
  <si>
    <t>8_288456</t>
  </si>
  <si>
    <t>O_288456</t>
  </si>
  <si>
    <t>NBF</t>
  </si>
  <si>
    <t>11467447</t>
  </si>
  <si>
    <t>Obs</t>
  </si>
  <si>
    <t>Valberg, Kragerø, Vt</t>
  </si>
  <si>
    <t>Bernt Kåre Knutsen</t>
  </si>
  <si>
    <t>https://www.artsobservasjoner.no/Sighting/11467447</t>
  </si>
  <si>
    <t>POINT (177609 6540439)</t>
  </si>
  <si>
    <t>urn:uuid:12238dc3-ff4a-4473-b67d-5d5593dc9787</t>
  </si>
  <si>
    <t>Norsk botanisk forening</t>
  </si>
  <si>
    <t>so2-vascular</t>
  </si>
  <si>
    <t>1010_11467447</t>
  </si>
  <si>
    <t>BG</t>
  </si>
  <si>
    <t>3255</t>
  </si>
  <si>
    <t>Hb</t>
  </si>
  <si>
    <t>179_6541</t>
  </si>
  <si>
    <t>Valberg. \I mengde i tørr skogskråning (mest furu) ned mo...</t>
  </si>
  <si>
    <t>R. Elven</t>
  </si>
  <si>
    <t>POINT (178200 6540426)</t>
  </si>
  <si>
    <t>urn:catalog:BG:S:3255</t>
  </si>
  <si>
    <t>Universitetsmuseet i Bergen, UiB</t>
  </si>
  <si>
    <t>s</t>
  </si>
  <si>
    <t>105_3255</t>
  </si>
  <si>
    <t>BG_3255</t>
  </si>
  <si>
    <t>73493</t>
  </si>
  <si>
    <t>Valberg, i mengde i tørr skogskråning (mest furu) ned mot sjøen Ø f anlegget</t>
  </si>
  <si>
    <t xml:space="preserve">https://www.unimus.no/felles/bilder/web_hent_bilde.php?id=13850153&amp;type=jpeg | https://www.unimus.no/felles/bilder/web_hent_bilde.php?id=13850155&amp;type=jpeg </t>
  </si>
  <si>
    <t>POINT (178100 6540221)</t>
  </si>
  <si>
    <t>urn:catalog:O:V:73493</t>
  </si>
  <si>
    <t>8_73493</t>
  </si>
  <si>
    <t>O_73493</t>
  </si>
  <si>
    <t>urn:uuid:5</t>
  </si>
  <si>
    <t>Valberg</t>
  </si>
  <si>
    <t>Høiland, Klaus [foto]?</t>
  </si>
  <si>
    <t>POINT (178852 6541116)</t>
  </si>
  <si>
    <t>urn:uuid:5be38ba1-954c-4e1f-a674-3f1289977059</t>
  </si>
  <si>
    <t>o</t>
  </si>
  <si>
    <t>266_urn:uuid:5be38ba1-954c-4e1f-a674-3f1289977059</t>
  </si>
  <si>
    <t>NLH</t>
  </si>
  <si>
    <t>3940</t>
  </si>
  <si>
    <t>Valberg, nedenforvillaen</t>
  </si>
  <si>
    <t>Lye, Kåre A.; Berg, Tore</t>
  </si>
  <si>
    <t>POINT (178002 6540232)</t>
  </si>
  <si>
    <t>urn:catalog:NLH:V:3940</t>
  </si>
  <si>
    <t>Norges miljø- og biovitenskapelige universitet</t>
  </si>
  <si>
    <t>68_3940</t>
  </si>
  <si>
    <t>NLH_3940</t>
  </si>
  <si>
    <t>21433667</t>
  </si>
  <si>
    <t>Valberg i Kragerø i Telemark, Kragerø, Vt \i urterik skog</t>
  </si>
  <si>
    <t>Kåre Arnstein Lye</t>
  </si>
  <si>
    <t>https://www.artsobservasjoner.no/Sighting/21433667</t>
  </si>
  <si>
    <t>POINT (178002 6540231)</t>
  </si>
  <si>
    <t>urn:uuid:f0393a49-2441-45b2-bb60-8f4bf66a9c7d</t>
  </si>
  <si>
    <t>1010_21433667</t>
  </si>
  <si>
    <t>BioFokus</t>
  </si>
  <si>
    <t>324090</t>
  </si>
  <si>
    <t>Belagt</t>
  </si>
  <si>
    <t>Valberg \ /[Kvant.:] 2</t>
  </si>
  <si>
    <t>Olsen, K.M. mfl.</t>
  </si>
  <si>
    <t>Berg, T.</t>
  </si>
  <si>
    <t>POINT (178092 6540169)</t>
  </si>
  <si>
    <t>biofokus</t>
  </si>
  <si>
    <t>59_324090</t>
  </si>
  <si>
    <t>11466031</t>
  </si>
  <si>
    <t>Valberg, nær sjøen, Kragerø, Vt \Herregården, ned mot sjøen.</t>
  </si>
  <si>
    <t>Kjell Thowsen</t>
  </si>
  <si>
    <t>TBF-ekskursjon. .</t>
  </si>
  <si>
    <t>https://www.artsobservasjoner.no/Sighting/11466031</t>
  </si>
  <si>
    <t>POINT (178070 6540180)</t>
  </si>
  <si>
    <t>urn:uuid:7c21bd0e-80c4-47fe-9ce6-5e67d5e20c6b</t>
  </si>
  <si>
    <t>1010_11466031</t>
  </si>
  <si>
    <t>KMN</t>
  </si>
  <si>
    <t>71095</t>
  </si>
  <si>
    <t>POINT (178563 6541090)</t>
  </si>
  <si>
    <t>urn:catalog:KMN:V:71095</t>
  </si>
  <si>
    <t>Agder naturmuseum</t>
  </si>
  <si>
    <t>33_71095</t>
  </si>
  <si>
    <t>KMN_71095</t>
  </si>
  <si>
    <t>11482704</t>
  </si>
  <si>
    <t>Valberg, langs vei til hytter, Kragerø, Vt \Bergknauser, gras</t>
  </si>
  <si>
    <t>Bjørn Erik Halvorsen</t>
  </si>
  <si>
    <t>TBF-tur. .</t>
  </si>
  <si>
    <t>https://www.artsobservasjoner.no/Sighting/11482704</t>
  </si>
  <si>
    <t>POINT (178109 6540162)</t>
  </si>
  <si>
    <t>urn:uuid:3c0fb462-8260-485c-b368-aaafe21a46ea</t>
  </si>
  <si>
    <t>1010_11482704</t>
  </si>
  <si>
    <t>11465097</t>
  </si>
  <si>
    <t>Valberg, langs vei til hytter, Kragerø, Vt \Gras, kratt</t>
  </si>
  <si>
    <t>https://www.artsobservasjoner.no/Sighting/11465097</t>
  </si>
  <si>
    <t>urn:uuid:60a244ae-2d02-4626-9844-c08106889d36</t>
  </si>
  <si>
    <t>1010_11465097</t>
  </si>
  <si>
    <t>11468746</t>
  </si>
  <si>
    <t>Valberg, Kragerø, Vt \Grasbakke</t>
  </si>
  <si>
    <t>Trond Risdal|Torhild Larsen|Norman Hagen</t>
  </si>
  <si>
    <t>https://www.artsobservasjoner.no/Sighting/11468746</t>
  </si>
  <si>
    <t>POINT (178103 6540166)</t>
  </si>
  <si>
    <t>urn:uuid:4f521f92-d1e9-4468-9122-e0d8e615a14e</t>
  </si>
  <si>
    <t>1010_11468746</t>
  </si>
  <si>
    <t>644350</t>
  </si>
  <si>
    <t>Kragerø: Valberg \bratt grasbakke i gammel hage</t>
  </si>
  <si>
    <t>Reidar Elven | Tore Berg</t>
  </si>
  <si>
    <t>https://www.unimus.no/felles/bilder/web_hent_bilde.php?id=14119034&amp;type=jpeg</t>
  </si>
  <si>
    <t>POINT (178175 6540126)</t>
  </si>
  <si>
    <t>urn:catalog:O:V:644350</t>
  </si>
  <si>
    <t>8_644350</t>
  </si>
  <si>
    <t>O_644350</t>
  </si>
  <si>
    <t>11473035</t>
  </si>
  <si>
    <t>Valberg, vei til sydlige bebyggelse, Kragerø, Vt</t>
  </si>
  <si>
    <t>Lars Erik Norbäck</t>
  </si>
  <si>
    <t>Erik Ljungstrand</t>
  </si>
  <si>
    <t>Erik Ljungstrand.</t>
  </si>
  <si>
    <t>https://www.artsobservasjoner.no/Sighting/11473035</t>
  </si>
  <si>
    <t>POINT (178132 6540143)</t>
  </si>
  <si>
    <t>urn:uuid:bcc0b0cd-e71c-4dcc-98a0-6b215e1e1f65</t>
  </si>
  <si>
    <t>1010_11473035</t>
  </si>
  <si>
    <t>20594026</t>
  </si>
  <si>
    <t>Kragerø 220, Kragerø, Vt</t>
  </si>
  <si>
    <t>Simen Hyll Hansen|Espen Sommer Værland</t>
  </si>
  <si>
    <t>https://www.artsobservasjoner.no/Sighting/20594026</t>
  </si>
  <si>
    <t>POINT (178069 6540174)</t>
  </si>
  <si>
    <t>urn:uuid:363301ce-92c8-4c95-92ae-7d8cb0420ddd</t>
  </si>
  <si>
    <t>1010_20594026</t>
  </si>
  <si>
    <t>23726083</t>
  </si>
  <si>
    <t>Øystein Nilsen</t>
  </si>
  <si>
    <t>https://www.artsobservasjoner.no/Sighting/23726083</t>
  </si>
  <si>
    <t>POINT (178130 6540145)</t>
  </si>
  <si>
    <t>urn:uuid:73c426bc-9246-4ff8-8d26-5ad32b50cf66</t>
  </si>
  <si>
    <t>1010_23726083</t>
  </si>
  <si>
    <t>23782059</t>
  </si>
  <si>
    <t>Bård Haugsrud</t>
  </si>
  <si>
    <t>https://www.artsobservasjoner.no/Sighting/23782059</t>
  </si>
  <si>
    <t>POINT (178097 6540161)</t>
  </si>
  <si>
    <t>urn:uuid:27839c1a-aee0-4d03-8d67-8202bffc46c5</t>
  </si>
  <si>
    <t>1010_23782059</t>
  </si>
  <si>
    <t>24548433</t>
  </si>
  <si>
    <t>Valberg i Kragerø i Telemark, Kragerø, Vt \i bratt åpen skog</t>
  </si>
  <si>
    <t>https://www.artsobservasjoner.no/Sighting/24548433</t>
  </si>
  <si>
    <t>POINT (178068 6540186)</t>
  </si>
  <si>
    <t>urn:uuid:66ace7b6-d7d7-4434-a981-9239529572b9</t>
  </si>
  <si>
    <t>1010_24548433</t>
  </si>
  <si>
    <t>26543639</t>
  </si>
  <si>
    <t>https://www.artsobservasjoner.no/Sighting/26543639</t>
  </si>
  <si>
    <t>POINT (178103 6540165)</t>
  </si>
  <si>
    <t>urn:uuid:1b17134a-26e0-476f-bba3-716687cd4bba</t>
  </si>
  <si>
    <t>1010_26543639</t>
  </si>
  <si>
    <t>S</t>
  </si>
  <si>
    <t>LD</t>
  </si>
  <si>
    <t>1054952</t>
  </si>
  <si>
    <t>183_6539</t>
  </si>
  <si>
    <t>Telemark fylke. Kragerö. Valberg. Utmed stig invid stranden.</t>
  </si>
  <si>
    <t>Åke Svensson</t>
  </si>
  <si>
    <t>1. Luzula forsteri (Sm.) DC. subsp. forsteri. Seen for Flora Nordica, Sven Snogerup 2005.</t>
  </si>
  <si>
    <t>http://www.gbif.org/occurrence/864768</t>
  </si>
  <si>
    <t>POINT (183259 6538053)</t>
  </si>
  <si>
    <t>LD:General:1054952</t>
  </si>
  <si>
    <t>Svensk</t>
  </si>
  <si>
    <t>LD_1054952</t>
  </si>
  <si>
    <t>58.8651</t>
  </si>
  <si>
    <t>9.5044</t>
  </si>
  <si>
    <t>224146</t>
  </si>
  <si>
    <t>268533</t>
  </si>
  <si>
    <t>187_6531</t>
  </si>
  <si>
    <t>Kragerø. Skåtøy. Valberg, S for Valbergvillaen (Lillen Dahl Vogts villa). Lokalt stor bestand i lag</t>
  </si>
  <si>
    <t>Tore Berg | Trond Grøstad</t>
  </si>
  <si>
    <t>Mangler koordinat - satt til kommunesenter basert på navn:Kragerø</t>
  </si>
  <si>
    <t>https://www.unimus.no/felles/bilder/web_hent_bilde.php?id=13747649&amp;type=jpeg</t>
  </si>
  <si>
    <t>POINT (186303 6531846)</t>
  </si>
  <si>
    <t>urn:catalog:O:V:268533</t>
  </si>
  <si>
    <t>8_268533</t>
  </si>
  <si>
    <t>O_268533</t>
  </si>
  <si>
    <t>606929</t>
  </si>
  <si>
    <t>Kragerø: Valberg</t>
  </si>
  <si>
    <t>Sverre Løkken scr.</t>
  </si>
  <si>
    <t>https://www.unimus.no/felles/bilder/web_hent_bilde.php?id=13953257&amp;type=jpeg</t>
  </si>
  <si>
    <t>urn:catalog:O:V:606929</t>
  </si>
  <si>
    <t>8_606929</t>
  </si>
  <si>
    <t>O_606929</t>
  </si>
  <si>
    <t>267545</t>
  </si>
  <si>
    <t>Kragerø, Valberg; Grasbakke blandt lauvkratt</t>
  </si>
  <si>
    <t>Olaf Svendsen</t>
  </si>
  <si>
    <t>Anv. av: Roger Halvorsen Mangler koordinat - satt til kommunesenter basert på navn:Kragerø</t>
  </si>
  <si>
    <t>https://www.unimus.no/felles/bilder/web_hent_bilde.php?id=13747385&amp;type=jpeg</t>
  </si>
  <si>
    <t>urn:catalog:O:V:267545</t>
  </si>
  <si>
    <t>8_267545</t>
  </si>
  <si>
    <t>O_267545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</si>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</sst>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0" borderId="0" xfId="0" applyAlignment="1">
      <alignment horizontal="left"/>
    </xf>
    <xf numFmtId="0" fontId="3" fillId="0" borderId="0" xfId="1" applyFont="1" applyFill="1"/>
    <xf numFmtId="0" fontId="0" fillId="6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2" borderId="0" xfId="0" applyFont="1" applyFill="1"/>
    <xf numFmtId="0" fontId="1" fillId="6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74C9-D639-4D4A-AD74-B59AF82F7E50}">
  <dimension ref="A1:BX28"/>
  <sheetViews>
    <sheetView tabSelected="1" workbookViewId="0">
      <selection activeCell="I7" sqref="I7"/>
    </sheetView>
  </sheetViews>
  <sheetFormatPr defaultRowHeight="15" x14ac:dyDescent="0.25"/>
  <sheetData>
    <row r="1" spans="1:76" x14ac:dyDescent="0.25">
      <c r="A1" s="12" t="s">
        <v>239</v>
      </c>
      <c r="B1" s="12" t="s">
        <v>240</v>
      </c>
      <c r="C1" s="12" t="s">
        <v>241</v>
      </c>
      <c r="D1" s="12" t="s">
        <v>242</v>
      </c>
      <c r="E1" s="12" t="s">
        <v>243</v>
      </c>
      <c r="F1" s="12" t="s">
        <v>244</v>
      </c>
      <c r="G1" s="12" t="s">
        <v>245</v>
      </c>
      <c r="H1" s="13" t="s">
        <v>246</v>
      </c>
      <c r="I1" s="12" t="s">
        <v>247</v>
      </c>
      <c r="J1" s="12" t="s">
        <v>248</v>
      </c>
      <c r="K1" s="12" t="s">
        <v>249</v>
      </c>
      <c r="L1" s="12" t="s">
        <v>250</v>
      </c>
      <c r="M1" s="12" t="s">
        <v>251</v>
      </c>
      <c r="N1" s="12" t="s">
        <v>252</v>
      </c>
      <c r="O1" s="12" t="s">
        <v>253</v>
      </c>
      <c r="P1" s="14" t="s">
        <v>254</v>
      </c>
      <c r="Q1" s="15" t="s">
        <v>255</v>
      </c>
      <c r="R1" s="16" t="s">
        <v>256</v>
      </c>
      <c r="S1" s="16" t="s">
        <v>257</v>
      </c>
      <c r="T1" s="16" t="s">
        <v>258</v>
      </c>
      <c r="U1" s="17" t="s">
        <v>259</v>
      </c>
      <c r="V1" s="12" t="s">
        <v>260</v>
      </c>
      <c r="W1" s="12" t="s">
        <v>261</v>
      </c>
      <c r="X1" s="12" t="s">
        <v>262</v>
      </c>
      <c r="Y1" s="4" t="s">
        <v>263</v>
      </c>
      <c r="Z1" s="4" t="s">
        <v>264</v>
      </c>
      <c r="AA1" s="12" t="s">
        <v>265</v>
      </c>
      <c r="AB1" s="12" t="s">
        <v>266</v>
      </c>
      <c r="AC1" s="12" t="s">
        <v>267</v>
      </c>
      <c r="AD1" s="12" t="s">
        <v>268</v>
      </c>
      <c r="AE1" s="12" t="s">
        <v>269</v>
      </c>
      <c r="AF1" s="12" t="s">
        <v>270</v>
      </c>
      <c r="AG1" s="12" t="s">
        <v>271</v>
      </c>
      <c r="AH1" s="12" t="s">
        <v>272</v>
      </c>
      <c r="AI1" s="12"/>
      <c r="AJ1" s="12" t="s">
        <v>273</v>
      </c>
      <c r="AK1" s="12" t="s">
        <v>274</v>
      </c>
      <c r="AL1" s="17" t="s">
        <v>275</v>
      </c>
      <c r="AM1" s="17" t="s">
        <v>276</v>
      </c>
      <c r="AN1" s="17" t="s">
        <v>277</v>
      </c>
      <c r="AO1" s="17" t="s">
        <v>278</v>
      </c>
      <c r="AP1" s="12" t="s">
        <v>279</v>
      </c>
      <c r="AQ1" s="18" t="s">
        <v>280</v>
      </c>
      <c r="AR1" s="19" t="s">
        <v>281</v>
      </c>
      <c r="AS1" s="12" t="s">
        <v>282</v>
      </c>
      <c r="AT1" s="20" t="s">
        <v>283</v>
      </c>
      <c r="AU1" s="12" t="s">
        <v>251</v>
      </c>
      <c r="AV1" s="12" t="s">
        <v>284</v>
      </c>
      <c r="AW1" s="12" t="s">
        <v>285</v>
      </c>
      <c r="AX1" s="12" t="s">
        <v>286</v>
      </c>
      <c r="AY1" s="12" t="s">
        <v>287</v>
      </c>
      <c r="AZ1" s="12" t="s">
        <v>288</v>
      </c>
      <c r="BA1" s="12" t="s">
        <v>289</v>
      </c>
      <c r="BB1" s="12" t="s">
        <v>290</v>
      </c>
      <c r="BC1" s="12" t="s">
        <v>291</v>
      </c>
      <c r="BD1" s="12" t="s">
        <v>292</v>
      </c>
      <c r="BE1" s="12" t="s">
        <v>293</v>
      </c>
      <c r="BF1" s="21" t="s">
        <v>294</v>
      </c>
      <c r="BG1" s="12" t="s">
        <v>295</v>
      </c>
      <c r="BH1" s="12" t="s">
        <v>258</v>
      </c>
      <c r="BI1" s="12" t="s">
        <v>296</v>
      </c>
      <c r="BJ1" s="12" t="s">
        <v>297</v>
      </c>
      <c r="BK1" s="8" t="s">
        <v>298</v>
      </c>
      <c r="BL1" s="12" t="s">
        <v>299</v>
      </c>
      <c r="BM1" s="12" t="s">
        <v>300</v>
      </c>
      <c r="BN1" s="12" t="s">
        <v>301</v>
      </c>
      <c r="BO1" s="12" t="s">
        <v>302</v>
      </c>
      <c r="BP1" t="s">
        <v>303</v>
      </c>
      <c r="BQ1" t="s">
        <v>304</v>
      </c>
      <c r="BR1" t="s">
        <v>305</v>
      </c>
      <c r="BS1" t="s">
        <v>306</v>
      </c>
      <c r="BT1" s="12" t="s">
        <v>307</v>
      </c>
      <c r="BU1" s="12" t="s">
        <v>308</v>
      </c>
      <c r="BV1" s="12" t="s">
        <v>309</v>
      </c>
      <c r="BW1" s="12" t="s">
        <v>310</v>
      </c>
      <c r="BX1" s="12" t="s">
        <v>311</v>
      </c>
    </row>
    <row r="2" spans="1:76" x14ac:dyDescent="0.25">
      <c r="A2">
        <v>301357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99846</v>
      </c>
      <c r="N2" t="s">
        <v>4</v>
      </c>
      <c r="O2" t="s">
        <v>4</v>
      </c>
      <c r="P2" s="2" t="s">
        <v>5</v>
      </c>
      <c r="U2" t="s">
        <v>6</v>
      </c>
      <c r="V2" s="3">
        <v>1</v>
      </c>
      <c r="W2" t="s">
        <v>7</v>
      </c>
      <c r="X2" t="s">
        <v>8</v>
      </c>
      <c r="Y2" t="s">
        <v>9</v>
      </c>
      <c r="Z2" s="4">
        <v>6</v>
      </c>
      <c r="AA2" s="5">
        <v>628</v>
      </c>
      <c r="AB2" t="s">
        <v>10</v>
      </c>
      <c r="AC2" t="s">
        <v>11</v>
      </c>
      <c r="AD2">
        <v>2008</v>
      </c>
      <c r="AE2">
        <v>9</v>
      </c>
      <c r="AF2">
        <v>28</v>
      </c>
      <c r="AG2" t="s">
        <v>12</v>
      </c>
      <c r="AH2" t="s">
        <v>13</v>
      </c>
      <c r="AJ2" t="s">
        <v>4</v>
      </c>
      <c r="AK2" t="s">
        <v>14</v>
      </c>
      <c r="AL2">
        <v>249787</v>
      </c>
      <c r="AM2">
        <v>6609739</v>
      </c>
      <c r="AN2" s="5">
        <v>249000</v>
      </c>
      <c r="AO2" s="5">
        <v>6609000</v>
      </c>
      <c r="AP2">
        <v>71</v>
      </c>
      <c r="AR2">
        <v>8</v>
      </c>
      <c r="AS2" t="s">
        <v>15</v>
      </c>
      <c r="AT2" t="s">
        <v>16</v>
      </c>
      <c r="AU2">
        <v>99846</v>
      </c>
      <c r="AW2" s="6" t="s">
        <v>17</v>
      </c>
      <c r="AX2">
        <v>1</v>
      </c>
      <c r="AY2" t="s">
        <v>18</v>
      </c>
      <c r="AZ2" t="s">
        <v>19</v>
      </c>
      <c r="BA2" t="s">
        <v>20</v>
      </c>
      <c r="BB2">
        <v>8</v>
      </c>
      <c r="BC2" t="s">
        <v>21</v>
      </c>
      <c r="BD2" t="s">
        <v>22</v>
      </c>
      <c r="BE2">
        <v>1</v>
      </c>
      <c r="BF2" s="7">
        <v>42822</v>
      </c>
      <c r="BG2" s="8" t="s">
        <v>23</v>
      </c>
      <c r="BI2">
        <v>3</v>
      </c>
      <c r="BJ2">
        <v>470478</v>
      </c>
      <c r="BL2" t="s">
        <v>24</v>
      </c>
      <c r="BN2" t="s">
        <v>25</v>
      </c>
      <c r="BX2">
        <v>301357</v>
      </c>
    </row>
    <row r="3" spans="1:76" x14ac:dyDescent="0.25">
      <c r="A3">
        <v>186893</v>
      </c>
      <c r="C3">
        <v>1</v>
      </c>
      <c r="F3" t="s">
        <v>0</v>
      </c>
      <c r="G3" t="s">
        <v>1</v>
      </c>
      <c r="H3" t="s">
        <v>85</v>
      </c>
      <c r="I3" s="10" t="s">
        <v>57</v>
      </c>
      <c r="K3">
        <v>1</v>
      </c>
      <c r="L3" t="s">
        <v>3</v>
      </c>
      <c r="M3">
        <v>99846</v>
      </c>
      <c r="N3" t="s">
        <v>4</v>
      </c>
      <c r="O3" t="s">
        <v>4</v>
      </c>
      <c r="U3" t="s">
        <v>69</v>
      </c>
      <c r="V3" s="3">
        <v>1</v>
      </c>
      <c r="W3" t="s">
        <v>29</v>
      </c>
      <c r="X3" t="s">
        <v>30</v>
      </c>
      <c r="Y3" s="9" t="s">
        <v>31</v>
      </c>
      <c r="Z3" s="4">
        <v>8</v>
      </c>
      <c r="AA3" s="5">
        <v>815</v>
      </c>
      <c r="AB3" t="s">
        <v>30</v>
      </c>
      <c r="AC3" t="s">
        <v>86</v>
      </c>
      <c r="AD3">
        <v>1994</v>
      </c>
      <c r="AE3">
        <v>1</v>
      </c>
      <c r="AF3">
        <v>1</v>
      </c>
      <c r="AG3" s="3" t="s">
        <v>87</v>
      </c>
      <c r="AJ3" t="s">
        <v>4</v>
      </c>
      <c r="AK3" t="s">
        <v>14</v>
      </c>
      <c r="AL3">
        <v>178852</v>
      </c>
      <c r="AM3">
        <v>6541116</v>
      </c>
      <c r="AN3" s="5">
        <v>179000</v>
      </c>
      <c r="AO3" s="5">
        <v>6541000</v>
      </c>
      <c r="AP3">
        <v>1000</v>
      </c>
      <c r="AR3">
        <v>266</v>
      </c>
      <c r="AT3" s="7"/>
      <c r="AU3">
        <v>99846</v>
      </c>
      <c r="AW3" s="6" t="s">
        <v>17</v>
      </c>
      <c r="AX3">
        <v>1</v>
      </c>
      <c r="AY3" t="s">
        <v>18</v>
      </c>
      <c r="AZ3" t="s">
        <v>88</v>
      </c>
      <c r="BA3" t="s">
        <v>89</v>
      </c>
      <c r="BB3">
        <v>266</v>
      </c>
      <c r="BC3" t="s">
        <v>21</v>
      </c>
      <c r="BD3" t="s">
        <v>90</v>
      </c>
      <c r="BE3" s="3"/>
      <c r="BF3" s="7">
        <v>43978</v>
      </c>
      <c r="BG3" s="8" t="s">
        <v>23</v>
      </c>
      <c r="BI3">
        <v>5</v>
      </c>
      <c r="BJ3">
        <v>331590</v>
      </c>
      <c r="BL3" t="s">
        <v>91</v>
      </c>
      <c r="BX3">
        <v>186893</v>
      </c>
    </row>
    <row r="4" spans="1:76" x14ac:dyDescent="0.25">
      <c r="A4">
        <v>186135</v>
      </c>
      <c r="C4">
        <v>1</v>
      </c>
      <c r="F4" t="s">
        <v>0</v>
      </c>
      <c r="G4" t="s">
        <v>55</v>
      </c>
      <c r="H4" t="s">
        <v>101</v>
      </c>
      <c r="I4" t="s">
        <v>57</v>
      </c>
      <c r="K4">
        <v>1</v>
      </c>
      <c r="L4" t="s">
        <v>3</v>
      </c>
      <c r="M4">
        <v>99846</v>
      </c>
      <c r="N4" t="s">
        <v>4</v>
      </c>
      <c r="O4" t="s">
        <v>4</v>
      </c>
      <c r="U4" t="s">
        <v>69</v>
      </c>
      <c r="V4" s="3">
        <v>1</v>
      </c>
      <c r="W4" t="s">
        <v>29</v>
      </c>
      <c r="X4" t="s">
        <v>30</v>
      </c>
      <c r="Y4" s="9" t="s">
        <v>31</v>
      </c>
      <c r="Z4" s="4">
        <v>8</v>
      </c>
      <c r="AA4" s="5">
        <v>815</v>
      </c>
      <c r="AB4" t="s">
        <v>30</v>
      </c>
      <c r="AC4" t="s">
        <v>102</v>
      </c>
      <c r="AD4">
        <v>1994</v>
      </c>
      <c r="AE4">
        <v>6</v>
      </c>
      <c r="AF4">
        <v>26</v>
      </c>
      <c r="AG4" t="s">
        <v>103</v>
      </c>
      <c r="AJ4" t="s">
        <v>4</v>
      </c>
      <c r="AK4" t="s">
        <v>14</v>
      </c>
      <c r="AL4">
        <v>178002</v>
      </c>
      <c r="AM4">
        <v>6540231</v>
      </c>
      <c r="AN4" s="5">
        <v>179000</v>
      </c>
      <c r="AO4" s="5">
        <v>6541000</v>
      </c>
      <c r="AP4">
        <v>50</v>
      </c>
      <c r="AR4">
        <v>1010</v>
      </c>
      <c r="AT4" s="7" t="s">
        <v>104</v>
      </c>
      <c r="AU4">
        <v>99846</v>
      </c>
      <c r="AW4" s="6" t="s">
        <v>17</v>
      </c>
      <c r="AX4">
        <v>1</v>
      </c>
      <c r="AY4" t="s">
        <v>18</v>
      </c>
      <c r="AZ4" t="s">
        <v>105</v>
      </c>
      <c r="BA4" t="s">
        <v>106</v>
      </c>
      <c r="BB4">
        <v>1010</v>
      </c>
      <c r="BC4" t="s">
        <v>63</v>
      </c>
      <c r="BD4" t="s">
        <v>64</v>
      </c>
      <c r="BF4" s="7">
        <v>43713.546527777798</v>
      </c>
      <c r="BG4" s="8" t="s">
        <v>23</v>
      </c>
      <c r="BI4">
        <v>6</v>
      </c>
      <c r="BJ4">
        <v>196065</v>
      </c>
      <c r="BL4" t="s">
        <v>107</v>
      </c>
      <c r="BX4">
        <v>186135</v>
      </c>
    </row>
    <row r="5" spans="1:76" x14ac:dyDescent="0.25">
      <c r="A5">
        <v>186209</v>
      </c>
      <c r="C5">
        <v>1</v>
      </c>
      <c r="F5" t="s">
        <v>0</v>
      </c>
      <c r="G5" t="s">
        <v>108</v>
      </c>
      <c r="H5" t="s">
        <v>109</v>
      </c>
      <c r="I5" s="11" t="s">
        <v>110</v>
      </c>
      <c r="K5">
        <v>1</v>
      </c>
      <c r="L5" t="s">
        <v>3</v>
      </c>
      <c r="M5">
        <v>99846</v>
      </c>
      <c r="N5" t="s">
        <v>4</v>
      </c>
      <c r="O5" t="s">
        <v>4</v>
      </c>
      <c r="U5" t="s">
        <v>69</v>
      </c>
      <c r="V5" s="3">
        <v>1</v>
      </c>
      <c r="W5" t="s">
        <v>29</v>
      </c>
      <c r="X5" t="s">
        <v>30</v>
      </c>
      <c r="Y5" s="9" t="s">
        <v>31</v>
      </c>
      <c r="Z5" s="4">
        <v>8</v>
      </c>
      <c r="AA5" s="5">
        <v>815</v>
      </c>
      <c r="AB5" t="s">
        <v>30</v>
      </c>
      <c r="AC5" t="s">
        <v>111</v>
      </c>
      <c r="AD5">
        <v>1995</v>
      </c>
      <c r="AE5">
        <v>7</v>
      </c>
      <c r="AF5">
        <v>12</v>
      </c>
      <c r="AG5" t="s">
        <v>112</v>
      </c>
      <c r="AH5" t="s">
        <v>113</v>
      </c>
      <c r="AJ5" t="s">
        <v>4</v>
      </c>
      <c r="AK5" t="s">
        <v>14</v>
      </c>
      <c r="AL5">
        <v>178092</v>
      </c>
      <c r="AM5">
        <v>6540169</v>
      </c>
      <c r="AN5" s="5">
        <v>179000</v>
      </c>
      <c r="AO5" s="5">
        <v>6541000</v>
      </c>
      <c r="AP5">
        <v>100</v>
      </c>
      <c r="AR5">
        <v>59</v>
      </c>
      <c r="AU5">
        <v>99846</v>
      </c>
      <c r="AW5" s="6" t="s">
        <v>17</v>
      </c>
      <c r="AX5">
        <v>1</v>
      </c>
      <c r="AY5" t="s">
        <v>18</v>
      </c>
      <c r="AZ5" t="s">
        <v>114</v>
      </c>
      <c r="BA5" t="s">
        <v>109</v>
      </c>
      <c r="BB5">
        <v>59</v>
      </c>
      <c r="BC5" t="s">
        <v>108</v>
      </c>
      <c r="BD5" t="s">
        <v>115</v>
      </c>
      <c r="BF5" s="7">
        <v>43961</v>
      </c>
      <c r="BG5" s="8" t="s">
        <v>23</v>
      </c>
      <c r="BI5">
        <v>4</v>
      </c>
      <c r="BJ5">
        <v>386264</v>
      </c>
      <c r="BL5" t="s">
        <v>116</v>
      </c>
      <c r="BX5">
        <v>186209</v>
      </c>
    </row>
    <row r="6" spans="1:76" x14ac:dyDescent="0.25">
      <c r="A6">
        <v>186179</v>
      </c>
      <c r="C6">
        <v>1</v>
      </c>
      <c r="F6" t="s">
        <v>0</v>
      </c>
      <c r="G6" t="s">
        <v>55</v>
      </c>
      <c r="H6" t="s">
        <v>169</v>
      </c>
      <c r="I6" t="s">
        <v>57</v>
      </c>
      <c r="K6">
        <v>1</v>
      </c>
      <c r="L6" t="s">
        <v>3</v>
      </c>
      <c r="M6">
        <v>99846</v>
      </c>
      <c r="N6" t="s">
        <v>4</v>
      </c>
      <c r="O6" t="s">
        <v>4</v>
      </c>
      <c r="U6" t="s">
        <v>69</v>
      </c>
      <c r="V6" s="3">
        <v>1</v>
      </c>
      <c r="W6" t="s">
        <v>29</v>
      </c>
      <c r="X6" t="s">
        <v>30</v>
      </c>
      <c r="Y6" s="9" t="s">
        <v>31</v>
      </c>
      <c r="Z6" s="4">
        <v>8</v>
      </c>
      <c r="AA6" s="5">
        <v>815</v>
      </c>
      <c r="AB6" t="s">
        <v>30</v>
      </c>
      <c r="AC6" t="s">
        <v>170</v>
      </c>
      <c r="AD6">
        <v>2018</v>
      </c>
      <c r="AE6">
        <v>5</v>
      </c>
      <c r="AF6">
        <v>13</v>
      </c>
      <c r="AG6" t="s">
        <v>171</v>
      </c>
      <c r="AJ6" t="s">
        <v>4</v>
      </c>
      <c r="AK6" t="s">
        <v>14</v>
      </c>
      <c r="AL6">
        <v>178069</v>
      </c>
      <c r="AM6">
        <v>6540174</v>
      </c>
      <c r="AN6" s="5">
        <v>179000</v>
      </c>
      <c r="AO6" s="5">
        <v>6541000</v>
      </c>
      <c r="AP6">
        <v>10</v>
      </c>
      <c r="AR6">
        <v>1010</v>
      </c>
      <c r="AT6" s="7" t="s">
        <v>172</v>
      </c>
      <c r="AU6">
        <v>99846</v>
      </c>
      <c r="AW6" s="6" t="s">
        <v>17</v>
      </c>
      <c r="AX6">
        <v>1</v>
      </c>
      <c r="AY6" t="s">
        <v>18</v>
      </c>
      <c r="AZ6" t="s">
        <v>173</v>
      </c>
      <c r="BA6" t="s">
        <v>174</v>
      </c>
      <c r="BB6">
        <v>1010</v>
      </c>
      <c r="BC6" t="s">
        <v>63</v>
      </c>
      <c r="BD6" t="s">
        <v>64</v>
      </c>
      <c r="BF6" s="7">
        <v>43408.678634259297</v>
      </c>
      <c r="BG6" s="8" t="s">
        <v>23</v>
      </c>
      <c r="BI6">
        <v>6</v>
      </c>
      <c r="BJ6">
        <v>177745</v>
      </c>
      <c r="BL6" t="s">
        <v>175</v>
      </c>
      <c r="BX6">
        <v>186179</v>
      </c>
    </row>
    <row r="7" spans="1:76" x14ac:dyDescent="0.25">
      <c r="A7">
        <v>186257</v>
      </c>
      <c r="C7">
        <v>1</v>
      </c>
      <c r="F7" t="s">
        <v>0</v>
      </c>
      <c r="G7" t="s">
        <v>55</v>
      </c>
      <c r="H7" t="s">
        <v>176</v>
      </c>
      <c r="I7" s="1" t="str">
        <f>HYPERLINK(AT7,"Foto")</f>
        <v>Foto</v>
      </c>
      <c r="K7">
        <v>1</v>
      </c>
      <c r="L7" t="s">
        <v>3</v>
      </c>
      <c r="M7">
        <v>99846</v>
      </c>
      <c r="N7" t="s">
        <v>4</v>
      </c>
      <c r="O7" t="s">
        <v>4</v>
      </c>
      <c r="U7" t="s">
        <v>69</v>
      </c>
      <c r="V7" s="3">
        <v>1</v>
      </c>
      <c r="W7" t="s">
        <v>29</v>
      </c>
      <c r="X7" t="s">
        <v>30</v>
      </c>
      <c r="Y7" s="9" t="s">
        <v>31</v>
      </c>
      <c r="Z7" s="4">
        <v>8</v>
      </c>
      <c r="AA7" s="5">
        <v>815</v>
      </c>
      <c r="AB7" t="s">
        <v>30</v>
      </c>
      <c r="AC7" t="s">
        <v>58</v>
      </c>
      <c r="AD7">
        <v>2020</v>
      </c>
      <c r="AE7">
        <v>4</v>
      </c>
      <c r="AF7">
        <v>2</v>
      </c>
      <c r="AG7" t="s">
        <v>177</v>
      </c>
      <c r="AJ7" t="s">
        <v>4</v>
      </c>
      <c r="AK7" t="s">
        <v>14</v>
      </c>
      <c r="AL7">
        <v>178130</v>
      </c>
      <c r="AM7">
        <v>6540145</v>
      </c>
      <c r="AN7" s="5">
        <v>179000</v>
      </c>
      <c r="AO7" s="5">
        <v>6541000</v>
      </c>
      <c r="AP7">
        <v>5</v>
      </c>
      <c r="AR7">
        <v>1010</v>
      </c>
      <c r="AT7" s="7" t="s">
        <v>178</v>
      </c>
      <c r="AU7">
        <v>99846</v>
      </c>
      <c r="AW7" s="6" t="s">
        <v>17</v>
      </c>
      <c r="AX7">
        <v>1</v>
      </c>
      <c r="AY7" t="s">
        <v>18</v>
      </c>
      <c r="AZ7" t="s">
        <v>179</v>
      </c>
      <c r="BA7" t="s">
        <v>180</v>
      </c>
      <c r="BB7">
        <v>1010</v>
      </c>
      <c r="BC7" t="s">
        <v>63</v>
      </c>
      <c r="BD7" t="s">
        <v>64</v>
      </c>
      <c r="BE7">
        <v>1</v>
      </c>
      <c r="BF7" s="7">
        <v>43926.566099536998</v>
      </c>
      <c r="BG7" s="8" t="s">
        <v>23</v>
      </c>
      <c r="BI7">
        <v>6</v>
      </c>
      <c r="BJ7">
        <v>232838</v>
      </c>
      <c r="BL7" t="s">
        <v>181</v>
      </c>
      <c r="BX7">
        <v>186257</v>
      </c>
    </row>
    <row r="8" spans="1:76" x14ac:dyDescent="0.25">
      <c r="A8">
        <v>186219</v>
      </c>
      <c r="C8">
        <v>1</v>
      </c>
      <c r="F8" t="s">
        <v>0</v>
      </c>
      <c r="G8" t="s">
        <v>55</v>
      </c>
      <c r="H8" t="s">
        <v>182</v>
      </c>
      <c r="I8" s="1" t="str">
        <f>HYPERLINK(AT8,"Foto")</f>
        <v>Foto</v>
      </c>
      <c r="K8">
        <v>1</v>
      </c>
      <c r="L8" t="s">
        <v>3</v>
      </c>
      <c r="M8">
        <v>99846</v>
      </c>
      <c r="N8" t="s">
        <v>4</v>
      </c>
      <c r="O8" t="s">
        <v>4</v>
      </c>
      <c r="U8" t="s">
        <v>69</v>
      </c>
      <c r="V8" s="3">
        <v>1</v>
      </c>
      <c r="W8" t="s">
        <v>29</v>
      </c>
      <c r="X8" t="s">
        <v>30</v>
      </c>
      <c r="Y8" s="9" t="s">
        <v>31</v>
      </c>
      <c r="Z8" s="4">
        <v>8</v>
      </c>
      <c r="AA8" s="5">
        <v>815</v>
      </c>
      <c r="AB8" t="s">
        <v>30</v>
      </c>
      <c r="AC8" t="s">
        <v>58</v>
      </c>
      <c r="AD8">
        <v>2020</v>
      </c>
      <c r="AE8">
        <v>4</v>
      </c>
      <c r="AF8">
        <v>9</v>
      </c>
      <c r="AG8" t="s">
        <v>183</v>
      </c>
      <c r="AJ8" t="s">
        <v>4</v>
      </c>
      <c r="AK8" t="s">
        <v>14</v>
      </c>
      <c r="AL8">
        <v>178097</v>
      </c>
      <c r="AM8">
        <v>6540161</v>
      </c>
      <c r="AN8" s="5">
        <v>179000</v>
      </c>
      <c r="AO8" s="5">
        <v>6541000</v>
      </c>
      <c r="AP8">
        <v>10</v>
      </c>
      <c r="AR8">
        <v>1010</v>
      </c>
      <c r="AT8" s="7" t="s">
        <v>184</v>
      </c>
      <c r="AU8">
        <v>99846</v>
      </c>
      <c r="AW8" s="6" t="s">
        <v>17</v>
      </c>
      <c r="AX8">
        <v>1</v>
      </c>
      <c r="AY8" t="s">
        <v>18</v>
      </c>
      <c r="AZ8" t="s">
        <v>185</v>
      </c>
      <c r="BA8" t="s">
        <v>186</v>
      </c>
      <c r="BB8">
        <v>1010</v>
      </c>
      <c r="BC8" t="s">
        <v>63</v>
      </c>
      <c r="BD8" t="s">
        <v>64</v>
      </c>
      <c r="BE8">
        <v>1</v>
      </c>
      <c r="BF8" s="7">
        <v>43931.646574074097</v>
      </c>
      <c r="BG8" s="8" t="s">
        <v>23</v>
      </c>
      <c r="BI8">
        <v>6</v>
      </c>
      <c r="BJ8">
        <v>233161</v>
      </c>
      <c r="BL8" t="s">
        <v>187</v>
      </c>
      <c r="BX8">
        <v>186219</v>
      </c>
    </row>
    <row r="9" spans="1:76" x14ac:dyDescent="0.25">
      <c r="A9">
        <v>186176</v>
      </c>
      <c r="C9">
        <v>1</v>
      </c>
      <c r="F9" t="s">
        <v>0</v>
      </c>
      <c r="G9" t="s">
        <v>55</v>
      </c>
      <c r="H9" t="s">
        <v>188</v>
      </c>
      <c r="I9" s="1" t="str">
        <f>HYPERLINK(AT9,"Foto")</f>
        <v>Foto</v>
      </c>
      <c r="K9">
        <v>1</v>
      </c>
      <c r="L9" t="s">
        <v>3</v>
      </c>
      <c r="M9">
        <v>99846</v>
      </c>
      <c r="N9" t="s">
        <v>4</v>
      </c>
      <c r="O9" t="s">
        <v>4</v>
      </c>
      <c r="U9" t="s">
        <v>69</v>
      </c>
      <c r="V9" s="3">
        <v>1</v>
      </c>
      <c r="W9" t="s">
        <v>29</v>
      </c>
      <c r="X9" t="s">
        <v>30</v>
      </c>
      <c r="Y9" s="9" t="s">
        <v>31</v>
      </c>
      <c r="Z9" s="4">
        <v>8</v>
      </c>
      <c r="AA9" s="5">
        <v>815</v>
      </c>
      <c r="AB9" t="s">
        <v>30</v>
      </c>
      <c r="AC9" t="s">
        <v>189</v>
      </c>
      <c r="AD9">
        <v>2020</v>
      </c>
      <c r="AE9">
        <v>6</v>
      </c>
      <c r="AF9">
        <v>24</v>
      </c>
      <c r="AG9" t="s">
        <v>103</v>
      </c>
      <c r="AJ9" t="s">
        <v>4</v>
      </c>
      <c r="AK9" t="s">
        <v>14</v>
      </c>
      <c r="AL9">
        <v>178068</v>
      </c>
      <c r="AM9">
        <v>6540186</v>
      </c>
      <c r="AN9" s="5">
        <v>179000</v>
      </c>
      <c r="AO9" s="5">
        <v>6541000</v>
      </c>
      <c r="AP9">
        <v>20</v>
      </c>
      <c r="AR9">
        <v>1010</v>
      </c>
      <c r="AT9" s="7" t="s">
        <v>190</v>
      </c>
      <c r="AU9">
        <v>99846</v>
      </c>
      <c r="AW9" s="6" t="s">
        <v>17</v>
      </c>
      <c r="AX9">
        <v>1</v>
      </c>
      <c r="AY9" t="s">
        <v>18</v>
      </c>
      <c r="AZ9" t="s">
        <v>191</v>
      </c>
      <c r="BA9" t="s">
        <v>192</v>
      </c>
      <c r="BB9">
        <v>1010</v>
      </c>
      <c r="BC9" t="s">
        <v>63</v>
      </c>
      <c r="BD9" t="s">
        <v>64</v>
      </c>
      <c r="BE9">
        <v>1</v>
      </c>
      <c r="BF9" s="7">
        <v>44008.525347222203</v>
      </c>
      <c r="BG9" s="8" t="s">
        <v>23</v>
      </c>
      <c r="BI9">
        <v>6</v>
      </c>
      <c r="BJ9">
        <v>240172</v>
      </c>
      <c r="BL9" t="s">
        <v>193</v>
      </c>
      <c r="BX9">
        <v>186176</v>
      </c>
    </row>
    <row r="10" spans="1:76" x14ac:dyDescent="0.25">
      <c r="A10">
        <v>186232</v>
      </c>
      <c r="C10">
        <v>1</v>
      </c>
      <c r="F10" t="s">
        <v>0</v>
      </c>
      <c r="G10" t="s">
        <v>55</v>
      </c>
      <c r="H10" t="s">
        <v>194</v>
      </c>
      <c r="I10" t="s">
        <v>57</v>
      </c>
      <c r="K10">
        <v>1</v>
      </c>
      <c r="L10" t="s">
        <v>3</v>
      </c>
      <c r="M10">
        <v>99846</v>
      </c>
      <c r="N10" t="s">
        <v>4</v>
      </c>
      <c r="O10" t="s">
        <v>4</v>
      </c>
      <c r="U10" t="s">
        <v>69</v>
      </c>
      <c r="V10" s="3">
        <v>1</v>
      </c>
      <c r="W10" t="s">
        <v>29</v>
      </c>
      <c r="X10" t="s">
        <v>30</v>
      </c>
      <c r="Y10" s="9" t="s">
        <v>31</v>
      </c>
      <c r="Z10" s="4">
        <v>8</v>
      </c>
      <c r="AA10" s="5">
        <v>815</v>
      </c>
      <c r="AB10" t="s">
        <v>30</v>
      </c>
      <c r="AC10" t="s">
        <v>58</v>
      </c>
      <c r="AD10">
        <v>2021</v>
      </c>
      <c r="AE10">
        <v>4</v>
      </c>
      <c r="AF10">
        <v>30</v>
      </c>
      <c r="AG10" t="s">
        <v>183</v>
      </c>
      <c r="AJ10" t="s">
        <v>4</v>
      </c>
      <c r="AK10" t="s">
        <v>14</v>
      </c>
      <c r="AL10">
        <v>178103</v>
      </c>
      <c r="AM10">
        <v>6540165</v>
      </c>
      <c r="AN10" s="5">
        <v>179000</v>
      </c>
      <c r="AO10" s="5">
        <v>6541000</v>
      </c>
      <c r="AP10">
        <v>10</v>
      </c>
      <c r="AR10">
        <v>1010</v>
      </c>
      <c r="AT10" s="7" t="s">
        <v>195</v>
      </c>
      <c r="AU10">
        <v>99846</v>
      </c>
      <c r="AW10" s="6" t="s">
        <v>17</v>
      </c>
      <c r="AX10">
        <v>1</v>
      </c>
      <c r="AY10" t="s">
        <v>18</v>
      </c>
      <c r="AZ10" t="s">
        <v>196</v>
      </c>
      <c r="BA10" t="s">
        <v>197</v>
      </c>
      <c r="BB10">
        <v>1010</v>
      </c>
      <c r="BC10" t="s">
        <v>63</v>
      </c>
      <c r="BD10" t="s">
        <v>64</v>
      </c>
      <c r="BF10" s="7">
        <v>44316.785937499997</v>
      </c>
      <c r="BG10" s="8" t="s">
        <v>23</v>
      </c>
      <c r="BI10">
        <v>6</v>
      </c>
      <c r="BJ10">
        <v>267917</v>
      </c>
      <c r="BL10" t="s">
        <v>198</v>
      </c>
      <c r="BX10">
        <v>186232</v>
      </c>
    </row>
    <row r="11" spans="1:76" x14ac:dyDescent="0.25">
      <c r="A11">
        <v>183360</v>
      </c>
      <c r="B11">
        <v>176343</v>
      </c>
      <c r="F11" t="s">
        <v>0</v>
      </c>
      <c r="G11" t="s">
        <v>1</v>
      </c>
      <c r="H11" t="s">
        <v>26</v>
      </c>
      <c r="I11" t="s">
        <v>27</v>
      </c>
      <c r="K11">
        <v>1</v>
      </c>
      <c r="L11" t="s">
        <v>3</v>
      </c>
      <c r="M11">
        <v>99846</v>
      </c>
      <c r="N11" t="s">
        <v>4</v>
      </c>
      <c r="O11" t="s">
        <v>4</v>
      </c>
      <c r="U11" t="s">
        <v>28</v>
      </c>
      <c r="V11" s="3">
        <v>1</v>
      </c>
      <c r="W11" t="s">
        <v>29</v>
      </c>
      <c r="X11" t="s">
        <v>30</v>
      </c>
      <c r="Y11" s="9" t="s">
        <v>31</v>
      </c>
      <c r="Z11" s="4">
        <v>8</v>
      </c>
      <c r="AA11" s="5">
        <v>815</v>
      </c>
      <c r="AB11" t="s">
        <v>30</v>
      </c>
      <c r="AC11" t="s">
        <v>32</v>
      </c>
      <c r="AD11">
        <v>1998</v>
      </c>
      <c r="AE11">
        <v>5</v>
      </c>
      <c r="AF11">
        <v>31</v>
      </c>
      <c r="AG11" t="s">
        <v>33</v>
      </c>
      <c r="AH11" t="s">
        <v>33</v>
      </c>
      <c r="AJ11" t="s">
        <v>4</v>
      </c>
      <c r="AK11" t="s">
        <v>14</v>
      </c>
      <c r="AL11">
        <v>173814</v>
      </c>
      <c r="AM11">
        <v>6540265</v>
      </c>
      <c r="AN11" s="5">
        <v>173000</v>
      </c>
      <c r="AO11" s="5">
        <v>6541000</v>
      </c>
      <c r="AP11">
        <v>707</v>
      </c>
      <c r="AR11">
        <v>23</v>
      </c>
      <c r="AT11" s="7"/>
      <c r="AU11">
        <v>99846</v>
      </c>
      <c r="AW11" s="6" t="s">
        <v>17</v>
      </c>
      <c r="AX11">
        <v>1</v>
      </c>
      <c r="AY11" t="s">
        <v>18</v>
      </c>
      <c r="AZ11" t="s">
        <v>34</v>
      </c>
      <c r="BA11" t="s">
        <v>35</v>
      </c>
      <c r="BB11">
        <v>23</v>
      </c>
      <c r="BC11" t="s">
        <v>21</v>
      </c>
      <c r="BD11" t="s">
        <v>36</v>
      </c>
      <c r="BF11" s="7">
        <v>39055</v>
      </c>
      <c r="BG11" s="8" t="s">
        <v>23</v>
      </c>
      <c r="BI11">
        <v>4</v>
      </c>
      <c r="BJ11">
        <v>323863</v>
      </c>
      <c r="BK11">
        <v>141537</v>
      </c>
      <c r="BL11" t="s">
        <v>37</v>
      </c>
      <c r="BX11">
        <v>183360</v>
      </c>
    </row>
    <row r="12" spans="1:76" x14ac:dyDescent="0.25">
      <c r="A12">
        <v>186134</v>
      </c>
      <c r="B12">
        <v>333451</v>
      </c>
      <c r="F12" t="s">
        <v>0</v>
      </c>
      <c r="G12" t="s">
        <v>1</v>
      </c>
      <c r="H12" t="s">
        <v>38</v>
      </c>
      <c r="I12" s="1" t="str">
        <f>HYPERLINK(AT12,"Hb")</f>
        <v>Hb</v>
      </c>
      <c r="K12">
        <v>1</v>
      </c>
      <c r="L12" t="s">
        <v>3</v>
      </c>
      <c r="M12">
        <v>99846</v>
      </c>
      <c r="N12" t="s">
        <v>4</v>
      </c>
      <c r="O12" t="s">
        <v>4</v>
      </c>
      <c r="U12" t="s">
        <v>39</v>
      </c>
      <c r="V12" s="3">
        <v>1</v>
      </c>
      <c r="W12" t="s">
        <v>29</v>
      </c>
      <c r="X12" t="s">
        <v>30</v>
      </c>
      <c r="Y12" s="9" t="s">
        <v>31</v>
      </c>
      <c r="Z12" s="4">
        <v>8</v>
      </c>
      <c r="AA12" s="5">
        <v>815</v>
      </c>
      <c r="AB12" t="s">
        <v>30</v>
      </c>
      <c r="AC12" t="s">
        <v>40</v>
      </c>
      <c r="AD12">
        <v>1994</v>
      </c>
      <c r="AE12">
        <v>6</v>
      </c>
      <c r="AF12">
        <v>26</v>
      </c>
      <c r="AG12" t="s">
        <v>41</v>
      </c>
      <c r="AH12" t="s">
        <v>41</v>
      </c>
      <c r="AJ12" t="s">
        <v>4</v>
      </c>
      <c r="AK12" t="s">
        <v>14</v>
      </c>
      <c r="AL12">
        <v>177997</v>
      </c>
      <c r="AM12">
        <v>6540230</v>
      </c>
      <c r="AN12" s="5">
        <v>177000</v>
      </c>
      <c r="AO12" s="5">
        <v>6541000</v>
      </c>
      <c r="AP12">
        <v>71</v>
      </c>
      <c r="AR12">
        <v>8</v>
      </c>
      <c r="AS12" t="s">
        <v>15</v>
      </c>
      <c r="AT12" t="s">
        <v>42</v>
      </c>
      <c r="AU12">
        <v>99846</v>
      </c>
      <c r="AW12" s="6" t="s">
        <v>17</v>
      </c>
      <c r="AX12">
        <v>1</v>
      </c>
      <c r="AY12" t="s">
        <v>18</v>
      </c>
      <c r="AZ12" t="s">
        <v>43</v>
      </c>
      <c r="BA12" t="s">
        <v>44</v>
      </c>
      <c r="BB12">
        <v>8</v>
      </c>
      <c r="BC12" t="s">
        <v>21</v>
      </c>
      <c r="BD12" t="s">
        <v>22</v>
      </c>
      <c r="BE12">
        <v>1</v>
      </c>
      <c r="BF12" s="7">
        <v>34649</v>
      </c>
      <c r="BG12" s="8" t="s">
        <v>23</v>
      </c>
      <c r="BI12">
        <v>3</v>
      </c>
      <c r="BJ12">
        <v>504752</v>
      </c>
      <c r="BK12">
        <v>141526</v>
      </c>
      <c r="BL12" t="s">
        <v>45</v>
      </c>
      <c r="BN12" t="s">
        <v>46</v>
      </c>
      <c r="BX12">
        <v>186134</v>
      </c>
    </row>
    <row r="13" spans="1:76" x14ac:dyDescent="0.25">
      <c r="A13">
        <v>186053</v>
      </c>
      <c r="B13">
        <v>287166</v>
      </c>
      <c r="F13" t="s">
        <v>0</v>
      </c>
      <c r="G13" t="s">
        <v>1</v>
      </c>
      <c r="H13" t="s">
        <v>47</v>
      </c>
      <c r="I13" s="1" t="str">
        <f>HYPERLINK(AT13,"Hb")</f>
        <v>Hb</v>
      </c>
      <c r="K13">
        <v>1</v>
      </c>
      <c r="L13" t="s">
        <v>3</v>
      </c>
      <c r="M13">
        <v>99846</v>
      </c>
      <c r="N13" t="s">
        <v>4</v>
      </c>
      <c r="O13" t="s">
        <v>4</v>
      </c>
      <c r="U13" t="s">
        <v>39</v>
      </c>
      <c r="V13" s="3">
        <v>1</v>
      </c>
      <c r="W13" t="s">
        <v>29</v>
      </c>
      <c r="X13" t="s">
        <v>30</v>
      </c>
      <c r="Y13" s="9" t="s">
        <v>31</v>
      </c>
      <c r="Z13" s="4">
        <v>8</v>
      </c>
      <c r="AA13" s="5">
        <v>815</v>
      </c>
      <c r="AB13" t="s">
        <v>30</v>
      </c>
      <c r="AC13" t="s">
        <v>48</v>
      </c>
      <c r="AD13">
        <v>1995</v>
      </c>
      <c r="AE13">
        <v>6</v>
      </c>
      <c r="AF13">
        <v>1</v>
      </c>
      <c r="AG13" t="s">
        <v>49</v>
      </c>
      <c r="AH13" t="s">
        <v>49</v>
      </c>
      <c r="AJ13" t="s">
        <v>4</v>
      </c>
      <c r="AK13" t="s">
        <v>14</v>
      </c>
      <c r="AL13">
        <v>177893</v>
      </c>
      <c r="AM13">
        <v>6540900</v>
      </c>
      <c r="AN13" s="5">
        <v>177000</v>
      </c>
      <c r="AO13" s="5">
        <v>6541000</v>
      </c>
      <c r="AP13">
        <v>707</v>
      </c>
      <c r="AR13">
        <v>8</v>
      </c>
      <c r="AS13" t="s">
        <v>15</v>
      </c>
      <c r="AT13" t="s">
        <v>50</v>
      </c>
      <c r="AU13">
        <v>99846</v>
      </c>
      <c r="AW13" s="6" t="s">
        <v>17</v>
      </c>
      <c r="AX13">
        <v>1</v>
      </c>
      <c r="AY13" t="s">
        <v>18</v>
      </c>
      <c r="AZ13" t="s">
        <v>51</v>
      </c>
      <c r="BA13" t="s">
        <v>52</v>
      </c>
      <c r="BB13">
        <v>8</v>
      </c>
      <c r="BC13" t="s">
        <v>21</v>
      </c>
      <c r="BD13" t="s">
        <v>22</v>
      </c>
      <c r="BE13">
        <v>1</v>
      </c>
      <c r="BF13" s="7">
        <v>39220</v>
      </c>
      <c r="BG13" s="8" t="s">
        <v>23</v>
      </c>
      <c r="BI13">
        <v>3</v>
      </c>
      <c r="BJ13">
        <v>460007</v>
      </c>
      <c r="BK13">
        <v>141527</v>
      </c>
      <c r="BL13" t="s">
        <v>53</v>
      </c>
      <c r="BN13" t="s">
        <v>54</v>
      </c>
      <c r="BX13">
        <v>186053</v>
      </c>
    </row>
    <row r="14" spans="1:76" x14ac:dyDescent="0.25">
      <c r="A14">
        <v>185691</v>
      </c>
      <c r="B14">
        <v>4048</v>
      </c>
      <c r="F14" t="s">
        <v>0</v>
      </c>
      <c r="G14" t="s">
        <v>55</v>
      </c>
      <c r="H14" t="s">
        <v>56</v>
      </c>
      <c r="I14" t="s">
        <v>57</v>
      </c>
      <c r="K14">
        <v>1</v>
      </c>
      <c r="L14" t="s">
        <v>3</v>
      </c>
      <c r="M14">
        <v>99846</v>
      </c>
      <c r="N14" t="s">
        <v>4</v>
      </c>
      <c r="O14" t="s">
        <v>4</v>
      </c>
      <c r="U14" t="s">
        <v>39</v>
      </c>
      <c r="V14" s="3">
        <v>1</v>
      </c>
      <c r="W14" t="s">
        <v>29</v>
      </c>
      <c r="X14" t="s">
        <v>30</v>
      </c>
      <c r="Y14" s="9" t="s">
        <v>31</v>
      </c>
      <c r="Z14" s="4">
        <v>8</v>
      </c>
      <c r="AA14" s="5">
        <v>815</v>
      </c>
      <c r="AB14" t="s">
        <v>30</v>
      </c>
      <c r="AC14" t="s">
        <v>58</v>
      </c>
      <c r="AD14">
        <v>1997</v>
      </c>
      <c r="AE14">
        <v>5</v>
      </c>
      <c r="AF14">
        <v>25</v>
      </c>
      <c r="AG14" t="s">
        <v>59</v>
      </c>
      <c r="AJ14" t="s">
        <v>4</v>
      </c>
      <c r="AK14" t="s">
        <v>14</v>
      </c>
      <c r="AL14" s="5">
        <v>177609</v>
      </c>
      <c r="AM14" s="5">
        <v>6540439</v>
      </c>
      <c r="AN14" s="5">
        <v>177000</v>
      </c>
      <c r="AO14" s="5">
        <v>6541000</v>
      </c>
      <c r="AP14">
        <v>5</v>
      </c>
      <c r="AQ14" s="5"/>
      <c r="AR14">
        <v>1010</v>
      </c>
      <c r="AT14" s="7" t="s">
        <v>60</v>
      </c>
      <c r="AU14">
        <v>99846</v>
      </c>
      <c r="AW14" s="6" t="s">
        <v>17</v>
      </c>
      <c r="AX14">
        <v>1</v>
      </c>
      <c r="AY14" t="s">
        <v>18</v>
      </c>
      <c r="AZ14" t="s">
        <v>61</v>
      </c>
      <c r="BA14" t="s">
        <v>62</v>
      </c>
      <c r="BB14">
        <v>1010</v>
      </c>
      <c r="BC14" t="s">
        <v>63</v>
      </c>
      <c r="BD14" t="s">
        <v>64</v>
      </c>
      <c r="BF14" s="7">
        <v>41445.704861111102</v>
      </c>
      <c r="BG14" s="8" t="s">
        <v>23</v>
      </c>
      <c r="BI14">
        <v>6</v>
      </c>
      <c r="BJ14">
        <v>1330</v>
      </c>
      <c r="BK14">
        <v>141531</v>
      </c>
      <c r="BL14" t="s">
        <v>65</v>
      </c>
      <c r="BX14">
        <v>185691</v>
      </c>
    </row>
    <row r="15" spans="1:76" x14ac:dyDescent="0.25">
      <c r="A15">
        <v>186353</v>
      </c>
      <c r="B15">
        <v>147392</v>
      </c>
      <c r="F15" t="s">
        <v>0</v>
      </c>
      <c r="G15" t="s">
        <v>66</v>
      </c>
      <c r="H15" t="s">
        <v>67</v>
      </c>
      <c r="I15" t="s">
        <v>68</v>
      </c>
      <c r="K15">
        <v>1</v>
      </c>
      <c r="L15" t="s">
        <v>3</v>
      </c>
      <c r="M15">
        <v>99846</v>
      </c>
      <c r="N15" t="s">
        <v>4</v>
      </c>
      <c r="O15" t="s">
        <v>4</v>
      </c>
      <c r="U15" t="s">
        <v>69</v>
      </c>
      <c r="V15" s="3">
        <v>1</v>
      </c>
      <c r="W15" t="s">
        <v>29</v>
      </c>
      <c r="X15" t="s">
        <v>30</v>
      </c>
      <c r="Y15" s="9" t="s">
        <v>31</v>
      </c>
      <c r="Z15" s="4">
        <v>8</v>
      </c>
      <c r="AA15" s="5">
        <v>815</v>
      </c>
      <c r="AB15" t="s">
        <v>30</v>
      </c>
      <c r="AC15" t="s">
        <v>70</v>
      </c>
      <c r="AD15">
        <v>1993</v>
      </c>
      <c r="AE15">
        <v>6</v>
      </c>
      <c r="AF15">
        <v>7</v>
      </c>
      <c r="AG15" t="s">
        <v>71</v>
      </c>
      <c r="AH15" t="s">
        <v>71</v>
      </c>
      <c r="AJ15" t="s">
        <v>4</v>
      </c>
      <c r="AK15" t="s">
        <v>14</v>
      </c>
      <c r="AL15">
        <v>178200</v>
      </c>
      <c r="AM15">
        <v>6540426</v>
      </c>
      <c r="AN15" s="5">
        <v>179000</v>
      </c>
      <c r="AO15" s="5">
        <v>6541000</v>
      </c>
      <c r="AP15">
        <v>71</v>
      </c>
      <c r="AR15">
        <v>105</v>
      </c>
      <c r="AT15" s="7"/>
      <c r="AU15">
        <v>99846</v>
      </c>
      <c r="AW15" s="6" t="s">
        <v>17</v>
      </c>
      <c r="AX15">
        <v>1</v>
      </c>
      <c r="AY15" t="s">
        <v>18</v>
      </c>
      <c r="AZ15" t="s">
        <v>72</v>
      </c>
      <c r="BA15" t="s">
        <v>73</v>
      </c>
      <c r="BB15">
        <v>105</v>
      </c>
      <c r="BC15" t="s">
        <v>74</v>
      </c>
      <c r="BD15" t="s">
        <v>75</v>
      </c>
      <c r="BF15" s="7">
        <v>40850</v>
      </c>
      <c r="BG15" s="8" t="s">
        <v>23</v>
      </c>
      <c r="BI15">
        <v>5</v>
      </c>
      <c r="BJ15">
        <v>298112</v>
      </c>
      <c r="BK15">
        <v>141523</v>
      </c>
      <c r="BL15" t="s">
        <v>76</v>
      </c>
      <c r="BN15" t="s">
        <v>77</v>
      </c>
      <c r="BX15">
        <v>186353</v>
      </c>
    </row>
    <row r="16" spans="1:76" x14ac:dyDescent="0.25">
      <c r="A16">
        <v>186224</v>
      </c>
      <c r="B16">
        <v>329677</v>
      </c>
      <c r="F16" t="s">
        <v>0</v>
      </c>
      <c r="G16" t="s">
        <v>1</v>
      </c>
      <c r="H16" t="s">
        <v>78</v>
      </c>
      <c r="I16" s="1" t="str">
        <f>HYPERLINK(AT16,"Hb")</f>
        <v>Hb</v>
      </c>
      <c r="K16">
        <v>1</v>
      </c>
      <c r="L16" t="s">
        <v>3</v>
      </c>
      <c r="M16">
        <v>99846</v>
      </c>
      <c r="N16" t="s">
        <v>4</v>
      </c>
      <c r="O16" t="s">
        <v>4</v>
      </c>
      <c r="U16" t="s">
        <v>69</v>
      </c>
      <c r="V16" s="3">
        <v>1</v>
      </c>
      <c r="W16" t="s">
        <v>29</v>
      </c>
      <c r="X16" t="s">
        <v>30</v>
      </c>
      <c r="Y16" s="9" t="s">
        <v>31</v>
      </c>
      <c r="Z16" s="4">
        <v>8</v>
      </c>
      <c r="AA16" s="5">
        <v>815</v>
      </c>
      <c r="AB16" t="s">
        <v>30</v>
      </c>
      <c r="AC16" t="s">
        <v>79</v>
      </c>
      <c r="AD16">
        <v>1993</v>
      </c>
      <c r="AE16">
        <v>6</v>
      </c>
      <c r="AF16">
        <v>7</v>
      </c>
      <c r="AG16" t="s">
        <v>13</v>
      </c>
      <c r="AH16" t="s">
        <v>13</v>
      </c>
      <c r="AJ16" t="s">
        <v>4</v>
      </c>
      <c r="AK16" t="s">
        <v>14</v>
      </c>
      <c r="AL16">
        <v>178100</v>
      </c>
      <c r="AM16">
        <v>6540221</v>
      </c>
      <c r="AN16" s="5">
        <v>179000</v>
      </c>
      <c r="AO16" s="5">
        <v>6541000</v>
      </c>
      <c r="AP16">
        <v>71</v>
      </c>
      <c r="AR16">
        <v>8</v>
      </c>
      <c r="AS16" t="s">
        <v>15</v>
      </c>
      <c r="AT16" t="s">
        <v>80</v>
      </c>
      <c r="AU16">
        <v>99846</v>
      </c>
      <c r="AW16" s="6" t="s">
        <v>17</v>
      </c>
      <c r="AX16">
        <v>1</v>
      </c>
      <c r="AY16" t="s">
        <v>18</v>
      </c>
      <c r="AZ16" t="s">
        <v>81</v>
      </c>
      <c r="BA16" t="s">
        <v>82</v>
      </c>
      <c r="BB16">
        <v>8</v>
      </c>
      <c r="BC16" t="s">
        <v>21</v>
      </c>
      <c r="BD16" t="s">
        <v>22</v>
      </c>
      <c r="BE16">
        <v>1</v>
      </c>
      <c r="BF16" s="7">
        <v>34210</v>
      </c>
      <c r="BG16" s="8" t="s">
        <v>23</v>
      </c>
      <c r="BI16">
        <v>3</v>
      </c>
      <c r="BJ16">
        <v>500057</v>
      </c>
      <c r="BK16">
        <v>141524</v>
      </c>
      <c r="BL16" t="s">
        <v>83</v>
      </c>
      <c r="BN16" t="s">
        <v>84</v>
      </c>
      <c r="BX16">
        <v>186224</v>
      </c>
    </row>
    <row r="17" spans="1:76" x14ac:dyDescent="0.25">
      <c r="A17">
        <v>186137</v>
      </c>
      <c r="B17">
        <v>264663</v>
      </c>
      <c r="F17" t="s">
        <v>0</v>
      </c>
      <c r="G17" t="s">
        <v>92</v>
      </c>
      <c r="H17" t="s">
        <v>93</v>
      </c>
      <c r="I17" t="s">
        <v>68</v>
      </c>
      <c r="K17">
        <v>1</v>
      </c>
      <c r="L17" t="s">
        <v>3</v>
      </c>
      <c r="M17">
        <v>99846</v>
      </c>
      <c r="N17" t="s">
        <v>4</v>
      </c>
      <c r="O17" t="s">
        <v>4</v>
      </c>
      <c r="U17" t="s">
        <v>69</v>
      </c>
      <c r="V17" s="3">
        <v>1</v>
      </c>
      <c r="W17" t="s">
        <v>29</v>
      </c>
      <c r="X17" t="s">
        <v>30</v>
      </c>
      <c r="Y17" s="9" t="s">
        <v>31</v>
      </c>
      <c r="Z17" s="4">
        <v>8</v>
      </c>
      <c r="AA17" s="5">
        <v>815</v>
      </c>
      <c r="AB17" t="s">
        <v>30</v>
      </c>
      <c r="AC17" t="s">
        <v>94</v>
      </c>
      <c r="AD17">
        <v>1994</v>
      </c>
      <c r="AE17">
        <v>6</v>
      </c>
      <c r="AF17">
        <v>26</v>
      </c>
      <c r="AG17" t="s">
        <v>95</v>
      </c>
      <c r="AJ17" t="s">
        <v>4</v>
      </c>
      <c r="AK17" t="s">
        <v>14</v>
      </c>
      <c r="AL17">
        <v>178002</v>
      </c>
      <c r="AM17">
        <v>6540232</v>
      </c>
      <c r="AN17" s="5">
        <v>179000</v>
      </c>
      <c r="AO17" s="5">
        <v>6541000</v>
      </c>
      <c r="AP17">
        <v>71</v>
      </c>
      <c r="AR17">
        <v>68</v>
      </c>
      <c r="AU17">
        <v>99846</v>
      </c>
      <c r="AW17" s="6" t="s">
        <v>17</v>
      </c>
      <c r="AX17">
        <v>1</v>
      </c>
      <c r="AY17" t="s">
        <v>18</v>
      </c>
      <c r="AZ17" t="s">
        <v>96</v>
      </c>
      <c r="BA17" t="s">
        <v>97</v>
      </c>
      <c r="BB17">
        <v>68</v>
      </c>
      <c r="BC17" t="s">
        <v>98</v>
      </c>
      <c r="BD17" t="s">
        <v>22</v>
      </c>
      <c r="BF17" s="7">
        <v>41942</v>
      </c>
      <c r="BG17" s="8" t="s">
        <v>23</v>
      </c>
      <c r="BI17">
        <v>4</v>
      </c>
      <c r="BJ17">
        <v>436110</v>
      </c>
      <c r="BK17">
        <v>141525</v>
      </c>
      <c r="BL17" t="s">
        <v>99</v>
      </c>
      <c r="BN17" t="s">
        <v>100</v>
      </c>
      <c r="BO17">
        <v>1</v>
      </c>
      <c r="BX17">
        <v>186137</v>
      </c>
    </row>
    <row r="18" spans="1:76" x14ac:dyDescent="0.25">
      <c r="A18">
        <v>186182</v>
      </c>
      <c r="B18">
        <v>4038</v>
      </c>
      <c r="F18" t="s">
        <v>0</v>
      </c>
      <c r="G18" t="s">
        <v>55</v>
      </c>
      <c r="H18" t="s">
        <v>117</v>
      </c>
      <c r="I18" s="1" t="str">
        <f>HYPERLINK(AT18,"Foto")</f>
        <v>Foto</v>
      </c>
      <c r="K18">
        <v>1</v>
      </c>
      <c r="L18" t="s">
        <v>3</v>
      </c>
      <c r="M18">
        <v>99846</v>
      </c>
      <c r="N18" t="s">
        <v>4</v>
      </c>
      <c r="O18" t="s">
        <v>4</v>
      </c>
      <c r="U18" t="s">
        <v>69</v>
      </c>
      <c r="V18" s="3">
        <v>1</v>
      </c>
      <c r="W18" t="s">
        <v>29</v>
      </c>
      <c r="X18" t="s">
        <v>30</v>
      </c>
      <c r="Y18" s="9" t="s">
        <v>31</v>
      </c>
      <c r="Z18" s="4">
        <v>8</v>
      </c>
      <c r="AA18" s="5">
        <v>815</v>
      </c>
      <c r="AB18" t="s">
        <v>30</v>
      </c>
      <c r="AC18" t="s">
        <v>118</v>
      </c>
      <c r="AD18">
        <v>1997</v>
      </c>
      <c r="AE18">
        <v>5</v>
      </c>
      <c r="AF18">
        <v>25</v>
      </c>
      <c r="AG18" t="s">
        <v>119</v>
      </c>
      <c r="AJ18" t="s">
        <v>4</v>
      </c>
      <c r="AK18" t="s">
        <v>14</v>
      </c>
      <c r="AL18" s="5">
        <v>178070</v>
      </c>
      <c r="AM18" s="5">
        <v>6540180</v>
      </c>
      <c r="AN18" s="5">
        <v>179000</v>
      </c>
      <c r="AO18" s="5">
        <v>6541000</v>
      </c>
      <c r="AP18">
        <v>25</v>
      </c>
      <c r="AQ18" s="5"/>
      <c r="AR18">
        <v>1010</v>
      </c>
      <c r="AS18" t="s">
        <v>120</v>
      </c>
      <c r="AT18" s="7" t="s">
        <v>121</v>
      </c>
      <c r="AU18">
        <v>99846</v>
      </c>
      <c r="AW18" s="6" t="s">
        <v>17</v>
      </c>
      <c r="AX18">
        <v>1</v>
      </c>
      <c r="AY18" t="s">
        <v>18</v>
      </c>
      <c r="AZ18" t="s">
        <v>122</v>
      </c>
      <c r="BA18" t="s">
        <v>123</v>
      </c>
      <c r="BB18">
        <v>1010</v>
      </c>
      <c r="BC18" t="s">
        <v>63</v>
      </c>
      <c r="BD18" t="s">
        <v>64</v>
      </c>
      <c r="BE18">
        <v>1</v>
      </c>
      <c r="BF18" s="7">
        <v>43709.902777777803</v>
      </c>
      <c r="BG18" s="8" t="s">
        <v>23</v>
      </c>
      <c r="BI18">
        <v>6</v>
      </c>
      <c r="BJ18">
        <v>1320</v>
      </c>
      <c r="BK18">
        <v>141532</v>
      </c>
      <c r="BL18" t="s">
        <v>124</v>
      </c>
      <c r="BX18">
        <v>186182</v>
      </c>
    </row>
    <row r="19" spans="1:76" x14ac:dyDescent="0.25">
      <c r="A19">
        <v>186646</v>
      </c>
      <c r="B19">
        <v>201921</v>
      </c>
      <c r="F19" t="s">
        <v>0</v>
      </c>
      <c r="G19" t="s">
        <v>125</v>
      </c>
      <c r="H19" t="s">
        <v>126</v>
      </c>
      <c r="I19" t="s">
        <v>68</v>
      </c>
      <c r="K19">
        <v>1</v>
      </c>
      <c r="L19" t="s">
        <v>3</v>
      </c>
      <c r="M19">
        <v>99846</v>
      </c>
      <c r="N19" t="s">
        <v>4</v>
      </c>
      <c r="O19" t="s">
        <v>4</v>
      </c>
      <c r="U19" t="s">
        <v>69</v>
      </c>
      <c r="V19" s="3">
        <v>1</v>
      </c>
      <c r="W19" t="s">
        <v>29</v>
      </c>
      <c r="X19" t="s">
        <v>30</v>
      </c>
      <c r="Y19" s="9" t="s">
        <v>31</v>
      </c>
      <c r="Z19" s="4">
        <v>8</v>
      </c>
      <c r="AA19" s="5">
        <v>815</v>
      </c>
      <c r="AB19" t="s">
        <v>30</v>
      </c>
      <c r="AC19" t="s">
        <v>86</v>
      </c>
      <c r="AD19">
        <v>1997</v>
      </c>
      <c r="AE19">
        <v>5</v>
      </c>
      <c r="AF19">
        <v>25</v>
      </c>
      <c r="AG19" t="s">
        <v>59</v>
      </c>
      <c r="AH19" t="s">
        <v>59</v>
      </c>
      <c r="AJ19" t="s">
        <v>4</v>
      </c>
      <c r="AK19" t="s">
        <v>14</v>
      </c>
      <c r="AL19">
        <v>178563</v>
      </c>
      <c r="AM19">
        <v>6541090</v>
      </c>
      <c r="AN19" s="5">
        <v>179000</v>
      </c>
      <c r="AO19" s="5">
        <v>6541000</v>
      </c>
      <c r="AP19">
        <v>430</v>
      </c>
      <c r="AR19">
        <v>33</v>
      </c>
      <c r="AT19" s="7"/>
      <c r="AU19">
        <v>99846</v>
      </c>
      <c r="AW19" s="6" t="s">
        <v>17</v>
      </c>
      <c r="AX19">
        <v>1</v>
      </c>
      <c r="AY19" t="s">
        <v>18</v>
      </c>
      <c r="AZ19" t="s">
        <v>127</v>
      </c>
      <c r="BA19" t="s">
        <v>128</v>
      </c>
      <c r="BB19">
        <v>33</v>
      </c>
      <c r="BC19" t="s">
        <v>129</v>
      </c>
      <c r="BD19" t="s">
        <v>22</v>
      </c>
      <c r="BF19" s="7">
        <v>41689</v>
      </c>
      <c r="BG19" s="8" t="s">
        <v>23</v>
      </c>
      <c r="BI19">
        <v>4</v>
      </c>
      <c r="BJ19">
        <v>352522</v>
      </c>
      <c r="BK19">
        <v>141530</v>
      </c>
      <c r="BL19" t="s">
        <v>130</v>
      </c>
      <c r="BN19" t="s">
        <v>131</v>
      </c>
      <c r="BX19">
        <v>186646</v>
      </c>
    </row>
    <row r="20" spans="1:76" x14ac:dyDescent="0.25">
      <c r="A20">
        <v>186237</v>
      </c>
      <c r="B20">
        <v>4070</v>
      </c>
      <c r="F20" t="s">
        <v>0</v>
      </c>
      <c r="G20" t="s">
        <v>55</v>
      </c>
      <c r="H20" t="s">
        <v>132</v>
      </c>
      <c r="I20" s="1" t="str">
        <f>HYPERLINK(AT20,"Foto")</f>
        <v>Foto</v>
      </c>
      <c r="K20">
        <v>1</v>
      </c>
      <c r="L20" t="s">
        <v>3</v>
      </c>
      <c r="M20">
        <v>99846</v>
      </c>
      <c r="N20" t="s">
        <v>4</v>
      </c>
      <c r="O20" t="s">
        <v>4</v>
      </c>
      <c r="U20" t="s">
        <v>69</v>
      </c>
      <c r="V20" s="3">
        <v>1</v>
      </c>
      <c r="W20" t="s">
        <v>29</v>
      </c>
      <c r="X20" t="s">
        <v>30</v>
      </c>
      <c r="Y20" s="9" t="s">
        <v>31</v>
      </c>
      <c r="Z20" s="4">
        <v>8</v>
      </c>
      <c r="AA20" s="5">
        <v>815</v>
      </c>
      <c r="AB20" t="s">
        <v>30</v>
      </c>
      <c r="AC20" t="s">
        <v>133</v>
      </c>
      <c r="AD20">
        <v>1998</v>
      </c>
      <c r="AE20">
        <v>5</v>
      </c>
      <c r="AF20">
        <v>3</v>
      </c>
      <c r="AG20" t="s">
        <v>134</v>
      </c>
      <c r="AJ20" t="s">
        <v>4</v>
      </c>
      <c r="AK20" t="s">
        <v>14</v>
      </c>
      <c r="AL20" s="5">
        <v>178109</v>
      </c>
      <c r="AM20" s="5">
        <v>6540162</v>
      </c>
      <c r="AN20" s="5">
        <v>179000</v>
      </c>
      <c r="AO20" s="5">
        <v>6541000</v>
      </c>
      <c r="AP20">
        <v>25</v>
      </c>
      <c r="AQ20" s="5"/>
      <c r="AR20">
        <v>1010</v>
      </c>
      <c r="AS20" t="s">
        <v>135</v>
      </c>
      <c r="AT20" s="7" t="s">
        <v>136</v>
      </c>
      <c r="AU20">
        <v>99846</v>
      </c>
      <c r="AW20" s="6" t="s">
        <v>17</v>
      </c>
      <c r="AX20">
        <v>1</v>
      </c>
      <c r="AY20" t="s">
        <v>18</v>
      </c>
      <c r="AZ20" t="s">
        <v>137</v>
      </c>
      <c r="BA20" t="s">
        <v>138</v>
      </c>
      <c r="BB20">
        <v>1010</v>
      </c>
      <c r="BC20" t="s">
        <v>63</v>
      </c>
      <c r="BD20" t="s">
        <v>64</v>
      </c>
      <c r="BE20">
        <v>1</v>
      </c>
      <c r="BF20" s="7">
        <v>43709.902777777803</v>
      </c>
      <c r="BG20" s="8" t="s">
        <v>23</v>
      </c>
      <c r="BI20">
        <v>6</v>
      </c>
      <c r="BJ20">
        <v>1350</v>
      </c>
      <c r="BK20">
        <v>141536</v>
      </c>
      <c r="BL20" t="s">
        <v>139</v>
      </c>
      <c r="BX20">
        <v>186237</v>
      </c>
    </row>
    <row r="21" spans="1:76" x14ac:dyDescent="0.25">
      <c r="A21">
        <v>186236</v>
      </c>
      <c r="B21">
        <v>4033</v>
      </c>
      <c r="F21" t="s">
        <v>0</v>
      </c>
      <c r="G21" t="s">
        <v>55</v>
      </c>
      <c r="H21" t="s">
        <v>140</v>
      </c>
      <c r="I21" t="s">
        <v>57</v>
      </c>
      <c r="K21">
        <v>1</v>
      </c>
      <c r="L21" t="s">
        <v>3</v>
      </c>
      <c r="M21">
        <v>99846</v>
      </c>
      <c r="N21" t="s">
        <v>4</v>
      </c>
      <c r="O21" t="s">
        <v>4</v>
      </c>
      <c r="U21" t="s">
        <v>69</v>
      </c>
      <c r="V21" s="3">
        <v>1</v>
      </c>
      <c r="W21" t="s">
        <v>29</v>
      </c>
      <c r="X21" t="s">
        <v>30</v>
      </c>
      <c r="Y21" s="9" t="s">
        <v>31</v>
      </c>
      <c r="Z21" s="4">
        <v>8</v>
      </c>
      <c r="AA21" s="5">
        <v>815</v>
      </c>
      <c r="AB21" t="s">
        <v>30</v>
      </c>
      <c r="AC21" t="s">
        <v>141</v>
      </c>
      <c r="AD21">
        <v>2000</v>
      </c>
      <c r="AE21">
        <v>5</v>
      </c>
      <c r="AF21">
        <v>28</v>
      </c>
      <c r="AG21" t="s">
        <v>134</v>
      </c>
      <c r="AJ21" t="s">
        <v>4</v>
      </c>
      <c r="AK21" t="s">
        <v>14</v>
      </c>
      <c r="AL21" s="5">
        <v>178109</v>
      </c>
      <c r="AM21" s="5">
        <v>6540162</v>
      </c>
      <c r="AN21" s="5">
        <v>179000</v>
      </c>
      <c r="AO21" s="5">
        <v>6541000</v>
      </c>
      <c r="AP21">
        <v>25</v>
      </c>
      <c r="AQ21" s="5"/>
      <c r="AR21">
        <v>1010</v>
      </c>
      <c r="AS21" t="s">
        <v>135</v>
      </c>
      <c r="AT21" s="7" t="s">
        <v>142</v>
      </c>
      <c r="AU21">
        <v>99846</v>
      </c>
      <c r="AW21" s="6" t="s">
        <v>17</v>
      </c>
      <c r="AX21">
        <v>1</v>
      </c>
      <c r="AY21" t="s">
        <v>18</v>
      </c>
      <c r="AZ21" t="s">
        <v>137</v>
      </c>
      <c r="BA21" t="s">
        <v>143</v>
      </c>
      <c r="BB21">
        <v>1010</v>
      </c>
      <c r="BC21" t="s">
        <v>63</v>
      </c>
      <c r="BD21" t="s">
        <v>64</v>
      </c>
      <c r="BF21" s="7">
        <v>43709.902777777803</v>
      </c>
      <c r="BG21" s="8" t="s">
        <v>23</v>
      </c>
      <c r="BI21">
        <v>6</v>
      </c>
      <c r="BJ21">
        <v>1315</v>
      </c>
      <c r="BK21">
        <v>141538</v>
      </c>
      <c r="BL21" t="s">
        <v>144</v>
      </c>
      <c r="BX21">
        <v>186236</v>
      </c>
    </row>
    <row r="22" spans="1:76" x14ac:dyDescent="0.25">
      <c r="A22">
        <v>186231</v>
      </c>
      <c r="B22">
        <v>4054</v>
      </c>
      <c r="F22" t="s">
        <v>0</v>
      </c>
      <c r="G22" t="s">
        <v>55</v>
      </c>
      <c r="H22" t="s">
        <v>145</v>
      </c>
      <c r="I22" s="1" t="str">
        <f>HYPERLINK(AT22,"Foto")</f>
        <v>Foto</v>
      </c>
      <c r="K22">
        <v>1</v>
      </c>
      <c r="L22" t="s">
        <v>3</v>
      </c>
      <c r="M22">
        <v>99846</v>
      </c>
      <c r="N22" t="s">
        <v>4</v>
      </c>
      <c r="O22" t="s">
        <v>4</v>
      </c>
      <c r="U22" t="s">
        <v>69</v>
      </c>
      <c r="V22" s="3">
        <v>1</v>
      </c>
      <c r="W22" t="s">
        <v>29</v>
      </c>
      <c r="X22" t="s">
        <v>30</v>
      </c>
      <c r="Y22" s="9" t="s">
        <v>31</v>
      </c>
      <c r="Z22" s="4">
        <v>8</v>
      </c>
      <c r="AA22" s="5">
        <v>815</v>
      </c>
      <c r="AB22" t="s">
        <v>30</v>
      </c>
      <c r="AC22" t="s">
        <v>146</v>
      </c>
      <c r="AD22">
        <v>2011</v>
      </c>
      <c r="AE22">
        <v>4</v>
      </c>
      <c r="AF22">
        <v>10</v>
      </c>
      <c r="AG22" t="s">
        <v>147</v>
      </c>
      <c r="AJ22" t="s">
        <v>4</v>
      </c>
      <c r="AK22" t="s">
        <v>14</v>
      </c>
      <c r="AL22" s="5">
        <v>178103</v>
      </c>
      <c r="AM22" s="5">
        <v>6540166</v>
      </c>
      <c r="AN22" s="5">
        <v>179000</v>
      </c>
      <c r="AO22" s="5">
        <v>6541000</v>
      </c>
      <c r="AP22">
        <v>1</v>
      </c>
      <c r="AQ22" s="5"/>
      <c r="AR22">
        <v>1010</v>
      </c>
      <c r="AT22" s="7" t="s">
        <v>148</v>
      </c>
      <c r="AU22">
        <v>99846</v>
      </c>
      <c r="AW22" s="6" t="s">
        <v>17</v>
      </c>
      <c r="AX22">
        <v>1</v>
      </c>
      <c r="AY22" t="s">
        <v>18</v>
      </c>
      <c r="AZ22" t="s">
        <v>149</v>
      </c>
      <c r="BA22" t="s">
        <v>150</v>
      </c>
      <c r="BB22">
        <v>1010</v>
      </c>
      <c r="BC22" t="s">
        <v>63</v>
      </c>
      <c r="BD22" t="s">
        <v>64</v>
      </c>
      <c r="BE22">
        <v>1</v>
      </c>
      <c r="BF22" s="7">
        <v>43709.902777777803</v>
      </c>
      <c r="BG22" s="8" t="s">
        <v>23</v>
      </c>
      <c r="BI22">
        <v>6</v>
      </c>
      <c r="BJ22">
        <v>1336</v>
      </c>
      <c r="BK22">
        <v>141539</v>
      </c>
      <c r="BL22" t="s">
        <v>151</v>
      </c>
      <c r="BX22">
        <v>186231</v>
      </c>
    </row>
    <row r="23" spans="1:76" x14ac:dyDescent="0.25">
      <c r="A23">
        <v>186315</v>
      </c>
      <c r="B23">
        <v>326315</v>
      </c>
      <c r="F23" t="s">
        <v>0</v>
      </c>
      <c r="G23" t="s">
        <v>1</v>
      </c>
      <c r="H23" t="s">
        <v>152</v>
      </c>
      <c r="I23" s="1" t="str">
        <f>HYPERLINK(AT23,"Hb")</f>
        <v>Hb</v>
      </c>
      <c r="K23">
        <v>1</v>
      </c>
      <c r="L23" t="s">
        <v>3</v>
      </c>
      <c r="M23">
        <v>99846</v>
      </c>
      <c r="N23" t="s">
        <v>4</v>
      </c>
      <c r="O23" t="s">
        <v>4</v>
      </c>
      <c r="U23" t="s">
        <v>69</v>
      </c>
      <c r="V23" s="3">
        <v>1</v>
      </c>
      <c r="W23" t="s">
        <v>29</v>
      </c>
      <c r="X23" t="s">
        <v>30</v>
      </c>
      <c r="Y23" s="9" t="s">
        <v>31</v>
      </c>
      <c r="Z23" s="4">
        <v>8</v>
      </c>
      <c r="AA23" s="5">
        <v>815</v>
      </c>
      <c r="AB23" t="s">
        <v>30</v>
      </c>
      <c r="AC23" t="s">
        <v>153</v>
      </c>
      <c r="AD23">
        <v>2014</v>
      </c>
      <c r="AE23">
        <v>4</v>
      </c>
      <c r="AF23">
        <v>7</v>
      </c>
      <c r="AG23" t="s">
        <v>154</v>
      </c>
      <c r="AH23" t="s">
        <v>154</v>
      </c>
      <c r="AJ23" t="s">
        <v>4</v>
      </c>
      <c r="AK23" t="s">
        <v>14</v>
      </c>
      <c r="AL23">
        <v>178175</v>
      </c>
      <c r="AM23">
        <v>6540126</v>
      </c>
      <c r="AN23" s="5">
        <v>179000</v>
      </c>
      <c r="AO23" s="5">
        <v>6541000</v>
      </c>
      <c r="AP23">
        <v>71</v>
      </c>
      <c r="AR23">
        <v>8</v>
      </c>
      <c r="AS23" t="s">
        <v>15</v>
      </c>
      <c r="AT23" t="s">
        <v>155</v>
      </c>
      <c r="AU23">
        <v>99846</v>
      </c>
      <c r="AW23" s="6" t="s">
        <v>17</v>
      </c>
      <c r="AX23">
        <v>1</v>
      </c>
      <c r="AY23" t="s">
        <v>18</v>
      </c>
      <c r="AZ23" t="s">
        <v>156</v>
      </c>
      <c r="BA23" t="s">
        <v>157</v>
      </c>
      <c r="BB23">
        <v>8</v>
      </c>
      <c r="BC23" t="s">
        <v>21</v>
      </c>
      <c r="BD23" t="s">
        <v>22</v>
      </c>
      <c r="BE23">
        <v>1</v>
      </c>
      <c r="BF23" s="7">
        <v>42131</v>
      </c>
      <c r="BG23" s="8" t="s">
        <v>23</v>
      </c>
      <c r="BI23">
        <v>3</v>
      </c>
      <c r="BJ23">
        <v>497380</v>
      </c>
      <c r="BK23">
        <v>141541</v>
      </c>
      <c r="BL23" t="s">
        <v>158</v>
      </c>
      <c r="BN23" t="s">
        <v>159</v>
      </c>
      <c r="BX23">
        <v>186315</v>
      </c>
    </row>
    <row r="24" spans="1:76" x14ac:dyDescent="0.25">
      <c r="A24">
        <v>186274</v>
      </c>
      <c r="B24">
        <v>4055</v>
      </c>
      <c r="F24" t="s">
        <v>0</v>
      </c>
      <c r="G24" t="s">
        <v>55</v>
      </c>
      <c r="H24" t="s">
        <v>160</v>
      </c>
      <c r="I24" t="s">
        <v>57</v>
      </c>
      <c r="K24">
        <v>1</v>
      </c>
      <c r="L24" t="s">
        <v>3</v>
      </c>
      <c r="M24">
        <v>99846</v>
      </c>
      <c r="N24" t="s">
        <v>4</v>
      </c>
      <c r="O24" t="s">
        <v>4</v>
      </c>
      <c r="U24" t="s">
        <v>69</v>
      </c>
      <c r="V24" s="3">
        <v>1</v>
      </c>
      <c r="W24" t="s">
        <v>29</v>
      </c>
      <c r="X24" t="s">
        <v>30</v>
      </c>
      <c r="Y24" s="9" t="s">
        <v>31</v>
      </c>
      <c r="Z24" s="4">
        <v>8</v>
      </c>
      <c r="AA24" s="5">
        <v>815</v>
      </c>
      <c r="AB24" t="s">
        <v>30</v>
      </c>
      <c r="AC24" t="s">
        <v>161</v>
      </c>
      <c r="AD24">
        <v>2014</v>
      </c>
      <c r="AE24">
        <v>6</v>
      </c>
      <c r="AF24">
        <v>23</v>
      </c>
      <c r="AG24" t="s">
        <v>162</v>
      </c>
      <c r="AH24" t="s">
        <v>163</v>
      </c>
      <c r="AJ24" t="s">
        <v>4</v>
      </c>
      <c r="AK24" t="s">
        <v>14</v>
      </c>
      <c r="AL24" s="5">
        <v>178132</v>
      </c>
      <c r="AM24" s="5">
        <v>6540143</v>
      </c>
      <c r="AN24" s="5">
        <v>179000</v>
      </c>
      <c r="AO24" s="5">
        <v>6541000</v>
      </c>
      <c r="AP24">
        <v>50</v>
      </c>
      <c r="AQ24" s="5"/>
      <c r="AR24">
        <v>1010</v>
      </c>
      <c r="AS24" t="s">
        <v>164</v>
      </c>
      <c r="AT24" s="7" t="s">
        <v>165</v>
      </c>
      <c r="AU24">
        <v>99846</v>
      </c>
      <c r="AW24" s="6" t="s">
        <v>17</v>
      </c>
      <c r="AX24">
        <v>1</v>
      </c>
      <c r="AY24" t="s">
        <v>18</v>
      </c>
      <c r="AZ24" t="s">
        <v>166</v>
      </c>
      <c r="BA24" t="s">
        <v>167</v>
      </c>
      <c r="BB24">
        <v>1010</v>
      </c>
      <c r="BC24" t="s">
        <v>63</v>
      </c>
      <c r="BD24" t="s">
        <v>64</v>
      </c>
      <c r="BF24" s="7">
        <v>43707.364583333299</v>
      </c>
      <c r="BG24" s="8" t="s">
        <v>23</v>
      </c>
      <c r="BI24">
        <v>6</v>
      </c>
      <c r="BJ24">
        <v>1337</v>
      </c>
      <c r="BK24">
        <v>141540</v>
      </c>
      <c r="BL24" t="s">
        <v>168</v>
      </c>
      <c r="BX24">
        <v>186274</v>
      </c>
    </row>
    <row r="25" spans="1:76" x14ac:dyDescent="0.25">
      <c r="A25">
        <v>536856</v>
      </c>
      <c r="B25">
        <v>450720</v>
      </c>
      <c r="F25" t="s">
        <v>199</v>
      </c>
      <c r="G25" t="s">
        <v>200</v>
      </c>
      <c r="H25" t="s">
        <v>201</v>
      </c>
      <c r="I25" t="s">
        <v>68</v>
      </c>
      <c r="K25">
        <v>1</v>
      </c>
      <c r="L25" t="s">
        <v>3</v>
      </c>
      <c r="M25">
        <v>99846</v>
      </c>
      <c r="N25" t="s">
        <v>4</v>
      </c>
      <c r="O25" t="s">
        <v>4</v>
      </c>
      <c r="U25" t="s">
        <v>202</v>
      </c>
      <c r="V25" s="3">
        <v>1</v>
      </c>
      <c r="W25" t="s">
        <v>29</v>
      </c>
      <c r="X25" t="s">
        <v>30</v>
      </c>
      <c r="Y25" t="s">
        <v>31</v>
      </c>
      <c r="Z25" s="4">
        <v>8</v>
      </c>
      <c r="AA25" s="5">
        <v>815</v>
      </c>
      <c r="AB25" t="s">
        <v>30</v>
      </c>
      <c r="AC25" t="s">
        <v>203</v>
      </c>
      <c r="AD25">
        <v>1998</v>
      </c>
      <c r="AE25">
        <v>8</v>
      </c>
      <c r="AF25">
        <v>25</v>
      </c>
      <c r="AG25" t="s">
        <v>204</v>
      </c>
      <c r="AJ25" t="s">
        <v>4</v>
      </c>
      <c r="AL25">
        <v>183259</v>
      </c>
      <c r="AM25">
        <v>6538053</v>
      </c>
      <c r="AN25" s="5">
        <v>183000</v>
      </c>
      <c r="AO25" s="5">
        <v>6539000</v>
      </c>
      <c r="AP25">
        <v>0</v>
      </c>
      <c r="AS25" t="s">
        <v>205</v>
      </c>
      <c r="AT25" t="s">
        <v>206</v>
      </c>
      <c r="AU25">
        <v>99846</v>
      </c>
      <c r="AW25" s="6" t="s">
        <v>17</v>
      </c>
      <c r="AX25">
        <v>1</v>
      </c>
      <c r="AY25" t="s">
        <v>18</v>
      </c>
      <c r="AZ25" t="s">
        <v>207</v>
      </c>
      <c r="BA25" t="s">
        <v>208</v>
      </c>
      <c r="BB25">
        <v>40</v>
      </c>
      <c r="BC25" t="s">
        <v>200</v>
      </c>
      <c r="BG25" s="11" t="s">
        <v>209</v>
      </c>
      <c r="BI25">
        <v>4</v>
      </c>
      <c r="BJ25">
        <v>1045</v>
      </c>
      <c r="BK25">
        <v>141535</v>
      </c>
      <c r="BL25" t="s">
        <v>210</v>
      </c>
      <c r="BM25">
        <v>2</v>
      </c>
      <c r="BN25" t="s">
        <v>210</v>
      </c>
      <c r="BO25" s="11">
        <v>9</v>
      </c>
      <c r="BT25" t="s">
        <v>211</v>
      </c>
      <c r="BU25" t="s">
        <v>212</v>
      </c>
      <c r="BV25" t="s">
        <v>213</v>
      </c>
      <c r="BX25">
        <v>536856</v>
      </c>
    </row>
    <row r="26" spans="1:76" x14ac:dyDescent="0.25">
      <c r="A26">
        <v>190480</v>
      </c>
      <c r="B26">
        <v>283150</v>
      </c>
      <c r="F26" t="s">
        <v>0</v>
      </c>
      <c r="G26" t="s">
        <v>1</v>
      </c>
      <c r="H26" t="s">
        <v>214</v>
      </c>
      <c r="I26" s="1" t="str">
        <f>HYPERLINK(AT26,"Hb")</f>
        <v>Hb</v>
      </c>
      <c r="K26">
        <v>1</v>
      </c>
      <c r="L26" t="s">
        <v>3</v>
      </c>
      <c r="M26">
        <v>99846</v>
      </c>
      <c r="N26" t="s">
        <v>4</v>
      </c>
      <c r="O26" t="s">
        <v>4</v>
      </c>
      <c r="U26" t="s">
        <v>215</v>
      </c>
      <c r="V26" s="2">
        <v>3</v>
      </c>
      <c r="W26" t="s">
        <v>29</v>
      </c>
      <c r="X26" t="s">
        <v>30</v>
      </c>
      <c r="Y26" s="9" t="s">
        <v>31</v>
      </c>
      <c r="Z26" s="4">
        <v>8</v>
      </c>
      <c r="AA26" s="5">
        <v>815</v>
      </c>
      <c r="AB26" t="s">
        <v>30</v>
      </c>
      <c r="AC26" t="s">
        <v>216</v>
      </c>
      <c r="AD26">
        <v>1995</v>
      </c>
      <c r="AE26">
        <v>6</v>
      </c>
      <c r="AF26">
        <v>5</v>
      </c>
      <c r="AG26" t="s">
        <v>217</v>
      </c>
      <c r="AH26" t="s">
        <v>217</v>
      </c>
      <c r="AJ26" t="s">
        <v>4</v>
      </c>
      <c r="AK26" t="s">
        <v>14</v>
      </c>
      <c r="AL26">
        <v>186303</v>
      </c>
      <c r="AM26">
        <v>6531846</v>
      </c>
      <c r="AN26" s="5">
        <v>187000</v>
      </c>
      <c r="AO26" s="5">
        <v>6531000</v>
      </c>
      <c r="AP26">
        <v>32208</v>
      </c>
      <c r="AR26">
        <v>8</v>
      </c>
      <c r="AS26" t="s">
        <v>218</v>
      </c>
      <c r="AT26" t="s">
        <v>219</v>
      </c>
      <c r="AU26">
        <v>99846</v>
      </c>
      <c r="AW26" s="6" t="s">
        <v>17</v>
      </c>
      <c r="AX26">
        <v>1</v>
      </c>
      <c r="AY26" t="s">
        <v>18</v>
      </c>
      <c r="AZ26" t="s">
        <v>220</v>
      </c>
      <c r="BA26" t="s">
        <v>221</v>
      </c>
      <c r="BB26">
        <v>8</v>
      </c>
      <c r="BC26" t="s">
        <v>21</v>
      </c>
      <c r="BD26" t="s">
        <v>22</v>
      </c>
      <c r="BE26">
        <v>1</v>
      </c>
      <c r="BF26" s="7">
        <v>40154</v>
      </c>
      <c r="BG26" s="8" t="s">
        <v>23</v>
      </c>
      <c r="BI26">
        <v>3</v>
      </c>
      <c r="BJ26">
        <v>456329</v>
      </c>
      <c r="BK26">
        <v>141528</v>
      </c>
      <c r="BL26" t="s">
        <v>222</v>
      </c>
      <c r="BN26" t="s">
        <v>223</v>
      </c>
      <c r="BX26">
        <v>190480</v>
      </c>
    </row>
    <row r="27" spans="1:76" x14ac:dyDescent="0.25">
      <c r="A27">
        <v>190740</v>
      </c>
      <c r="B27">
        <v>322909</v>
      </c>
      <c r="F27" t="s">
        <v>0</v>
      </c>
      <c r="G27" t="s">
        <v>1</v>
      </c>
      <c r="H27" t="s">
        <v>224</v>
      </c>
      <c r="I27" s="1" t="str">
        <f>HYPERLINK(AT27,"Hb")</f>
        <v>Hb</v>
      </c>
      <c r="K27">
        <v>1</v>
      </c>
      <c r="L27" t="s">
        <v>3</v>
      </c>
      <c r="M27">
        <v>99846</v>
      </c>
      <c r="N27" t="s">
        <v>4</v>
      </c>
      <c r="O27" t="s">
        <v>4</v>
      </c>
      <c r="U27" t="s">
        <v>215</v>
      </c>
      <c r="V27" s="2">
        <v>3</v>
      </c>
      <c r="W27" t="s">
        <v>29</v>
      </c>
      <c r="X27" t="s">
        <v>30</v>
      </c>
      <c r="Y27" s="9" t="s">
        <v>31</v>
      </c>
      <c r="Z27" s="4">
        <v>8</v>
      </c>
      <c r="AA27" s="5">
        <v>815</v>
      </c>
      <c r="AB27" t="s">
        <v>30</v>
      </c>
      <c r="AC27" t="s">
        <v>225</v>
      </c>
      <c r="AD27">
        <v>1995</v>
      </c>
      <c r="AE27">
        <v>6</v>
      </c>
      <c r="AF27">
        <v>21</v>
      </c>
      <c r="AG27" t="s">
        <v>226</v>
      </c>
      <c r="AH27" t="s">
        <v>226</v>
      </c>
      <c r="AJ27" t="s">
        <v>4</v>
      </c>
      <c r="AK27" t="s">
        <v>14</v>
      </c>
      <c r="AL27">
        <v>186303</v>
      </c>
      <c r="AM27">
        <v>6531846</v>
      </c>
      <c r="AN27" s="5">
        <v>187000</v>
      </c>
      <c r="AO27" s="5">
        <v>6531000</v>
      </c>
      <c r="AP27">
        <v>32208</v>
      </c>
      <c r="AR27">
        <v>8</v>
      </c>
      <c r="AS27" t="s">
        <v>218</v>
      </c>
      <c r="AT27" t="s">
        <v>227</v>
      </c>
      <c r="AU27">
        <v>99846</v>
      </c>
      <c r="AW27" s="6" t="s">
        <v>17</v>
      </c>
      <c r="AX27">
        <v>1</v>
      </c>
      <c r="AY27" t="s">
        <v>18</v>
      </c>
      <c r="AZ27" t="s">
        <v>220</v>
      </c>
      <c r="BA27" t="s">
        <v>228</v>
      </c>
      <c r="BB27">
        <v>8</v>
      </c>
      <c r="BC27" t="s">
        <v>21</v>
      </c>
      <c r="BD27" t="s">
        <v>22</v>
      </c>
      <c r="BE27">
        <v>1</v>
      </c>
      <c r="BF27" s="7">
        <v>41366</v>
      </c>
      <c r="BG27" s="8" t="s">
        <v>23</v>
      </c>
      <c r="BI27">
        <v>3</v>
      </c>
      <c r="BJ27">
        <v>494508</v>
      </c>
      <c r="BK27">
        <v>141529</v>
      </c>
      <c r="BL27" t="s">
        <v>229</v>
      </c>
      <c r="BN27" t="s">
        <v>230</v>
      </c>
      <c r="BX27">
        <v>190740</v>
      </c>
    </row>
    <row r="28" spans="1:76" x14ac:dyDescent="0.25">
      <c r="A28">
        <v>190469</v>
      </c>
      <c r="B28">
        <v>282855</v>
      </c>
      <c r="F28" t="s">
        <v>0</v>
      </c>
      <c r="G28" t="s">
        <v>1</v>
      </c>
      <c r="H28" t="s">
        <v>231</v>
      </c>
      <c r="I28" s="1" t="str">
        <f>HYPERLINK(AT28,"Hb")</f>
        <v>Hb</v>
      </c>
      <c r="K28">
        <v>1</v>
      </c>
      <c r="L28" t="s">
        <v>3</v>
      </c>
      <c r="M28">
        <v>99846</v>
      </c>
      <c r="N28" t="s">
        <v>4</v>
      </c>
      <c r="O28" t="s">
        <v>4</v>
      </c>
      <c r="U28" t="s">
        <v>215</v>
      </c>
      <c r="V28" s="2">
        <v>3</v>
      </c>
      <c r="W28" t="s">
        <v>29</v>
      </c>
      <c r="X28" t="s">
        <v>30</v>
      </c>
      <c r="Y28" s="9" t="s">
        <v>31</v>
      </c>
      <c r="Z28" s="4">
        <v>8</v>
      </c>
      <c r="AA28" s="5">
        <v>815</v>
      </c>
      <c r="AB28" t="s">
        <v>30</v>
      </c>
      <c r="AC28" t="s">
        <v>232</v>
      </c>
      <c r="AD28">
        <v>1997</v>
      </c>
      <c r="AE28">
        <v>5</v>
      </c>
      <c r="AF28">
        <v>25</v>
      </c>
      <c r="AG28" t="s">
        <v>233</v>
      </c>
      <c r="AH28" t="s">
        <v>233</v>
      </c>
      <c r="AJ28" t="s">
        <v>4</v>
      </c>
      <c r="AK28" t="s">
        <v>14</v>
      </c>
      <c r="AL28">
        <v>186303</v>
      </c>
      <c r="AM28">
        <v>6531846</v>
      </c>
      <c r="AN28" s="5">
        <v>187000</v>
      </c>
      <c r="AO28" s="5">
        <v>6531000</v>
      </c>
      <c r="AP28">
        <v>32208</v>
      </c>
      <c r="AR28">
        <v>8</v>
      </c>
      <c r="AS28" t="s">
        <v>234</v>
      </c>
      <c r="AT28" t="s">
        <v>235</v>
      </c>
      <c r="AU28">
        <v>99846</v>
      </c>
      <c r="AW28" s="6" t="s">
        <v>17</v>
      </c>
      <c r="AX28">
        <v>1</v>
      </c>
      <c r="AY28" t="s">
        <v>18</v>
      </c>
      <c r="AZ28" t="s">
        <v>220</v>
      </c>
      <c r="BA28" t="s">
        <v>236</v>
      </c>
      <c r="BB28">
        <v>8</v>
      </c>
      <c r="BC28" t="s">
        <v>21</v>
      </c>
      <c r="BD28" t="s">
        <v>22</v>
      </c>
      <c r="BE28">
        <v>1</v>
      </c>
      <c r="BF28" s="7">
        <v>38225</v>
      </c>
      <c r="BG28" s="8" t="s">
        <v>23</v>
      </c>
      <c r="BI28">
        <v>3</v>
      </c>
      <c r="BJ28">
        <v>456068</v>
      </c>
      <c r="BK28">
        <v>141533</v>
      </c>
      <c r="BL28" t="s">
        <v>237</v>
      </c>
      <c r="BN28" t="s">
        <v>238</v>
      </c>
      <c r="BX28">
        <v>190469</v>
      </c>
    </row>
  </sheetData>
  <sortState xmlns:xlrd2="http://schemas.microsoft.com/office/spreadsheetml/2017/richdata2" ref="A2:BX28">
    <sortCondition ref="C2:C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2022-12-09T11:43:25Z</dcterms:created>
  <dcterms:modified xsi:type="dcterms:W3CDTF">2022-12-09T11:50:03Z</dcterms:modified>
</cp:coreProperties>
</file>