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ulticonsultas-my.sharepoint.com/personal/heis_multiconsult_no/Documents/fremmedartlista/"/>
    </mc:Choice>
  </mc:AlternateContent>
  <xr:revisionPtr revIDLastSave="31" documentId="8_{B67CFCFC-FA68-4421-B9E8-B9008C077ADF}" xr6:coauthVersionLast="47" xr6:coauthVersionMax="47" xr10:uidLastSave="{582C8CEA-8B33-4F6A-B60B-E4279E5AC62D}"/>
  <bookViews>
    <workbookView xWindow="-120" yWindow="-120" windowWidth="27360" windowHeight="16440" xr2:uid="{C1A4BE2E-1783-40CF-BAE3-7B314048483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3" i="1" l="1"/>
  <c r="I82" i="1"/>
  <c r="I80" i="1"/>
  <c r="I81" i="1"/>
  <c r="I79" i="1"/>
  <c r="I76" i="1"/>
  <c r="I65" i="1"/>
  <c r="I72" i="1"/>
  <c r="I75" i="1"/>
  <c r="I71" i="1"/>
  <c r="I70" i="1"/>
  <c r="I69" i="1"/>
  <c r="I74" i="1"/>
  <c r="I73" i="1"/>
  <c r="I68" i="1"/>
  <c r="I67" i="1"/>
  <c r="I64" i="1"/>
  <c r="I63" i="1"/>
  <c r="I59" i="1"/>
  <c r="I55" i="1"/>
  <c r="I56" i="1"/>
  <c r="I54" i="1"/>
  <c r="I52" i="1"/>
  <c r="I51" i="1"/>
  <c r="I49" i="1"/>
  <c r="I48" i="1"/>
  <c r="I47" i="1"/>
  <c r="I32" i="1"/>
  <c r="I25" i="1"/>
  <c r="I8" i="1"/>
  <c r="I6" i="1"/>
  <c r="I28" i="1"/>
  <c r="I5" i="1"/>
</calcChain>
</file>

<file path=xl/sharedStrings.xml><?xml version="1.0" encoding="utf-8"?>
<sst xmlns="http://schemas.openxmlformats.org/spreadsheetml/2006/main" count="2153" uniqueCount="704">
  <si>
    <t>A</t>
  </si>
  <si>
    <t>NBF</t>
  </si>
  <si>
    <t>20594011</t>
  </si>
  <si>
    <t>Obs</t>
  </si>
  <si>
    <t>3G</t>
  </si>
  <si>
    <t>Lysichiton</t>
  </si>
  <si>
    <t>125_6487</t>
  </si>
  <si>
    <t>Agder</t>
  </si>
  <si>
    <t>Grimstad</t>
  </si>
  <si>
    <t>AA</t>
  </si>
  <si>
    <t>Norsk Hagebruksmuseum 217, Grimstad, Ag</t>
  </si>
  <si>
    <t>Simen Hyll Hansen|Espen Sommer Værland</t>
  </si>
  <si>
    <t>Schott</t>
  </si>
  <si>
    <t>Lysichiton camtschatcensis (hvit skunkkala). Trolig veldig lokal hagerømling, spredt seg innen dammen den har blitt plantet ved..</t>
  </si>
  <si>
    <t>https://www.artsobservasjoner.no/Sighting/20594011</t>
  </si>
  <si>
    <t>Ukjent</t>
  </si>
  <si>
    <t>POINT (124427 6486055)</t>
  </si>
  <si>
    <t>urn:uuid:cae66183-cd15-4fa8-aef8-8ccd3034df89</t>
  </si>
  <si>
    <t>Norsk botanisk forening</t>
  </si>
  <si>
    <t>so2-vascular</t>
  </si>
  <si>
    <t>ArtKart</t>
  </si>
  <si>
    <t>1010_20594011</t>
  </si>
  <si>
    <t>O</t>
  </si>
  <si>
    <t>254929</t>
  </si>
  <si>
    <t>Hb</t>
  </si>
  <si>
    <t>4A</t>
  </si>
  <si>
    <t>Lysichiton americanus</t>
  </si>
  <si>
    <t>267_6555</t>
  </si>
  <si>
    <t>Viken</t>
  </si>
  <si>
    <t>Hvaler</t>
  </si>
  <si>
    <t>Øf</t>
  </si>
  <si>
    <t>Hvaler: Lykollen sør på Spjærøy \Våt i løvskog, svartorsumpskog. Oppr. plantet a...</t>
  </si>
  <si>
    <t>Bjørn Petter Løfall</t>
  </si>
  <si>
    <t>Hultén &amp; H.St.John</t>
  </si>
  <si>
    <t>OR</t>
  </si>
  <si>
    <t>AlienSpecie</t>
  </si>
  <si>
    <t>Høy risiko (HI)</t>
  </si>
  <si>
    <t>POINT (266142 6555396)</t>
  </si>
  <si>
    <t>urn:catalog:O:V:254929</t>
  </si>
  <si>
    <t>Naturhistorisk Museum - UiO</t>
  </si>
  <si>
    <t>v</t>
  </si>
  <si>
    <t>8_254929</t>
  </si>
  <si>
    <t>O_254929</t>
  </si>
  <si>
    <t>17220094</t>
  </si>
  <si>
    <t>Hvaler, Grønnet, Hvaler, Vi \NA V8 Strandsumpskogsmark Opprinnelig rapporter...</t>
  </si>
  <si>
    <t>Validator: Even W. Hanssen</t>
  </si>
  <si>
    <t>Validationstatus: Approved Documented</t>
  </si>
  <si>
    <t>https://www.artsobservasjoner.no/Sighting/17220094</t>
  </si>
  <si>
    <t>POINT (266204 6555454)</t>
  </si>
  <si>
    <t>urn:uuid:6b2e6c0d-9eea-4748-b3ed-288aac81f225</t>
  </si>
  <si>
    <t>1010_17220094</t>
  </si>
  <si>
    <t>19748478</t>
  </si>
  <si>
    <t>Grønnet, Hvaler, Vi</t>
  </si>
  <si>
    <t>Elisabeth Bae Boljang</t>
  </si>
  <si>
    <t>https://www.artsobservasjoner.no/Sighting/19748478</t>
  </si>
  <si>
    <t>POINT (266167 6555413)</t>
  </si>
  <si>
    <t>urn:uuid:b1ea21a2-dd14-4459-8042-9fdd7cab5aa4</t>
  </si>
  <si>
    <t>1010_19748478</t>
  </si>
  <si>
    <t>17205871</t>
  </si>
  <si>
    <t>245_6653</t>
  </si>
  <si>
    <t>Bærum</t>
  </si>
  <si>
    <t>OA</t>
  </si>
  <si>
    <t>Jammerdal Søndre, Isi, Bærum, Vi /[Kvant.:] Plants</t>
  </si>
  <si>
    <t>Grete Lynes Thorup</t>
  </si>
  <si>
    <t>https://www.artsobservasjoner.no/Sighting/17205871</t>
  </si>
  <si>
    <t>POINT (244839 6652611)</t>
  </si>
  <si>
    <t>urn:uuid:f73c4b8e-5281-41ea-8a9f-18829a4b586e</t>
  </si>
  <si>
    <t>1010_17205871</t>
  </si>
  <si>
    <t>23047917</t>
  </si>
  <si>
    <t>Jomarv. 43, Bærum, Vi</t>
  </si>
  <si>
    <t>Joran Bjerke</t>
  </si>
  <si>
    <t>Skunkkala, flere småplanter ved bekk.</t>
  </si>
  <si>
    <t>https://www.artsobservasjoner.no/Sighting/23047917</t>
  </si>
  <si>
    <t>POINT (244824 6652615)</t>
  </si>
  <si>
    <t>urn:uuid:343d0abb-9b99-4377-aa2e-04dedac0af07</t>
  </si>
  <si>
    <t>1010_23047917</t>
  </si>
  <si>
    <t>23047918</t>
  </si>
  <si>
    <t>Skunkkala, 2 store planter.</t>
  </si>
  <si>
    <t>https://www.artsobservasjoner.no/Sighting/23047918</t>
  </si>
  <si>
    <t>POINT (244818 6652620)</t>
  </si>
  <si>
    <t>urn:uuid:c4091fd4-4129-4bdb-91d7-e2490f8398dc</t>
  </si>
  <si>
    <t>1010_23047918</t>
  </si>
  <si>
    <t>23047919</t>
  </si>
  <si>
    <t>Jomarv.43, Bærum, Vi</t>
  </si>
  <si>
    <t>Skunkkala, mange små planter.</t>
  </si>
  <si>
    <t>https://www.artsobservasjoner.no/Sighting/23047919</t>
  </si>
  <si>
    <t>POINT (244836 6652607)</t>
  </si>
  <si>
    <t>urn:uuid:90e35d3d-2195-4a14-9a71-c0f2c7240e7d</t>
  </si>
  <si>
    <t>1010_23047919</t>
  </si>
  <si>
    <t>23047920</t>
  </si>
  <si>
    <t>Ukjent, Bærum, Vi</t>
  </si>
  <si>
    <t>Skunkkala.</t>
  </si>
  <si>
    <t>https://www.artsobservasjoner.no/Sighting/23047920</t>
  </si>
  <si>
    <t>POINT (244794 6652636)</t>
  </si>
  <si>
    <t>urn:uuid:afdd1132-25b3-482b-b649-e9faf238ceac</t>
  </si>
  <si>
    <t>1010_23047920</t>
  </si>
  <si>
    <t>23047935</t>
  </si>
  <si>
    <t>Jomaveien 43, Bærum, Vi</t>
  </si>
  <si>
    <t>https://www.artsobservasjoner.no/Sighting/23047935</t>
  </si>
  <si>
    <t>POINT (244803 6652627)</t>
  </si>
  <si>
    <t>urn:uuid:fdaef6f1-8fc4-44c0-94ed-609b37b481cb</t>
  </si>
  <si>
    <t>1010_23047935</t>
  </si>
  <si>
    <t>25563286</t>
  </si>
  <si>
    <t>Jammerdal, Bærum, Vi</t>
  </si>
  <si>
    <t>Bekkedrag.</t>
  </si>
  <si>
    <t>https://www.artsobservasjoner.no/Sighting/25563286</t>
  </si>
  <si>
    <t>POINT (244885 6652586)</t>
  </si>
  <si>
    <t>urn:uuid:e8e8e5fc-8f36-454f-b4df-8286901520ad</t>
  </si>
  <si>
    <t>1010_25563286</t>
  </si>
  <si>
    <t>224216</t>
  </si>
  <si>
    <t>1</t>
  </si>
  <si>
    <t>247_6649</t>
  </si>
  <si>
    <t>Bærum: Kirkerud, ved elva.</t>
  </si>
  <si>
    <t>Kjell Magne Olsen</t>
  </si>
  <si>
    <t>Reidar Elven | Heidi Solstad</t>
  </si>
  <si>
    <t>GS</t>
  </si>
  <si>
    <t>POINT (247984 6649147)</t>
  </si>
  <si>
    <t>urn:catalog:O:V:224216</t>
  </si>
  <si>
    <t>8_224216</t>
  </si>
  <si>
    <t>O_224216</t>
  </si>
  <si>
    <t>12715983</t>
  </si>
  <si>
    <t>Sandvikselva v/stor sving, Bærum, Vi \NA F Limniske vannmasser Ved elv, muldjord, løv... /[Kvant.:] 1</t>
  </si>
  <si>
    <t>Kristin Bjartnes</t>
  </si>
  <si>
    <t>Leiv Stensen viste meg forekomsten.</t>
  </si>
  <si>
    <t>https://www.artsobservasjoner.no/Sighting/12715983</t>
  </si>
  <si>
    <t>POINT (247488 6649542)</t>
  </si>
  <si>
    <t>urn:uuid:a7fca5dd-6609-4cdd-8627-7ec10ba740b2</t>
  </si>
  <si>
    <t>1010_12715983</t>
  </si>
  <si>
    <t>188923</t>
  </si>
  <si>
    <t>Bærum: Rud, V for Løxaveien 11, mot elven. \En plante med 5 blomstrende skudd, på sumpmark ...</t>
  </si>
  <si>
    <t>Tore Berg</t>
  </si>
  <si>
    <t>POINT (247505 6649526)</t>
  </si>
  <si>
    <t>urn:catalog:O:V:188923</t>
  </si>
  <si>
    <t>8_188923</t>
  </si>
  <si>
    <t>O_188923</t>
  </si>
  <si>
    <t>23047909</t>
  </si>
  <si>
    <t>Sandvikselva, Vøyen, Bærum, Vi</t>
  </si>
  <si>
    <t>Skunkkala, 1 stor og 10 små.</t>
  </si>
  <si>
    <t>https://www.artsobservasjoner.no/Sighting/23047909</t>
  </si>
  <si>
    <t>POINT (247499 6649532)</t>
  </si>
  <si>
    <t>urn:uuid:f574a320-afc3-4036-a4f2-3dd48e594040</t>
  </si>
  <si>
    <t>1010_23047909</t>
  </si>
  <si>
    <t>23047910</t>
  </si>
  <si>
    <t>Skunkkala, 1 plante.</t>
  </si>
  <si>
    <t>https://www.artsobservasjoner.no/Sighting/23047910</t>
  </si>
  <si>
    <t>POINT (247501 6649540)</t>
  </si>
  <si>
    <t>urn:uuid:6ffb84ce-7da9-4e57-9352-5c6d58a92dbf</t>
  </si>
  <si>
    <t>1010_23047910</t>
  </si>
  <si>
    <t>23047912</t>
  </si>
  <si>
    <t>Isielva/Lomma, elvekryss, Bærum, Vi</t>
  </si>
  <si>
    <t>https://www.artsobservasjoner.no/Sighting/23047912</t>
  </si>
  <si>
    <t>POINT (247532 6649829)</t>
  </si>
  <si>
    <t>urn:uuid:47c5085c-2eec-4f5c-902d-d58a82365f66</t>
  </si>
  <si>
    <t>1010_23047912</t>
  </si>
  <si>
    <t>331401</t>
  </si>
  <si>
    <t>247_6651</t>
  </si>
  <si>
    <t>Bærum k.: I kanten av Sandvikselva ved Vøyenenga.</t>
  </si>
  <si>
    <t>John Inge Johnsen</t>
  </si>
  <si>
    <t>https://www.unimus.no/felles/bilder/web_hent_bilde.php?id=14110147&amp;type=jpeg</t>
  </si>
  <si>
    <t>POINT (247424 6650146)</t>
  </si>
  <si>
    <t>urn:catalog:O:V:331401</t>
  </si>
  <si>
    <t>8_331401</t>
  </si>
  <si>
    <t>O_331401</t>
  </si>
  <si>
    <t>15524048</t>
  </si>
  <si>
    <t>Isi-elva v Ringriksveien 155, Bærum, Vi \ /[Kvant.:] 1 Plants</t>
  </si>
  <si>
    <t>Kristin Bjartnes|Terje Bøhler</t>
  </si>
  <si>
    <t>Quantity: 1 Plants</t>
  </si>
  <si>
    <t>https://www.artsobservasjoner.no/Sighting/15524048</t>
  </si>
  <si>
    <t>POINT (247026 6650009)</t>
  </si>
  <si>
    <t>urn:uuid:00f32287-e96a-4ea4-b2e2-b07b2d9c4204</t>
  </si>
  <si>
    <t>1010_15524048</t>
  </si>
  <si>
    <t>23047904</t>
  </si>
  <si>
    <t>Isielva, øst for Ringeriksv. 155, Bærum, Vi</t>
  </si>
  <si>
    <t>Skunkkala..</t>
  </si>
  <si>
    <t>https://www.artsobservasjoner.no/Sighting/23047904</t>
  </si>
  <si>
    <t>POINT (247026 6650015)</t>
  </si>
  <si>
    <t>urn:uuid:b23024c7-518c-4881-aa80-c7c1f8e94a05</t>
  </si>
  <si>
    <t>1010_23047904</t>
  </si>
  <si>
    <t>23047923</t>
  </si>
  <si>
    <t>Isielva, Vøyen gård, Bærum, Vi</t>
  </si>
  <si>
    <t>https://www.artsobservasjoner.no/Sighting/23047923</t>
  </si>
  <si>
    <t>POINT (247480 6650001)</t>
  </si>
  <si>
    <t>urn:uuid:e14fb56e-a8c4-403e-be51-0f05ddd7ae6e</t>
  </si>
  <si>
    <t>1010_23047923</t>
  </si>
  <si>
    <t>23047925</t>
  </si>
  <si>
    <t>Isielva, Bærum, Vi</t>
  </si>
  <si>
    <t>https://www.artsobservasjoner.no/Sighting/23047925</t>
  </si>
  <si>
    <t>POINT (247002 6650063)</t>
  </si>
  <si>
    <t>urn:uuid:50a682c4-0151-4be6-b38d-5a8012290b87</t>
  </si>
  <si>
    <t>1010_23047925</t>
  </si>
  <si>
    <t>25563289</t>
  </si>
  <si>
    <t>Isielva ved E16, Bærum, Vi</t>
  </si>
  <si>
    <t>Elvebredd, flomsone.</t>
  </si>
  <si>
    <t>https://www.artsobservasjoner.no/Sighting/25563289</t>
  </si>
  <si>
    <t>POINT (247170 6650124)</t>
  </si>
  <si>
    <t>urn:uuid:da699eb3-4860-4215-894b-18450f305aec</t>
  </si>
  <si>
    <t>1010_25563289</t>
  </si>
  <si>
    <t>25563291</t>
  </si>
  <si>
    <t>Isielva, øst for Ringeriksv 155, Bærum, Vi</t>
  </si>
  <si>
    <t>https://www.artsobservasjoner.no/Sighting/25563291</t>
  </si>
  <si>
    <t>POINT (247027 6650003)</t>
  </si>
  <si>
    <t>urn:uuid:d74bd2f3-8d99-4538-83d9-82de1ec8aba2</t>
  </si>
  <si>
    <t>1010_25563291</t>
  </si>
  <si>
    <t>25563293</t>
  </si>
  <si>
    <t>Isielva, Vøyenenga, Bærum, Vi</t>
  </si>
  <si>
    <t>https://www.artsobservasjoner.no/Sighting/25563293</t>
  </si>
  <si>
    <t>POINT (247133 6650049)</t>
  </si>
  <si>
    <t>urn:uuid:58f055a7-886a-4398-ad36-059603ee565b</t>
  </si>
  <si>
    <t>1010_25563293</t>
  </si>
  <si>
    <t>20321614</t>
  </si>
  <si>
    <t>249_6649</t>
  </si>
  <si>
    <t>Sandvikselva (Hamang), Sandvika, Bærum, Vi \ /[Kvant.:] 3</t>
  </si>
  <si>
    <t>Terje Bøhler</t>
  </si>
  <si>
    <t>https://www.artsobservasjoner.no/Sighting/20321614</t>
  </si>
  <si>
    <t>POINT (249181 6648174)</t>
  </si>
  <si>
    <t>urn:uuid:fa195367-d1c1-4975-9d68-36e809b1cd73</t>
  </si>
  <si>
    <t>1010_20321614</t>
  </si>
  <si>
    <t>23047905</t>
  </si>
  <si>
    <t>Eivind Lyches vei 19C, Bærum, Vi</t>
  </si>
  <si>
    <t>Skunkkala. 3 planter.</t>
  </si>
  <si>
    <t>https://www.artsobservasjoner.no/Sighting/23047905</t>
  </si>
  <si>
    <t>POINT (249182 6648173)</t>
  </si>
  <si>
    <t>urn:uuid:a9a9ab78-8bfd-491c-a452-216ee11d0564</t>
  </si>
  <si>
    <t>1010_23047905</t>
  </si>
  <si>
    <t>23963586</t>
  </si>
  <si>
    <t>Sandvikselva, Bærum, Vi \ /[Kvant.:] 2</t>
  </si>
  <si>
    <t>Kjetil Johannessen</t>
  </si>
  <si>
    <t>1 i blomst + ett skudd 2 m unna.</t>
  </si>
  <si>
    <t>https://www.artsobservasjoner.no/Sighting/23963586</t>
  </si>
  <si>
    <t>POINT (249178 6648172)</t>
  </si>
  <si>
    <t>urn:uuid:329d3da0-b609-4980-8eff-e35232f3927f</t>
  </si>
  <si>
    <t>1010_23963586</t>
  </si>
  <si>
    <t>25563283</t>
  </si>
  <si>
    <t>Sandvikselva, Hamang, Bærum, Vi</t>
  </si>
  <si>
    <t>Elvebredd.</t>
  </si>
  <si>
    <t>https://www.artsobservasjoner.no/Sighting/25563283</t>
  </si>
  <si>
    <t>POINT (249348 6648188)</t>
  </si>
  <si>
    <t>urn:uuid:c5981355-9437-4396-b637-d9a566e893d7</t>
  </si>
  <si>
    <t>1010_25563283</t>
  </si>
  <si>
    <t>GBIF</t>
  </si>
  <si>
    <t>2976549500</t>
  </si>
  <si>
    <t>269_6651</t>
  </si>
  <si>
    <t>Oslo</t>
  </si>
  <si>
    <t>\/[Kvant.:] 1</t>
  </si>
  <si>
    <t>http://www.gbif.org/occurrence/2976549500</t>
  </si>
  <si>
    <t>POINT (268986 6650059)</t>
  </si>
  <si>
    <t>q-10164634441</t>
  </si>
  <si>
    <t>GBIF-noder utenfor Norge</t>
  </si>
  <si>
    <t>import</t>
  </si>
  <si>
    <t>40_2976549500</t>
  </si>
  <si>
    <t>2976619644</t>
  </si>
  <si>
    <t>http://www.gbif.org/occurrence/2976619644</t>
  </si>
  <si>
    <t>q-10164635301</t>
  </si>
  <si>
    <t>40_2976619644</t>
  </si>
  <si>
    <t>26807173</t>
  </si>
  <si>
    <t>161_6517</t>
  </si>
  <si>
    <t>Risør</t>
  </si>
  <si>
    <t>Østerdal/Ørnvik, Risør, Ag \ /[Kvant.:] 87</t>
  </si>
  <si>
    <t>Tone Heggelund</t>
  </si>
  <si>
    <t>Spredd seg i bekken  , antall planter ca 90 , kanskje 10 av dem med blomster , resten uten . .</t>
  </si>
  <si>
    <t>https://www.artsobservasjoner.no/Sighting/26807173</t>
  </si>
  <si>
    <t>POINT (161525 6517582)</t>
  </si>
  <si>
    <t>urn:uuid:2a413595-d786-4b84-b799-b9f84754811d</t>
  </si>
  <si>
    <t>1010_26807173</t>
  </si>
  <si>
    <t>KMN</t>
  </si>
  <si>
    <t>52007</t>
  </si>
  <si>
    <t>Ex</t>
  </si>
  <si>
    <t>Cult</t>
  </si>
  <si>
    <t>135_6493</t>
  </si>
  <si>
    <t>Arendal</t>
  </si>
  <si>
    <t>Havsjå, Løvoll/Heimarnes // Dyrket i hagedam hos Lise og Thor Thommesen</t>
  </si>
  <si>
    <t>Asbjørn Lie</t>
  </si>
  <si>
    <t>Per Arvid Åsen</t>
  </si>
  <si>
    <t>POINT (135254 6493195)</t>
  </si>
  <si>
    <t>urn:catalog:KMN:V:52007</t>
  </si>
  <si>
    <t>Agder naturmuseum</t>
  </si>
  <si>
    <t>33_52007</t>
  </si>
  <si>
    <t>KMN_52007</t>
  </si>
  <si>
    <t>BioFokus</t>
  </si>
  <si>
    <t>323422</t>
  </si>
  <si>
    <t>139_6495</t>
  </si>
  <si>
    <t>Gamle Færvik skole \ /[Kvant.:] 2</t>
  </si>
  <si>
    <t>Olsen, K.M.; Brobakken, T.B.; Åsen, P.A. mfl.</t>
  </si>
  <si>
    <t>Åsen, P.A. mfl.</t>
  </si>
  <si>
    <t>POINT (139124 6495773)</t>
  </si>
  <si>
    <t>biofokus</t>
  </si>
  <si>
    <t>59_323422</t>
  </si>
  <si>
    <t>p</t>
  </si>
  <si>
    <t>1982/203</t>
  </si>
  <si>
    <t>XL</t>
  </si>
  <si>
    <t>Fra Gamle Færvik skole - dalen ned mot Borch. Færvikkilen, tilbake +/- langs strand, opp i heia nordover - dal rett øst, tilbake til skoletomta. Trang dal, noen graner tilpl., åkerlapp ned mot sjøen m/vanl. ugras, ned til bunn av kilen m/Phragmites. / Ved nedlagt skole .. nede ved dammen .. som må ha stått der noen år.</t>
  </si>
  <si>
    <t>Åsen, Per Arvid; Olsen, Kjell Magne; Brubakken, Thor Birger; m.fl.</t>
  </si>
  <si>
    <t>KMN_XL</t>
  </si>
  <si>
    <t>Fab3</t>
  </si>
  <si>
    <t>op</t>
  </si>
  <si>
    <t>KMN_XL_1982/203</t>
  </si>
  <si>
    <t>14084</t>
  </si>
  <si>
    <t>Færvik, i våtmark ved nedlagt skole. // Gammel, "kjent" lokalitet. Første gang besøkt av KMN i 1985 (flere fotos foreligger i arkivet). Kjell Magne Olsen opplyser 8.6.1994: av 2-300 individer var 83 store planter, av disse var 20-30 i blomst.</t>
  </si>
  <si>
    <t>Ovin Udø</t>
  </si>
  <si>
    <t>POINT (139204 6495762)</t>
  </si>
  <si>
    <t>urn:catalog:KMN:V:14084</t>
  </si>
  <si>
    <t>33_14084</t>
  </si>
  <si>
    <t>KMN_14084</t>
  </si>
  <si>
    <t>430919</t>
  </si>
  <si>
    <t>Gamle Færvik skole</t>
  </si>
  <si>
    <t>Olsen, K.M.</t>
  </si>
  <si>
    <t>Notes about species; Ca. 85 store (mulig eller sikkert blomstrende ind.).</t>
  </si>
  <si>
    <t>POINT (139124 6495755)</t>
  </si>
  <si>
    <t>59_430919</t>
  </si>
  <si>
    <t>24621</t>
  </si>
  <si>
    <t>Tromøya: ved Færvik gamle skole, // svært mange planter i sump og ca. 80m nedover bekken mot Færvikkilen. Hovedbestanden er ved veien. Mange med blomster.</t>
  </si>
  <si>
    <t>urn:catalog:KMN:V:24621</t>
  </si>
  <si>
    <t>33_24621</t>
  </si>
  <si>
    <t>KMN_24621</t>
  </si>
  <si>
    <t>11971088</t>
  </si>
  <si>
    <t>Færvik, Tromøy, Arendal, Ag</t>
  </si>
  <si>
    <t>Bernt Kåre Knutsen</t>
  </si>
  <si>
    <t>Lokalitetsfastsettelsen er ikke riktig angitt. .</t>
  </si>
  <si>
    <t>https://www.artsobservasjoner.no/Sighting/11971088</t>
  </si>
  <si>
    <t>POINT (139167 6495787)</t>
  </si>
  <si>
    <t>urn:uuid:35c0cb39-86e1-4c12-9d46-48e9a26bf7e9</t>
  </si>
  <si>
    <t>1010_11971088</t>
  </si>
  <si>
    <t>323423</t>
  </si>
  <si>
    <t>Notes about species; Mange</t>
  </si>
  <si>
    <t>59_323423</t>
  </si>
  <si>
    <t>59564</t>
  </si>
  <si>
    <t>Færvik \Stor bestand i sump nedover langs bekk, vond lukt</t>
  </si>
  <si>
    <t>Per Arvid Åsen, Elisabeth Goksøyr Åsen</t>
  </si>
  <si>
    <t>POINT (139128 6495769)</t>
  </si>
  <si>
    <t>urn:catalog:KMN:V:59564</t>
  </si>
  <si>
    <t>33_59564</t>
  </si>
  <si>
    <t>KMN_59564</t>
  </si>
  <si>
    <t>481382</t>
  </si>
  <si>
    <t>Olsen, K.M.; Starholm, T.</t>
  </si>
  <si>
    <t>59_481382</t>
  </si>
  <si>
    <t>323425</t>
  </si>
  <si>
    <t>Olsen, K.M.; Olsen, S.</t>
  </si>
  <si>
    <t>59_323425</t>
  </si>
  <si>
    <t>323426</t>
  </si>
  <si>
    <t>Olsen, K.M.; Olsen, C.</t>
  </si>
  <si>
    <t>59_323426</t>
  </si>
  <si>
    <t>11970076</t>
  </si>
  <si>
    <t>Tove Hafnor Dahl</t>
  </si>
  <si>
    <t>Tur med ABF .</t>
  </si>
  <si>
    <t>https://www.artsobservasjoner.no/Sighting/11970076</t>
  </si>
  <si>
    <t>POINT (139146 6495748)</t>
  </si>
  <si>
    <t>urn:uuid:e02f8c21-d7ed-477a-8f33-776eb889109b</t>
  </si>
  <si>
    <t>1010_11970076</t>
  </si>
  <si>
    <t>11974001</t>
  </si>
  <si>
    <t>Færvik, Tromøy, Arendal, Ag \Sumpdrag</t>
  </si>
  <si>
    <t>Tove Hafnor Dahl|Anita A. Mechlenborg</t>
  </si>
  <si>
    <t>https://www.artsobservasjoner.no/Sighting/11974001</t>
  </si>
  <si>
    <t>POINT (139146 6495753)</t>
  </si>
  <si>
    <t>urn:uuid:44df0fa4-4707-4649-945f-e5e53cda2068</t>
  </si>
  <si>
    <t>1010_11974001</t>
  </si>
  <si>
    <t>323424</t>
  </si>
  <si>
    <t>59_323424</t>
  </si>
  <si>
    <t>19400476</t>
  </si>
  <si>
    <t>Færvik, Arendal, Ag</t>
  </si>
  <si>
    <t>Bård Haugsrud|Per Madsen|Geir Arne Evje|Solveig Vatne Gustavsen</t>
  </si>
  <si>
    <t>https://www.artsobservasjoner.no/Sighting/19400476</t>
  </si>
  <si>
    <t>POINT (139133 6495769)</t>
  </si>
  <si>
    <t>urn:uuid:07a47ba8-dc3e-4284-a099-fd1b94a9776b</t>
  </si>
  <si>
    <t>1010_19400476</t>
  </si>
  <si>
    <t>20593878</t>
  </si>
  <si>
    <t>Tromøya 173, Arendal, Ag</t>
  </si>
  <si>
    <t>https://www.artsobservasjoner.no/Sighting/20593878</t>
  </si>
  <si>
    <t>POINT (139128 6495775)</t>
  </si>
  <si>
    <t>urn:uuid:5a803122-124f-4f8c-8550-3fe29b19e21d</t>
  </si>
  <si>
    <t>1010_20593878</t>
  </si>
  <si>
    <t>21640875</t>
  </si>
  <si>
    <t>Tromøya, Arendal, Ag</t>
  </si>
  <si>
    <t>Øystein Nilsen|Ingunn Stålem</t>
  </si>
  <si>
    <t>https://www.artsobservasjoner.no/Sighting/21640875</t>
  </si>
  <si>
    <t>POINT (139012 6495786)</t>
  </si>
  <si>
    <t>urn:uuid:1351ecc5-c505-4413-88a3-67d289b89136</t>
  </si>
  <si>
    <t>1010_21640875</t>
  </si>
  <si>
    <t>23991199</t>
  </si>
  <si>
    <t>Færvik, Arendal, Ag \Bekk/sump /[Kvant.:] 200 Plants</t>
  </si>
  <si>
    <t>Trond Baugen</t>
  </si>
  <si>
    <t>I blomst/knopp. Quantity: 200 Plants</t>
  </si>
  <si>
    <t>https://www.artsobservasjoner.no/Sighting/23991199</t>
  </si>
  <si>
    <t>POINT (139128 6495765)</t>
  </si>
  <si>
    <t>urn:uuid:65b5e706-74e2-4610-8de7-1a466c0c3f3f</t>
  </si>
  <si>
    <t>1010_23991199</t>
  </si>
  <si>
    <t>25329366</t>
  </si>
  <si>
    <t>Roar Linjord</t>
  </si>
  <si>
    <t>Stort antall over hele myra og nedover langs bekken..</t>
  </si>
  <si>
    <t>https://www.artsobservasjoner.no/Sighting/25329366</t>
  </si>
  <si>
    <t>POINT (139163 6495727)</t>
  </si>
  <si>
    <t>urn:uuid:dddb68b5-7908-4963-8836-b6d38b23494c</t>
  </si>
  <si>
    <t>1010_25329366</t>
  </si>
  <si>
    <t>24356683</t>
  </si>
  <si>
    <t>Blåklokken barnehage, Færvik, Arendal, Ag \ /[Kvant.:] 100 m2</t>
  </si>
  <si>
    <t>Hans Vidar Løkken|Ingvar Løkken</t>
  </si>
  <si>
    <t>Langs bekken. Samme lokalitet som Trond Baugen rapporterte om den 29.04.20.. Quantity: 100 m2</t>
  </si>
  <si>
    <t>https://www.artsobservasjoner.no/Sighting/24356683</t>
  </si>
  <si>
    <t>POINT (139190 6495856)</t>
  </si>
  <si>
    <t>urn:uuid:54e9cb8b-b3f3-4e9a-a561-f5696cf32a1f</t>
  </si>
  <si>
    <t>1010_24356683</t>
  </si>
  <si>
    <t>27278385</t>
  </si>
  <si>
    <t>Skilsøveien 183, Arendal, Ag</t>
  </si>
  <si>
    <t>Torhild Omestad</t>
  </si>
  <si>
    <t>Kjent lokalitet.</t>
  </si>
  <si>
    <t>https://www.artsobservasjoner.no/Sighting/27278385</t>
  </si>
  <si>
    <t>POINT (139138 6495755)</t>
  </si>
  <si>
    <t>urn:uuid:b6f5f1dc-6851-41e4-8260-733ae739f26d</t>
  </si>
  <si>
    <t>1010_27278385</t>
  </si>
  <si>
    <t>24175804</t>
  </si>
  <si>
    <t>145_6503</t>
  </si>
  <si>
    <t>Strengereid, Arendal, Ag \myr /[Kvant.:] 10 Plants</t>
  </si>
  <si>
    <t>Avblomstret. Quantity: 10 Plants</t>
  </si>
  <si>
    <t>https://www.artsobservasjoner.no/Sighting/24175804</t>
  </si>
  <si>
    <t>POINT (144358 6503518)</t>
  </si>
  <si>
    <t>urn:uuid:42f293d5-0bb6-4fcb-be75-136209f5f8eb</t>
  </si>
  <si>
    <t>1010_24175804</t>
  </si>
  <si>
    <t>16874036</t>
  </si>
  <si>
    <t>-29_6555</t>
  </si>
  <si>
    <t>Rogaland</t>
  </si>
  <si>
    <t>Sandnes</t>
  </si>
  <si>
    <t>Ro</t>
  </si>
  <si>
    <t>Nedre Dam, Arboretet, Sandnes, Ro</t>
  </si>
  <si>
    <t>Arnfinn Rømuld</t>
  </si>
  <si>
    <t>Opprinnelig fra vestkysten av Nord-Amerika. Denne arten er nok plantet i Arboretet. Nevnt at den kan spre seg naturlig i Norge. Rapportert i Hordaland og Aust-Agder.</t>
  </si>
  <si>
    <t>https://www.artsobservasjoner.no/Sighting/16874036</t>
  </si>
  <si>
    <t>POINT (-29640 6555934)</t>
  </si>
  <si>
    <t>urn:uuid:2e5195dd-b1c7-4dd0-b15a-c442859ffc2a</t>
  </si>
  <si>
    <t>1010_16874036</t>
  </si>
  <si>
    <t>2976450834</t>
  </si>
  <si>
    <t>http://www.gbif.org/occurrence/2976450834</t>
  </si>
  <si>
    <t>POINT (-29644 6555932)</t>
  </si>
  <si>
    <t>q-10147977062</t>
  </si>
  <si>
    <t>40_2976450834</t>
  </si>
  <si>
    <t>2974944182</t>
  </si>
  <si>
    <t>http://www.gbif.org/occurrence/2974944182</t>
  </si>
  <si>
    <t>POINT (-29626 6555941)</t>
  </si>
  <si>
    <t>q-10156644348</t>
  </si>
  <si>
    <t>40_2974944182</t>
  </si>
  <si>
    <t>11969735</t>
  </si>
  <si>
    <t>-15_6631</t>
  </si>
  <si>
    <t>Vindafjord</t>
  </si>
  <si>
    <t>Kyrkjehølen, Vikedal, Vindafjord, Ro \Kantvegitasjon mot brakkvatn /[Kvant.:] 1</t>
  </si>
  <si>
    <t>Lars Dalen</t>
  </si>
  <si>
    <t>https://www.artsobservasjoner.no/Sighting/11969735</t>
  </si>
  <si>
    <t>POINT (-14121 6630610)</t>
  </si>
  <si>
    <t>urn:uuid:2d03569f-f9f8-4ac5-bfcc-2ee258d44674</t>
  </si>
  <si>
    <t>1010_11969735</t>
  </si>
  <si>
    <t>11969663</t>
  </si>
  <si>
    <t>-31_6633</t>
  </si>
  <si>
    <t>Båtvika, Skjold, Vindafjord, Ro \Bekkedrag</t>
  </si>
  <si>
    <t>https://www.artsobservasjoner.no/Sighting/11969663</t>
  </si>
  <si>
    <t>POINT (-30558 6633593)</t>
  </si>
  <si>
    <t>urn:uuid:bc75d101-0b5a-4a22-8903-4c137a63a691</t>
  </si>
  <si>
    <t>1010_11969663</t>
  </si>
  <si>
    <t>2626107053</t>
  </si>
  <si>
    <t>-27_6723</t>
  </si>
  <si>
    <t>Vestland</t>
  </si>
  <si>
    <t>Bergen</t>
  </si>
  <si>
    <t>Ho</t>
  </si>
  <si>
    <t>Heidi Lie Andersen</t>
  </si>
  <si>
    <t>http://www.gbif.org/occurrence/2626107053</t>
  </si>
  <si>
    <t>https://www.inaturalist.org/observations/45706882</t>
  </si>
  <si>
    <t>POINT (-27227 6722981)</t>
  </si>
  <si>
    <t>40_2626107053</t>
  </si>
  <si>
    <t>2626547572</t>
  </si>
  <si>
    <t>http://www.gbif.org/occurrence/2626547572</t>
  </si>
  <si>
    <t>https://www.inaturalist.org/observations/45706802</t>
  </si>
  <si>
    <t>POINT (-27220 6722960)</t>
  </si>
  <si>
    <t>40_2626547572</t>
  </si>
  <si>
    <t>3097361705</t>
  </si>
  <si>
    <t>http://www.gbif.org/occurrence/3097361705</t>
  </si>
  <si>
    <t>https://www.inaturalist.org/observations/74917788</t>
  </si>
  <si>
    <t>POINT (-27096 6723153)</t>
  </si>
  <si>
    <t>40_3097361705</t>
  </si>
  <si>
    <t>3113550619</t>
  </si>
  <si>
    <t>-29_6721</t>
  </si>
  <si>
    <t>Olav Overvoll</t>
  </si>
  <si>
    <t>http://www.gbif.org/occurrence/3113550619</t>
  </si>
  <si>
    <t>https://www.inaturalist.org/observations/77430586</t>
  </si>
  <si>
    <t>POINT (-28690 6720289)</t>
  </si>
  <si>
    <t>40_3113550619</t>
  </si>
  <si>
    <t>26921541</t>
  </si>
  <si>
    <t>Tangen, Kalandsvika, Bergen, Ve \ /[Kvant.:] 1</t>
  </si>
  <si>
    <t>Torbjørn Helgesen</t>
  </si>
  <si>
    <t>https://www.artsobservasjoner.no/Sighting/26921541</t>
  </si>
  <si>
    <t>POINT (-28495 6720372)</t>
  </si>
  <si>
    <t>urn:uuid:34f26099-e04f-438a-acbd-31857f9e20c3</t>
  </si>
  <si>
    <t>1010_26921541</t>
  </si>
  <si>
    <t>26513392</t>
  </si>
  <si>
    <t>-31_6749</t>
  </si>
  <si>
    <t>Hordvikneset, Bergen, Ve \ /[Kvant.:] 2 Plants</t>
  </si>
  <si>
    <t>Stian Ervik Kvalø</t>
  </si>
  <si>
    <t>Quantity: 2 Plants</t>
  </si>
  <si>
    <t>https://www.artsobservasjoner.no/Sighting/26513392</t>
  </si>
  <si>
    <t>POINT (-30289 6748170)</t>
  </si>
  <si>
    <t>urn:uuid:1888d703-598f-4539-b16b-6e8dfd774394</t>
  </si>
  <si>
    <t>1010_26513392</t>
  </si>
  <si>
    <t>3113433606</t>
  </si>
  <si>
    <t>http://www.gbif.org/occurrence/3113433606</t>
  </si>
  <si>
    <t>https://www.inaturalist.org/observations/77423213</t>
  </si>
  <si>
    <t>POINT (-30333 6748131)</t>
  </si>
  <si>
    <t>40_3113433606</t>
  </si>
  <si>
    <t>3113446599</t>
  </si>
  <si>
    <t>Danny Siwek</t>
  </si>
  <si>
    <t>http://www.gbif.org/occurrence/3113446599</t>
  </si>
  <si>
    <t>https://www.inaturalist.org/observations/77423550</t>
  </si>
  <si>
    <t>POINT (-30269 6748180)</t>
  </si>
  <si>
    <t>40_3113446599</t>
  </si>
  <si>
    <t>3113569625</t>
  </si>
  <si>
    <t>http://www.gbif.org/occurrence/3113569625</t>
  </si>
  <si>
    <t>https://www.inaturalist.org/observations/77423485</t>
  </si>
  <si>
    <t>POINT (-30265 6748172)</t>
  </si>
  <si>
    <t>40_3113569625</t>
  </si>
  <si>
    <t>385709</t>
  </si>
  <si>
    <t>-33_6727</t>
  </si>
  <si>
    <t>Nesttun, Berlevannets SV-side, like innenfor vann- speilet. I lysåpent ørevier-svartor-kratt m bjørk</t>
  </si>
  <si>
    <t>https://www.unimus.no/felles/bilder/web_hent_bilde.php?id=13706985&amp;type=jpeg</t>
  </si>
  <si>
    <t>POINT (-32135 6726070)</t>
  </si>
  <si>
    <t>urn:catalog:O:V:385709</t>
  </si>
  <si>
    <t>8_385709</t>
  </si>
  <si>
    <t>O_385709</t>
  </si>
  <si>
    <t>13327132</t>
  </si>
  <si>
    <t>skunkkala, Bergen, Ve /[Kvant.:] Plants</t>
  </si>
  <si>
    <t>Beate Aase Heidenreich|Kristin Moldestad</t>
  </si>
  <si>
    <t>https://www.artsobservasjoner.no/Sighting/13327132</t>
  </si>
  <si>
    <t>POINT (-32131 6726068)</t>
  </si>
  <si>
    <t>urn:uuid:6a56d404-2175-44c9-9df1-0b4ed58140e0</t>
  </si>
  <si>
    <t>1010_13327132</t>
  </si>
  <si>
    <t>BG</t>
  </si>
  <si>
    <t>170138</t>
  </si>
  <si>
    <t>Nesttun, Kloppedalstjørna. \På trebevokst, sumpete mark.</t>
  </si>
  <si>
    <t>Jenny Smedmark</t>
  </si>
  <si>
    <t>POINT (-32137 6726093)</t>
  </si>
  <si>
    <t>urn:catalog:BG:S:170138</t>
  </si>
  <si>
    <t>Universitetsmuseet i Bergen, UiB</t>
  </si>
  <si>
    <t>s</t>
  </si>
  <si>
    <t>105_170138</t>
  </si>
  <si>
    <t>BG_170138</t>
  </si>
  <si>
    <t>2626349778</t>
  </si>
  <si>
    <t>Berit Gehrke</t>
  </si>
  <si>
    <t>http://www.gbif.org/occurrence/2626349778</t>
  </si>
  <si>
    <t>https://www.inaturalist.org/observations/44255470</t>
  </si>
  <si>
    <t>POINT (-32156 6726042)</t>
  </si>
  <si>
    <t>40_2626349778</t>
  </si>
  <si>
    <t>2976644585</t>
  </si>
  <si>
    <t>-37_6719</t>
  </si>
  <si>
    <t>http://www.gbif.org/occurrence/2976644585</t>
  </si>
  <si>
    <t>POINT (-37022 6719749)</t>
  </si>
  <si>
    <t>q-10145159049</t>
  </si>
  <si>
    <t>40_2976644585</t>
  </si>
  <si>
    <t>259875</t>
  </si>
  <si>
    <t>-35_6665</t>
  </si>
  <si>
    <t>Stord</t>
  </si>
  <si>
    <t>Vindafjord: Skjold, på gården Smedsvik. Opp fra Båtvika. \Ved bekk</t>
  </si>
  <si>
    <t>Styrk Lote</t>
  </si>
  <si>
    <t>Baby-eksekplar  OR</t>
  </si>
  <si>
    <t>https://www.unimus.no/felles/bilder/web_hent_bilde.php?id=14109112&amp;type=jpeg</t>
  </si>
  <si>
    <t>POINT (-34695 6664141)</t>
  </si>
  <si>
    <t>urn:catalog:O:V:259875</t>
  </si>
  <si>
    <t>8_259875</t>
  </si>
  <si>
    <t>O_259875</t>
  </si>
  <si>
    <t>MFU</t>
  </si>
  <si>
    <t>511235</t>
  </si>
  <si>
    <t>-33_6691</t>
  </si>
  <si>
    <t>Tysnes</t>
  </si>
  <si>
    <t>Stora Bjørnøy</t>
  </si>
  <si>
    <t>Gaarder, G.</t>
  </si>
  <si>
    <t>POINT (-33175 6690048)</t>
  </si>
  <si>
    <t>mfu</t>
  </si>
  <si>
    <t>59_511235</t>
  </si>
  <si>
    <t>18534</t>
  </si>
  <si>
    <t>-15_6665</t>
  </si>
  <si>
    <t>Kvinnherad</t>
  </si>
  <si>
    <t>Sandvoll</t>
  </si>
  <si>
    <t>Inger Johanne Helvik</t>
  </si>
  <si>
    <t>Inger Johanne Helvik, Per Magnus Jørgensen, Dagfinn Moe</t>
  </si>
  <si>
    <t>Vedlagt kart og billedmateriale</t>
  </si>
  <si>
    <t>POINT (-14314 6665752)</t>
  </si>
  <si>
    <t>urn:catalog:BG:S:18534</t>
  </si>
  <si>
    <t>105_18534</t>
  </si>
  <si>
    <t>BG_18534</t>
  </si>
  <si>
    <t>19254657</t>
  </si>
  <si>
    <t>-21_6705</t>
  </si>
  <si>
    <t>Bjørnafjorden</t>
  </si>
  <si>
    <t>Fusa</t>
  </si>
  <si>
    <t>Vinnes, Bjørnafjorden, Ve</t>
  </si>
  <si>
    <t>Frode Olsen</t>
  </si>
  <si>
    <t>https://www.artsobservasjoner.no/Sighting/19254657</t>
  </si>
  <si>
    <t>POINT (-21506 6705981)</t>
  </si>
  <si>
    <t>urn:uuid:55035623-e3af-40e3-80b1-f7d0d517ff28</t>
  </si>
  <si>
    <t>1010_19254657</t>
  </si>
  <si>
    <t>24321144</t>
  </si>
  <si>
    <t>-25_6711</t>
  </si>
  <si>
    <t>Os</t>
  </si>
  <si>
    <t>Moldaneset, Bjørnafjorden, Ve \NA T Fastmarkssystemer fuktig dam i gress ved s...</t>
  </si>
  <si>
    <t>Gjertrud Jensen|Herdis Torsvik|Geir Fossåskaret|Eilif Grytøyr</t>
  </si>
  <si>
    <t>https://www.artsobservasjoner.no/Sighting/24321144</t>
  </si>
  <si>
    <t>POINT (-25469 6710491)</t>
  </si>
  <si>
    <t>urn:uuid:a51e3d94-11b7-42a5-8866-e61ebeaf2f3e</t>
  </si>
  <si>
    <t>1010_24321144</t>
  </si>
  <si>
    <t>12416830</t>
  </si>
  <si>
    <t>-33_6705</t>
  </si>
  <si>
    <t>Lepsøy, Bjørnafjorden, Ve</t>
  </si>
  <si>
    <t>Liv-Randi Lind</t>
  </si>
  <si>
    <t>https://www.artsobservasjoner.no/Sighting/12416830</t>
  </si>
  <si>
    <t>POINT (-32093 6705346)</t>
  </si>
  <si>
    <t>urn:uuid:56fc4d7c-fe1f-4b75-aa10-8e47072d424a</t>
  </si>
  <si>
    <t>1010_12416830</t>
  </si>
  <si>
    <t>27217569</t>
  </si>
  <si>
    <t>55_6955</t>
  </si>
  <si>
    <t>Møre og Romsdal</t>
  </si>
  <si>
    <t>Ålesund</t>
  </si>
  <si>
    <t>MR</t>
  </si>
  <si>
    <t>Spjelkavikelva, sumpskogen, Ålesund, Mr \ /[Kvant.:] 2 Stems</t>
  </si>
  <si>
    <t>Dag Holtan</t>
  </si>
  <si>
    <t>Spredd fra nærmeste hage og skal utryddes med det første. Quantity: 2 Stems</t>
  </si>
  <si>
    <t>https://www.artsobservasjoner.no/Sighting/27217569</t>
  </si>
  <si>
    <t>POINT (55303 6955401)</t>
  </si>
  <si>
    <t>urn:uuid:4cab8cfa-53e6-4b2a-9df6-45c854f659c3</t>
  </si>
  <si>
    <t>1010_27217569</t>
  </si>
  <si>
    <t>17304070</t>
  </si>
  <si>
    <t>75_6955</t>
  </si>
  <si>
    <t>Skodje</t>
  </si>
  <si>
    <t>Solnør gård, Ålesund, Mr \ /[Kvant.:] 1 Plants</t>
  </si>
  <si>
    <t>ved beken sør for hovedbygningen. Quantity: 1 Plants</t>
  </si>
  <si>
    <t>https://www.artsobservasjoner.no/Sighting/17304070</t>
  </si>
  <si>
    <t>POINT (74612 6955771)</t>
  </si>
  <si>
    <t>urn:uuid:ff50357f-8e44-4818-85c0-c96430ff060d</t>
  </si>
  <si>
    <t>1010_17304070</t>
  </si>
  <si>
    <t>CC</t>
  </si>
  <si>
    <t>F3Nr</t>
  </si>
  <si>
    <t>Ny</t>
  </si>
  <si>
    <t>Ny2</t>
  </si>
  <si>
    <t>Ny2Sub</t>
  </si>
  <si>
    <t>N</t>
  </si>
  <si>
    <t>Institusj</t>
  </si>
  <si>
    <t>CatNr</t>
  </si>
  <si>
    <t>Type</t>
  </si>
  <si>
    <t>AntId</t>
  </si>
  <si>
    <t>Med</t>
  </si>
  <si>
    <t>Kat</t>
  </si>
  <si>
    <t>AdbNr</t>
  </si>
  <si>
    <t>RevNavn (Gyldig_ADB)</t>
  </si>
  <si>
    <t>AktueltNavn</t>
  </si>
  <si>
    <t>IdentificationPrecision</t>
  </si>
  <si>
    <t>HoPr</t>
  </si>
  <si>
    <t>Korr</t>
  </si>
  <si>
    <t>Forkastet</t>
  </si>
  <si>
    <t>Årsak</t>
  </si>
  <si>
    <t>XY_2km</t>
  </si>
  <si>
    <t>PrKl</t>
  </si>
  <si>
    <t>Fy22</t>
  </si>
  <si>
    <t>Ko22</t>
  </si>
  <si>
    <t>Fy</t>
  </si>
  <si>
    <t>Fy#</t>
  </si>
  <si>
    <t>KoNr</t>
  </si>
  <si>
    <t>Kommune</t>
  </si>
  <si>
    <t>Samkopiert lokalitet \ økologi / kvantitet</t>
  </si>
  <si>
    <t>YYYY</t>
  </si>
  <si>
    <t>MM</t>
  </si>
  <si>
    <t>DD</t>
  </si>
  <si>
    <t>Collector</t>
  </si>
  <si>
    <t>IdentifiedBy</t>
  </si>
  <si>
    <t>ScientificName</t>
  </si>
  <si>
    <t>ScientificNameAuthor</t>
  </si>
  <si>
    <t>X33</t>
  </si>
  <si>
    <t>Y33</t>
  </si>
  <si>
    <t>X2km_33</t>
  </si>
  <si>
    <t>Y2km_33</t>
  </si>
  <si>
    <t>CoorPrec</t>
  </si>
  <si>
    <t>KoTreff</t>
  </si>
  <si>
    <t>Datasett_Kode</t>
  </si>
  <si>
    <t>merk</t>
  </si>
  <si>
    <t>URL</t>
  </si>
  <si>
    <t>DørStA</t>
  </si>
  <si>
    <t>Kateg fra FAB3</t>
  </si>
  <si>
    <t>Inkl</t>
  </si>
  <si>
    <t>Kategori fra ArtsKart</t>
  </si>
  <si>
    <t>Geometri</t>
  </si>
  <si>
    <t>OccurenceId</t>
  </si>
  <si>
    <t>Nodeid</t>
  </si>
  <si>
    <t>Institusjonskode</t>
  </si>
  <si>
    <t>Samlingskode</t>
  </si>
  <si>
    <t>Bildedokumentasjon</t>
  </si>
  <si>
    <t>Endringsdato</t>
  </si>
  <si>
    <t>K22</t>
  </si>
  <si>
    <t>Finn</t>
  </si>
  <si>
    <t>OvfNr</t>
  </si>
  <si>
    <t>RENr</t>
  </si>
  <si>
    <t>Id</t>
  </si>
  <si>
    <t>Utvalg</t>
  </si>
  <si>
    <t>Hb_id</t>
  </si>
  <si>
    <t>Sjekkes</t>
  </si>
  <si>
    <t>verbatimCoordinates</t>
  </si>
  <si>
    <t>verbatimSRS</t>
  </si>
  <si>
    <t>ArtObsID</t>
  </si>
  <si>
    <t>identificationQualifier</t>
  </si>
  <si>
    <t>DecimalLatitude</t>
  </si>
  <si>
    <t>DecimalLongitude</t>
  </si>
  <si>
    <t>Dyntaxa ID</t>
  </si>
  <si>
    <t>CoordinateValue</t>
  </si>
  <si>
    <t>Nr</t>
  </si>
  <si>
    <t>Ex2021</t>
  </si>
  <si>
    <t>Div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</si>
</sst>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8">
    <xf numFmtId="0" fontId="0" fillId="0" borderId="0" xfId="0"/>
    <xf numFmtId="0" fontId="0" fillId="2" borderId="0" xfId="0" applyFill="1"/>
    <xf numFmtId="0" fontId="1" fillId="0" borderId="0" xfId="0" applyFont="1" applyAlignment="1">
      <alignment horizontal="left"/>
    </xf>
    <xf numFmtId="1" fontId="0" fillId="0" borderId="0" xfId="0" applyNumberFormat="1"/>
    <xf numFmtId="14" fontId="0" fillId="0" borderId="0" xfId="0" applyNumberFormat="1"/>
    <xf numFmtId="0" fontId="0" fillId="3" borderId="0" xfId="0" applyFill="1"/>
    <xf numFmtId="0" fontId="0" fillId="0" borderId="0" xfId="0" applyAlignment="1">
      <alignment horizontal="left"/>
    </xf>
    <xf numFmtId="0" fontId="0" fillId="4" borderId="0" xfId="0" applyFill="1"/>
    <xf numFmtId="0" fontId="0" fillId="5" borderId="0" xfId="0" applyFill="1"/>
    <xf numFmtId="0" fontId="2" fillId="0" borderId="0" xfId="1" applyFill="1"/>
    <xf numFmtId="0" fontId="0" fillId="0" borderId="0" xfId="0" applyAlignment="1">
      <alignment horizontal="right"/>
    </xf>
    <xf numFmtId="0" fontId="0" fillId="6" borderId="0" xfId="0" applyFill="1"/>
    <xf numFmtId="0" fontId="1" fillId="0" borderId="0" xfId="0" applyFont="1"/>
    <xf numFmtId="0" fontId="1" fillId="4" borderId="0" xfId="0" applyFont="1" applyFill="1" applyAlignment="1">
      <alignment horizontal="left"/>
    </xf>
    <xf numFmtId="0" fontId="1" fillId="5" borderId="0" xfId="0" applyFont="1" applyFill="1"/>
    <xf numFmtId="0" fontId="1" fillId="6" borderId="0" xfId="0" applyFont="1" applyFill="1"/>
    <xf numFmtId="0" fontId="1" fillId="3" borderId="0" xfId="0" applyFont="1" applyFill="1"/>
    <xf numFmtId="1" fontId="1" fillId="0" borderId="0" xfId="0" applyNumberFormat="1" applyFont="1"/>
    <xf numFmtId="1" fontId="1" fillId="4" borderId="0" xfId="0" applyNumberFormat="1" applyFont="1" applyFill="1"/>
    <xf numFmtId="0" fontId="1" fillId="4" borderId="0" xfId="0" applyFont="1" applyFill="1"/>
    <xf numFmtId="0" fontId="2" fillId="0" borderId="0" xfId="1"/>
    <xf numFmtId="14" fontId="1" fillId="0" borderId="0" xfId="0" applyNumberFormat="1" applyFont="1"/>
    <xf numFmtId="0" fontId="0" fillId="7" borderId="0" xfId="0" applyFill="1"/>
    <xf numFmtId="0" fontId="0" fillId="7" borderId="0" xfId="0" applyFill="1" applyAlignment="1">
      <alignment horizontal="left"/>
    </xf>
    <xf numFmtId="0" fontId="1" fillId="7" borderId="0" xfId="0" applyFont="1" applyFill="1" applyAlignment="1">
      <alignment horizontal="left"/>
    </xf>
    <xf numFmtId="1" fontId="0" fillId="7" borderId="0" xfId="0" applyNumberFormat="1" applyFill="1"/>
    <xf numFmtId="14" fontId="0" fillId="7" borderId="0" xfId="0" applyNumberFormat="1" applyFill="1"/>
    <xf numFmtId="0" fontId="2" fillId="7" borderId="0" xfId="1" applyFill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3A4A3A-E396-42F6-B282-54009FBACC5E}">
  <dimension ref="A1:BX83"/>
  <sheetViews>
    <sheetView tabSelected="1" topLeftCell="V49" workbookViewId="0">
      <selection activeCell="AD77" sqref="AD77"/>
    </sheetView>
  </sheetViews>
  <sheetFormatPr defaultRowHeight="15" x14ac:dyDescent="0.25"/>
  <cols>
    <col min="14" max="14" width="25" customWidth="1"/>
    <col min="15" max="15" width="24" customWidth="1"/>
    <col min="29" max="29" width="81.7109375" customWidth="1"/>
    <col min="33" max="33" width="17.5703125" customWidth="1"/>
  </cols>
  <sheetData>
    <row r="1" spans="1:76" x14ac:dyDescent="0.25">
      <c r="A1" s="12" t="s">
        <v>629</v>
      </c>
      <c r="B1" s="12" t="s">
        <v>630</v>
      </c>
      <c r="C1" s="12" t="s">
        <v>631</v>
      </c>
      <c r="D1" s="12" t="s">
        <v>632</v>
      </c>
      <c r="E1" s="12" t="s">
        <v>633</v>
      </c>
      <c r="F1" s="12" t="s">
        <v>634</v>
      </c>
      <c r="G1" s="12" t="s">
        <v>635</v>
      </c>
      <c r="H1" s="13" t="s">
        <v>636</v>
      </c>
      <c r="I1" s="12" t="s">
        <v>637</v>
      </c>
      <c r="J1" s="12" t="s">
        <v>638</v>
      </c>
      <c r="K1" s="12" t="s">
        <v>639</v>
      </c>
      <c r="L1" s="12" t="s">
        <v>640</v>
      </c>
      <c r="M1" s="12" t="s">
        <v>641</v>
      </c>
      <c r="N1" s="12" t="s">
        <v>642</v>
      </c>
      <c r="O1" s="12" t="s">
        <v>643</v>
      </c>
      <c r="P1" s="14" t="s">
        <v>644</v>
      </c>
      <c r="Q1" s="15" t="s">
        <v>645</v>
      </c>
      <c r="R1" s="16" t="s">
        <v>646</v>
      </c>
      <c r="S1" s="16" t="s">
        <v>647</v>
      </c>
      <c r="T1" s="16" t="s">
        <v>648</v>
      </c>
      <c r="U1" s="17" t="s">
        <v>649</v>
      </c>
      <c r="V1" s="12" t="s">
        <v>650</v>
      </c>
      <c r="W1" s="12" t="s">
        <v>651</v>
      </c>
      <c r="X1" s="12" t="s">
        <v>652</v>
      </c>
      <c r="Y1" s="2" t="s">
        <v>653</v>
      </c>
      <c r="Z1" s="2" t="s">
        <v>654</v>
      </c>
      <c r="AA1" s="12" t="s">
        <v>655</v>
      </c>
      <c r="AB1" s="12" t="s">
        <v>656</v>
      </c>
      <c r="AC1" s="12" t="s">
        <v>657</v>
      </c>
      <c r="AD1" s="12" t="s">
        <v>658</v>
      </c>
      <c r="AE1" s="12" t="s">
        <v>659</v>
      </c>
      <c r="AF1" s="12" t="s">
        <v>660</v>
      </c>
      <c r="AG1" s="12" t="s">
        <v>661</v>
      </c>
      <c r="AH1" s="12" t="s">
        <v>662</v>
      </c>
      <c r="AI1" s="12"/>
      <c r="AJ1" s="12" t="s">
        <v>663</v>
      </c>
      <c r="AK1" s="12" t="s">
        <v>664</v>
      </c>
      <c r="AL1" s="17" t="s">
        <v>665</v>
      </c>
      <c r="AM1" s="17" t="s">
        <v>666</v>
      </c>
      <c r="AN1" s="17" t="s">
        <v>667</v>
      </c>
      <c r="AO1" s="17" t="s">
        <v>668</v>
      </c>
      <c r="AP1" s="12" t="s">
        <v>669</v>
      </c>
      <c r="AQ1" s="18" t="s">
        <v>670</v>
      </c>
      <c r="AR1" s="19" t="s">
        <v>671</v>
      </c>
      <c r="AS1" s="12" t="s">
        <v>672</v>
      </c>
      <c r="AT1" s="20" t="s">
        <v>673</v>
      </c>
      <c r="AU1" s="12" t="s">
        <v>641</v>
      </c>
      <c r="AV1" s="12" t="s">
        <v>674</v>
      </c>
      <c r="AW1" s="12" t="s">
        <v>675</v>
      </c>
      <c r="AX1" s="12" t="s">
        <v>676</v>
      </c>
      <c r="AY1" s="12" t="s">
        <v>677</v>
      </c>
      <c r="AZ1" s="12" t="s">
        <v>678</v>
      </c>
      <c r="BA1" s="12" t="s">
        <v>679</v>
      </c>
      <c r="BB1" s="12" t="s">
        <v>680</v>
      </c>
      <c r="BC1" s="12" t="s">
        <v>681</v>
      </c>
      <c r="BD1" s="12" t="s">
        <v>682</v>
      </c>
      <c r="BE1" s="12" t="s">
        <v>683</v>
      </c>
      <c r="BF1" s="21" t="s">
        <v>684</v>
      </c>
      <c r="BG1" s="12" t="s">
        <v>685</v>
      </c>
      <c r="BH1" s="12" t="s">
        <v>648</v>
      </c>
      <c r="BI1" s="12" t="s">
        <v>686</v>
      </c>
      <c r="BJ1" s="12" t="s">
        <v>687</v>
      </c>
      <c r="BK1" s="5" t="s">
        <v>688</v>
      </c>
      <c r="BL1" s="12" t="s">
        <v>689</v>
      </c>
      <c r="BM1" s="12" t="s">
        <v>690</v>
      </c>
      <c r="BN1" s="12" t="s">
        <v>691</v>
      </c>
      <c r="BO1" s="12" t="s">
        <v>692</v>
      </c>
      <c r="BP1" t="s">
        <v>693</v>
      </c>
      <c r="BQ1" t="s">
        <v>694</v>
      </c>
      <c r="BR1" t="s">
        <v>695</v>
      </c>
      <c r="BS1" t="s">
        <v>696</v>
      </c>
      <c r="BT1" s="12" t="s">
        <v>697</v>
      </c>
      <c r="BU1" s="12" t="s">
        <v>698</v>
      </c>
      <c r="BV1" s="12" t="s">
        <v>699</v>
      </c>
      <c r="BW1" s="12" t="s">
        <v>700</v>
      </c>
      <c r="BX1" s="12" t="s">
        <v>701</v>
      </c>
    </row>
    <row r="2" spans="1:76" s="22" customFormat="1" x14ac:dyDescent="0.25">
      <c r="A2" s="22">
        <v>396184</v>
      </c>
      <c r="C2" s="22">
        <v>1</v>
      </c>
      <c r="D2" s="22">
        <v>1</v>
      </c>
      <c r="E2" s="22">
        <v>2</v>
      </c>
      <c r="F2" s="22" t="s">
        <v>0</v>
      </c>
      <c r="G2" s="22" t="s">
        <v>1</v>
      </c>
      <c r="H2" s="22" t="s">
        <v>43</v>
      </c>
      <c r="I2" s="22" t="s">
        <v>3</v>
      </c>
      <c r="K2" s="22">
        <v>1</v>
      </c>
      <c r="L2" s="22" t="s">
        <v>25</v>
      </c>
      <c r="M2" s="22">
        <v>99323</v>
      </c>
      <c r="N2" s="22" t="s">
        <v>26</v>
      </c>
      <c r="O2" s="22" t="s">
        <v>26</v>
      </c>
      <c r="U2" s="22" t="s">
        <v>27</v>
      </c>
      <c r="V2" s="22">
        <v>1</v>
      </c>
      <c r="W2" s="22" t="s">
        <v>28</v>
      </c>
      <c r="X2" s="22" t="s">
        <v>29</v>
      </c>
      <c r="Y2" s="23" t="s">
        <v>30</v>
      </c>
      <c r="Z2" s="24">
        <v>1</v>
      </c>
      <c r="AA2" s="25">
        <v>111</v>
      </c>
      <c r="AB2" s="25" t="s">
        <v>29</v>
      </c>
      <c r="AC2" s="22" t="s">
        <v>44</v>
      </c>
      <c r="AD2" s="22">
        <v>2017</v>
      </c>
      <c r="AE2" s="22">
        <v>5</v>
      </c>
      <c r="AF2" s="22">
        <v>25</v>
      </c>
      <c r="AG2" s="22" t="s">
        <v>32</v>
      </c>
      <c r="AH2" s="22" t="s">
        <v>45</v>
      </c>
      <c r="AJ2" s="22" t="s">
        <v>26</v>
      </c>
      <c r="AK2" s="22" t="s">
        <v>33</v>
      </c>
      <c r="AL2" s="22">
        <v>266204</v>
      </c>
      <c r="AM2" s="22">
        <v>6555454</v>
      </c>
      <c r="AN2" s="25">
        <v>267000</v>
      </c>
      <c r="AO2" s="25">
        <v>6555000</v>
      </c>
      <c r="AP2" s="22">
        <v>7</v>
      </c>
      <c r="AR2" s="22">
        <v>1010</v>
      </c>
      <c r="AS2" s="22" t="s">
        <v>46</v>
      </c>
      <c r="AT2" s="26" t="s">
        <v>47</v>
      </c>
      <c r="AU2" s="22">
        <v>99323</v>
      </c>
      <c r="AW2" s="22" t="s">
        <v>35</v>
      </c>
      <c r="AX2" s="22">
        <v>1</v>
      </c>
      <c r="AY2" s="22" t="s">
        <v>36</v>
      </c>
      <c r="AZ2" s="22" t="s">
        <v>48</v>
      </c>
      <c r="BA2" s="22" t="s">
        <v>49</v>
      </c>
      <c r="BB2" s="22">
        <v>1010</v>
      </c>
      <c r="BC2" s="22" t="s">
        <v>18</v>
      </c>
      <c r="BD2" s="22" t="s">
        <v>19</v>
      </c>
      <c r="BF2" s="26">
        <v>44180.6460532407</v>
      </c>
      <c r="BG2" s="22" t="s">
        <v>20</v>
      </c>
      <c r="BI2" s="22">
        <v>6</v>
      </c>
      <c r="BJ2" s="22">
        <v>121535</v>
      </c>
      <c r="BL2" s="22" t="s">
        <v>50</v>
      </c>
      <c r="BX2" s="22">
        <v>396184</v>
      </c>
    </row>
    <row r="3" spans="1:76" s="22" customFormat="1" x14ac:dyDescent="0.25">
      <c r="A3" s="22">
        <v>395993</v>
      </c>
      <c r="C3" s="22">
        <v>1</v>
      </c>
      <c r="D3" s="22">
        <v>1</v>
      </c>
      <c r="E3" s="22">
        <v>3</v>
      </c>
      <c r="F3" s="22" t="s">
        <v>0</v>
      </c>
      <c r="G3" s="22" t="s">
        <v>1</v>
      </c>
      <c r="H3" s="22" t="s">
        <v>51</v>
      </c>
      <c r="I3" s="22" t="s">
        <v>3</v>
      </c>
      <c r="K3" s="22">
        <v>1</v>
      </c>
      <c r="L3" s="22" t="s">
        <v>25</v>
      </c>
      <c r="M3" s="22">
        <v>99323</v>
      </c>
      <c r="N3" s="22" t="s">
        <v>26</v>
      </c>
      <c r="O3" s="22" t="s">
        <v>26</v>
      </c>
      <c r="U3" s="22" t="s">
        <v>27</v>
      </c>
      <c r="V3" s="22">
        <v>1</v>
      </c>
      <c r="W3" s="22" t="s">
        <v>28</v>
      </c>
      <c r="X3" s="22" t="s">
        <v>29</v>
      </c>
      <c r="Y3" s="23" t="s">
        <v>30</v>
      </c>
      <c r="Z3" s="24">
        <v>1</v>
      </c>
      <c r="AA3" s="25">
        <v>111</v>
      </c>
      <c r="AB3" s="25" t="s">
        <v>29</v>
      </c>
      <c r="AC3" s="22" t="s">
        <v>52</v>
      </c>
      <c r="AD3" s="22">
        <v>2018</v>
      </c>
      <c r="AE3" s="22">
        <v>5</v>
      </c>
      <c r="AF3" s="22">
        <v>11</v>
      </c>
      <c r="AG3" s="22" t="s">
        <v>53</v>
      </c>
      <c r="AH3" s="22" t="s">
        <v>45</v>
      </c>
      <c r="AJ3" s="22" t="s">
        <v>26</v>
      </c>
      <c r="AK3" s="22" t="s">
        <v>33</v>
      </c>
      <c r="AL3" s="22">
        <v>266167</v>
      </c>
      <c r="AM3" s="22">
        <v>6555413</v>
      </c>
      <c r="AN3" s="25">
        <v>267000</v>
      </c>
      <c r="AO3" s="25">
        <v>6555000</v>
      </c>
      <c r="AP3" s="22">
        <v>50</v>
      </c>
      <c r="AR3" s="22">
        <v>1010</v>
      </c>
      <c r="AS3" s="22" t="s">
        <v>46</v>
      </c>
      <c r="AT3" s="26" t="s">
        <v>54</v>
      </c>
      <c r="AU3" s="22">
        <v>99323</v>
      </c>
      <c r="AW3" s="22" t="s">
        <v>35</v>
      </c>
      <c r="AX3" s="22">
        <v>1</v>
      </c>
      <c r="AY3" s="22" t="s">
        <v>36</v>
      </c>
      <c r="AZ3" s="22" t="s">
        <v>55</v>
      </c>
      <c r="BA3" s="22" t="s">
        <v>56</v>
      </c>
      <c r="BB3" s="22">
        <v>1010</v>
      </c>
      <c r="BC3" s="22" t="s">
        <v>18</v>
      </c>
      <c r="BD3" s="22" t="s">
        <v>19</v>
      </c>
      <c r="BF3" s="26">
        <v>44180.6460532407</v>
      </c>
      <c r="BG3" s="22" t="s">
        <v>20</v>
      </c>
      <c r="BI3" s="22">
        <v>6</v>
      </c>
      <c r="BJ3" s="22">
        <v>157216</v>
      </c>
      <c r="BL3" s="22" t="s">
        <v>57</v>
      </c>
      <c r="BX3" s="22">
        <v>395993</v>
      </c>
    </row>
    <row r="4" spans="1:76" s="22" customFormat="1" x14ac:dyDescent="0.25">
      <c r="A4" s="22">
        <v>395881</v>
      </c>
      <c r="C4" s="22">
        <v>1</v>
      </c>
      <c r="D4" s="22">
        <v>1</v>
      </c>
      <c r="E4" s="22">
        <v>1</v>
      </c>
      <c r="F4" s="22" t="s">
        <v>0</v>
      </c>
      <c r="G4" s="22" t="s">
        <v>22</v>
      </c>
      <c r="H4" s="22" t="s">
        <v>23</v>
      </c>
      <c r="I4" s="22" t="s">
        <v>24</v>
      </c>
      <c r="K4" s="22">
        <v>1</v>
      </c>
      <c r="L4" s="22" t="s">
        <v>25</v>
      </c>
      <c r="M4" s="22">
        <v>99323</v>
      </c>
      <c r="N4" s="22" t="s">
        <v>26</v>
      </c>
      <c r="O4" s="22" t="s">
        <v>26</v>
      </c>
      <c r="U4" s="22" t="s">
        <v>27</v>
      </c>
      <c r="V4" s="22">
        <v>1</v>
      </c>
      <c r="W4" s="22" t="s">
        <v>28</v>
      </c>
      <c r="X4" s="22" t="s">
        <v>29</v>
      </c>
      <c r="Y4" s="23" t="s">
        <v>30</v>
      </c>
      <c r="Z4" s="24">
        <v>1</v>
      </c>
      <c r="AA4" s="25">
        <v>111</v>
      </c>
      <c r="AB4" s="25" t="s">
        <v>29</v>
      </c>
      <c r="AC4" s="22" t="s">
        <v>31</v>
      </c>
      <c r="AD4" s="22">
        <v>2017</v>
      </c>
      <c r="AE4" s="22">
        <v>5</v>
      </c>
      <c r="AF4" s="22">
        <v>25</v>
      </c>
      <c r="AG4" s="22" t="s">
        <v>32</v>
      </c>
      <c r="AH4" s="22" t="s">
        <v>32</v>
      </c>
      <c r="AJ4" s="22" t="s">
        <v>26</v>
      </c>
      <c r="AK4" s="22" t="s">
        <v>33</v>
      </c>
      <c r="AL4" s="22">
        <v>266142</v>
      </c>
      <c r="AM4" s="22">
        <v>6555396</v>
      </c>
      <c r="AN4" s="25">
        <v>267000</v>
      </c>
      <c r="AO4" s="25">
        <v>6555000</v>
      </c>
      <c r="AP4" s="22">
        <v>15</v>
      </c>
      <c r="AR4" s="22">
        <v>8</v>
      </c>
      <c r="AS4" s="22" t="s">
        <v>34</v>
      </c>
      <c r="AU4" s="22">
        <v>99323</v>
      </c>
      <c r="AW4" s="22" t="s">
        <v>35</v>
      </c>
      <c r="AX4" s="22">
        <v>1</v>
      </c>
      <c r="AY4" s="22" t="s">
        <v>36</v>
      </c>
      <c r="AZ4" s="22" t="s">
        <v>37</v>
      </c>
      <c r="BA4" s="22" t="s">
        <v>38</v>
      </c>
      <c r="BB4" s="22">
        <v>8</v>
      </c>
      <c r="BC4" s="22" t="s">
        <v>39</v>
      </c>
      <c r="BD4" s="22" t="s">
        <v>40</v>
      </c>
      <c r="BF4" s="26">
        <v>42950</v>
      </c>
      <c r="BG4" s="22" t="s">
        <v>20</v>
      </c>
      <c r="BI4" s="22">
        <v>3</v>
      </c>
      <c r="BJ4" s="22">
        <v>454446</v>
      </c>
      <c r="BL4" s="22" t="s">
        <v>41</v>
      </c>
      <c r="BN4" s="22" t="s">
        <v>42</v>
      </c>
      <c r="BX4" s="22">
        <v>395881</v>
      </c>
    </row>
    <row r="5" spans="1:76" x14ac:dyDescent="0.25">
      <c r="A5">
        <v>293497</v>
      </c>
      <c r="B5">
        <v>93058</v>
      </c>
      <c r="F5" t="s">
        <v>0</v>
      </c>
      <c r="G5" t="s">
        <v>1</v>
      </c>
      <c r="H5" t="s">
        <v>120</v>
      </c>
      <c r="I5" s="9" t="str">
        <f>HYPERLINK(AT5,"Foto")</f>
        <v>Foto</v>
      </c>
      <c r="K5">
        <v>1</v>
      </c>
      <c r="L5" t="s">
        <v>25</v>
      </c>
      <c r="M5">
        <v>99323</v>
      </c>
      <c r="N5" t="s">
        <v>26</v>
      </c>
      <c r="O5" t="s">
        <v>26</v>
      </c>
      <c r="U5" t="s">
        <v>111</v>
      </c>
      <c r="V5" s="1">
        <v>1</v>
      </c>
      <c r="W5" t="s">
        <v>28</v>
      </c>
      <c r="X5" t="s">
        <v>60</v>
      </c>
      <c r="Y5" s="6" t="s">
        <v>61</v>
      </c>
      <c r="Z5" s="2">
        <v>2</v>
      </c>
      <c r="AA5" s="3">
        <v>219</v>
      </c>
      <c r="AB5" t="s">
        <v>60</v>
      </c>
      <c r="AC5" t="s">
        <v>121</v>
      </c>
      <c r="AD5">
        <v>2015</v>
      </c>
      <c r="AE5">
        <v>6</v>
      </c>
      <c r="AF5">
        <v>21</v>
      </c>
      <c r="AG5" t="s">
        <v>122</v>
      </c>
      <c r="AJ5" t="s">
        <v>26</v>
      </c>
      <c r="AK5" t="s">
        <v>33</v>
      </c>
      <c r="AL5">
        <v>247488</v>
      </c>
      <c r="AM5">
        <v>6649542</v>
      </c>
      <c r="AN5" s="3">
        <v>247000</v>
      </c>
      <c r="AO5" s="3">
        <v>6649000</v>
      </c>
      <c r="AP5">
        <v>10</v>
      </c>
      <c r="AR5">
        <v>1010</v>
      </c>
      <c r="AS5" t="s">
        <v>123</v>
      </c>
      <c r="AT5" s="4" t="s">
        <v>124</v>
      </c>
      <c r="AU5">
        <v>99323</v>
      </c>
      <c r="AW5" s="7" t="s">
        <v>35</v>
      </c>
      <c r="AX5">
        <v>1</v>
      </c>
      <c r="AY5" t="s">
        <v>36</v>
      </c>
      <c r="AZ5" t="s">
        <v>125</v>
      </c>
      <c r="BA5" t="s">
        <v>126</v>
      </c>
      <c r="BB5">
        <v>1010</v>
      </c>
      <c r="BC5" t="s">
        <v>18</v>
      </c>
      <c r="BD5" t="s">
        <v>19</v>
      </c>
      <c r="BE5">
        <v>1</v>
      </c>
      <c r="BF5" s="4">
        <v>43710.332638888904</v>
      </c>
      <c r="BG5" s="5" t="s">
        <v>20</v>
      </c>
      <c r="BI5">
        <v>6</v>
      </c>
      <c r="BJ5">
        <v>80486</v>
      </c>
      <c r="BK5">
        <v>142281</v>
      </c>
      <c r="BL5" t="s">
        <v>127</v>
      </c>
      <c r="BX5">
        <v>293497</v>
      </c>
    </row>
    <row r="6" spans="1:76" x14ac:dyDescent="0.25">
      <c r="A6">
        <v>290839</v>
      </c>
      <c r="B6">
        <v>130376</v>
      </c>
      <c r="F6" t="s">
        <v>0</v>
      </c>
      <c r="G6" t="s">
        <v>1</v>
      </c>
      <c r="H6" t="s">
        <v>163</v>
      </c>
      <c r="I6" s="9" t="str">
        <f>HYPERLINK(AT6,"Foto")</f>
        <v>Foto</v>
      </c>
      <c r="K6">
        <v>1</v>
      </c>
      <c r="L6" t="s">
        <v>25</v>
      </c>
      <c r="M6">
        <v>99323</v>
      </c>
      <c r="N6" t="s">
        <v>26</v>
      </c>
      <c r="O6" t="s">
        <v>26</v>
      </c>
      <c r="U6" t="s">
        <v>155</v>
      </c>
      <c r="V6" s="1">
        <v>1</v>
      </c>
      <c r="W6" t="s">
        <v>28</v>
      </c>
      <c r="X6" t="s">
        <v>60</v>
      </c>
      <c r="Y6" s="6" t="s">
        <v>61</v>
      </c>
      <c r="Z6" s="2">
        <v>2</v>
      </c>
      <c r="AA6" s="3">
        <v>219</v>
      </c>
      <c r="AB6" t="s">
        <v>60</v>
      </c>
      <c r="AC6" t="s">
        <v>164</v>
      </c>
      <c r="AD6">
        <v>2016</v>
      </c>
      <c r="AE6">
        <v>10</v>
      </c>
      <c r="AF6">
        <v>1</v>
      </c>
      <c r="AG6" t="s">
        <v>165</v>
      </c>
      <c r="AJ6" t="s">
        <v>26</v>
      </c>
      <c r="AK6" t="s">
        <v>33</v>
      </c>
      <c r="AL6">
        <v>247026</v>
      </c>
      <c r="AM6">
        <v>6650009</v>
      </c>
      <c r="AN6" s="3">
        <v>247000</v>
      </c>
      <c r="AO6" s="3">
        <v>6651000</v>
      </c>
      <c r="AP6">
        <v>5</v>
      </c>
      <c r="AR6">
        <v>1010</v>
      </c>
      <c r="AS6" t="s">
        <v>166</v>
      </c>
      <c r="AT6" s="4" t="s">
        <v>167</v>
      </c>
      <c r="AU6">
        <v>99323</v>
      </c>
      <c r="AW6" s="7" t="s">
        <v>35</v>
      </c>
      <c r="AX6">
        <v>1</v>
      </c>
      <c r="AY6" t="s">
        <v>36</v>
      </c>
      <c r="AZ6" t="s">
        <v>168</v>
      </c>
      <c r="BA6" t="s">
        <v>169</v>
      </c>
      <c r="BB6">
        <v>1010</v>
      </c>
      <c r="BC6" t="s">
        <v>18</v>
      </c>
      <c r="BD6" t="s">
        <v>19</v>
      </c>
      <c r="BE6">
        <v>1</v>
      </c>
      <c r="BF6" s="4">
        <v>43002.112500000003</v>
      </c>
      <c r="BG6" s="5" t="s">
        <v>20</v>
      </c>
      <c r="BI6">
        <v>6</v>
      </c>
      <c r="BJ6">
        <v>113540</v>
      </c>
      <c r="BK6">
        <v>142282</v>
      </c>
      <c r="BL6" t="s">
        <v>170</v>
      </c>
      <c r="BX6">
        <v>290839</v>
      </c>
    </row>
    <row r="7" spans="1:76" s="22" customFormat="1" x14ac:dyDescent="0.25">
      <c r="A7" s="22">
        <v>281160</v>
      </c>
      <c r="C7" s="22">
        <v>1</v>
      </c>
      <c r="D7" s="22">
        <v>1</v>
      </c>
      <c r="E7" s="22">
        <v>1</v>
      </c>
      <c r="F7" s="22" t="s">
        <v>0</v>
      </c>
      <c r="G7" s="22" t="s">
        <v>1</v>
      </c>
      <c r="H7" s="22" t="s">
        <v>58</v>
      </c>
      <c r="I7" s="22" t="s">
        <v>3</v>
      </c>
      <c r="K7" s="22">
        <v>1</v>
      </c>
      <c r="L7" s="22" t="s">
        <v>25</v>
      </c>
      <c r="M7" s="22">
        <v>99323</v>
      </c>
      <c r="N7" s="22" t="s">
        <v>26</v>
      </c>
      <c r="O7" s="22" t="s">
        <v>26</v>
      </c>
      <c r="U7" s="22" t="s">
        <v>59</v>
      </c>
      <c r="V7" s="22">
        <v>1</v>
      </c>
      <c r="W7" s="22" t="s">
        <v>28</v>
      </c>
      <c r="X7" s="22" t="s">
        <v>60</v>
      </c>
      <c r="Y7" s="23" t="s">
        <v>61</v>
      </c>
      <c r="Z7" s="24">
        <v>2</v>
      </c>
      <c r="AA7" s="25">
        <v>219</v>
      </c>
      <c r="AB7" s="22" t="s">
        <v>60</v>
      </c>
      <c r="AC7" s="22" t="s">
        <v>62</v>
      </c>
      <c r="AD7" s="22">
        <v>2017</v>
      </c>
      <c r="AE7" s="22">
        <v>5</v>
      </c>
      <c r="AF7" s="22">
        <v>23</v>
      </c>
      <c r="AG7" s="22" t="s">
        <v>63</v>
      </c>
      <c r="AJ7" s="22" t="s">
        <v>26</v>
      </c>
      <c r="AK7" s="22" t="s">
        <v>33</v>
      </c>
      <c r="AL7" s="22">
        <v>244839</v>
      </c>
      <c r="AM7" s="22">
        <v>6652611</v>
      </c>
      <c r="AN7" s="25">
        <v>245000</v>
      </c>
      <c r="AO7" s="25">
        <v>6653000</v>
      </c>
      <c r="AP7" s="22">
        <v>25</v>
      </c>
      <c r="AR7" s="22">
        <v>1010</v>
      </c>
      <c r="AT7" s="26" t="s">
        <v>64</v>
      </c>
      <c r="AU7" s="22">
        <v>99323</v>
      </c>
      <c r="AW7" s="22" t="s">
        <v>35</v>
      </c>
      <c r="AX7" s="22">
        <v>1</v>
      </c>
      <c r="AY7" s="22" t="s">
        <v>36</v>
      </c>
      <c r="AZ7" s="22" t="s">
        <v>65</v>
      </c>
      <c r="BA7" s="22" t="s">
        <v>66</v>
      </c>
      <c r="BB7" s="22">
        <v>1010</v>
      </c>
      <c r="BC7" s="22" t="s">
        <v>18</v>
      </c>
      <c r="BD7" s="22" t="s">
        <v>19</v>
      </c>
      <c r="BF7" s="26">
        <v>42880.009722222203</v>
      </c>
      <c r="BG7" s="22" t="s">
        <v>20</v>
      </c>
      <c r="BI7" s="22">
        <v>6</v>
      </c>
      <c r="BJ7" s="22">
        <v>121441</v>
      </c>
      <c r="BL7" s="22" t="s">
        <v>67</v>
      </c>
      <c r="BX7" s="22">
        <v>281160</v>
      </c>
    </row>
    <row r="8" spans="1:76" s="22" customFormat="1" x14ac:dyDescent="0.25">
      <c r="A8" s="22">
        <v>299642</v>
      </c>
      <c r="C8" s="22">
        <v>1</v>
      </c>
      <c r="D8" s="22">
        <v>1</v>
      </c>
      <c r="E8" s="22">
        <v>1</v>
      </c>
      <c r="F8" s="22" t="s">
        <v>0</v>
      </c>
      <c r="G8" s="22" t="s">
        <v>1</v>
      </c>
      <c r="H8" s="22" t="s">
        <v>209</v>
      </c>
      <c r="I8" s="27" t="str">
        <f>HYPERLINK(AT8,"Foto")</f>
        <v>Foto</v>
      </c>
      <c r="K8" s="22">
        <v>1</v>
      </c>
      <c r="L8" s="22" t="s">
        <v>25</v>
      </c>
      <c r="M8" s="22">
        <v>99323</v>
      </c>
      <c r="N8" s="22" t="s">
        <v>26</v>
      </c>
      <c r="O8" s="22" t="s">
        <v>26</v>
      </c>
      <c r="U8" s="22" t="s">
        <v>210</v>
      </c>
      <c r="V8" s="22">
        <v>1</v>
      </c>
      <c r="W8" s="22" t="s">
        <v>28</v>
      </c>
      <c r="X8" s="22" t="s">
        <v>60</v>
      </c>
      <c r="Y8" s="23" t="s">
        <v>61</v>
      </c>
      <c r="Z8" s="24">
        <v>2</v>
      </c>
      <c r="AA8" s="25">
        <v>219</v>
      </c>
      <c r="AB8" s="22" t="s">
        <v>60</v>
      </c>
      <c r="AC8" s="22" t="s">
        <v>211</v>
      </c>
      <c r="AD8" s="22">
        <v>2018</v>
      </c>
      <c r="AE8" s="22">
        <v>8</v>
      </c>
      <c r="AF8" s="22">
        <v>8</v>
      </c>
      <c r="AG8" s="22" t="s">
        <v>212</v>
      </c>
      <c r="AJ8" s="22" t="s">
        <v>26</v>
      </c>
      <c r="AK8" s="22" t="s">
        <v>33</v>
      </c>
      <c r="AL8" s="22">
        <v>249181</v>
      </c>
      <c r="AM8" s="22">
        <v>6648174</v>
      </c>
      <c r="AN8" s="25">
        <v>249000</v>
      </c>
      <c r="AO8" s="25">
        <v>6649000</v>
      </c>
      <c r="AP8" s="22">
        <v>10</v>
      </c>
      <c r="AR8" s="22">
        <v>1010</v>
      </c>
      <c r="AT8" s="26" t="s">
        <v>213</v>
      </c>
      <c r="AU8" s="22">
        <v>99323</v>
      </c>
      <c r="AW8" s="22" t="s">
        <v>35</v>
      </c>
      <c r="AX8" s="22">
        <v>1</v>
      </c>
      <c r="AY8" s="22" t="s">
        <v>36</v>
      </c>
      <c r="AZ8" s="22" t="s">
        <v>214</v>
      </c>
      <c r="BA8" s="22" t="s">
        <v>215</v>
      </c>
      <c r="BB8" s="22">
        <v>1010</v>
      </c>
      <c r="BC8" s="22" t="s">
        <v>18</v>
      </c>
      <c r="BD8" s="22" t="s">
        <v>19</v>
      </c>
      <c r="BE8" s="22">
        <v>1</v>
      </c>
      <c r="BF8" s="26">
        <v>43796.8886458333</v>
      </c>
      <c r="BG8" s="22" t="s">
        <v>20</v>
      </c>
      <c r="BI8" s="22">
        <v>6</v>
      </c>
      <c r="BJ8" s="22">
        <v>166857</v>
      </c>
      <c r="BL8" s="22" t="s">
        <v>216</v>
      </c>
      <c r="BX8" s="22">
        <v>299642</v>
      </c>
    </row>
    <row r="9" spans="1:76" s="22" customFormat="1" x14ac:dyDescent="0.25">
      <c r="A9" s="22">
        <v>281121</v>
      </c>
      <c r="C9" s="22">
        <v>1</v>
      </c>
      <c r="D9" s="22">
        <v>1</v>
      </c>
      <c r="E9" s="22">
        <v>2</v>
      </c>
      <c r="F9" s="22" t="s">
        <v>0</v>
      </c>
      <c r="G9" s="22" t="s">
        <v>1</v>
      </c>
      <c r="H9" s="22" t="s">
        <v>68</v>
      </c>
      <c r="I9" s="22" t="s">
        <v>3</v>
      </c>
      <c r="K9" s="22">
        <v>1</v>
      </c>
      <c r="L9" s="22" t="s">
        <v>25</v>
      </c>
      <c r="M9" s="22">
        <v>99323</v>
      </c>
      <c r="N9" s="22" t="s">
        <v>26</v>
      </c>
      <c r="O9" s="22" t="s">
        <v>26</v>
      </c>
      <c r="U9" s="22" t="s">
        <v>59</v>
      </c>
      <c r="V9" s="22">
        <v>1</v>
      </c>
      <c r="W9" s="22" t="s">
        <v>28</v>
      </c>
      <c r="X9" s="22" t="s">
        <v>60</v>
      </c>
      <c r="Y9" s="23" t="s">
        <v>61</v>
      </c>
      <c r="Z9" s="24">
        <v>2</v>
      </c>
      <c r="AA9" s="25">
        <v>219</v>
      </c>
      <c r="AB9" s="22" t="s">
        <v>60</v>
      </c>
      <c r="AC9" s="22" t="s">
        <v>69</v>
      </c>
      <c r="AD9" s="22">
        <v>2019</v>
      </c>
      <c r="AE9" s="22">
        <v>7</v>
      </c>
      <c r="AF9" s="22">
        <v>30</v>
      </c>
      <c r="AG9" s="22" t="s">
        <v>70</v>
      </c>
      <c r="AJ9" s="22" t="s">
        <v>26</v>
      </c>
      <c r="AK9" s="22" t="s">
        <v>33</v>
      </c>
      <c r="AL9" s="22">
        <v>244824</v>
      </c>
      <c r="AM9" s="22">
        <v>6652615</v>
      </c>
      <c r="AN9" s="25">
        <v>245000</v>
      </c>
      <c r="AO9" s="25">
        <v>6653000</v>
      </c>
      <c r="AP9" s="22">
        <v>1</v>
      </c>
      <c r="AR9" s="22">
        <v>1010</v>
      </c>
      <c r="AS9" s="22" t="s">
        <v>71</v>
      </c>
      <c r="AT9" s="26" t="s">
        <v>72</v>
      </c>
      <c r="AU9" s="22">
        <v>99323</v>
      </c>
      <c r="AW9" s="22" t="s">
        <v>35</v>
      </c>
      <c r="AX9" s="22">
        <v>1</v>
      </c>
      <c r="AY9" s="22" t="s">
        <v>36</v>
      </c>
      <c r="AZ9" s="22" t="s">
        <v>73</v>
      </c>
      <c r="BA9" s="22" t="s">
        <v>74</v>
      </c>
      <c r="BB9" s="22">
        <v>1010</v>
      </c>
      <c r="BC9" s="22" t="s">
        <v>18</v>
      </c>
      <c r="BD9" s="22" t="s">
        <v>19</v>
      </c>
      <c r="BF9" s="26">
        <v>43782.791423611103</v>
      </c>
      <c r="BG9" s="22" t="s">
        <v>20</v>
      </c>
      <c r="BI9" s="22">
        <v>6</v>
      </c>
      <c r="BJ9" s="22">
        <v>223635</v>
      </c>
      <c r="BL9" s="22" t="s">
        <v>75</v>
      </c>
      <c r="BX9" s="22">
        <v>281121</v>
      </c>
    </row>
    <row r="10" spans="1:76" s="22" customFormat="1" x14ac:dyDescent="0.25">
      <c r="A10" s="22">
        <v>281107</v>
      </c>
      <c r="C10" s="22">
        <v>1</v>
      </c>
      <c r="D10" s="22">
        <v>1</v>
      </c>
      <c r="E10" s="22">
        <v>3</v>
      </c>
      <c r="F10" s="22" t="s">
        <v>0</v>
      </c>
      <c r="G10" s="22" t="s">
        <v>1</v>
      </c>
      <c r="H10" s="22" t="s">
        <v>76</v>
      </c>
      <c r="I10" s="22" t="s">
        <v>3</v>
      </c>
      <c r="K10" s="22">
        <v>1</v>
      </c>
      <c r="L10" s="22" t="s">
        <v>25</v>
      </c>
      <c r="M10" s="22">
        <v>99323</v>
      </c>
      <c r="N10" s="22" t="s">
        <v>26</v>
      </c>
      <c r="O10" s="22" t="s">
        <v>26</v>
      </c>
      <c r="U10" s="22" t="s">
        <v>59</v>
      </c>
      <c r="V10" s="22">
        <v>1</v>
      </c>
      <c r="W10" s="22" t="s">
        <v>28</v>
      </c>
      <c r="X10" s="22" t="s">
        <v>60</v>
      </c>
      <c r="Y10" s="23" t="s">
        <v>61</v>
      </c>
      <c r="Z10" s="24">
        <v>2</v>
      </c>
      <c r="AA10" s="25">
        <v>219</v>
      </c>
      <c r="AB10" s="22" t="s">
        <v>60</v>
      </c>
      <c r="AC10" s="22" t="s">
        <v>69</v>
      </c>
      <c r="AD10" s="22">
        <v>2019</v>
      </c>
      <c r="AE10" s="22">
        <v>7</v>
      </c>
      <c r="AF10" s="22">
        <v>30</v>
      </c>
      <c r="AG10" s="22" t="s">
        <v>70</v>
      </c>
      <c r="AJ10" s="22" t="s">
        <v>26</v>
      </c>
      <c r="AK10" s="22" t="s">
        <v>33</v>
      </c>
      <c r="AL10" s="22">
        <v>244818</v>
      </c>
      <c r="AM10" s="22">
        <v>6652620</v>
      </c>
      <c r="AN10" s="25">
        <v>245000</v>
      </c>
      <c r="AO10" s="25">
        <v>6653000</v>
      </c>
      <c r="AP10" s="22">
        <v>1</v>
      </c>
      <c r="AR10" s="22">
        <v>1010</v>
      </c>
      <c r="AS10" s="22" t="s">
        <v>77</v>
      </c>
      <c r="AT10" s="26" t="s">
        <v>78</v>
      </c>
      <c r="AU10" s="22">
        <v>99323</v>
      </c>
      <c r="AW10" s="22" t="s">
        <v>35</v>
      </c>
      <c r="AX10" s="22">
        <v>1</v>
      </c>
      <c r="AY10" s="22" t="s">
        <v>36</v>
      </c>
      <c r="AZ10" s="22" t="s">
        <v>79</v>
      </c>
      <c r="BA10" s="22" t="s">
        <v>80</v>
      </c>
      <c r="BB10" s="22">
        <v>1010</v>
      </c>
      <c r="BC10" s="22" t="s">
        <v>18</v>
      </c>
      <c r="BD10" s="22" t="s">
        <v>19</v>
      </c>
      <c r="BF10" s="26">
        <v>43782.791423611103</v>
      </c>
      <c r="BG10" s="22" t="s">
        <v>20</v>
      </c>
      <c r="BI10" s="22">
        <v>6</v>
      </c>
      <c r="BJ10" s="22">
        <v>223636</v>
      </c>
      <c r="BL10" s="22" t="s">
        <v>81</v>
      </c>
      <c r="BX10" s="22">
        <v>281107</v>
      </c>
    </row>
    <row r="11" spans="1:76" s="22" customFormat="1" x14ac:dyDescent="0.25">
      <c r="A11" s="22">
        <v>281143</v>
      </c>
      <c r="C11" s="22">
        <v>1</v>
      </c>
      <c r="D11" s="22">
        <v>1</v>
      </c>
      <c r="E11" s="22">
        <v>4</v>
      </c>
      <c r="F11" s="22" t="s">
        <v>0</v>
      </c>
      <c r="G11" s="22" t="s">
        <v>1</v>
      </c>
      <c r="H11" s="22" t="s">
        <v>82</v>
      </c>
      <c r="I11" s="22" t="s">
        <v>3</v>
      </c>
      <c r="K11" s="22">
        <v>1</v>
      </c>
      <c r="L11" s="22" t="s">
        <v>25</v>
      </c>
      <c r="M11" s="22">
        <v>99323</v>
      </c>
      <c r="N11" s="22" t="s">
        <v>26</v>
      </c>
      <c r="O11" s="22" t="s">
        <v>26</v>
      </c>
      <c r="U11" s="22" t="s">
        <v>59</v>
      </c>
      <c r="V11" s="22">
        <v>1</v>
      </c>
      <c r="W11" s="22" t="s">
        <v>28</v>
      </c>
      <c r="X11" s="22" t="s">
        <v>60</v>
      </c>
      <c r="Y11" s="23" t="s">
        <v>61</v>
      </c>
      <c r="Z11" s="24">
        <v>2</v>
      </c>
      <c r="AA11" s="25">
        <v>219</v>
      </c>
      <c r="AB11" s="22" t="s">
        <v>60</v>
      </c>
      <c r="AC11" s="22" t="s">
        <v>83</v>
      </c>
      <c r="AD11" s="22">
        <v>2019</v>
      </c>
      <c r="AE11" s="22">
        <v>7</v>
      </c>
      <c r="AF11" s="22">
        <v>30</v>
      </c>
      <c r="AG11" s="22" t="s">
        <v>70</v>
      </c>
      <c r="AJ11" s="22" t="s">
        <v>26</v>
      </c>
      <c r="AK11" s="22" t="s">
        <v>33</v>
      </c>
      <c r="AL11" s="22">
        <v>244836</v>
      </c>
      <c r="AM11" s="22">
        <v>6652607</v>
      </c>
      <c r="AN11" s="25">
        <v>245000</v>
      </c>
      <c r="AO11" s="25">
        <v>6653000</v>
      </c>
      <c r="AP11" s="22">
        <v>1</v>
      </c>
      <c r="AR11" s="22">
        <v>1010</v>
      </c>
      <c r="AS11" s="22" t="s">
        <v>84</v>
      </c>
      <c r="AT11" s="26" t="s">
        <v>85</v>
      </c>
      <c r="AU11" s="22">
        <v>99323</v>
      </c>
      <c r="AW11" s="22" t="s">
        <v>35</v>
      </c>
      <c r="AX11" s="22">
        <v>1</v>
      </c>
      <c r="AY11" s="22" t="s">
        <v>36</v>
      </c>
      <c r="AZ11" s="22" t="s">
        <v>86</v>
      </c>
      <c r="BA11" s="22" t="s">
        <v>87</v>
      </c>
      <c r="BB11" s="22">
        <v>1010</v>
      </c>
      <c r="BC11" s="22" t="s">
        <v>18</v>
      </c>
      <c r="BD11" s="22" t="s">
        <v>19</v>
      </c>
      <c r="BF11" s="26">
        <v>43782.791423611103</v>
      </c>
      <c r="BG11" s="22" t="s">
        <v>20</v>
      </c>
      <c r="BI11" s="22">
        <v>6</v>
      </c>
      <c r="BJ11" s="22">
        <v>223637</v>
      </c>
      <c r="BL11" s="22" t="s">
        <v>88</v>
      </c>
      <c r="BX11" s="22">
        <v>281143</v>
      </c>
    </row>
    <row r="12" spans="1:76" s="22" customFormat="1" x14ac:dyDescent="0.25">
      <c r="A12" s="22">
        <v>280911</v>
      </c>
      <c r="C12" s="22">
        <v>1</v>
      </c>
      <c r="D12" s="22">
        <v>1</v>
      </c>
      <c r="E12" s="22">
        <v>5</v>
      </c>
      <c r="F12" s="22" t="s">
        <v>0</v>
      </c>
      <c r="G12" s="22" t="s">
        <v>1</v>
      </c>
      <c r="H12" s="22" t="s">
        <v>89</v>
      </c>
      <c r="I12" s="22" t="s">
        <v>3</v>
      </c>
      <c r="K12" s="22">
        <v>1</v>
      </c>
      <c r="L12" s="22" t="s">
        <v>25</v>
      </c>
      <c r="M12" s="22">
        <v>99323</v>
      </c>
      <c r="N12" s="22" t="s">
        <v>26</v>
      </c>
      <c r="O12" s="22" t="s">
        <v>26</v>
      </c>
      <c r="U12" s="22" t="s">
        <v>59</v>
      </c>
      <c r="V12" s="22">
        <v>1</v>
      </c>
      <c r="W12" s="22" t="s">
        <v>28</v>
      </c>
      <c r="X12" s="22" t="s">
        <v>60</v>
      </c>
      <c r="Y12" s="23" t="s">
        <v>61</v>
      </c>
      <c r="Z12" s="24">
        <v>2</v>
      </c>
      <c r="AA12" s="25">
        <v>219</v>
      </c>
      <c r="AB12" s="22" t="s">
        <v>60</v>
      </c>
      <c r="AC12" s="22" t="s">
        <v>90</v>
      </c>
      <c r="AD12" s="22">
        <v>2019</v>
      </c>
      <c r="AE12" s="22">
        <v>8</v>
      </c>
      <c r="AF12" s="22">
        <v>1</v>
      </c>
      <c r="AG12" s="22" t="s">
        <v>70</v>
      </c>
      <c r="AJ12" s="22" t="s">
        <v>26</v>
      </c>
      <c r="AK12" s="22" t="s">
        <v>33</v>
      </c>
      <c r="AL12" s="22">
        <v>244794</v>
      </c>
      <c r="AM12" s="22">
        <v>6652636</v>
      </c>
      <c r="AN12" s="25">
        <v>245000</v>
      </c>
      <c r="AO12" s="25">
        <v>6653000</v>
      </c>
      <c r="AP12" s="22">
        <v>1</v>
      </c>
      <c r="AR12" s="22">
        <v>1010</v>
      </c>
      <c r="AS12" s="22" t="s">
        <v>91</v>
      </c>
      <c r="AT12" s="26" t="s">
        <v>92</v>
      </c>
      <c r="AU12" s="22">
        <v>99323</v>
      </c>
      <c r="AW12" s="22" t="s">
        <v>35</v>
      </c>
      <c r="AX12" s="22">
        <v>1</v>
      </c>
      <c r="AY12" s="22" t="s">
        <v>36</v>
      </c>
      <c r="AZ12" s="22" t="s">
        <v>93</v>
      </c>
      <c r="BA12" s="22" t="s">
        <v>94</v>
      </c>
      <c r="BB12" s="22">
        <v>1010</v>
      </c>
      <c r="BC12" s="22" t="s">
        <v>18</v>
      </c>
      <c r="BD12" s="22" t="s">
        <v>19</v>
      </c>
      <c r="BF12" s="26">
        <v>43782.791423611103</v>
      </c>
      <c r="BG12" s="22" t="s">
        <v>20</v>
      </c>
      <c r="BI12" s="22">
        <v>6</v>
      </c>
      <c r="BJ12" s="22">
        <v>223638</v>
      </c>
      <c r="BL12" s="22" t="s">
        <v>95</v>
      </c>
      <c r="BX12" s="22">
        <v>280911</v>
      </c>
    </row>
    <row r="13" spans="1:76" s="22" customFormat="1" x14ac:dyDescent="0.25">
      <c r="A13" s="22">
        <v>280949</v>
      </c>
      <c r="C13" s="22">
        <v>1</v>
      </c>
      <c r="D13" s="22">
        <v>1</v>
      </c>
      <c r="E13" s="22">
        <v>6</v>
      </c>
      <c r="F13" s="22" t="s">
        <v>0</v>
      </c>
      <c r="G13" s="22" t="s">
        <v>1</v>
      </c>
      <c r="H13" s="22" t="s">
        <v>96</v>
      </c>
      <c r="I13" s="22" t="s">
        <v>3</v>
      </c>
      <c r="K13" s="22">
        <v>1</v>
      </c>
      <c r="L13" s="22" t="s">
        <v>25</v>
      </c>
      <c r="M13" s="22">
        <v>99323</v>
      </c>
      <c r="N13" s="22" t="s">
        <v>26</v>
      </c>
      <c r="O13" s="22" t="s">
        <v>26</v>
      </c>
      <c r="U13" s="22" t="s">
        <v>59</v>
      </c>
      <c r="V13" s="22">
        <v>1</v>
      </c>
      <c r="W13" s="22" t="s">
        <v>28</v>
      </c>
      <c r="X13" s="22" t="s">
        <v>60</v>
      </c>
      <c r="Y13" s="23" t="s">
        <v>61</v>
      </c>
      <c r="Z13" s="24">
        <v>2</v>
      </c>
      <c r="AA13" s="25">
        <v>219</v>
      </c>
      <c r="AB13" s="22" t="s">
        <v>60</v>
      </c>
      <c r="AC13" s="22" t="s">
        <v>97</v>
      </c>
      <c r="AD13" s="22">
        <v>2019</v>
      </c>
      <c r="AE13" s="22">
        <v>8</v>
      </c>
      <c r="AF13" s="22">
        <v>1</v>
      </c>
      <c r="AG13" s="22" t="s">
        <v>70</v>
      </c>
      <c r="AJ13" s="22" t="s">
        <v>26</v>
      </c>
      <c r="AK13" s="22" t="s">
        <v>33</v>
      </c>
      <c r="AL13" s="22">
        <v>244803</v>
      </c>
      <c r="AM13" s="22">
        <v>6652627</v>
      </c>
      <c r="AN13" s="25">
        <v>245000</v>
      </c>
      <c r="AO13" s="25">
        <v>6653000</v>
      </c>
      <c r="AP13" s="22">
        <v>1</v>
      </c>
      <c r="AR13" s="22">
        <v>1010</v>
      </c>
      <c r="AS13" s="22" t="s">
        <v>91</v>
      </c>
      <c r="AT13" s="26" t="s">
        <v>98</v>
      </c>
      <c r="AU13" s="22">
        <v>99323</v>
      </c>
      <c r="AW13" s="22" t="s">
        <v>35</v>
      </c>
      <c r="AX13" s="22">
        <v>1</v>
      </c>
      <c r="AY13" s="22" t="s">
        <v>36</v>
      </c>
      <c r="AZ13" s="22" t="s">
        <v>99</v>
      </c>
      <c r="BA13" s="22" t="s">
        <v>100</v>
      </c>
      <c r="BB13" s="22">
        <v>1010</v>
      </c>
      <c r="BC13" s="22" t="s">
        <v>18</v>
      </c>
      <c r="BD13" s="22" t="s">
        <v>19</v>
      </c>
      <c r="BF13" s="26">
        <v>43782.791435185201</v>
      </c>
      <c r="BG13" s="22" t="s">
        <v>20</v>
      </c>
      <c r="BI13" s="22">
        <v>6</v>
      </c>
      <c r="BJ13" s="22">
        <v>223653</v>
      </c>
      <c r="BL13" s="22" t="s">
        <v>101</v>
      </c>
      <c r="BX13" s="22">
        <v>280949</v>
      </c>
    </row>
    <row r="14" spans="1:76" s="22" customFormat="1" x14ac:dyDescent="0.25">
      <c r="A14" s="22">
        <v>293560</v>
      </c>
      <c r="C14" s="22">
        <v>1</v>
      </c>
      <c r="F14" s="22" t="s">
        <v>0</v>
      </c>
      <c r="G14" s="22" t="s">
        <v>1</v>
      </c>
      <c r="H14" s="22" t="s">
        <v>135</v>
      </c>
      <c r="I14" s="22" t="s">
        <v>3</v>
      </c>
      <c r="K14" s="22">
        <v>1</v>
      </c>
      <c r="L14" s="22" t="s">
        <v>25</v>
      </c>
      <c r="M14" s="22">
        <v>99323</v>
      </c>
      <c r="N14" s="22" t="s">
        <v>26</v>
      </c>
      <c r="O14" s="22" t="s">
        <v>26</v>
      </c>
      <c r="U14" s="22" t="s">
        <v>111</v>
      </c>
      <c r="V14" s="22">
        <v>1</v>
      </c>
      <c r="W14" s="22" t="s">
        <v>28</v>
      </c>
      <c r="X14" s="22" t="s">
        <v>60</v>
      </c>
      <c r="Y14" s="23" t="s">
        <v>61</v>
      </c>
      <c r="Z14" s="24">
        <v>2</v>
      </c>
      <c r="AA14" s="25">
        <v>219</v>
      </c>
      <c r="AB14" s="22" t="s">
        <v>60</v>
      </c>
      <c r="AC14" s="22" t="s">
        <v>136</v>
      </c>
      <c r="AD14" s="22">
        <v>2019</v>
      </c>
      <c r="AE14" s="22">
        <v>7</v>
      </c>
      <c r="AF14" s="22">
        <v>4</v>
      </c>
      <c r="AG14" s="22" t="s">
        <v>70</v>
      </c>
      <c r="AJ14" s="22" t="s">
        <v>26</v>
      </c>
      <c r="AK14" s="22" t="s">
        <v>33</v>
      </c>
      <c r="AL14" s="22">
        <v>247499</v>
      </c>
      <c r="AM14" s="22">
        <v>6649532</v>
      </c>
      <c r="AN14" s="25">
        <v>247000</v>
      </c>
      <c r="AO14" s="25">
        <v>6649000</v>
      </c>
      <c r="AP14" s="22">
        <v>1</v>
      </c>
      <c r="AR14" s="22">
        <v>1010</v>
      </c>
      <c r="AS14" s="22" t="s">
        <v>137</v>
      </c>
      <c r="AT14" s="26" t="s">
        <v>138</v>
      </c>
      <c r="AU14" s="22">
        <v>99323</v>
      </c>
      <c r="AW14" s="22" t="s">
        <v>35</v>
      </c>
      <c r="AX14" s="22">
        <v>1</v>
      </c>
      <c r="AY14" s="22" t="s">
        <v>36</v>
      </c>
      <c r="AZ14" s="22" t="s">
        <v>139</v>
      </c>
      <c r="BA14" s="22" t="s">
        <v>140</v>
      </c>
      <c r="BB14" s="22">
        <v>1010</v>
      </c>
      <c r="BC14" s="22" t="s">
        <v>18</v>
      </c>
      <c r="BD14" s="22" t="s">
        <v>19</v>
      </c>
      <c r="BF14" s="26">
        <v>43782.791412036997</v>
      </c>
      <c r="BG14" s="22" t="s">
        <v>20</v>
      </c>
      <c r="BI14" s="22">
        <v>6</v>
      </c>
      <c r="BJ14" s="22">
        <v>223627</v>
      </c>
      <c r="BL14" s="22" t="s">
        <v>141</v>
      </c>
      <c r="BX14" s="22">
        <v>293560</v>
      </c>
    </row>
    <row r="15" spans="1:76" s="22" customFormat="1" x14ac:dyDescent="0.25">
      <c r="A15" s="22">
        <v>293573</v>
      </c>
      <c r="C15" s="22">
        <v>1</v>
      </c>
      <c r="F15" s="22" t="s">
        <v>0</v>
      </c>
      <c r="G15" s="22" t="s">
        <v>1</v>
      </c>
      <c r="H15" s="22" t="s">
        <v>142</v>
      </c>
      <c r="I15" s="22" t="s">
        <v>3</v>
      </c>
      <c r="K15" s="22">
        <v>1</v>
      </c>
      <c r="L15" s="22" t="s">
        <v>25</v>
      </c>
      <c r="M15" s="22">
        <v>99323</v>
      </c>
      <c r="N15" s="22" t="s">
        <v>26</v>
      </c>
      <c r="O15" s="22" t="s">
        <v>26</v>
      </c>
      <c r="U15" s="22" t="s">
        <v>111</v>
      </c>
      <c r="V15" s="22">
        <v>1</v>
      </c>
      <c r="W15" s="22" t="s">
        <v>28</v>
      </c>
      <c r="X15" s="22" t="s">
        <v>60</v>
      </c>
      <c r="Y15" s="23" t="s">
        <v>61</v>
      </c>
      <c r="Z15" s="24">
        <v>2</v>
      </c>
      <c r="AA15" s="25">
        <v>219</v>
      </c>
      <c r="AB15" s="22" t="s">
        <v>60</v>
      </c>
      <c r="AC15" s="22" t="s">
        <v>136</v>
      </c>
      <c r="AD15" s="22">
        <v>2019</v>
      </c>
      <c r="AE15" s="22">
        <v>7</v>
      </c>
      <c r="AF15" s="22">
        <v>4</v>
      </c>
      <c r="AG15" s="22" t="s">
        <v>70</v>
      </c>
      <c r="AJ15" s="22" t="s">
        <v>26</v>
      </c>
      <c r="AK15" s="22" t="s">
        <v>33</v>
      </c>
      <c r="AL15" s="22">
        <v>247501</v>
      </c>
      <c r="AM15" s="22">
        <v>6649540</v>
      </c>
      <c r="AN15" s="25">
        <v>247000</v>
      </c>
      <c r="AO15" s="25">
        <v>6649000</v>
      </c>
      <c r="AP15" s="22">
        <v>1</v>
      </c>
      <c r="AR15" s="22">
        <v>1010</v>
      </c>
      <c r="AS15" s="22" t="s">
        <v>143</v>
      </c>
      <c r="AT15" s="26" t="s">
        <v>144</v>
      </c>
      <c r="AU15" s="22">
        <v>99323</v>
      </c>
      <c r="AW15" s="22" t="s">
        <v>35</v>
      </c>
      <c r="AX15" s="22">
        <v>1</v>
      </c>
      <c r="AY15" s="22" t="s">
        <v>36</v>
      </c>
      <c r="AZ15" s="22" t="s">
        <v>145</v>
      </c>
      <c r="BA15" s="22" t="s">
        <v>146</v>
      </c>
      <c r="BB15" s="22">
        <v>1010</v>
      </c>
      <c r="BC15" s="22" t="s">
        <v>18</v>
      </c>
      <c r="BD15" s="22" t="s">
        <v>19</v>
      </c>
      <c r="BF15" s="26">
        <v>43782.791412036997</v>
      </c>
      <c r="BG15" s="22" t="s">
        <v>20</v>
      </c>
      <c r="BI15" s="22">
        <v>6</v>
      </c>
      <c r="BJ15" s="22">
        <v>223628</v>
      </c>
      <c r="BL15" s="22" t="s">
        <v>147</v>
      </c>
      <c r="BX15" s="22">
        <v>293573</v>
      </c>
    </row>
    <row r="16" spans="1:76" s="22" customFormat="1" x14ac:dyDescent="0.25">
      <c r="A16" s="22">
        <v>293764</v>
      </c>
      <c r="C16" s="22">
        <v>1</v>
      </c>
      <c r="F16" s="22" t="s">
        <v>0</v>
      </c>
      <c r="G16" s="22" t="s">
        <v>1</v>
      </c>
      <c r="H16" s="22" t="s">
        <v>148</v>
      </c>
      <c r="I16" s="22" t="s">
        <v>3</v>
      </c>
      <c r="K16" s="22">
        <v>1</v>
      </c>
      <c r="L16" s="22" t="s">
        <v>25</v>
      </c>
      <c r="M16" s="22">
        <v>99323</v>
      </c>
      <c r="N16" s="22" t="s">
        <v>26</v>
      </c>
      <c r="O16" s="22" t="s">
        <v>26</v>
      </c>
      <c r="U16" s="22" t="s">
        <v>111</v>
      </c>
      <c r="V16" s="22">
        <v>1</v>
      </c>
      <c r="W16" s="22" t="s">
        <v>28</v>
      </c>
      <c r="X16" s="22" t="s">
        <v>60</v>
      </c>
      <c r="Y16" s="23" t="s">
        <v>61</v>
      </c>
      <c r="Z16" s="24">
        <v>2</v>
      </c>
      <c r="AA16" s="25">
        <v>219</v>
      </c>
      <c r="AB16" s="22" t="s">
        <v>60</v>
      </c>
      <c r="AC16" s="22" t="s">
        <v>149</v>
      </c>
      <c r="AD16" s="22">
        <v>2019</v>
      </c>
      <c r="AE16" s="22">
        <v>9</v>
      </c>
      <c r="AF16" s="22">
        <v>2</v>
      </c>
      <c r="AG16" s="22" t="s">
        <v>70</v>
      </c>
      <c r="AJ16" s="22" t="s">
        <v>26</v>
      </c>
      <c r="AK16" s="22" t="s">
        <v>33</v>
      </c>
      <c r="AL16" s="22">
        <v>247532</v>
      </c>
      <c r="AM16" s="22">
        <v>6649829</v>
      </c>
      <c r="AN16" s="25">
        <v>247000</v>
      </c>
      <c r="AO16" s="25">
        <v>6649000</v>
      </c>
      <c r="AP16" s="22">
        <v>1</v>
      </c>
      <c r="AR16" s="22">
        <v>1010</v>
      </c>
      <c r="AS16" s="22" t="s">
        <v>91</v>
      </c>
      <c r="AT16" s="26" t="s">
        <v>150</v>
      </c>
      <c r="AU16" s="22">
        <v>99323</v>
      </c>
      <c r="AW16" s="22" t="s">
        <v>35</v>
      </c>
      <c r="AX16" s="22">
        <v>1</v>
      </c>
      <c r="AY16" s="22" t="s">
        <v>36</v>
      </c>
      <c r="AZ16" s="22" t="s">
        <v>151</v>
      </c>
      <c r="BA16" s="22" t="s">
        <v>152</v>
      </c>
      <c r="BB16" s="22">
        <v>1010</v>
      </c>
      <c r="BC16" s="22" t="s">
        <v>18</v>
      </c>
      <c r="BD16" s="22" t="s">
        <v>19</v>
      </c>
      <c r="BF16" s="26">
        <v>43782.791412036997</v>
      </c>
      <c r="BG16" s="22" t="s">
        <v>20</v>
      </c>
      <c r="BI16" s="22">
        <v>6</v>
      </c>
      <c r="BJ16" s="22">
        <v>223630</v>
      </c>
      <c r="BL16" s="22" t="s">
        <v>153</v>
      </c>
      <c r="BX16" s="22">
        <v>293764</v>
      </c>
    </row>
    <row r="17" spans="1:76" s="22" customFormat="1" x14ac:dyDescent="0.25">
      <c r="A17" s="22">
        <v>290840</v>
      </c>
      <c r="C17" s="22">
        <v>1</v>
      </c>
      <c r="F17" s="22" t="s">
        <v>0</v>
      </c>
      <c r="G17" s="22" t="s">
        <v>1</v>
      </c>
      <c r="H17" s="22" t="s">
        <v>171</v>
      </c>
      <c r="I17" s="22" t="s">
        <v>3</v>
      </c>
      <c r="K17" s="22">
        <v>1</v>
      </c>
      <c r="L17" s="22" t="s">
        <v>25</v>
      </c>
      <c r="M17" s="22">
        <v>99323</v>
      </c>
      <c r="N17" s="22" t="s">
        <v>26</v>
      </c>
      <c r="O17" s="22" t="s">
        <v>26</v>
      </c>
      <c r="U17" s="22" t="s">
        <v>155</v>
      </c>
      <c r="V17" s="22">
        <v>1</v>
      </c>
      <c r="W17" s="22" t="s">
        <v>28</v>
      </c>
      <c r="X17" s="22" t="s">
        <v>60</v>
      </c>
      <c r="Y17" s="23" t="s">
        <v>61</v>
      </c>
      <c r="Z17" s="24">
        <v>2</v>
      </c>
      <c r="AA17" s="25">
        <v>219</v>
      </c>
      <c r="AB17" s="22" t="s">
        <v>60</v>
      </c>
      <c r="AC17" s="22" t="s">
        <v>172</v>
      </c>
      <c r="AD17" s="22">
        <v>2019</v>
      </c>
      <c r="AE17" s="22">
        <v>6</v>
      </c>
      <c r="AF17" s="22">
        <v>26</v>
      </c>
      <c r="AG17" s="22" t="s">
        <v>70</v>
      </c>
      <c r="AJ17" s="22" t="s">
        <v>26</v>
      </c>
      <c r="AK17" s="22" t="s">
        <v>33</v>
      </c>
      <c r="AL17" s="22">
        <v>247026</v>
      </c>
      <c r="AM17" s="22">
        <v>6650015</v>
      </c>
      <c r="AN17" s="25">
        <v>247000</v>
      </c>
      <c r="AO17" s="25">
        <v>6651000</v>
      </c>
      <c r="AP17" s="22">
        <v>1</v>
      </c>
      <c r="AR17" s="22">
        <v>1010</v>
      </c>
      <c r="AS17" s="22" t="s">
        <v>173</v>
      </c>
      <c r="AT17" s="26" t="s">
        <v>174</v>
      </c>
      <c r="AU17" s="22">
        <v>99323</v>
      </c>
      <c r="AW17" s="22" t="s">
        <v>35</v>
      </c>
      <c r="AX17" s="22">
        <v>1</v>
      </c>
      <c r="AY17" s="22" t="s">
        <v>36</v>
      </c>
      <c r="AZ17" s="22" t="s">
        <v>175</v>
      </c>
      <c r="BA17" s="22" t="s">
        <v>176</v>
      </c>
      <c r="BB17" s="22">
        <v>1010</v>
      </c>
      <c r="BC17" s="22" t="s">
        <v>18</v>
      </c>
      <c r="BD17" s="22" t="s">
        <v>19</v>
      </c>
      <c r="BF17" s="26">
        <v>43782.791412036997</v>
      </c>
      <c r="BG17" s="22" t="s">
        <v>20</v>
      </c>
      <c r="BI17" s="22">
        <v>6</v>
      </c>
      <c r="BJ17" s="22">
        <v>223622</v>
      </c>
      <c r="BL17" s="22" t="s">
        <v>177</v>
      </c>
      <c r="BX17" s="22">
        <v>290840</v>
      </c>
    </row>
    <row r="18" spans="1:76" s="22" customFormat="1" x14ac:dyDescent="0.25">
      <c r="A18" s="22">
        <v>293431</v>
      </c>
      <c r="C18" s="22">
        <v>1</v>
      </c>
      <c r="F18" s="22" t="s">
        <v>0</v>
      </c>
      <c r="G18" s="22" t="s">
        <v>1</v>
      </c>
      <c r="H18" s="22" t="s">
        <v>178</v>
      </c>
      <c r="I18" s="22" t="s">
        <v>3</v>
      </c>
      <c r="K18" s="22">
        <v>1</v>
      </c>
      <c r="L18" s="22" t="s">
        <v>25</v>
      </c>
      <c r="M18" s="22">
        <v>99323</v>
      </c>
      <c r="N18" s="22" t="s">
        <v>26</v>
      </c>
      <c r="O18" s="22" t="s">
        <v>26</v>
      </c>
      <c r="U18" s="22" t="s">
        <v>155</v>
      </c>
      <c r="V18" s="22">
        <v>1</v>
      </c>
      <c r="W18" s="22" t="s">
        <v>28</v>
      </c>
      <c r="X18" s="22" t="s">
        <v>60</v>
      </c>
      <c r="Y18" s="23" t="s">
        <v>61</v>
      </c>
      <c r="Z18" s="24">
        <v>2</v>
      </c>
      <c r="AA18" s="25">
        <v>219</v>
      </c>
      <c r="AB18" s="22" t="s">
        <v>60</v>
      </c>
      <c r="AC18" s="22" t="s">
        <v>179</v>
      </c>
      <c r="AD18" s="22">
        <v>2019</v>
      </c>
      <c r="AE18" s="22">
        <v>8</v>
      </c>
      <c r="AF18" s="22">
        <v>28</v>
      </c>
      <c r="AG18" s="22" t="s">
        <v>70</v>
      </c>
      <c r="AJ18" s="22" t="s">
        <v>26</v>
      </c>
      <c r="AK18" s="22" t="s">
        <v>33</v>
      </c>
      <c r="AL18" s="22">
        <v>247480</v>
      </c>
      <c r="AM18" s="22">
        <v>6650001</v>
      </c>
      <c r="AN18" s="25">
        <v>247000</v>
      </c>
      <c r="AO18" s="25">
        <v>6651000</v>
      </c>
      <c r="AP18" s="22">
        <v>1</v>
      </c>
      <c r="AR18" s="22">
        <v>1010</v>
      </c>
      <c r="AS18" s="22" t="s">
        <v>91</v>
      </c>
      <c r="AT18" s="26" t="s">
        <v>180</v>
      </c>
      <c r="AU18" s="22">
        <v>99323</v>
      </c>
      <c r="AW18" s="22" t="s">
        <v>35</v>
      </c>
      <c r="AX18" s="22">
        <v>1</v>
      </c>
      <c r="AY18" s="22" t="s">
        <v>36</v>
      </c>
      <c r="AZ18" s="22" t="s">
        <v>181</v>
      </c>
      <c r="BA18" s="22" t="s">
        <v>182</v>
      </c>
      <c r="BB18" s="22">
        <v>1010</v>
      </c>
      <c r="BC18" s="22" t="s">
        <v>18</v>
      </c>
      <c r="BD18" s="22" t="s">
        <v>19</v>
      </c>
      <c r="BF18" s="26">
        <v>43782.791423611103</v>
      </c>
      <c r="BG18" s="22" t="s">
        <v>20</v>
      </c>
      <c r="BI18" s="22">
        <v>6</v>
      </c>
      <c r="BJ18" s="22">
        <v>223641</v>
      </c>
      <c r="BL18" s="22" t="s">
        <v>183</v>
      </c>
      <c r="BX18" s="22">
        <v>293431</v>
      </c>
    </row>
    <row r="19" spans="1:76" s="22" customFormat="1" x14ac:dyDescent="0.25">
      <c r="A19" s="22">
        <v>290741</v>
      </c>
      <c r="C19" s="22">
        <v>1</v>
      </c>
      <c r="F19" s="22" t="s">
        <v>0</v>
      </c>
      <c r="G19" s="22" t="s">
        <v>1</v>
      </c>
      <c r="H19" s="22" t="s">
        <v>184</v>
      </c>
      <c r="I19" s="22" t="s">
        <v>3</v>
      </c>
      <c r="K19" s="22">
        <v>1</v>
      </c>
      <c r="L19" s="22" t="s">
        <v>25</v>
      </c>
      <c r="M19" s="22">
        <v>99323</v>
      </c>
      <c r="N19" s="22" t="s">
        <v>26</v>
      </c>
      <c r="O19" s="22" t="s">
        <v>26</v>
      </c>
      <c r="U19" s="22" t="s">
        <v>155</v>
      </c>
      <c r="V19" s="22">
        <v>1</v>
      </c>
      <c r="W19" s="22" t="s">
        <v>28</v>
      </c>
      <c r="X19" s="22" t="s">
        <v>60</v>
      </c>
      <c r="Y19" s="23" t="s">
        <v>61</v>
      </c>
      <c r="Z19" s="24">
        <v>2</v>
      </c>
      <c r="AA19" s="25">
        <v>219</v>
      </c>
      <c r="AB19" s="22" t="s">
        <v>60</v>
      </c>
      <c r="AC19" s="22" t="s">
        <v>185</v>
      </c>
      <c r="AD19" s="22">
        <v>2019</v>
      </c>
      <c r="AE19" s="22">
        <v>9</v>
      </c>
      <c r="AF19" s="22">
        <v>4</v>
      </c>
      <c r="AG19" s="22" t="s">
        <v>70</v>
      </c>
      <c r="AJ19" s="22" t="s">
        <v>26</v>
      </c>
      <c r="AK19" s="22" t="s">
        <v>33</v>
      </c>
      <c r="AL19" s="22">
        <v>247002</v>
      </c>
      <c r="AM19" s="22">
        <v>6650063</v>
      </c>
      <c r="AN19" s="25">
        <v>247000</v>
      </c>
      <c r="AO19" s="25">
        <v>6651000</v>
      </c>
      <c r="AP19" s="22">
        <v>1</v>
      </c>
      <c r="AR19" s="22">
        <v>1010</v>
      </c>
      <c r="AS19" s="22" t="s">
        <v>91</v>
      </c>
      <c r="AT19" s="26" t="s">
        <v>186</v>
      </c>
      <c r="AU19" s="22">
        <v>99323</v>
      </c>
      <c r="AW19" s="22" t="s">
        <v>35</v>
      </c>
      <c r="AX19" s="22">
        <v>1</v>
      </c>
      <c r="AY19" s="22" t="s">
        <v>36</v>
      </c>
      <c r="AZ19" s="22" t="s">
        <v>187</v>
      </c>
      <c r="BA19" s="22" t="s">
        <v>188</v>
      </c>
      <c r="BB19" s="22">
        <v>1010</v>
      </c>
      <c r="BC19" s="22" t="s">
        <v>18</v>
      </c>
      <c r="BD19" s="22" t="s">
        <v>19</v>
      </c>
      <c r="BF19" s="26">
        <v>43782.791423611103</v>
      </c>
      <c r="BG19" s="22" t="s">
        <v>20</v>
      </c>
      <c r="BI19" s="22">
        <v>6</v>
      </c>
      <c r="BJ19" s="22">
        <v>223643</v>
      </c>
      <c r="BL19" s="22" t="s">
        <v>189</v>
      </c>
      <c r="BX19" s="22">
        <v>290741</v>
      </c>
    </row>
    <row r="20" spans="1:76" s="22" customFormat="1" x14ac:dyDescent="0.25">
      <c r="A20" s="22">
        <v>299654</v>
      </c>
      <c r="C20" s="22">
        <v>1</v>
      </c>
      <c r="D20" s="22">
        <v>1</v>
      </c>
      <c r="E20" s="22">
        <v>2</v>
      </c>
      <c r="F20" s="22" t="s">
        <v>0</v>
      </c>
      <c r="G20" s="22" t="s">
        <v>1</v>
      </c>
      <c r="H20" s="22" t="s">
        <v>217</v>
      </c>
      <c r="I20" s="22" t="s">
        <v>3</v>
      </c>
      <c r="K20" s="22">
        <v>1</v>
      </c>
      <c r="L20" s="22" t="s">
        <v>25</v>
      </c>
      <c r="M20" s="22">
        <v>99323</v>
      </c>
      <c r="N20" s="22" t="s">
        <v>26</v>
      </c>
      <c r="O20" s="22" t="s">
        <v>26</v>
      </c>
      <c r="U20" s="22" t="s">
        <v>210</v>
      </c>
      <c r="V20" s="22">
        <v>1</v>
      </c>
      <c r="W20" s="22" t="s">
        <v>28</v>
      </c>
      <c r="X20" s="22" t="s">
        <v>60</v>
      </c>
      <c r="Y20" s="23" t="s">
        <v>61</v>
      </c>
      <c r="Z20" s="24">
        <v>2</v>
      </c>
      <c r="AA20" s="25">
        <v>219</v>
      </c>
      <c r="AB20" s="22" t="s">
        <v>60</v>
      </c>
      <c r="AC20" s="22" t="s">
        <v>218</v>
      </c>
      <c r="AD20" s="22">
        <v>2019</v>
      </c>
      <c r="AE20" s="22">
        <v>6</v>
      </c>
      <c r="AF20" s="22">
        <v>27</v>
      </c>
      <c r="AG20" s="22" t="s">
        <v>70</v>
      </c>
      <c r="AJ20" s="22" t="s">
        <v>26</v>
      </c>
      <c r="AK20" s="22" t="s">
        <v>33</v>
      </c>
      <c r="AL20" s="22">
        <v>249182</v>
      </c>
      <c r="AM20" s="22">
        <v>6648173</v>
      </c>
      <c r="AN20" s="25">
        <v>249000</v>
      </c>
      <c r="AO20" s="25">
        <v>6649000</v>
      </c>
      <c r="AP20" s="22">
        <v>1</v>
      </c>
      <c r="AR20" s="22">
        <v>1010</v>
      </c>
      <c r="AS20" s="22" t="s">
        <v>219</v>
      </c>
      <c r="AT20" s="26" t="s">
        <v>220</v>
      </c>
      <c r="AU20" s="22">
        <v>99323</v>
      </c>
      <c r="AW20" s="22" t="s">
        <v>35</v>
      </c>
      <c r="AX20" s="22">
        <v>1</v>
      </c>
      <c r="AY20" s="22" t="s">
        <v>36</v>
      </c>
      <c r="AZ20" s="22" t="s">
        <v>221</v>
      </c>
      <c r="BA20" s="22" t="s">
        <v>222</v>
      </c>
      <c r="BB20" s="22">
        <v>1010</v>
      </c>
      <c r="BC20" s="22" t="s">
        <v>18</v>
      </c>
      <c r="BD20" s="22" t="s">
        <v>19</v>
      </c>
      <c r="BF20" s="26">
        <v>43782.791412036997</v>
      </c>
      <c r="BG20" s="22" t="s">
        <v>20</v>
      </c>
      <c r="BI20" s="22">
        <v>6</v>
      </c>
      <c r="BJ20" s="22">
        <v>223623</v>
      </c>
      <c r="BL20" s="22" t="s">
        <v>223</v>
      </c>
      <c r="BX20" s="22">
        <v>299654</v>
      </c>
    </row>
    <row r="21" spans="1:76" s="22" customFormat="1" x14ac:dyDescent="0.25">
      <c r="A21" s="22">
        <v>281324</v>
      </c>
      <c r="C21" s="22">
        <v>1</v>
      </c>
      <c r="D21" s="22">
        <v>1</v>
      </c>
      <c r="E21" s="22">
        <v>7</v>
      </c>
      <c r="F21" s="22" t="s">
        <v>0</v>
      </c>
      <c r="G21" s="22" t="s">
        <v>1</v>
      </c>
      <c r="H21" s="22" t="s">
        <v>102</v>
      </c>
      <c r="I21" s="22" t="s">
        <v>3</v>
      </c>
      <c r="K21" s="22">
        <v>1</v>
      </c>
      <c r="L21" s="22" t="s">
        <v>25</v>
      </c>
      <c r="M21" s="22">
        <v>99323</v>
      </c>
      <c r="N21" s="22" t="s">
        <v>26</v>
      </c>
      <c r="O21" s="22" t="s">
        <v>26</v>
      </c>
      <c r="U21" s="22" t="s">
        <v>59</v>
      </c>
      <c r="V21" s="22">
        <v>1</v>
      </c>
      <c r="W21" s="22" t="s">
        <v>28</v>
      </c>
      <c r="X21" s="22" t="s">
        <v>60</v>
      </c>
      <c r="Y21" s="23" t="s">
        <v>61</v>
      </c>
      <c r="Z21" s="24">
        <v>2</v>
      </c>
      <c r="AA21" s="25">
        <v>219</v>
      </c>
      <c r="AB21" s="22" t="s">
        <v>60</v>
      </c>
      <c r="AC21" s="22" t="s">
        <v>103</v>
      </c>
      <c r="AD21" s="22">
        <v>2020</v>
      </c>
      <c r="AE21" s="22">
        <v>6</v>
      </c>
      <c r="AF21" s="22">
        <v>2</v>
      </c>
      <c r="AG21" s="22" t="s">
        <v>70</v>
      </c>
      <c r="AJ21" s="22" t="s">
        <v>26</v>
      </c>
      <c r="AK21" s="22" t="s">
        <v>33</v>
      </c>
      <c r="AL21" s="22">
        <v>244885</v>
      </c>
      <c r="AM21" s="22">
        <v>6652586</v>
      </c>
      <c r="AN21" s="25">
        <v>245000</v>
      </c>
      <c r="AO21" s="25">
        <v>6653000</v>
      </c>
      <c r="AP21" s="22">
        <v>5</v>
      </c>
      <c r="AR21" s="22">
        <v>1010</v>
      </c>
      <c r="AS21" s="22" t="s">
        <v>104</v>
      </c>
      <c r="AT21" s="26" t="s">
        <v>105</v>
      </c>
      <c r="AU21" s="22">
        <v>99323</v>
      </c>
      <c r="AW21" s="22" t="s">
        <v>35</v>
      </c>
      <c r="AX21" s="22">
        <v>1</v>
      </c>
      <c r="AY21" s="22" t="s">
        <v>36</v>
      </c>
      <c r="AZ21" s="22" t="s">
        <v>106</v>
      </c>
      <c r="BA21" s="22" t="s">
        <v>107</v>
      </c>
      <c r="BB21" s="22">
        <v>1010</v>
      </c>
      <c r="BC21" s="22" t="s">
        <v>18</v>
      </c>
      <c r="BD21" s="22" t="s">
        <v>19</v>
      </c>
      <c r="BF21" s="26">
        <v>44147.394502314797</v>
      </c>
      <c r="BG21" s="22" t="s">
        <v>20</v>
      </c>
      <c r="BI21" s="22">
        <v>6</v>
      </c>
      <c r="BJ21" s="22">
        <v>256720</v>
      </c>
      <c r="BL21" s="22" t="s">
        <v>108</v>
      </c>
      <c r="BX21" s="22">
        <v>281324</v>
      </c>
    </row>
    <row r="22" spans="1:76" s="22" customFormat="1" x14ac:dyDescent="0.25">
      <c r="A22" s="22">
        <v>291697</v>
      </c>
      <c r="C22" s="22">
        <v>1</v>
      </c>
      <c r="F22" s="22" t="s">
        <v>0</v>
      </c>
      <c r="G22" s="22" t="s">
        <v>1</v>
      </c>
      <c r="H22" s="22" t="s">
        <v>190</v>
      </c>
      <c r="I22" s="22" t="s">
        <v>3</v>
      </c>
      <c r="K22" s="22">
        <v>1</v>
      </c>
      <c r="L22" s="22" t="s">
        <v>25</v>
      </c>
      <c r="M22" s="22">
        <v>99323</v>
      </c>
      <c r="N22" s="22" t="s">
        <v>26</v>
      </c>
      <c r="O22" s="22" t="s">
        <v>26</v>
      </c>
      <c r="U22" s="22" t="s">
        <v>155</v>
      </c>
      <c r="V22" s="22">
        <v>1</v>
      </c>
      <c r="W22" s="22" t="s">
        <v>28</v>
      </c>
      <c r="X22" s="22" t="s">
        <v>60</v>
      </c>
      <c r="Y22" s="23" t="s">
        <v>61</v>
      </c>
      <c r="Z22" s="24">
        <v>2</v>
      </c>
      <c r="AA22" s="25">
        <v>219</v>
      </c>
      <c r="AB22" s="22" t="s">
        <v>60</v>
      </c>
      <c r="AC22" s="22" t="s">
        <v>191</v>
      </c>
      <c r="AD22" s="22">
        <v>2020</v>
      </c>
      <c r="AE22" s="22">
        <v>7</v>
      </c>
      <c r="AF22" s="22">
        <v>10</v>
      </c>
      <c r="AG22" s="22" t="s">
        <v>70</v>
      </c>
      <c r="AJ22" s="22" t="s">
        <v>26</v>
      </c>
      <c r="AK22" s="22" t="s">
        <v>33</v>
      </c>
      <c r="AL22" s="22">
        <v>247170</v>
      </c>
      <c r="AM22" s="22">
        <v>6650124</v>
      </c>
      <c r="AN22" s="25">
        <v>247000</v>
      </c>
      <c r="AO22" s="25">
        <v>6651000</v>
      </c>
      <c r="AP22" s="22">
        <v>5</v>
      </c>
      <c r="AR22" s="22">
        <v>1010</v>
      </c>
      <c r="AS22" s="22" t="s">
        <v>192</v>
      </c>
      <c r="AT22" s="26" t="s">
        <v>193</v>
      </c>
      <c r="AU22" s="22">
        <v>99323</v>
      </c>
      <c r="AW22" s="22" t="s">
        <v>35</v>
      </c>
      <c r="AX22" s="22">
        <v>1</v>
      </c>
      <c r="AY22" s="22" t="s">
        <v>36</v>
      </c>
      <c r="AZ22" s="22" t="s">
        <v>194</v>
      </c>
      <c r="BA22" s="22" t="s">
        <v>195</v>
      </c>
      <c r="BB22" s="22">
        <v>1010</v>
      </c>
      <c r="BC22" s="22" t="s">
        <v>18</v>
      </c>
      <c r="BD22" s="22" t="s">
        <v>19</v>
      </c>
      <c r="BF22" s="26">
        <v>44147.394502314797</v>
      </c>
      <c r="BG22" s="22" t="s">
        <v>20</v>
      </c>
      <c r="BI22" s="22">
        <v>6</v>
      </c>
      <c r="BJ22" s="22">
        <v>256723</v>
      </c>
      <c r="BL22" s="22" t="s">
        <v>196</v>
      </c>
      <c r="BX22" s="22">
        <v>291697</v>
      </c>
    </row>
    <row r="23" spans="1:76" s="22" customFormat="1" x14ac:dyDescent="0.25">
      <c r="A23" s="22">
        <v>290846</v>
      </c>
      <c r="C23" s="22">
        <v>1</v>
      </c>
      <c r="F23" s="22" t="s">
        <v>0</v>
      </c>
      <c r="G23" s="22" t="s">
        <v>1</v>
      </c>
      <c r="H23" s="22" t="s">
        <v>197</v>
      </c>
      <c r="I23" s="22" t="s">
        <v>3</v>
      </c>
      <c r="K23" s="22">
        <v>1</v>
      </c>
      <c r="L23" s="22" t="s">
        <v>25</v>
      </c>
      <c r="M23" s="22">
        <v>99323</v>
      </c>
      <c r="N23" s="22" t="s">
        <v>26</v>
      </c>
      <c r="O23" s="22" t="s">
        <v>26</v>
      </c>
      <c r="U23" s="22" t="s">
        <v>155</v>
      </c>
      <c r="V23" s="22">
        <v>1</v>
      </c>
      <c r="W23" s="22" t="s">
        <v>28</v>
      </c>
      <c r="X23" s="22" t="s">
        <v>60</v>
      </c>
      <c r="Y23" s="23" t="s">
        <v>61</v>
      </c>
      <c r="Z23" s="24">
        <v>2</v>
      </c>
      <c r="AA23" s="25">
        <v>219</v>
      </c>
      <c r="AB23" s="22" t="s">
        <v>60</v>
      </c>
      <c r="AC23" s="22" t="s">
        <v>198</v>
      </c>
      <c r="AD23" s="22">
        <v>2020</v>
      </c>
      <c r="AE23" s="22">
        <v>7</v>
      </c>
      <c r="AF23" s="22">
        <v>10</v>
      </c>
      <c r="AG23" s="22" t="s">
        <v>70</v>
      </c>
      <c r="AJ23" s="22" t="s">
        <v>26</v>
      </c>
      <c r="AK23" s="22" t="s">
        <v>33</v>
      </c>
      <c r="AL23" s="22">
        <v>247027</v>
      </c>
      <c r="AM23" s="22">
        <v>6650003</v>
      </c>
      <c r="AN23" s="25">
        <v>247000</v>
      </c>
      <c r="AO23" s="25">
        <v>6651000</v>
      </c>
      <c r="AP23" s="22">
        <v>5</v>
      </c>
      <c r="AR23" s="22">
        <v>1010</v>
      </c>
      <c r="AT23" s="26" t="s">
        <v>199</v>
      </c>
      <c r="AU23" s="22">
        <v>99323</v>
      </c>
      <c r="AW23" s="22" t="s">
        <v>35</v>
      </c>
      <c r="AX23" s="22">
        <v>1</v>
      </c>
      <c r="AY23" s="22" t="s">
        <v>36</v>
      </c>
      <c r="AZ23" s="22" t="s">
        <v>200</v>
      </c>
      <c r="BA23" s="22" t="s">
        <v>201</v>
      </c>
      <c r="BB23" s="22">
        <v>1010</v>
      </c>
      <c r="BC23" s="22" t="s">
        <v>18</v>
      </c>
      <c r="BD23" s="22" t="s">
        <v>19</v>
      </c>
      <c r="BF23" s="26">
        <v>44147.394502314797</v>
      </c>
      <c r="BG23" s="22" t="s">
        <v>20</v>
      </c>
      <c r="BI23" s="22">
        <v>6</v>
      </c>
      <c r="BJ23" s="22">
        <v>256725</v>
      </c>
      <c r="BL23" s="22" t="s">
        <v>202</v>
      </c>
      <c r="BX23" s="22">
        <v>290846</v>
      </c>
    </row>
    <row r="24" spans="1:76" s="22" customFormat="1" x14ac:dyDescent="0.25">
      <c r="A24" s="22">
        <v>291549</v>
      </c>
      <c r="C24" s="22">
        <v>1</v>
      </c>
      <c r="F24" s="22" t="s">
        <v>0</v>
      </c>
      <c r="G24" s="22" t="s">
        <v>1</v>
      </c>
      <c r="H24" s="22" t="s">
        <v>203</v>
      </c>
      <c r="I24" s="22" t="s">
        <v>3</v>
      </c>
      <c r="K24" s="22">
        <v>1</v>
      </c>
      <c r="L24" s="22" t="s">
        <v>25</v>
      </c>
      <c r="M24" s="22">
        <v>99323</v>
      </c>
      <c r="N24" s="22" t="s">
        <v>26</v>
      </c>
      <c r="O24" s="22" t="s">
        <v>26</v>
      </c>
      <c r="U24" s="22" t="s">
        <v>155</v>
      </c>
      <c r="V24" s="22">
        <v>1</v>
      </c>
      <c r="W24" s="22" t="s">
        <v>28</v>
      </c>
      <c r="X24" s="22" t="s">
        <v>60</v>
      </c>
      <c r="Y24" s="23" t="s">
        <v>61</v>
      </c>
      <c r="Z24" s="24">
        <v>2</v>
      </c>
      <c r="AA24" s="25">
        <v>219</v>
      </c>
      <c r="AB24" s="22" t="s">
        <v>60</v>
      </c>
      <c r="AC24" s="22" t="s">
        <v>204</v>
      </c>
      <c r="AD24" s="22">
        <v>2020</v>
      </c>
      <c r="AE24" s="22">
        <v>7</v>
      </c>
      <c r="AF24" s="22">
        <v>10</v>
      </c>
      <c r="AG24" s="22" t="s">
        <v>70</v>
      </c>
      <c r="AJ24" s="22" t="s">
        <v>26</v>
      </c>
      <c r="AK24" s="22" t="s">
        <v>33</v>
      </c>
      <c r="AL24" s="22">
        <v>247133</v>
      </c>
      <c r="AM24" s="22">
        <v>6650049</v>
      </c>
      <c r="AN24" s="25">
        <v>247000</v>
      </c>
      <c r="AO24" s="25">
        <v>6651000</v>
      </c>
      <c r="AP24" s="22">
        <v>5</v>
      </c>
      <c r="AR24" s="22">
        <v>1010</v>
      </c>
      <c r="AT24" s="26" t="s">
        <v>205</v>
      </c>
      <c r="AU24" s="22">
        <v>99323</v>
      </c>
      <c r="AW24" s="22" t="s">
        <v>35</v>
      </c>
      <c r="AX24" s="22">
        <v>1</v>
      </c>
      <c r="AY24" s="22" t="s">
        <v>36</v>
      </c>
      <c r="AZ24" s="22" t="s">
        <v>206</v>
      </c>
      <c r="BA24" s="22" t="s">
        <v>207</v>
      </c>
      <c r="BB24" s="22">
        <v>1010</v>
      </c>
      <c r="BC24" s="22" t="s">
        <v>18</v>
      </c>
      <c r="BD24" s="22" t="s">
        <v>19</v>
      </c>
      <c r="BF24" s="26">
        <v>44147.394490740699</v>
      </c>
      <c r="BG24" s="22" t="s">
        <v>20</v>
      </c>
      <c r="BI24" s="22">
        <v>6</v>
      </c>
      <c r="BJ24" s="22">
        <v>256727</v>
      </c>
      <c r="BL24" s="22" t="s">
        <v>208</v>
      </c>
      <c r="BX24" s="22">
        <v>291549</v>
      </c>
    </row>
    <row r="25" spans="1:76" s="22" customFormat="1" x14ac:dyDescent="0.25">
      <c r="A25" s="22">
        <v>299637</v>
      </c>
      <c r="C25" s="22">
        <v>1</v>
      </c>
      <c r="D25" s="22">
        <v>1</v>
      </c>
      <c r="E25" s="22">
        <v>3</v>
      </c>
      <c r="F25" s="22" t="s">
        <v>0</v>
      </c>
      <c r="G25" s="22" t="s">
        <v>1</v>
      </c>
      <c r="H25" s="22" t="s">
        <v>224</v>
      </c>
      <c r="I25" s="27" t="str">
        <f>HYPERLINK(AT25,"Foto")</f>
        <v>Foto</v>
      </c>
      <c r="K25" s="22">
        <v>1</v>
      </c>
      <c r="L25" s="22" t="s">
        <v>25</v>
      </c>
      <c r="M25" s="22">
        <v>99323</v>
      </c>
      <c r="N25" s="22" t="s">
        <v>26</v>
      </c>
      <c r="O25" s="22" t="s">
        <v>26</v>
      </c>
      <c r="U25" s="22" t="s">
        <v>210</v>
      </c>
      <c r="V25" s="22">
        <v>1</v>
      </c>
      <c r="W25" s="22" t="s">
        <v>28</v>
      </c>
      <c r="X25" s="22" t="s">
        <v>60</v>
      </c>
      <c r="Y25" s="23" t="s">
        <v>61</v>
      </c>
      <c r="Z25" s="24">
        <v>2</v>
      </c>
      <c r="AA25" s="25">
        <v>219</v>
      </c>
      <c r="AB25" s="22" t="s">
        <v>60</v>
      </c>
      <c r="AC25" s="22" t="s">
        <v>225</v>
      </c>
      <c r="AD25" s="22">
        <v>2020</v>
      </c>
      <c r="AE25" s="22">
        <v>4</v>
      </c>
      <c r="AF25" s="22">
        <v>17</v>
      </c>
      <c r="AG25" s="22" t="s">
        <v>226</v>
      </c>
      <c r="AJ25" s="22" t="s">
        <v>26</v>
      </c>
      <c r="AK25" s="22" t="s">
        <v>33</v>
      </c>
      <c r="AL25" s="22">
        <v>249178</v>
      </c>
      <c r="AM25" s="22">
        <v>6648172</v>
      </c>
      <c r="AN25" s="25">
        <v>249000</v>
      </c>
      <c r="AO25" s="25">
        <v>6649000</v>
      </c>
      <c r="AP25" s="22">
        <v>5</v>
      </c>
      <c r="AR25" s="22">
        <v>1010</v>
      </c>
      <c r="AS25" s="22" t="s">
        <v>227</v>
      </c>
      <c r="AT25" s="26" t="s">
        <v>228</v>
      </c>
      <c r="AU25" s="22">
        <v>99323</v>
      </c>
      <c r="AW25" s="22" t="s">
        <v>35</v>
      </c>
      <c r="AX25" s="22">
        <v>1</v>
      </c>
      <c r="AY25" s="22" t="s">
        <v>36</v>
      </c>
      <c r="AZ25" s="22" t="s">
        <v>229</v>
      </c>
      <c r="BA25" s="22" t="s">
        <v>230</v>
      </c>
      <c r="BB25" s="22">
        <v>1010</v>
      </c>
      <c r="BC25" s="22" t="s">
        <v>18</v>
      </c>
      <c r="BD25" s="22" t="s">
        <v>19</v>
      </c>
      <c r="BE25" s="22">
        <v>1</v>
      </c>
      <c r="BF25" s="26">
        <v>43949.964097222197</v>
      </c>
      <c r="BG25" s="22" t="s">
        <v>20</v>
      </c>
      <c r="BI25" s="22">
        <v>6</v>
      </c>
      <c r="BJ25" s="22">
        <v>234362</v>
      </c>
      <c r="BL25" s="22" t="s">
        <v>231</v>
      </c>
      <c r="BX25" s="22">
        <v>299637</v>
      </c>
    </row>
    <row r="26" spans="1:76" s="22" customFormat="1" x14ac:dyDescent="0.25">
      <c r="A26" s="22">
        <v>300081</v>
      </c>
      <c r="C26" s="22">
        <v>1</v>
      </c>
      <c r="D26" s="22">
        <v>1</v>
      </c>
      <c r="E26" s="22">
        <v>4</v>
      </c>
      <c r="F26" s="22" t="s">
        <v>0</v>
      </c>
      <c r="G26" s="22" t="s">
        <v>1</v>
      </c>
      <c r="H26" s="22" t="s">
        <v>232</v>
      </c>
      <c r="I26" s="22" t="s">
        <v>3</v>
      </c>
      <c r="K26" s="22">
        <v>1</v>
      </c>
      <c r="L26" s="22" t="s">
        <v>25</v>
      </c>
      <c r="M26" s="22">
        <v>99323</v>
      </c>
      <c r="N26" s="22" t="s">
        <v>26</v>
      </c>
      <c r="O26" s="22" t="s">
        <v>26</v>
      </c>
      <c r="U26" s="22" t="s">
        <v>210</v>
      </c>
      <c r="V26" s="22">
        <v>1</v>
      </c>
      <c r="W26" s="22" t="s">
        <v>28</v>
      </c>
      <c r="X26" s="22" t="s">
        <v>60</v>
      </c>
      <c r="Y26" s="23" t="s">
        <v>61</v>
      </c>
      <c r="Z26" s="24">
        <v>2</v>
      </c>
      <c r="AA26" s="25">
        <v>219</v>
      </c>
      <c r="AB26" s="22" t="s">
        <v>60</v>
      </c>
      <c r="AC26" s="22" t="s">
        <v>233</v>
      </c>
      <c r="AD26" s="22">
        <v>2020</v>
      </c>
      <c r="AE26" s="22">
        <v>4</v>
      </c>
      <c r="AF26" s="22">
        <v>27</v>
      </c>
      <c r="AG26" s="22" t="s">
        <v>70</v>
      </c>
      <c r="AJ26" s="22" t="s">
        <v>26</v>
      </c>
      <c r="AK26" s="22" t="s">
        <v>33</v>
      </c>
      <c r="AL26" s="22">
        <v>249348</v>
      </c>
      <c r="AM26" s="22">
        <v>6648188</v>
      </c>
      <c r="AN26" s="25">
        <v>249000</v>
      </c>
      <c r="AO26" s="25">
        <v>6649000</v>
      </c>
      <c r="AP26" s="22">
        <v>5</v>
      </c>
      <c r="AR26" s="22">
        <v>1010</v>
      </c>
      <c r="AS26" s="22" t="s">
        <v>234</v>
      </c>
      <c r="AT26" s="26" t="s">
        <v>235</v>
      </c>
      <c r="AU26" s="22">
        <v>99323</v>
      </c>
      <c r="AW26" s="22" t="s">
        <v>35</v>
      </c>
      <c r="AX26" s="22">
        <v>1</v>
      </c>
      <c r="AY26" s="22" t="s">
        <v>36</v>
      </c>
      <c r="AZ26" s="22" t="s">
        <v>236</v>
      </c>
      <c r="BA26" s="22" t="s">
        <v>237</v>
      </c>
      <c r="BB26" s="22">
        <v>1010</v>
      </c>
      <c r="BC26" s="22" t="s">
        <v>18</v>
      </c>
      <c r="BD26" s="22" t="s">
        <v>19</v>
      </c>
      <c r="BF26" s="26">
        <v>44147.394502314797</v>
      </c>
      <c r="BG26" s="22" t="s">
        <v>20</v>
      </c>
      <c r="BI26" s="22">
        <v>6</v>
      </c>
      <c r="BJ26" s="22">
        <v>256717</v>
      </c>
      <c r="BL26" s="22" t="s">
        <v>238</v>
      </c>
      <c r="BX26" s="22">
        <v>300081</v>
      </c>
    </row>
    <row r="27" spans="1:76" s="22" customFormat="1" x14ac:dyDescent="0.25">
      <c r="A27" s="22">
        <v>295561</v>
      </c>
      <c r="C27" s="22">
        <v>1</v>
      </c>
      <c r="F27" s="22" t="s">
        <v>0</v>
      </c>
      <c r="G27" s="22" t="s">
        <v>22</v>
      </c>
      <c r="H27" s="22" t="s">
        <v>109</v>
      </c>
      <c r="I27" s="22" t="s">
        <v>24</v>
      </c>
      <c r="K27" s="22">
        <v>1</v>
      </c>
      <c r="L27" s="22" t="s">
        <v>25</v>
      </c>
      <c r="M27" s="22">
        <v>99323</v>
      </c>
      <c r="N27" s="22" t="s">
        <v>26</v>
      </c>
      <c r="O27" s="22" t="s">
        <v>26</v>
      </c>
      <c r="P27" s="22" t="s">
        <v>110</v>
      </c>
      <c r="U27" s="22" t="s">
        <v>111</v>
      </c>
      <c r="V27" s="22">
        <v>1</v>
      </c>
      <c r="W27" s="22" t="s">
        <v>28</v>
      </c>
      <c r="X27" s="22" t="s">
        <v>60</v>
      </c>
      <c r="Y27" s="23" t="s">
        <v>61</v>
      </c>
      <c r="Z27" s="24">
        <v>2</v>
      </c>
      <c r="AA27" s="25">
        <v>219</v>
      </c>
      <c r="AB27" s="22" t="s">
        <v>60</v>
      </c>
      <c r="AC27" s="22" t="s">
        <v>112</v>
      </c>
      <c r="AD27" s="22">
        <v>2007</v>
      </c>
      <c r="AE27" s="22">
        <v>9</v>
      </c>
      <c r="AF27" s="22">
        <v>7</v>
      </c>
      <c r="AG27" s="22" t="s">
        <v>113</v>
      </c>
      <c r="AH27" s="22" t="s">
        <v>114</v>
      </c>
      <c r="AJ27" s="22" t="s">
        <v>26</v>
      </c>
      <c r="AK27" s="22" t="s">
        <v>33</v>
      </c>
      <c r="AL27" s="22">
        <v>247984</v>
      </c>
      <c r="AM27" s="22">
        <v>6649147</v>
      </c>
      <c r="AN27" s="25">
        <v>247000</v>
      </c>
      <c r="AO27" s="25">
        <v>6649000</v>
      </c>
      <c r="AP27" s="22">
        <v>707</v>
      </c>
      <c r="AR27" s="22">
        <v>8</v>
      </c>
      <c r="AS27" s="22" t="s">
        <v>115</v>
      </c>
      <c r="AU27" s="22">
        <v>99323</v>
      </c>
      <c r="AW27" s="22" t="s">
        <v>35</v>
      </c>
      <c r="AX27" s="22">
        <v>1</v>
      </c>
      <c r="AY27" s="22" t="s">
        <v>36</v>
      </c>
      <c r="AZ27" s="22" t="s">
        <v>116</v>
      </c>
      <c r="BA27" s="22" t="s">
        <v>117</v>
      </c>
      <c r="BB27" s="22">
        <v>8</v>
      </c>
      <c r="BC27" s="22" t="s">
        <v>39</v>
      </c>
      <c r="BD27" s="22" t="s">
        <v>40</v>
      </c>
      <c r="BF27" s="26">
        <v>44133</v>
      </c>
      <c r="BG27" s="22" t="s">
        <v>20</v>
      </c>
      <c r="BI27" s="22">
        <v>3</v>
      </c>
      <c r="BJ27" s="22">
        <v>450920</v>
      </c>
      <c r="BL27" s="22" t="s">
        <v>118</v>
      </c>
      <c r="BN27" s="22" t="s">
        <v>119</v>
      </c>
      <c r="BX27" s="22">
        <v>295561</v>
      </c>
    </row>
    <row r="28" spans="1:76" x14ac:dyDescent="0.25">
      <c r="A28">
        <v>293080</v>
      </c>
      <c r="B28">
        <v>293135</v>
      </c>
      <c r="F28" t="s">
        <v>0</v>
      </c>
      <c r="G28" t="s">
        <v>22</v>
      </c>
      <c r="H28" t="s">
        <v>154</v>
      </c>
      <c r="I28" s="9" t="str">
        <f>HYPERLINK(AT28,"Hb")</f>
        <v>Hb</v>
      </c>
      <c r="K28">
        <v>1</v>
      </c>
      <c r="L28" t="s">
        <v>25</v>
      </c>
      <c r="M28">
        <v>99323</v>
      </c>
      <c r="N28" t="s">
        <v>26</v>
      </c>
      <c r="O28" t="s">
        <v>26</v>
      </c>
      <c r="U28" t="s">
        <v>155</v>
      </c>
      <c r="V28" s="1">
        <v>1</v>
      </c>
      <c r="W28" t="s">
        <v>28</v>
      </c>
      <c r="X28" t="s">
        <v>60</v>
      </c>
      <c r="Y28" s="6" t="s">
        <v>61</v>
      </c>
      <c r="Z28" s="2">
        <v>2</v>
      </c>
      <c r="AA28" s="3">
        <v>219</v>
      </c>
      <c r="AB28" t="s">
        <v>60</v>
      </c>
      <c r="AC28" t="s">
        <v>156</v>
      </c>
      <c r="AD28">
        <v>2010</v>
      </c>
      <c r="AE28">
        <v>7</v>
      </c>
      <c r="AF28">
        <v>13</v>
      </c>
      <c r="AG28" t="s">
        <v>157</v>
      </c>
      <c r="AH28" t="s">
        <v>157</v>
      </c>
      <c r="AJ28" t="s">
        <v>26</v>
      </c>
      <c r="AK28" t="s">
        <v>33</v>
      </c>
      <c r="AL28">
        <v>247424</v>
      </c>
      <c r="AM28">
        <v>6650146</v>
      </c>
      <c r="AN28" s="3">
        <v>247000</v>
      </c>
      <c r="AO28" s="3">
        <v>6651000</v>
      </c>
      <c r="AP28">
        <v>71</v>
      </c>
      <c r="AR28">
        <v>8</v>
      </c>
      <c r="AS28" t="s">
        <v>34</v>
      </c>
      <c r="AT28" t="s">
        <v>158</v>
      </c>
      <c r="AU28">
        <v>99323</v>
      </c>
      <c r="AW28" s="7" t="s">
        <v>35</v>
      </c>
      <c r="AX28">
        <v>1</v>
      </c>
      <c r="AY28" t="s">
        <v>36</v>
      </c>
      <c r="AZ28" t="s">
        <v>159</v>
      </c>
      <c r="BA28" t="s">
        <v>160</v>
      </c>
      <c r="BB28">
        <v>8</v>
      </c>
      <c r="BC28" t="s">
        <v>39</v>
      </c>
      <c r="BD28" t="s">
        <v>40</v>
      </c>
      <c r="BE28">
        <v>1</v>
      </c>
      <c r="BF28" s="4">
        <v>41166</v>
      </c>
      <c r="BG28" s="5" t="s">
        <v>20</v>
      </c>
      <c r="BI28">
        <v>3</v>
      </c>
      <c r="BJ28">
        <v>465716</v>
      </c>
      <c r="BK28">
        <v>142280</v>
      </c>
      <c r="BL28" t="s">
        <v>161</v>
      </c>
      <c r="BN28" t="s">
        <v>162</v>
      </c>
      <c r="BX28">
        <v>293080</v>
      </c>
    </row>
    <row r="29" spans="1:76" s="22" customFormat="1" x14ac:dyDescent="0.25">
      <c r="A29" s="22">
        <v>293614</v>
      </c>
      <c r="C29" s="22">
        <v>1</v>
      </c>
      <c r="F29" s="22" t="s">
        <v>0</v>
      </c>
      <c r="G29" s="22" t="s">
        <v>22</v>
      </c>
      <c r="H29" s="22" t="s">
        <v>128</v>
      </c>
      <c r="I29" s="22" t="s">
        <v>24</v>
      </c>
      <c r="K29" s="22">
        <v>1</v>
      </c>
      <c r="L29" s="22" t="s">
        <v>25</v>
      </c>
      <c r="M29" s="22">
        <v>99323</v>
      </c>
      <c r="N29" s="22" t="s">
        <v>26</v>
      </c>
      <c r="O29" s="22" t="s">
        <v>26</v>
      </c>
      <c r="U29" s="22" t="s">
        <v>111</v>
      </c>
      <c r="V29" s="22">
        <v>1</v>
      </c>
      <c r="W29" s="22" t="s">
        <v>28</v>
      </c>
      <c r="X29" s="22" t="s">
        <v>60</v>
      </c>
      <c r="Y29" s="23" t="s">
        <v>61</v>
      </c>
      <c r="Z29" s="24">
        <v>2</v>
      </c>
      <c r="AA29" s="25">
        <v>219</v>
      </c>
      <c r="AB29" s="22" t="s">
        <v>60</v>
      </c>
      <c r="AC29" s="22" t="s">
        <v>129</v>
      </c>
      <c r="AD29" s="22">
        <v>2016</v>
      </c>
      <c r="AE29" s="22">
        <v>5</v>
      </c>
      <c r="AF29" s="22">
        <v>15</v>
      </c>
      <c r="AG29" s="22" t="s">
        <v>130</v>
      </c>
      <c r="AH29" s="22" t="s">
        <v>130</v>
      </c>
      <c r="AJ29" s="22" t="s">
        <v>26</v>
      </c>
      <c r="AK29" s="22" t="s">
        <v>33</v>
      </c>
      <c r="AL29" s="22">
        <v>247505</v>
      </c>
      <c r="AM29" s="22">
        <v>6649526</v>
      </c>
      <c r="AN29" s="25">
        <v>247000</v>
      </c>
      <c r="AO29" s="25">
        <v>6649000</v>
      </c>
      <c r="AP29" s="22">
        <v>1</v>
      </c>
      <c r="AR29" s="22">
        <v>8</v>
      </c>
      <c r="AS29" s="22" t="s">
        <v>34</v>
      </c>
      <c r="AU29" s="22">
        <v>99323</v>
      </c>
      <c r="AW29" s="22" t="s">
        <v>35</v>
      </c>
      <c r="AX29" s="22">
        <v>1</v>
      </c>
      <c r="AY29" s="22" t="s">
        <v>36</v>
      </c>
      <c r="AZ29" s="22" t="s">
        <v>131</v>
      </c>
      <c r="BA29" s="22" t="s">
        <v>132</v>
      </c>
      <c r="BB29" s="22">
        <v>8</v>
      </c>
      <c r="BC29" s="22" t="s">
        <v>39</v>
      </c>
      <c r="BD29" s="22" t="s">
        <v>40</v>
      </c>
      <c r="BF29" s="26">
        <v>43066</v>
      </c>
      <c r="BG29" s="22" t="s">
        <v>20</v>
      </c>
      <c r="BI29" s="22">
        <v>3</v>
      </c>
      <c r="BJ29" s="22">
        <v>447222</v>
      </c>
      <c r="BL29" s="22" t="s">
        <v>133</v>
      </c>
      <c r="BN29" s="22" t="s">
        <v>134</v>
      </c>
      <c r="BX29" s="22">
        <v>293614</v>
      </c>
    </row>
    <row r="30" spans="1:76" s="22" customFormat="1" x14ac:dyDescent="0.25">
      <c r="A30" s="22">
        <v>409139</v>
      </c>
      <c r="C30" s="22">
        <v>1</v>
      </c>
      <c r="D30" s="22">
        <v>1</v>
      </c>
      <c r="E30" s="22">
        <v>1</v>
      </c>
      <c r="F30" s="22" t="s">
        <v>0</v>
      </c>
      <c r="G30" s="22" t="s">
        <v>239</v>
      </c>
      <c r="H30" s="22" t="s">
        <v>240</v>
      </c>
      <c r="I30" s="22" t="s">
        <v>3</v>
      </c>
      <c r="K30" s="22">
        <v>1</v>
      </c>
      <c r="L30" s="22" t="s">
        <v>25</v>
      </c>
      <c r="M30" s="22">
        <v>99323</v>
      </c>
      <c r="N30" s="22" t="s">
        <v>26</v>
      </c>
      <c r="O30" s="22" t="s">
        <v>26</v>
      </c>
      <c r="S30" s="22" t="s">
        <v>702</v>
      </c>
      <c r="T30" s="22" t="s">
        <v>703</v>
      </c>
      <c r="U30" s="22" t="s">
        <v>241</v>
      </c>
      <c r="V30" s="22">
        <v>1</v>
      </c>
      <c r="W30" s="22" t="s">
        <v>242</v>
      </c>
      <c r="X30" s="22" t="s">
        <v>242</v>
      </c>
      <c r="Y30" s="23" t="s">
        <v>61</v>
      </c>
      <c r="Z30" s="24">
        <v>2</v>
      </c>
      <c r="AA30" s="25">
        <v>301</v>
      </c>
      <c r="AB30" s="25" t="s">
        <v>242</v>
      </c>
      <c r="AC30" s="22" t="s">
        <v>243</v>
      </c>
      <c r="AD30" s="22">
        <v>2020</v>
      </c>
      <c r="AE30" s="22">
        <v>5</v>
      </c>
      <c r="AF30" s="22">
        <v>12</v>
      </c>
      <c r="AJ30" s="22" t="s">
        <v>26</v>
      </c>
      <c r="AK30" s="22" t="s">
        <v>33</v>
      </c>
      <c r="AL30" s="22">
        <v>268986</v>
      </c>
      <c r="AM30" s="22">
        <v>6650059</v>
      </c>
      <c r="AN30" s="25">
        <v>269000</v>
      </c>
      <c r="AO30" s="25">
        <v>6651000</v>
      </c>
      <c r="AP30" s="22">
        <v>0</v>
      </c>
      <c r="AR30" s="22">
        <v>40</v>
      </c>
      <c r="AT30" s="22" t="s">
        <v>244</v>
      </c>
      <c r="AU30" s="22">
        <v>99323</v>
      </c>
      <c r="AW30" s="22" t="s">
        <v>35</v>
      </c>
      <c r="AX30" s="22">
        <v>1</v>
      </c>
      <c r="AY30" s="22" t="s">
        <v>36</v>
      </c>
      <c r="AZ30" s="22" t="s">
        <v>245</v>
      </c>
      <c r="BA30" s="22" t="s">
        <v>246</v>
      </c>
      <c r="BB30" s="22">
        <v>40</v>
      </c>
      <c r="BC30" s="22" t="s">
        <v>247</v>
      </c>
      <c r="BD30" s="22" t="s">
        <v>248</v>
      </c>
      <c r="BF30" s="26">
        <v>43963</v>
      </c>
      <c r="BG30" s="22" t="s">
        <v>20</v>
      </c>
      <c r="BI30" s="22">
        <v>4</v>
      </c>
      <c r="BJ30" s="22">
        <v>377752</v>
      </c>
      <c r="BL30" s="22" t="s">
        <v>249</v>
      </c>
      <c r="BX30" s="22">
        <v>409139</v>
      </c>
    </row>
    <row r="31" spans="1:76" s="22" customFormat="1" x14ac:dyDescent="0.25">
      <c r="A31" s="22">
        <v>409140</v>
      </c>
      <c r="C31" s="22">
        <v>1</v>
      </c>
      <c r="D31" s="22">
        <v>1</v>
      </c>
      <c r="E31" s="22">
        <v>2</v>
      </c>
      <c r="F31" s="22" t="s">
        <v>0</v>
      </c>
      <c r="G31" s="22" t="s">
        <v>239</v>
      </c>
      <c r="H31" s="22" t="s">
        <v>250</v>
      </c>
      <c r="I31" s="22" t="s">
        <v>3</v>
      </c>
      <c r="K31" s="22">
        <v>1</v>
      </c>
      <c r="L31" s="22" t="s">
        <v>25</v>
      </c>
      <c r="M31" s="22">
        <v>99323</v>
      </c>
      <c r="N31" s="22" t="s">
        <v>26</v>
      </c>
      <c r="O31" s="22" t="s">
        <v>26</v>
      </c>
      <c r="S31" s="22" t="s">
        <v>702</v>
      </c>
      <c r="T31" s="22" t="s">
        <v>703</v>
      </c>
      <c r="U31" s="22" t="s">
        <v>241</v>
      </c>
      <c r="V31" s="22">
        <v>1</v>
      </c>
      <c r="W31" s="22" t="s">
        <v>242</v>
      </c>
      <c r="X31" s="22" t="s">
        <v>242</v>
      </c>
      <c r="Y31" s="23" t="s">
        <v>61</v>
      </c>
      <c r="Z31" s="24">
        <v>2</v>
      </c>
      <c r="AA31" s="25">
        <v>301</v>
      </c>
      <c r="AB31" s="25" t="s">
        <v>242</v>
      </c>
      <c r="AC31" s="22" t="s">
        <v>243</v>
      </c>
      <c r="AD31" s="22">
        <v>2020</v>
      </c>
      <c r="AE31" s="22">
        <v>5</v>
      </c>
      <c r="AF31" s="22">
        <v>12</v>
      </c>
      <c r="AJ31" s="22" t="s">
        <v>26</v>
      </c>
      <c r="AK31" s="22" t="s">
        <v>33</v>
      </c>
      <c r="AL31" s="22">
        <v>268986</v>
      </c>
      <c r="AM31" s="22">
        <v>6650059</v>
      </c>
      <c r="AN31" s="25">
        <v>269000</v>
      </c>
      <c r="AO31" s="25">
        <v>6651000</v>
      </c>
      <c r="AP31" s="22">
        <v>0</v>
      </c>
      <c r="AR31" s="22">
        <v>40</v>
      </c>
      <c r="AT31" s="22" t="s">
        <v>251</v>
      </c>
      <c r="AU31" s="22">
        <v>99323</v>
      </c>
      <c r="AW31" s="22" t="s">
        <v>35</v>
      </c>
      <c r="AX31" s="22">
        <v>1</v>
      </c>
      <c r="AY31" s="22" t="s">
        <v>36</v>
      </c>
      <c r="AZ31" s="22" t="s">
        <v>245</v>
      </c>
      <c r="BA31" s="22" t="s">
        <v>252</v>
      </c>
      <c r="BB31" s="22">
        <v>40</v>
      </c>
      <c r="BC31" s="22" t="s">
        <v>247</v>
      </c>
      <c r="BD31" s="22" t="s">
        <v>248</v>
      </c>
      <c r="BF31" s="26">
        <v>43963</v>
      </c>
      <c r="BG31" s="22" t="s">
        <v>20</v>
      </c>
      <c r="BI31" s="22">
        <v>4</v>
      </c>
      <c r="BJ31" s="22">
        <v>377763</v>
      </c>
      <c r="BL31" s="22" t="s">
        <v>253</v>
      </c>
      <c r="BX31" s="22">
        <v>409140</v>
      </c>
    </row>
    <row r="32" spans="1:76" s="22" customFormat="1" x14ac:dyDescent="0.25">
      <c r="A32" s="22">
        <v>177735</v>
      </c>
      <c r="C32" s="22">
        <v>1</v>
      </c>
      <c r="D32" s="22">
        <v>1</v>
      </c>
      <c r="E32" s="22">
        <v>1</v>
      </c>
      <c r="F32" s="22" t="s">
        <v>0</v>
      </c>
      <c r="G32" s="22" t="s">
        <v>1</v>
      </c>
      <c r="H32" s="22" t="s">
        <v>254</v>
      </c>
      <c r="I32" s="27" t="str">
        <f>HYPERLINK(AT32,"Foto")</f>
        <v>Foto</v>
      </c>
      <c r="K32" s="22">
        <v>1</v>
      </c>
      <c r="L32" s="22" t="s">
        <v>25</v>
      </c>
      <c r="M32" s="22">
        <v>99323</v>
      </c>
      <c r="N32" s="22" t="s">
        <v>26</v>
      </c>
      <c r="O32" s="22" t="s">
        <v>26</v>
      </c>
      <c r="U32" s="22" t="s">
        <v>255</v>
      </c>
      <c r="V32" s="22">
        <v>1</v>
      </c>
      <c r="W32" s="22" t="s">
        <v>7</v>
      </c>
      <c r="X32" s="22" t="s">
        <v>256</v>
      </c>
      <c r="Y32" s="22" t="s">
        <v>9</v>
      </c>
      <c r="Z32" s="24">
        <v>9</v>
      </c>
      <c r="AA32" s="25">
        <v>901</v>
      </c>
      <c r="AB32" s="22" t="s">
        <v>256</v>
      </c>
      <c r="AC32" s="22" t="s">
        <v>257</v>
      </c>
      <c r="AD32" s="22">
        <v>2021</v>
      </c>
      <c r="AE32" s="22">
        <v>5</v>
      </c>
      <c r="AF32" s="22">
        <v>23</v>
      </c>
      <c r="AG32" s="22" t="s">
        <v>258</v>
      </c>
      <c r="AJ32" s="22" t="s">
        <v>26</v>
      </c>
      <c r="AK32" s="22" t="s">
        <v>33</v>
      </c>
      <c r="AL32" s="22">
        <v>161525</v>
      </c>
      <c r="AM32" s="22">
        <v>6517582</v>
      </c>
      <c r="AN32" s="25">
        <v>161000</v>
      </c>
      <c r="AO32" s="25">
        <v>6517000</v>
      </c>
      <c r="AP32" s="22">
        <v>10</v>
      </c>
      <c r="AR32" s="22">
        <v>1010</v>
      </c>
      <c r="AS32" s="22" t="s">
        <v>259</v>
      </c>
      <c r="AT32" s="26" t="s">
        <v>260</v>
      </c>
      <c r="AU32" s="22">
        <v>99323</v>
      </c>
      <c r="AW32" s="22" t="s">
        <v>35</v>
      </c>
      <c r="AX32" s="22">
        <v>1</v>
      </c>
      <c r="AY32" s="22" t="s">
        <v>36</v>
      </c>
      <c r="AZ32" s="22" t="s">
        <v>261</v>
      </c>
      <c r="BA32" s="22" t="s">
        <v>262</v>
      </c>
      <c r="BB32" s="22">
        <v>1010</v>
      </c>
      <c r="BC32" s="22" t="s">
        <v>18</v>
      </c>
      <c r="BD32" s="22" t="s">
        <v>19</v>
      </c>
      <c r="BE32" s="22">
        <v>1</v>
      </c>
      <c r="BF32" s="26">
        <v>44339.705972222197</v>
      </c>
      <c r="BG32" s="22" t="s">
        <v>20</v>
      </c>
      <c r="BI32" s="22">
        <v>6</v>
      </c>
      <c r="BJ32" s="22">
        <v>269438</v>
      </c>
      <c r="BL32" s="22" t="s">
        <v>263</v>
      </c>
      <c r="BX32" s="22">
        <v>177735</v>
      </c>
    </row>
    <row r="33" spans="1:76" s="22" customFormat="1" x14ac:dyDescent="0.25">
      <c r="A33" s="22">
        <v>151733</v>
      </c>
      <c r="C33" s="22">
        <v>1</v>
      </c>
      <c r="F33" s="22" t="s">
        <v>0</v>
      </c>
      <c r="G33" s="22" t="s">
        <v>1</v>
      </c>
      <c r="H33" s="22" t="s">
        <v>2</v>
      </c>
      <c r="I33" s="22" t="s">
        <v>3</v>
      </c>
      <c r="L33" s="22" t="s">
        <v>4</v>
      </c>
      <c r="M33" s="22">
        <v>99322</v>
      </c>
      <c r="N33" s="22" t="s">
        <v>5</v>
      </c>
      <c r="U33" s="22" t="s">
        <v>6</v>
      </c>
      <c r="V33" s="22">
        <v>1</v>
      </c>
      <c r="W33" s="22" t="s">
        <v>7</v>
      </c>
      <c r="X33" s="22" t="s">
        <v>8</v>
      </c>
      <c r="Y33" s="22" t="s">
        <v>9</v>
      </c>
      <c r="Z33" s="24">
        <v>9</v>
      </c>
      <c r="AA33" s="25">
        <v>904</v>
      </c>
      <c r="AB33" s="25" t="s">
        <v>8</v>
      </c>
      <c r="AC33" s="22" t="s">
        <v>10</v>
      </c>
      <c r="AD33" s="22">
        <v>2018</v>
      </c>
      <c r="AE33" s="22">
        <v>5</v>
      </c>
      <c r="AF33" s="22">
        <v>12</v>
      </c>
      <c r="AG33" s="22" t="s">
        <v>11</v>
      </c>
      <c r="AJ33" s="22" t="s">
        <v>5</v>
      </c>
      <c r="AK33" s="22" t="s">
        <v>12</v>
      </c>
      <c r="AL33" s="22">
        <v>124427</v>
      </c>
      <c r="AM33" s="22">
        <v>6486055</v>
      </c>
      <c r="AN33" s="25">
        <v>125000</v>
      </c>
      <c r="AO33" s="25">
        <v>6487000</v>
      </c>
      <c r="AP33" s="22">
        <v>25</v>
      </c>
      <c r="AR33" s="22">
        <v>1010</v>
      </c>
      <c r="AS33" s="22" t="s">
        <v>13</v>
      </c>
      <c r="AT33" s="26" t="s">
        <v>14</v>
      </c>
      <c r="AU33" s="22">
        <v>99322</v>
      </c>
      <c r="AX33" s="22">
        <v>1</v>
      </c>
      <c r="AY33" s="22" t="s">
        <v>15</v>
      </c>
      <c r="AZ33" s="22" t="s">
        <v>16</v>
      </c>
      <c r="BA33" s="22" t="s">
        <v>17</v>
      </c>
      <c r="BB33" s="22">
        <v>1010</v>
      </c>
      <c r="BC33" s="22" t="s">
        <v>18</v>
      </c>
      <c r="BD33" s="22" t="s">
        <v>19</v>
      </c>
      <c r="BF33" s="26">
        <v>43408.678622685198</v>
      </c>
      <c r="BG33" s="22" t="s">
        <v>20</v>
      </c>
      <c r="BI33" s="22">
        <v>6</v>
      </c>
      <c r="BJ33" s="22">
        <v>177742</v>
      </c>
      <c r="BL33" s="22" t="s">
        <v>21</v>
      </c>
      <c r="BX33" s="22">
        <v>151733</v>
      </c>
    </row>
    <row r="34" spans="1:76" s="22" customFormat="1" x14ac:dyDescent="0.25">
      <c r="A34" s="22">
        <v>162875</v>
      </c>
      <c r="C34" s="22">
        <v>1</v>
      </c>
      <c r="F34" s="22" t="s">
        <v>0</v>
      </c>
      <c r="G34" s="22" t="s">
        <v>278</v>
      </c>
      <c r="H34" s="22" t="s">
        <v>279</v>
      </c>
      <c r="I34" s="22" t="s">
        <v>3</v>
      </c>
      <c r="K34" s="22">
        <v>1</v>
      </c>
      <c r="L34" s="22" t="s">
        <v>25</v>
      </c>
      <c r="M34" s="22">
        <v>99323</v>
      </c>
      <c r="N34" s="22" t="s">
        <v>26</v>
      </c>
      <c r="O34" s="22" t="s">
        <v>26</v>
      </c>
      <c r="U34" s="22" t="s">
        <v>280</v>
      </c>
      <c r="V34" s="22">
        <v>1</v>
      </c>
      <c r="W34" s="22" t="s">
        <v>7</v>
      </c>
      <c r="X34" s="22" t="s">
        <v>269</v>
      </c>
      <c r="Y34" s="22" t="s">
        <v>9</v>
      </c>
      <c r="Z34" s="24">
        <v>9</v>
      </c>
      <c r="AA34" s="25">
        <v>906</v>
      </c>
      <c r="AB34" s="25" t="s">
        <v>269</v>
      </c>
      <c r="AC34" s="22" t="s">
        <v>281</v>
      </c>
      <c r="AD34" s="22">
        <v>1985</v>
      </c>
      <c r="AE34" s="22">
        <v>7</v>
      </c>
      <c r="AF34" s="22">
        <v>25</v>
      </c>
      <c r="AG34" s="22" t="s">
        <v>282</v>
      </c>
      <c r="AH34" s="22" t="s">
        <v>283</v>
      </c>
      <c r="AJ34" s="22" t="s">
        <v>26</v>
      </c>
      <c r="AK34" s="22" t="s">
        <v>33</v>
      </c>
      <c r="AL34" s="22">
        <v>139124</v>
      </c>
      <c r="AM34" s="22">
        <v>6495773</v>
      </c>
      <c r="AN34" s="25">
        <v>139000</v>
      </c>
      <c r="AO34" s="25">
        <v>6495000</v>
      </c>
      <c r="AP34" s="22">
        <v>8</v>
      </c>
      <c r="AR34" s="22">
        <v>59</v>
      </c>
      <c r="AU34" s="22">
        <v>99323</v>
      </c>
      <c r="AW34" s="22" t="s">
        <v>35</v>
      </c>
      <c r="AX34" s="22">
        <v>1</v>
      </c>
      <c r="AY34" s="22" t="s">
        <v>36</v>
      </c>
      <c r="AZ34" s="22" t="s">
        <v>284</v>
      </c>
      <c r="BA34" s="22" t="s">
        <v>279</v>
      </c>
      <c r="BB34" s="22">
        <v>59</v>
      </c>
      <c r="BC34" s="22" t="s">
        <v>278</v>
      </c>
      <c r="BD34" s="22" t="s">
        <v>285</v>
      </c>
      <c r="BF34" s="26">
        <v>43961</v>
      </c>
      <c r="BG34" s="22" t="s">
        <v>20</v>
      </c>
      <c r="BI34" s="22">
        <v>4</v>
      </c>
      <c r="BJ34" s="22">
        <v>386248</v>
      </c>
      <c r="BL34" s="22" t="s">
        <v>286</v>
      </c>
      <c r="BX34" s="22">
        <v>162875</v>
      </c>
    </row>
    <row r="35" spans="1:76" s="22" customFormat="1" x14ac:dyDescent="0.25">
      <c r="A35" s="22">
        <v>162880</v>
      </c>
      <c r="C35" s="22">
        <v>1</v>
      </c>
      <c r="F35" s="22" t="s">
        <v>0</v>
      </c>
      <c r="G35" s="22" t="s">
        <v>278</v>
      </c>
      <c r="H35" s="22" t="s">
        <v>303</v>
      </c>
      <c r="I35" s="22" t="s">
        <v>3</v>
      </c>
      <c r="K35" s="22">
        <v>1</v>
      </c>
      <c r="L35" s="22" t="s">
        <v>25</v>
      </c>
      <c r="M35" s="22">
        <v>99323</v>
      </c>
      <c r="N35" s="22" t="s">
        <v>26</v>
      </c>
      <c r="O35" s="22" t="s">
        <v>26</v>
      </c>
      <c r="U35" s="22" t="s">
        <v>280</v>
      </c>
      <c r="V35" s="22">
        <v>1</v>
      </c>
      <c r="W35" s="22" t="s">
        <v>7</v>
      </c>
      <c r="X35" s="22" t="s">
        <v>269</v>
      </c>
      <c r="Y35" s="22" t="s">
        <v>9</v>
      </c>
      <c r="Z35" s="24">
        <v>9</v>
      </c>
      <c r="AA35" s="25">
        <v>906</v>
      </c>
      <c r="AB35" s="25" t="s">
        <v>269</v>
      </c>
      <c r="AC35" s="22" t="s">
        <v>304</v>
      </c>
      <c r="AD35" s="22">
        <v>1994</v>
      </c>
      <c r="AE35" s="22">
        <v>6</v>
      </c>
      <c r="AF35" s="22">
        <v>5</v>
      </c>
      <c r="AG35" s="22" t="s">
        <v>305</v>
      </c>
      <c r="AH35" s="22" t="s">
        <v>305</v>
      </c>
      <c r="AJ35" s="22" t="s">
        <v>26</v>
      </c>
      <c r="AK35" s="22" t="s">
        <v>33</v>
      </c>
      <c r="AL35" s="22">
        <v>139124</v>
      </c>
      <c r="AM35" s="22">
        <v>6495755</v>
      </c>
      <c r="AN35" s="25">
        <v>139000</v>
      </c>
      <c r="AO35" s="25">
        <v>6495000</v>
      </c>
      <c r="AP35" s="22">
        <v>8</v>
      </c>
      <c r="AR35" s="22">
        <v>59</v>
      </c>
      <c r="AS35" s="22" t="s">
        <v>306</v>
      </c>
      <c r="AU35" s="22">
        <v>99323</v>
      </c>
      <c r="AW35" s="22" t="s">
        <v>35</v>
      </c>
      <c r="AX35" s="22">
        <v>1</v>
      </c>
      <c r="AY35" s="22" t="s">
        <v>36</v>
      </c>
      <c r="AZ35" s="22" t="s">
        <v>307</v>
      </c>
      <c r="BA35" s="22" t="s">
        <v>303</v>
      </c>
      <c r="BB35" s="22">
        <v>59</v>
      </c>
      <c r="BC35" s="22" t="s">
        <v>278</v>
      </c>
      <c r="BD35" s="22" t="s">
        <v>285</v>
      </c>
      <c r="BF35" s="26">
        <v>43961</v>
      </c>
      <c r="BG35" s="22" t="s">
        <v>20</v>
      </c>
      <c r="BI35" s="22">
        <v>4</v>
      </c>
      <c r="BJ35" s="22">
        <v>387724</v>
      </c>
      <c r="BL35" s="22" t="s">
        <v>308</v>
      </c>
      <c r="BX35" s="22">
        <v>162880</v>
      </c>
    </row>
    <row r="36" spans="1:76" s="22" customFormat="1" x14ac:dyDescent="0.25">
      <c r="A36" s="22">
        <v>162876</v>
      </c>
      <c r="C36" s="22">
        <v>1</v>
      </c>
      <c r="F36" s="22" t="s">
        <v>0</v>
      </c>
      <c r="G36" s="22" t="s">
        <v>278</v>
      </c>
      <c r="H36" s="22" t="s">
        <v>322</v>
      </c>
      <c r="I36" s="22" t="s">
        <v>3</v>
      </c>
      <c r="K36" s="22">
        <v>1</v>
      </c>
      <c r="L36" s="22" t="s">
        <v>25</v>
      </c>
      <c r="M36" s="22">
        <v>99323</v>
      </c>
      <c r="N36" s="22" t="s">
        <v>26</v>
      </c>
      <c r="O36" s="22" t="s">
        <v>26</v>
      </c>
      <c r="U36" s="22" t="s">
        <v>280</v>
      </c>
      <c r="V36" s="22">
        <v>1</v>
      </c>
      <c r="W36" s="22" t="s">
        <v>7</v>
      </c>
      <c r="X36" s="22" t="s">
        <v>269</v>
      </c>
      <c r="Y36" s="22" t="s">
        <v>9</v>
      </c>
      <c r="Z36" s="24">
        <v>9</v>
      </c>
      <c r="AA36" s="25">
        <v>906</v>
      </c>
      <c r="AB36" s="25" t="s">
        <v>269</v>
      </c>
      <c r="AC36" s="22" t="s">
        <v>304</v>
      </c>
      <c r="AD36" s="22">
        <v>2005</v>
      </c>
      <c r="AE36" s="22">
        <v>5</v>
      </c>
      <c r="AF36" s="22">
        <v>15</v>
      </c>
      <c r="AG36" s="22" t="s">
        <v>305</v>
      </c>
      <c r="AH36" s="22" t="s">
        <v>305</v>
      </c>
      <c r="AJ36" s="22" t="s">
        <v>26</v>
      </c>
      <c r="AK36" s="22" t="s">
        <v>33</v>
      </c>
      <c r="AL36" s="22">
        <v>139124</v>
      </c>
      <c r="AM36" s="22">
        <v>6495755</v>
      </c>
      <c r="AN36" s="25">
        <v>139000</v>
      </c>
      <c r="AO36" s="25">
        <v>6495000</v>
      </c>
      <c r="AP36" s="22">
        <v>8</v>
      </c>
      <c r="AR36" s="22">
        <v>59</v>
      </c>
      <c r="AS36" s="22" t="s">
        <v>323</v>
      </c>
      <c r="AU36" s="22">
        <v>99323</v>
      </c>
      <c r="AW36" s="22" t="s">
        <v>35</v>
      </c>
      <c r="AX36" s="22">
        <v>1</v>
      </c>
      <c r="AY36" s="22" t="s">
        <v>36</v>
      </c>
      <c r="AZ36" s="22" t="s">
        <v>307</v>
      </c>
      <c r="BA36" s="22" t="s">
        <v>322</v>
      </c>
      <c r="BB36" s="22">
        <v>59</v>
      </c>
      <c r="BC36" s="22" t="s">
        <v>278</v>
      </c>
      <c r="BD36" s="22" t="s">
        <v>285</v>
      </c>
      <c r="BF36" s="26">
        <v>43961</v>
      </c>
      <c r="BG36" s="22" t="s">
        <v>20</v>
      </c>
      <c r="BI36" s="22">
        <v>4</v>
      </c>
      <c r="BJ36" s="22">
        <v>386249</v>
      </c>
      <c r="BL36" s="22" t="s">
        <v>324</v>
      </c>
      <c r="BX36" s="22">
        <v>162876</v>
      </c>
    </row>
    <row r="37" spans="1:76" s="22" customFormat="1" x14ac:dyDescent="0.25">
      <c r="A37" s="22">
        <v>162881</v>
      </c>
      <c r="C37" s="22">
        <v>1</v>
      </c>
      <c r="F37" s="22" t="s">
        <v>0</v>
      </c>
      <c r="G37" s="22" t="s">
        <v>278</v>
      </c>
      <c r="H37" s="22" t="s">
        <v>332</v>
      </c>
      <c r="I37" s="22" t="s">
        <v>3</v>
      </c>
      <c r="K37" s="22">
        <v>1</v>
      </c>
      <c r="L37" s="22" t="s">
        <v>25</v>
      </c>
      <c r="M37" s="22">
        <v>99323</v>
      </c>
      <c r="N37" s="22" t="s">
        <v>26</v>
      </c>
      <c r="O37" s="22" t="s">
        <v>26</v>
      </c>
      <c r="U37" s="22" t="s">
        <v>280</v>
      </c>
      <c r="V37" s="22">
        <v>1</v>
      </c>
      <c r="W37" s="22" t="s">
        <v>7</v>
      </c>
      <c r="X37" s="22" t="s">
        <v>269</v>
      </c>
      <c r="Y37" s="22" t="s">
        <v>9</v>
      </c>
      <c r="Z37" s="24">
        <v>9</v>
      </c>
      <c r="AA37" s="25">
        <v>906</v>
      </c>
      <c r="AB37" s="25" t="s">
        <v>269</v>
      </c>
      <c r="AC37" s="22" t="s">
        <v>304</v>
      </c>
      <c r="AD37" s="22">
        <v>2008</v>
      </c>
      <c r="AE37" s="22">
        <v>7</v>
      </c>
      <c r="AF37" s="22">
        <v>3</v>
      </c>
      <c r="AG37" s="22" t="s">
        <v>333</v>
      </c>
      <c r="AH37" s="22" t="s">
        <v>305</v>
      </c>
      <c r="AJ37" s="22" t="s">
        <v>26</v>
      </c>
      <c r="AK37" s="22" t="s">
        <v>33</v>
      </c>
      <c r="AL37" s="22">
        <v>139124</v>
      </c>
      <c r="AM37" s="22">
        <v>6495755</v>
      </c>
      <c r="AN37" s="25">
        <v>139000</v>
      </c>
      <c r="AO37" s="25">
        <v>6495000</v>
      </c>
      <c r="AP37" s="22">
        <v>8</v>
      </c>
      <c r="AR37" s="22">
        <v>59</v>
      </c>
      <c r="AS37" s="22" t="s">
        <v>323</v>
      </c>
      <c r="AU37" s="22">
        <v>99323</v>
      </c>
      <c r="AW37" s="22" t="s">
        <v>35</v>
      </c>
      <c r="AX37" s="22">
        <v>1</v>
      </c>
      <c r="AY37" s="22" t="s">
        <v>36</v>
      </c>
      <c r="AZ37" s="22" t="s">
        <v>307</v>
      </c>
      <c r="BA37" s="22" t="s">
        <v>332</v>
      </c>
      <c r="BB37" s="22">
        <v>59</v>
      </c>
      <c r="BC37" s="22" t="s">
        <v>278</v>
      </c>
      <c r="BD37" s="22" t="s">
        <v>285</v>
      </c>
      <c r="BF37" s="26">
        <v>43961</v>
      </c>
      <c r="BG37" s="22" t="s">
        <v>20</v>
      </c>
      <c r="BI37" s="22">
        <v>4</v>
      </c>
      <c r="BJ37" s="22">
        <v>388590</v>
      </c>
      <c r="BL37" s="22" t="s">
        <v>334</v>
      </c>
      <c r="BX37" s="22">
        <v>162881</v>
      </c>
    </row>
    <row r="38" spans="1:76" s="22" customFormat="1" x14ac:dyDescent="0.25">
      <c r="A38" s="22">
        <v>162878</v>
      </c>
      <c r="C38" s="22">
        <v>1</v>
      </c>
      <c r="F38" s="22" t="s">
        <v>0</v>
      </c>
      <c r="G38" s="22" t="s">
        <v>278</v>
      </c>
      <c r="H38" s="22" t="s">
        <v>335</v>
      </c>
      <c r="I38" s="22" t="s">
        <v>3</v>
      </c>
      <c r="K38" s="22">
        <v>1</v>
      </c>
      <c r="L38" s="22" t="s">
        <v>25</v>
      </c>
      <c r="M38" s="22">
        <v>99323</v>
      </c>
      <c r="N38" s="22" t="s">
        <v>26</v>
      </c>
      <c r="O38" s="22" t="s">
        <v>26</v>
      </c>
      <c r="U38" s="22" t="s">
        <v>280</v>
      </c>
      <c r="V38" s="22">
        <v>1</v>
      </c>
      <c r="W38" s="22" t="s">
        <v>7</v>
      </c>
      <c r="X38" s="22" t="s">
        <v>269</v>
      </c>
      <c r="Y38" s="22" t="s">
        <v>9</v>
      </c>
      <c r="Z38" s="24">
        <v>9</v>
      </c>
      <c r="AA38" s="25">
        <v>906</v>
      </c>
      <c r="AB38" s="25" t="s">
        <v>269</v>
      </c>
      <c r="AC38" s="22" t="s">
        <v>304</v>
      </c>
      <c r="AD38" s="22">
        <v>2008</v>
      </c>
      <c r="AE38" s="22">
        <v>7</v>
      </c>
      <c r="AF38" s="22">
        <v>19</v>
      </c>
      <c r="AG38" s="22" t="s">
        <v>336</v>
      </c>
      <c r="AH38" s="22" t="s">
        <v>305</v>
      </c>
      <c r="AJ38" s="22" t="s">
        <v>26</v>
      </c>
      <c r="AK38" s="22" t="s">
        <v>33</v>
      </c>
      <c r="AL38" s="22">
        <v>139124</v>
      </c>
      <c r="AM38" s="22">
        <v>6495755</v>
      </c>
      <c r="AN38" s="25">
        <v>139000</v>
      </c>
      <c r="AO38" s="25">
        <v>6495000</v>
      </c>
      <c r="AP38" s="22">
        <v>8</v>
      </c>
      <c r="AR38" s="22">
        <v>59</v>
      </c>
      <c r="AS38" s="22" t="s">
        <v>323</v>
      </c>
      <c r="AU38" s="22">
        <v>99323</v>
      </c>
      <c r="AW38" s="22" t="s">
        <v>35</v>
      </c>
      <c r="AX38" s="22">
        <v>1</v>
      </c>
      <c r="AY38" s="22" t="s">
        <v>36</v>
      </c>
      <c r="AZ38" s="22" t="s">
        <v>307</v>
      </c>
      <c r="BA38" s="22" t="s">
        <v>335</v>
      </c>
      <c r="BB38" s="22">
        <v>59</v>
      </c>
      <c r="BC38" s="22" t="s">
        <v>278</v>
      </c>
      <c r="BD38" s="22" t="s">
        <v>285</v>
      </c>
      <c r="BF38" s="26">
        <v>43961</v>
      </c>
      <c r="BG38" s="22" t="s">
        <v>20</v>
      </c>
      <c r="BI38" s="22">
        <v>4</v>
      </c>
      <c r="BJ38" s="22">
        <v>386251</v>
      </c>
      <c r="BL38" s="22" t="s">
        <v>337</v>
      </c>
      <c r="BX38" s="22">
        <v>162878</v>
      </c>
    </row>
    <row r="39" spans="1:76" s="22" customFormat="1" x14ac:dyDescent="0.25">
      <c r="A39" s="22">
        <v>162879</v>
      </c>
      <c r="C39" s="22">
        <v>1</v>
      </c>
      <c r="F39" s="22" t="s">
        <v>0</v>
      </c>
      <c r="G39" s="22" t="s">
        <v>278</v>
      </c>
      <c r="H39" s="22" t="s">
        <v>338</v>
      </c>
      <c r="I39" s="22" t="s">
        <v>3</v>
      </c>
      <c r="K39" s="22">
        <v>1</v>
      </c>
      <c r="L39" s="22" t="s">
        <v>25</v>
      </c>
      <c r="M39" s="22">
        <v>99323</v>
      </c>
      <c r="N39" s="22" t="s">
        <v>26</v>
      </c>
      <c r="O39" s="22" t="s">
        <v>26</v>
      </c>
      <c r="U39" s="22" t="s">
        <v>280</v>
      </c>
      <c r="V39" s="22">
        <v>1</v>
      </c>
      <c r="W39" s="22" t="s">
        <v>7</v>
      </c>
      <c r="X39" s="22" t="s">
        <v>269</v>
      </c>
      <c r="Y39" s="22" t="s">
        <v>9</v>
      </c>
      <c r="Z39" s="24">
        <v>9</v>
      </c>
      <c r="AA39" s="25">
        <v>906</v>
      </c>
      <c r="AB39" s="25" t="s">
        <v>269</v>
      </c>
      <c r="AC39" s="22" t="s">
        <v>304</v>
      </c>
      <c r="AD39" s="22">
        <v>2008</v>
      </c>
      <c r="AE39" s="22">
        <v>7</v>
      </c>
      <c r="AF39" s="22">
        <v>20</v>
      </c>
      <c r="AG39" s="22" t="s">
        <v>339</v>
      </c>
      <c r="AH39" s="22" t="s">
        <v>305</v>
      </c>
      <c r="AJ39" s="22" t="s">
        <v>26</v>
      </c>
      <c r="AK39" s="22" t="s">
        <v>33</v>
      </c>
      <c r="AL39" s="22">
        <v>139124</v>
      </c>
      <c r="AM39" s="22">
        <v>6495755</v>
      </c>
      <c r="AN39" s="25">
        <v>139000</v>
      </c>
      <c r="AO39" s="25">
        <v>6495000</v>
      </c>
      <c r="AP39" s="22">
        <v>8</v>
      </c>
      <c r="AR39" s="22">
        <v>59</v>
      </c>
      <c r="AS39" s="22" t="s">
        <v>323</v>
      </c>
      <c r="AU39" s="22">
        <v>99323</v>
      </c>
      <c r="AW39" s="22" t="s">
        <v>35</v>
      </c>
      <c r="AX39" s="22">
        <v>1</v>
      </c>
      <c r="AY39" s="22" t="s">
        <v>36</v>
      </c>
      <c r="AZ39" s="22" t="s">
        <v>307</v>
      </c>
      <c r="BA39" s="22" t="s">
        <v>338</v>
      </c>
      <c r="BB39" s="22">
        <v>59</v>
      </c>
      <c r="BC39" s="22" t="s">
        <v>278</v>
      </c>
      <c r="BD39" s="22" t="s">
        <v>285</v>
      </c>
      <c r="BF39" s="26">
        <v>43961</v>
      </c>
      <c r="BG39" s="22" t="s">
        <v>20</v>
      </c>
      <c r="BI39" s="22">
        <v>4</v>
      </c>
      <c r="BJ39" s="22">
        <v>386252</v>
      </c>
      <c r="BL39" s="22" t="s">
        <v>340</v>
      </c>
      <c r="BX39" s="22">
        <v>162879</v>
      </c>
    </row>
    <row r="40" spans="1:76" s="22" customFormat="1" x14ac:dyDescent="0.25">
      <c r="A40" s="22">
        <v>162877</v>
      </c>
      <c r="C40" s="22">
        <v>1</v>
      </c>
      <c r="F40" s="22" t="s">
        <v>0</v>
      </c>
      <c r="G40" s="22" t="s">
        <v>278</v>
      </c>
      <c r="H40" s="22" t="s">
        <v>355</v>
      </c>
      <c r="I40" s="22" t="s">
        <v>3</v>
      </c>
      <c r="K40" s="22">
        <v>1</v>
      </c>
      <c r="L40" s="22" t="s">
        <v>25</v>
      </c>
      <c r="M40" s="22">
        <v>99323</v>
      </c>
      <c r="N40" s="22" t="s">
        <v>26</v>
      </c>
      <c r="O40" s="22" t="s">
        <v>26</v>
      </c>
      <c r="U40" s="22" t="s">
        <v>280</v>
      </c>
      <c r="V40" s="22">
        <v>1</v>
      </c>
      <c r="W40" s="22" t="s">
        <v>7</v>
      </c>
      <c r="X40" s="22" t="s">
        <v>269</v>
      </c>
      <c r="Y40" s="22" t="s">
        <v>9</v>
      </c>
      <c r="Z40" s="24">
        <v>9</v>
      </c>
      <c r="AA40" s="25">
        <v>906</v>
      </c>
      <c r="AB40" s="25" t="s">
        <v>269</v>
      </c>
      <c r="AC40" s="22" t="s">
        <v>304</v>
      </c>
      <c r="AD40" s="22">
        <v>2011</v>
      </c>
      <c r="AE40" s="22">
        <v>5</v>
      </c>
      <c r="AF40" s="22">
        <v>15</v>
      </c>
      <c r="AG40" s="22" t="s">
        <v>305</v>
      </c>
      <c r="AH40" s="22" t="s">
        <v>305</v>
      </c>
      <c r="AJ40" s="22" t="s">
        <v>26</v>
      </c>
      <c r="AK40" s="22" t="s">
        <v>33</v>
      </c>
      <c r="AL40" s="22">
        <v>139124</v>
      </c>
      <c r="AM40" s="22">
        <v>6495755</v>
      </c>
      <c r="AN40" s="25">
        <v>139000</v>
      </c>
      <c r="AO40" s="25">
        <v>6495000</v>
      </c>
      <c r="AP40" s="22">
        <v>8</v>
      </c>
      <c r="AR40" s="22">
        <v>59</v>
      </c>
      <c r="AS40" s="22" t="s">
        <v>323</v>
      </c>
      <c r="AU40" s="22">
        <v>99323</v>
      </c>
      <c r="AW40" s="22" t="s">
        <v>35</v>
      </c>
      <c r="AX40" s="22">
        <v>1</v>
      </c>
      <c r="AY40" s="22" t="s">
        <v>36</v>
      </c>
      <c r="AZ40" s="22" t="s">
        <v>307</v>
      </c>
      <c r="BA40" s="22" t="s">
        <v>355</v>
      </c>
      <c r="BB40" s="22">
        <v>59</v>
      </c>
      <c r="BC40" s="22" t="s">
        <v>278</v>
      </c>
      <c r="BD40" s="22" t="s">
        <v>285</v>
      </c>
      <c r="BF40" s="26">
        <v>43961</v>
      </c>
      <c r="BG40" s="22" t="s">
        <v>20</v>
      </c>
      <c r="BI40" s="22">
        <v>4</v>
      </c>
      <c r="BJ40" s="22">
        <v>386250</v>
      </c>
      <c r="BL40" s="22" t="s">
        <v>356</v>
      </c>
      <c r="BX40" s="22">
        <v>162877</v>
      </c>
    </row>
    <row r="41" spans="1:76" x14ac:dyDescent="0.25">
      <c r="A41">
        <v>163112</v>
      </c>
      <c r="B41">
        <v>338889</v>
      </c>
      <c r="F41" t="s">
        <v>287</v>
      </c>
      <c r="G41" t="s">
        <v>264</v>
      </c>
      <c r="H41" s="10" t="s">
        <v>288</v>
      </c>
      <c r="I41" t="s">
        <v>289</v>
      </c>
      <c r="K41">
        <v>1</v>
      </c>
      <c r="L41" t="s">
        <v>25</v>
      </c>
      <c r="M41">
        <v>99323</v>
      </c>
      <c r="N41" t="s">
        <v>26</v>
      </c>
      <c r="O41" t="s">
        <v>26</v>
      </c>
      <c r="U41" t="s">
        <v>280</v>
      </c>
      <c r="V41" s="1">
        <v>1</v>
      </c>
      <c r="W41" t="s">
        <v>7</v>
      </c>
      <c r="X41" t="s">
        <v>269</v>
      </c>
      <c r="Y41" t="s">
        <v>9</v>
      </c>
      <c r="Z41" s="2">
        <v>9</v>
      </c>
      <c r="AA41" s="3">
        <v>906</v>
      </c>
      <c r="AB41" t="s">
        <v>269</v>
      </c>
      <c r="AC41" t="s">
        <v>290</v>
      </c>
      <c r="AD41">
        <v>1985</v>
      </c>
      <c r="AE41">
        <v>7</v>
      </c>
      <c r="AF41">
        <v>25</v>
      </c>
      <c r="AG41" t="s">
        <v>291</v>
      </c>
      <c r="AJ41" t="s">
        <v>26</v>
      </c>
      <c r="AK41" t="s">
        <v>33</v>
      </c>
      <c r="AL41" s="3">
        <v>139538.38545</v>
      </c>
      <c r="AM41" s="3">
        <v>6495374.11888</v>
      </c>
      <c r="AN41" s="3">
        <v>139000</v>
      </c>
      <c r="AO41" s="3">
        <v>6495000</v>
      </c>
      <c r="AP41" s="3">
        <v>1118.0339887498949</v>
      </c>
      <c r="AQ41" s="3"/>
      <c r="AR41" t="s">
        <v>292</v>
      </c>
      <c r="BG41" s="11" t="s">
        <v>293</v>
      </c>
      <c r="BH41" t="s">
        <v>294</v>
      </c>
      <c r="BI41">
        <v>8</v>
      </c>
      <c r="BJ41">
        <v>2675</v>
      </c>
      <c r="BK41">
        <v>142283</v>
      </c>
      <c r="BL41" t="s">
        <v>295</v>
      </c>
      <c r="BX41">
        <v>163112</v>
      </c>
    </row>
    <row r="42" spans="1:76" x14ac:dyDescent="0.25">
      <c r="A42">
        <v>162948</v>
      </c>
      <c r="B42">
        <v>187550</v>
      </c>
      <c r="F42" t="s">
        <v>0</v>
      </c>
      <c r="G42" t="s">
        <v>264</v>
      </c>
      <c r="H42" t="s">
        <v>296</v>
      </c>
      <c r="I42" t="s">
        <v>24</v>
      </c>
      <c r="K42">
        <v>1</v>
      </c>
      <c r="L42" t="s">
        <v>25</v>
      </c>
      <c r="M42">
        <v>99323</v>
      </c>
      <c r="N42" t="s">
        <v>26</v>
      </c>
      <c r="O42" t="s">
        <v>26</v>
      </c>
      <c r="U42" t="s">
        <v>280</v>
      </c>
      <c r="V42" s="1">
        <v>1</v>
      </c>
      <c r="W42" t="s">
        <v>7</v>
      </c>
      <c r="X42" t="s">
        <v>269</v>
      </c>
      <c r="Y42" t="s">
        <v>9</v>
      </c>
      <c r="Z42" s="2">
        <v>9</v>
      </c>
      <c r="AA42" s="3">
        <v>906</v>
      </c>
      <c r="AB42" s="3" t="s">
        <v>269</v>
      </c>
      <c r="AC42" t="s">
        <v>297</v>
      </c>
      <c r="AD42">
        <v>1994</v>
      </c>
      <c r="AE42">
        <v>1</v>
      </c>
      <c r="AF42">
        <v>1</v>
      </c>
      <c r="AG42" t="s">
        <v>298</v>
      </c>
      <c r="AH42" t="s">
        <v>298</v>
      </c>
      <c r="AJ42" t="s">
        <v>26</v>
      </c>
      <c r="AK42" t="s">
        <v>33</v>
      </c>
      <c r="AL42">
        <v>139204</v>
      </c>
      <c r="AM42">
        <v>6495762</v>
      </c>
      <c r="AN42" s="3">
        <v>139000</v>
      </c>
      <c r="AO42" s="3">
        <v>6495000</v>
      </c>
      <c r="AP42">
        <v>71</v>
      </c>
      <c r="AR42">
        <v>33</v>
      </c>
      <c r="AT42" s="4"/>
      <c r="AU42">
        <v>99323</v>
      </c>
      <c r="AW42" s="7" t="s">
        <v>35</v>
      </c>
      <c r="AX42">
        <v>1</v>
      </c>
      <c r="AY42" t="s">
        <v>36</v>
      </c>
      <c r="AZ42" t="s">
        <v>299</v>
      </c>
      <c r="BA42" t="s">
        <v>300</v>
      </c>
      <c r="BB42">
        <v>33</v>
      </c>
      <c r="BC42" t="s">
        <v>275</v>
      </c>
      <c r="BD42" t="s">
        <v>40</v>
      </c>
      <c r="BF42" s="4">
        <v>41689</v>
      </c>
      <c r="BG42" s="5" t="s">
        <v>20</v>
      </c>
      <c r="BI42">
        <v>4</v>
      </c>
      <c r="BJ42">
        <v>339389</v>
      </c>
      <c r="BK42">
        <v>142284</v>
      </c>
      <c r="BL42" t="s">
        <v>301</v>
      </c>
      <c r="BN42" t="s">
        <v>302</v>
      </c>
      <c r="BX42">
        <v>162948</v>
      </c>
    </row>
    <row r="43" spans="1:76" x14ac:dyDescent="0.25">
      <c r="A43">
        <v>162952</v>
      </c>
      <c r="B43">
        <v>189475</v>
      </c>
      <c r="F43" t="s">
        <v>0</v>
      </c>
      <c r="G43" t="s">
        <v>264</v>
      </c>
      <c r="H43" t="s">
        <v>309</v>
      </c>
      <c r="I43" t="s">
        <v>24</v>
      </c>
      <c r="K43">
        <v>1</v>
      </c>
      <c r="L43" t="s">
        <v>25</v>
      </c>
      <c r="M43">
        <v>99323</v>
      </c>
      <c r="N43" t="s">
        <v>26</v>
      </c>
      <c r="O43" t="s">
        <v>26</v>
      </c>
      <c r="U43" t="s">
        <v>280</v>
      </c>
      <c r="V43" s="1">
        <v>1</v>
      </c>
      <c r="W43" t="s">
        <v>7</v>
      </c>
      <c r="X43" t="s">
        <v>269</v>
      </c>
      <c r="Y43" t="s">
        <v>9</v>
      </c>
      <c r="Z43" s="2">
        <v>9</v>
      </c>
      <c r="AA43" s="3">
        <v>906</v>
      </c>
      <c r="AB43" s="3" t="s">
        <v>269</v>
      </c>
      <c r="AC43" t="s">
        <v>310</v>
      </c>
      <c r="AD43">
        <v>1996</v>
      </c>
      <c r="AE43">
        <v>6</v>
      </c>
      <c r="AF43">
        <v>2</v>
      </c>
      <c r="AG43" t="s">
        <v>272</v>
      </c>
      <c r="AH43" t="s">
        <v>272</v>
      </c>
      <c r="AJ43" t="s">
        <v>26</v>
      </c>
      <c r="AK43" t="s">
        <v>33</v>
      </c>
      <c r="AL43">
        <v>139204</v>
      </c>
      <c r="AM43">
        <v>6495762</v>
      </c>
      <c r="AN43" s="3">
        <v>139000</v>
      </c>
      <c r="AO43" s="3">
        <v>6495000</v>
      </c>
      <c r="AP43">
        <v>71</v>
      </c>
      <c r="AR43">
        <v>33</v>
      </c>
      <c r="AT43" s="4"/>
      <c r="AU43">
        <v>99323</v>
      </c>
      <c r="AW43" s="7" t="s">
        <v>35</v>
      </c>
      <c r="AX43">
        <v>1</v>
      </c>
      <c r="AY43" t="s">
        <v>36</v>
      </c>
      <c r="AZ43" t="s">
        <v>299</v>
      </c>
      <c r="BA43" t="s">
        <v>311</v>
      </c>
      <c r="BB43">
        <v>33</v>
      </c>
      <c r="BC43" t="s">
        <v>275</v>
      </c>
      <c r="BD43" t="s">
        <v>40</v>
      </c>
      <c r="BF43" s="4">
        <v>41689</v>
      </c>
      <c r="BG43" s="5" t="s">
        <v>20</v>
      </c>
      <c r="BI43">
        <v>4</v>
      </c>
      <c r="BJ43">
        <v>341157</v>
      </c>
      <c r="BK43">
        <v>142285</v>
      </c>
      <c r="BL43" t="s">
        <v>312</v>
      </c>
      <c r="BN43" t="s">
        <v>313</v>
      </c>
      <c r="BX43">
        <v>162952</v>
      </c>
    </row>
    <row r="44" spans="1:76" x14ac:dyDescent="0.25">
      <c r="A44">
        <v>159252</v>
      </c>
      <c r="B44">
        <v>196540</v>
      </c>
      <c r="F44" t="s">
        <v>0</v>
      </c>
      <c r="G44" t="s">
        <v>264</v>
      </c>
      <c r="H44" t="s">
        <v>265</v>
      </c>
      <c r="I44" t="s">
        <v>24</v>
      </c>
      <c r="K44">
        <v>1</v>
      </c>
      <c r="L44" t="s">
        <v>25</v>
      </c>
      <c r="M44">
        <v>99323</v>
      </c>
      <c r="N44" t="s">
        <v>26</v>
      </c>
      <c r="O44" t="s">
        <v>26</v>
      </c>
      <c r="S44" t="s">
        <v>266</v>
      </c>
      <c r="T44" t="s">
        <v>267</v>
      </c>
      <c r="U44" t="s">
        <v>268</v>
      </c>
      <c r="V44" s="1">
        <v>1</v>
      </c>
      <c r="W44" t="s">
        <v>7</v>
      </c>
      <c r="X44" t="s">
        <v>269</v>
      </c>
      <c r="Y44" t="s">
        <v>9</v>
      </c>
      <c r="Z44" s="2">
        <v>9</v>
      </c>
      <c r="AA44" s="3">
        <v>906</v>
      </c>
      <c r="AB44" s="3" t="s">
        <v>269</v>
      </c>
      <c r="AC44" t="s">
        <v>270</v>
      </c>
      <c r="AD44">
        <v>2003</v>
      </c>
      <c r="AE44">
        <v>5</v>
      </c>
      <c r="AF44">
        <v>8</v>
      </c>
      <c r="AG44" t="s">
        <v>271</v>
      </c>
      <c r="AH44" t="s">
        <v>272</v>
      </c>
      <c r="AJ44" t="s">
        <v>26</v>
      </c>
      <c r="AK44" t="s">
        <v>33</v>
      </c>
      <c r="AL44">
        <v>135254</v>
      </c>
      <c r="AM44">
        <v>6493195</v>
      </c>
      <c r="AN44" s="3">
        <v>135000</v>
      </c>
      <c r="AO44" s="3">
        <v>6493000</v>
      </c>
      <c r="AP44">
        <v>71</v>
      </c>
      <c r="AR44">
        <v>33</v>
      </c>
      <c r="AT44" s="4"/>
      <c r="AU44">
        <v>99323</v>
      </c>
      <c r="AW44" s="7" t="s">
        <v>35</v>
      </c>
      <c r="AX44">
        <v>1</v>
      </c>
      <c r="AY44" t="s">
        <v>36</v>
      </c>
      <c r="AZ44" t="s">
        <v>273</v>
      </c>
      <c r="BA44" t="s">
        <v>274</v>
      </c>
      <c r="BB44">
        <v>33</v>
      </c>
      <c r="BC44" t="s">
        <v>275</v>
      </c>
      <c r="BD44" t="s">
        <v>40</v>
      </c>
      <c r="BF44" s="4">
        <v>41689</v>
      </c>
      <c r="BG44" s="5" t="s">
        <v>20</v>
      </c>
      <c r="BI44">
        <v>4</v>
      </c>
      <c r="BJ44">
        <v>347744</v>
      </c>
      <c r="BK44">
        <v>142287</v>
      </c>
      <c r="BL44" t="s">
        <v>276</v>
      </c>
      <c r="BN44" t="s">
        <v>277</v>
      </c>
      <c r="BX44">
        <v>159252</v>
      </c>
    </row>
    <row r="45" spans="1:76" x14ac:dyDescent="0.25">
      <c r="A45">
        <v>162891</v>
      </c>
      <c r="B45">
        <v>198620</v>
      </c>
      <c r="F45" t="s">
        <v>0</v>
      </c>
      <c r="G45" t="s">
        <v>264</v>
      </c>
      <c r="H45" t="s">
        <v>325</v>
      </c>
      <c r="I45" t="s">
        <v>24</v>
      </c>
      <c r="K45">
        <v>1</v>
      </c>
      <c r="L45" t="s">
        <v>25</v>
      </c>
      <c r="M45">
        <v>99323</v>
      </c>
      <c r="N45" t="s">
        <v>26</v>
      </c>
      <c r="O45" t="s">
        <v>26</v>
      </c>
      <c r="U45" t="s">
        <v>280</v>
      </c>
      <c r="V45" s="1">
        <v>1</v>
      </c>
      <c r="W45" t="s">
        <v>7</v>
      </c>
      <c r="X45" t="s">
        <v>269</v>
      </c>
      <c r="Y45" t="s">
        <v>9</v>
      </c>
      <c r="Z45" s="2">
        <v>9</v>
      </c>
      <c r="AA45" s="3">
        <v>906</v>
      </c>
      <c r="AB45" s="3" t="s">
        <v>269</v>
      </c>
      <c r="AC45" t="s">
        <v>326</v>
      </c>
      <c r="AD45">
        <v>2005</v>
      </c>
      <c r="AE45">
        <v>7</v>
      </c>
      <c r="AF45">
        <v>18</v>
      </c>
      <c r="AG45" t="s">
        <v>327</v>
      </c>
      <c r="AH45" t="s">
        <v>327</v>
      </c>
      <c r="AJ45" t="s">
        <v>26</v>
      </c>
      <c r="AK45" t="s">
        <v>33</v>
      </c>
      <c r="AL45">
        <v>139128</v>
      </c>
      <c r="AM45">
        <v>6495769</v>
      </c>
      <c r="AN45" s="3">
        <v>139000</v>
      </c>
      <c r="AO45" s="3">
        <v>6495000</v>
      </c>
      <c r="AP45">
        <v>7</v>
      </c>
      <c r="AR45">
        <v>33</v>
      </c>
      <c r="AT45" s="4"/>
      <c r="AU45">
        <v>99323</v>
      </c>
      <c r="AW45" s="7" t="s">
        <v>35</v>
      </c>
      <c r="AX45">
        <v>1</v>
      </c>
      <c r="AY45" t="s">
        <v>36</v>
      </c>
      <c r="AZ45" t="s">
        <v>328</v>
      </c>
      <c r="BA45" t="s">
        <v>329</v>
      </c>
      <c r="BB45">
        <v>33</v>
      </c>
      <c r="BC45" t="s">
        <v>275</v>
      </c>
      <c r="BD45" t="s">
        <v>40</v>
      </c>
      <c r="BF45" s="4">
        <v>41689</v>
      </c>
      <c r="BG45" s="5" t="s">
        <v>20</v>
      </c>
      <c r="BI45">
        <v>4</v>
      </c>
      <c r="BJ45">
        <v>349501</v>
      </c>
      <c r="BK45">
        <v>142288</v>
      </c>
      <c r="BL45" t="s">
        <v>330</v>
      </c>
      <c r="BN45" t="s">
        <v>331</v>
      </c>
      <c r="BX45">
        <v>162891</v>
      </c>
    </row>
    <row r="46" spans="1:76" x14ac:dyDescent="0.25">
      <c r="A46">
        <v>162909</v>
      </c>
      <c r="B46">
        <v>63759</v>
      </c>
      <c r="F46" t="s">
        <v>0</v>
      </c>
      <c r="G46" t="s">
        <v>1</v>
      </c>
      <c r="H46" t="s">
        <v>314</v>
      </c>
      <c r="I46" t="s">
        <v>3</v>
      </c>
      <c r="K46">
        <v>1</v>
      </c>
      <c r="L46" t="s">
        <v>25</v>
      </c>
      <c r="M46">
        <v>99323</v>
      </c>
      <c r="N46" t="s">
        <v>26</v>
      </c>
      <c r="O46" t="s">
        <v>26</v>
      </c>
      <c r="U46" t="s">
        <v>280</v>
      </c>
      <c r="V46" s="1">
        <v>1</v>
      </c>
      <c r="W46" t="s">
        <v>7</v>
      </c>
      <c r="X46" t="s">
        <v>269</v>
      </c>
      <c r="Y46" t="s">
        <v>9</v>
      </c>
      <c r="Z46" s="2">
        <v>9</v>
      </c>
      <c r="AA46" s="3">
        <v>906</v>
      </c>
      <c r="AB46" s="3" t="s">
        <v>269</v>
      </c>
      <c r="AC46" t="s">
        <v>315</v>
      </c>
      <c r="AD46">
        <v>1996</v>
      </c>
      <c r="AE46">
        <v>6</v>
      </c>
      <c r="AF46">
        <v>2</v>
      </c>
      <c r="AG46" t="s">
        <v>316</v>
      </c>
      <c r="AJ46" t="s">
        <v>26</v>
      </c>
      <c r="AK46" t="s">
        <v>33</v>
      </c>
      <c r="AL46">
        <v>139167</v>
      </c>
      <c r="AM46">
        <v>6495787</v>
      </c>
      <c r="AN46" s="3">
        <v>139000</v>
      </c>
      <c r="AO46" s="3">
        <v>6495000</v>
      </c>
      <c r="AP46">
        <v>1</v>
      </c>
      <c r="AR46">
        <v>1010</v>
      </c>
      <c r="AS46" t="s">
        <v>317</v>
      </c>
      <c r="AT46" s="4" t="s">
        <v>318</v>
      </c>
      <c r="AU46">
        <v>99323</v>
      </c>
      <c r="AW46" s="7" t="s">
        <v>35</v>
      </c>
      <c r="AX46">
        <v>1</v>
      </c>
      <c r="AY46" t="s">
        <v>36</v>
      </c>
      <c r="AZ46" t="s">
        <v>319</v>
      </c>
      <c r="BA46" t="s">
        <v>320</v>
      </c>
      <c r="BB46">
        <v>1010</v>
      </c>
      <c r="BC46" t="s">
        <v>18</v>
      </c>
      <c r="BD46" t="s">
        <v>19</v>
      </c>
      <c r="BF46" s="4">
        <v>41445.704861111102</v>
      </c>
      <c r="BG46" s="5" t="s">
        <v>20</v>
      </c>
      <c r="BI46">
        <v>6</v>
      </c>
      <c r="BJ46">
        <v>59865</v>
      </c>
      <c r="BK46">
        <v>142286</v>
      </c>
      <c r="BL46" t="s">
        <v>321</v>
      </c>
      <c r="BX46">
        <v>162909</v>
      </c>
    </row>
    <row r="47" spans="1:76" x14ac:dyDescent="0.25">
      <c r="A47">
        <v>162900</v>
      </c>
      <c r="B47">
        <v>63743</v>
      </c>
      <c r="F47" t="s">
        <v>0</v>
      </c>
      <c r="G47" t="s">
        <v>1</v>
      </c>
      <c r="H47" t="s">
        <v>341</v>
      </c>
      <c r="I47" s="9" t="str">
        <f>HYPERLINK(AT47,"Foto")</f>
        <v>Foto</v>
      </c>
      <c r="K47">
        <v>1</v>
      </c>
      <c r="L47" t="s">
        <v>25</v>
      </c>
      <c r="M47">
        <v>99323</v>
      </c>
      <c r="N47" t="s">
        <v>26</v>
      </c>
      <c r="O47" t="s">
        <v>26</v>
      </c>
      <c r="U47" t="s">
        <v>280</v>
      </c>
      <c r="V47" s="1">
        <v>1</v>
      </c>
      <c r="W47" t="s">
        <v>7</v>
      </c>
      <c r="X47" t="s">
        <v>269</v>
      </c>
      <c r="Y47" t="s">
        <v>9</v>
      </c>
      <c r="Z47" s="2">
        <v>9</v>
      </c>
      <c r="AA47" s="3">
        <v>906</v>
      </c>
      <c r="AB47" s="3" t="s">
        <v>269</v>
      </c>
      <c r="AC47" t="s">
        <v>315</v>
      </c>
      <c r="AD47">
        <v>2009</v>
      </c>
      <c r="AE47">
        <v>5</v>
      </c>
      <c r="AF47">
        <v>10</v>
      </c>
      <c r="AG47" t="s">
        <v>342</v>
      </c>
      <c r="AJ47" t="s">
        <v>26</v>
      </c>
      <c r="AK47" t="s">
        <v>33</v>
      </c>
      <c r="AL47">
        <v>139146</v>
      </c>
      <c r="AM47">
        <v>6495748</v>
      </c>
      <c r="AN47" s="3">
        <v>139000</v>
      </c>
      <c r="AO47" s="3">
        <v>6495000</v>
      </c>
      <c r="AP47">
        <v>0</v>
      </c>
      <c r="AR47">
        <v>1010</v>
      </c>
      <c r="AS47" t="s">
        <v>343</v>
      </c>
      <c r="AT47" s="4" t="s">
        <v>344</v>
      </c>
      <c r="AU47">
        <v>99323</v>
      </c>
      <c r="AW47" s="7" t="s">
        <v>35</v>
      </c>
      <c r="AX47">
        <v>1</v>
      </c>
      <c r="AY47" t="s">
        <v>36</v>
      </c>
      <c r="AZ47" t="s">
        <v>345</v>
      </c>
      <c r="BA47" t="s">
        <v>346</v>
      </c>
      <c r="BB47">
        <v>1010</v>
      </c>
      <c r="BC47" t="s">
        <v>18</v>
      </c>
      <c r="BD47" t="s">
        <v>19</v>
      </c>
      <c r="BE47">
        <v>1</v>
      </c>
      <c r="BF47" s="4">
        <v>43002.116666666698</v>
      </c>
      <c r="BG47" s="5" t="s">
        <v>20</v>
      </c>
      <c r="BI47">
        <v>6</v>
      </c>
      <c r="BJ47">
        <v>59848</v>
      </c>
      <c r="BK47">
        <v>142289</v>
      </c>
      <c r="BL47" t="s">
        <v>347</v>
      </c>
      <c r="BX47">
        <v>162900</v>
      </c>
    </row>
    <row r="48" spans="1:76" x14ac:dyDescent="0.25">
      <c r="A48">
        <v>162901</v>
      </c>
      <c r="B48">
        <v>63782</v>
      </c>
      <c r="F48" t="s">
        <v>0</v>
      </c>
      <c r="G48" t="s">
        <v>1</v>
      </c>
      <c r="H48" t="s">
        <v>348</v>
      </c>
      <c r="I48" s="9" t="str">
        <f>HYPERLINK(AT48,"Foto")</f>
        <v>Foto</v>
      </c>
      <c r="K48">
        <v>1</v>
      </c>
      <c r="L48" t="s">
        <v>25</v>
      </c>
      <c r="M48">
        <v>99323</v>
      </c>
      <c r="N48" t="s">
        <v>26</v>
      </c>
      <c r="O48" t="s">
        <v>26</v>
      </c>
      <c r="U48" t="s">
        <v>280</v>
      </c>
      <c r="V48" s="1">
        <v>1</v>
      </c>
      <c r="W48" t="s">
        <v>7</v>
      </c>
      <c r="X48" t="s">
        <v>269</v>
      </c>
      <c r="Y48" t="s">
        <v>9</v>
      </c>
      <c r="Z48" s="2">
        <v>9</v>
      </c>
      <c r="AA48" s="3">
        <v>906</v>
      </c>
      <c r="AB48" s="3" t="s">
        <v>269</v>
      </c>
      <c r="AC48" t="s">
        <v>349</v>
      </c>
      <c r="AD48">
        <v>2010</v>
      </c>
      <c r="AE48">
        <v>4</v>
      </c>
      <c r="AF48">
        <v>18</v>
      </c>
      <c r="AG48" t="s">
        <v>350</v>
      </c>
      <c r="AJ48" t="s">
        <v>26</v>
      </c>
      <c r="AK48" t="s">
        <v>33</v>
      </c>
      <c r="AL48">
        <v>139146</v>
      </c>
      <c r="AM48">
        <v>6495753</v>
      </c>
      <c r="AN48" s="3">
        <v>139000</v>
      </c>
      <c r="AO48" s="3">
        <v>6495000</v>
      </c>
      <c r="AP48">
        <v>5</v>
      </c>
      <c r="AR48">
        <v>1010</v>
      </c>
      <c r="AT48" s="4" t="s">
        <v>351</v>
      </c>
      <c r="AU48">
        <v>99323</v>
      </c>
      <c r="AW48" s="7" t="s">
        <v>35</v>
      </c>
      <c r="AX48">
        <v>1</v>
      </c>
      <c r="AY48" t="s">
        <v>36</v>
      </c>
      <c r="AZ48" t="s">
        <v>352</v>
      </c>
      <c r="BA48" t="s">
        <v>353</v>
      </c>
      <c r="BB48">
        <v>1010</v>
      </c>
      <c r="BC48" t="s">
        <v>18</v>
      </c>
      <c r="BD48" t="s">
        <v>19</v>
      </c>
      <c r="BE48">
        <v>1</v>
      </c>
      <c r="BF48" s="4">
        <v>43709.903472222199</v>
      </c>
      <c r="BG48" s="5" t="s">
        <v>20</v>
      </c>
      <c r="BI48">
        <v>6</v>
      </c>
      <c r="BJ48">
        <v>59887</v>
      </c>
      <c r="BK48">
        <v>142290</v>
      </c>
      <c r="BL48" t="s">
        <v>354</v>
      </c>
      <c r="BX48">
        <v>162901</v>
      </c>
    </row>
    <row r="49" spans="1:76" s="22" customFormat="1" x14ac:dyDescent="0.25">
      <c r="A49" s="22">
        <v>162894</v>
      </c>
      <c r="C49" s="22">
        <v>1</v>
      </c>
      <c r="F49" s="22" t="s">
        <v>0</v>
      </c>
      <c r="G49" s="22" t="s">
        <v>1</v>
      </c>
      <c r="H49" s="22" t="s">
        <v>357</v>
      </c>
      <c r="I49" s="27" t="str">
        <f>HYPERLINK(AT49,"Foto")</f>
        <v>Foto</v>
      </c>
      <c r="K49" s="22">
        <v>1</v>
      </c>
      <c r="L49" s="22" t="s">
        <v>25</v>
      </c>
      <c r="M49" s="22">
        <v>99323</v>
      </c>
      <c r="N49" s="22" t="s">
        <v>26</v>
      </c>
      <c r="O49" s="22" t="s">
        <v>26</v>
      </c>
      <c r="U49" s="22" t="s">
        <v>280</v>
      </c>
      <c r="V49" s="22">
        <v>1</v>
      </c>
      <c r="W49" s="22" t="s">
        <v>7</v>
      </c>
      <c r="X49" s="22" t="s">
        <v>269</v>
      </c>
      <c r="Y49" s="22" t="s">
        <v>9</v>
      </c>
      <c r="Z49" s="24">
        <v>9</v>
      </c>
      <c r="AA49" s="25">
        <v>906</v>
      </c>
      <c r="AB49" s="25" t="s">
        <v>269</v>
      </c>
      <c r="AC49" s="22" t="s">
        <v>358</v>
      </c>
      <c r="AD49" s="22">
        <v>2018</v>
      </c>
      <c r="AE49" s="22">
        <v>5</v>
      </c>
      <c r="AF49" s="22">
        <v>11</v>
      </c>
      <c r="AG49" s="22" t="s">
        <v>359</v>
      </c>
      <c r="AJ49" s="22" t="s">
        <v>26</v>
      </c>
      <c r="AK49" s="22" t="s">
        <v>33</v>
      </c>
      <c r="AL49" s="22">
        <v>139133</v>
      </c>
      <c r="AM49" s="22">
        <v>6495769</v>
      </c>
      <c r="AN49" s="25">
        <v>139000</v>
      </c>
      <c r="AO49" s="25">
        <v>6495000</v>
      </c>
      <c r="AP49" s="22">
        <v>10</v>
      </c>
      <c r="AR49" s="22">
        <v>1010</v>
      </c>
      <c r="AT49" s="26" t="s">
        <v>360</v>
      </c>
      <c r="AU49" s="22">
        <v>99323</v>
      </c>
      <c r="AW49" s="22" t="s">
        <v>35</v>
      </c>
      <c r="AX49" s="22">
        <v>1</v>
      </c>
      <c r="AY49" s="22" t="s">
        <v>36</v>
      </c>
      <c r="AZ49" s="22" t="s">
        <v>361</v>
      </c>
      <c r="BA49" s="22" t="s">
        <v>362</v>
      </c>
      <c r="BB49" s="22">
        <v>1010</v>
      </c>
      <c r="BC49" s="22" t="s">
        <v>18</v>
      </c>
      <c r="BD49" s="22" t="s">
        <v>19</v>
      </c>
      <c r="BE49" s="22">
        <v>1</v>
      </c>
      <c r="BF49" s="26">
        <v>43233.819930555597</v>
      </c>
      <c r="BG49" s="22" t="s">
        <v>20</v>
      </c>
      <c r="BI49" s="22">
        <v>6</v>
      </c>
      <c r="BJ49" s="22">
        <v>153993</v>
      </c>
      <c r="BL49" s="22" t="s">
        <v>363</v>
      </c>
      <c r="BX49" s="22">
        <v>162894</v>
      </c>
    </row>
    <row r="50" spans="1:76" s="22" customFormat="1" x14ac:dyDescent="0.25">
      <c r="A50" s="22">
        <v>162889</v>
      </c>
      <c r="C50" s="22">
        <v>1</v>
      </c>
      <c r="F50" s="22" t="s">
        <v>0</v>
      </c>
      <c r="G50" s="22" t="s">
        <v>1</v>
      </c>
      <c r="H50" s="22" t="s">
        <v>364</v>
      </c>
      <c r="I50" s="22" t="s">
        <v>3</v>
      </c>
      <c r="K50" s="22">
        <v>1</v>
      </c>
      <c r="L50" s="22" t="s">
        <v>25</v>
      </c>
      <c r="M50" s="22">
        <v>99323</v>
      </c>
      <c r="N50" s="22" t="s">
        <v>26</v>
      </c>
      <c r="O50" s="22" t="s">
        <v>26</v>
      </c>
      <c r="U50" s="22" t="s">
        <v>280</v>
      </c>
      <c r="V50" s="22">
        <v>1</v>
      </c>
      <c r="W50" s="22" t="s">
        <v>7</v>
      </c>
      <c r="X50" s="22" t="s">
        <v>269</v>
      </c>
      <c r="Y50" s="22" t="s">
        <v>9</v>
      </c>
      <c r="Z50" s="24">
        <v>9</v>
      </c>
      <c r="AA50" s="25">
        <v>906</v>
      </c>
      <c r="AB50" s="25" t="s">
        <v>269</v>
      </c>
      <c r="AC50" s="22" t="s">
        <v>365</v>
      </c>
      <c r="AD50" s="22">
        <v>2018</v>
      </c>
      <c r="AE50" s="22">
        <v>5</v>
      </c>
      <c r="AF50" s="22">
        <v>11</v>
      </c>
      <c r="AG50" s="22" t="s">
        <v>11</v>
      </c>
      <c r="AJ50" s="22" t="s">
        <v>26</v>
      </c>
      <c r="AK50" s="22" t="s">
        <v>33</v>
      </c>
      <c r="AL50" s="22">
        <v>139128</v>
      </c>
      <c r="AM50" s="22">
        <v>6495775</v>
      </c>
      <c r="AN50" s="25">
        <v>139000</v>
      </c>
      <c r="AO50" s="25">
        <v>6495000</v>
      </c>
      <c r="AP50" s="22">
        <v>10</v>
      </c>
      <c r="AR50" s="22">
        <v>1010</v>
      </c>
      <c r="AT50" s="26" t="s">
        <v>366</v>
      </c>
      <c r="AU50" s="22">
        <v>99323</v>
      </c>
      <c r="AW50" s="22" t="s">
        <v>35</v>
      </c>
      <c r="AX50" s="22">
        <v>1</v>
      </c>
      <c r="AY50" s="22" t="s">
        <v>36</v>
      </c>
      <c r="AZ50" s="22" t="s">
        <v>367</v>
      </c>
      <c r="BA50" s="22" t="s">
        <v>368</v>
      </c>
      <c r="BB50" s="22">
        <v>1010</v>
      </c>
      <c r="BC50" s="22" t="s">
        <v>18</v>
      </c>
      <c r="BD50" s="22" t="s">
        <v>19</v>
      </c>
      <c r="BF50" s="26">
        <v>43408.678541666697</v>
      </c>
      <c r="BG50" s="22" t="s">
        <v>20</v>
      </c>
      <c r="BI50" s="22">
        <v>6</v>
      </c>
      <c r="BJ50" s="22">
        <v>177733</v>
      </c>
      <c r="BL50" s="22" t="s">
        <v>369</v>
      </c>
      <c r="BX50" s="22">
        <v>162889</v>
      </c>
    </row>
    <row r="51" spans="1:76" s="22" customFormat="1" x14ac:dyDescent="0.25">
      <c r="A51" s="22">
        <v>162793</v>
      </c>
      <c r="C51" s="22">
        <v>1</v>
      </c>
      <c r="F51" s="22" t="s">
        <v>0</v>
      </c>
      <c r="G51" s="22" t="s">
        <v>1</v>
      </c>
      <c r="H51" s="22" t="s">
        <v>370</v>
      </c>
      <c r="I51" s="27" t="str">
        <f>HYPERLINK(AT51,"Foto")</f>
        <v>Foto</v>
      </c>
      <c r="K51" s="22">
        <v>1</v>
      </c>
      <c r="L51" s="22" t="s">
        <v>25</v>
      </c>
      <c r="M51" s="22">
        <v>99323</v>
      </c>
      <c r="N51" s="22" t="s">
        <v>26</v>
      </c>
      <c r="O51" s="22" t="s">
        <v>26</v>
      </c>
      <c r="U51" s="22" t="s">
        <v>280</v>
      </c>
      <c r="V51" s="22">
        <v>1</v>
      </c>
      <c r="W51" s="22" t="s">
        <v>7</v>
      </c>
      <c r="X51" s="22" t="s">
        <v>269</v>
      </c>
      <c r="Y51" s="22" t="s">
        <v>9</v>
      </c>
      <c r="Z51" s="24">
        <v>9</v>
      </c>
      <c r="AA51" s="25">
        <v>906</v>
      </c>
      <c r="AB51" s="25" t="s">
        <v>269</v>
      </c>
      <c r="AC51" s="22" t="s">
        <v>371</v>
      </c>
      <c r="AD51" s="22">
        <v>2019</v>
      </c>
      <c r="AE51" s="22">
        <v>5</v>
      </c>
      <c r="AF51" s="22">
        <v>2</v>
      </c>
      <c r="AG51" s="22" t="s">
        <v>372</v>
      </c>
      <c r="AJ51" s="22" t="s">
        <v>26</v>
      </c>
      <c r="AK51" s="22" t="s">
        <v>33</v>
      </c>
      <c r="AL51" s="22">
        <v>139012</v>
      </c>
      <c r="AM51" s="22">
        <v>6495786</v>
      </c>
      <c r="AN51" s="25">
        <v>139000</v>
      </c>
      <c r="AO51" s="25">
        <v>6495000</v>
      </c>
      <c r="AP51" s="22">
        <v>10</v>
      </c>
      <c r="AR51" s="22">
        <v>1010</v>
      </c>
      <c r="AT51" s="26" t="s">
        <v>373</v>
      </c>
      <c r="AU51" s="22">
        <v>99323</v>
      </c>
      <c r="AW51" s="22" t="s">
        <v>35</v>
      </c>
      <c r="AX51" s="22">
        <v>1</v>
      </c>
      <c r="AY51" s="22" t="s">
        <v>36</v>
      </c>
      <c r="AZ51" s="22" t="s">
        <v>374</v>
      </c>
      <c r="BA51" s="22" t="s">
        <v>375</v>
      </c>
      <c r="BB51" s="22">
        <v>1010</v>
      </c>
      <c r="BC51" s="22" t="s">
        <v>18</v>
      </c>
      <c r="BD51" s="22" t="s">
        <v>19</v>
      </c>
      <c r="BE51" s="22">
        <v>1</v>
      </c>
      <c r="BF51" s="26">
        <v>43592.978668981501</v>
      </c>
      <c r="BG51" s="22" t="s">
        <v>20</v>
      </c>
      <c r="BI51" s="22">
        <v>6</v>
      </c>
      <c r="BJ51" s="22">
        <v>197336</v>
      </c>
      <c r="BL51" s="22" t="s">
        <v>376</v>
      </c>
      <c r="BX51" s="22">
        <v>162793</v>
      </c>
    </row>
    <row r="52" spans="1:76" s="22" customFormat="1" x14ac:dyDescent="0.25">
      <c r="A52" s="22">
        <v>162890</v>
      </c>
      <c r="C52" s="22">
        <v>1</v>
      </c>
      <c r="F52" s="22" t="s">
        <v>0</v>
      </c>
      <c r="G52" s="22" t="s">
        <v>1</v>
      </c>
      <c r="H52" s="22" t="s">
        <v>377</v>
      </c>
      <c r="I52" s="27" t="str">
        <f>HYPERLINK(AT52,"Foto")</f>
        <v>Foto</v>
      </c>
      <c r="K52" s="22">
        <v>1</v>
      </c>
      <c r="L52" s="22" t="s">
        <v>25</v>
      </c>
      <c r="M52" s="22">
        <v>99323</v>
      </c>
      <c r="N52" s="22" t="s">
        <v>26</v>
      </c>
      <c r="O52" s="22" t="s">
        <v>26</v>
      </c>
      <c r="U52" s="22" t="s">
        <v>280</v>
      </c>
      <c r="V52" s="22">
        <v>1</v>
      </c>
      <c r="W52" s="22" t="s">
        <v>7</v>
      </c>
      <c r="X52" s="22" t="s">
        <v>269</v>
      </c>
      <c r="Y52" s="22" t="s">
        <v>9</v>
      </c>
      <c r="Z52" s="24">
        <v>9</v>
      </c>
      <c r="AA52" s="25">
        <v>906</v>
      </c>
      <c r="AB52" s="25" t="s">
        <v>269</v>
      </c>
      <c r="AC52" s="22" t="s">
        <v>378</v>
      </c>
      <c r="AD52" s="22">
        <v>2020</v>
      </c>
      <c r="AE52" s="22">
        <v>4</v>
      </c>
      <c r="AF52" s="22">
        <v>29</v>
      </c>
      <c r="AG52" s="22" t="s">
        <v>379</v>
      </c>
      <c r="AJ52" s="22" t="s">
        <v>26</v>
      </c>
      <c r="AK52" s="22" t="s">
        <v>33</v>
      </c>
      <c r="AL52" s="22">
        <v>139128</v>
      </c>
      <c r="AM52" s="22">
        <v>6495765</v>
      </c>
      <c r="AN52" s="25">
        <v>139000</v>
      </c>
      <c r="AO52" s="25">
        <v>6495000</v>
      </c>
      <c r="AP52" s="22">
        <v>5</v>
      </c>
      <c r="AR52" s="22">
        <v>1010</v>
      </c>
      <c r="AS52" s="22" t="s">
        <v>380</v>
      </c>
      <c r="AT52" s="26" t="s">
        <v>381</v>
      </c>
      <c r="AU52" s="22">
        <v>99323</v>
      </c>
      <c r="AW52" s="22" t="s">
        <v>35</v>
      </c>
      <c r="AX52" s="22">
        <v>1</v>
      </c>
      <c r="AY52" s="22" t="s">
        <v>36</v>
      </c>
      <c r="AZ52" s="22" t="s">
        <v>382</v>
      </c>
      <c r="BA52" s="22" t="s">
        <v>383</v>
      </c>
      <c r="BB52" s="22">
        <v>1010</v>
      </c>
      <c r="BC52" s="22" t="s">
        <v>18</v>
      </c>
      <c r="BD52" s="22" t="s">
        <v>19</v>
      </c>
      <c r="BE52" s="22">
        <v>1</v>
      </c>
      <c r="BF52" s="26">
        <v>43951.948692129597</v>
      </c>
      <c r="BG52" s="22" t="s">
        <v>20</v>
      </c>
      <c r="BI52" s="22">
        <v>6</v>
      </c>
      <c r="BJ52" s="22">
        <v>234579</v>
      </c>
      <c r="BL52" s="22" t="s">
        <v>384</v>
      </c>
      <c r="BX52" s="22">
        <v>162890</v>
      </c>
    </row>
    <row r="53" spans="1:76" s="22" customFormat="1" x14ac:dyDescent="0.25">
      <c r="A53" s="22">
        <v>162906</v>
      </c>
      <c r="C53" s="22">
        <v>1</v>
      </c>
      <c r="F53" s="22" t="s">
        <v>0</v>
      </c>
      <c r="G53" s="22" t="s">
        <v>1</v>
      </c>
      <c r="H53" s="22" t="s">
        <v>385</v>
      </c>
      <c r="I53" s="22" t="s">
        <v>3</v>
      </c>
      <c r="K53" s="22">
        <v>1</v>
      </c>
      <c r="L53" s="22" t="s">
        <v>25</v>
      </c>
      <c r="M53" s="22">
        <v>99323</v>
      </c>
      <c r="N53" s="22" t="s">
        <v>26</v>
      </c>
      <c r="O53" s="22" t="s">
        <v>26</v>
      </c>
      <c r="U53" s="22" t="s">
        <v>280</v>
      </c>
      <c r="V53" s="22">
        <v>1</v>
      </c>
      <c r="W53" s="22" t="s">
        <v>7</v>
      </c>
      <c r="X53" s="22" t="s">
        <v>269</v>
      </c>
      <c r="Y53" s="22" t="s">
        <v>9</v>
      </c>
      <c r="Z53" s="24">
        <v>9</v>
      </c>
      <c r="AA53" s="25">
        <v>906</v>
      </c>
      <c r="AB53" s="25" t="s">
        <v>269</v>
      </c>
      <c r="AC53" s="22" t="s">
        <v>358</v>
      </c>
      <c r="AD53" s="22">
        <v>2020</v>
      </c>
      <c r="AE53" s="22">
        <v>5</v>
      </c>
      <c r="AF53" s="22">
        <v>10</v>
      </c>
      <c r="AG53" s="22" t="s">
        <v>386</v>
      </c>
      <c r="AJ53" s="22" t="s">
        <v>26</v>
      </c>
      <c r="AK53" s="22" t="s">
        <v>33</v>
      </c>
      <c r="AL53" s="22">
        <v>139163</v>
      </c>
      <c r="AM53" s="22">
        <v>6495727</v>
      </c>
      <c r="AN53" s="25">
        <v>139000</v>
      </c>
      <c r="AO53" s="25">
        <v>6495000</v>
      </c>
      <c r="AP53" s="22">
        <v>5</v>
      </c>
      <c r="AR53" s="22">
        <v>1010</v>
      </c>
      <c r="AS53" s="22" t="s">
        <v>387</v>
      </c>
      <c r="AT53" s="26" t="s">
        <v>388</v>
      </c>
      <c r="AU53" s="22">
        <v>99323</v>
      </c>
      <c r="AW53" s="22" t="s">
        <v>35</v>
      </c>
      <c r="AX53" s="22">
        <v>1</v>
      </c>
      <c r="AY53" s="22" t="s">
        <v>36</v>
      </c>
      <c r="AZ53" s="22" t="s">
        <v>389</v>
      </c>
      <c r="BA53" s="22" t="s">
        <v>390</v>
      </c>
      <c r="BB53" s="22">
        <v>1010</v>
      </c>
      <c r="BC53" s="22" t="s">
        <v>18</v>
      </c>
      <c r="BD53" s="22" t="s">
        <v>19</v>
      </c>
      <c r="BF53" s="26">
        <v>44111.933553240699</v>
      </c>
      <c r="BG53" s="22" t="s">
        <v>20</v>
      </c>
      <c r="BI53" s="22">
        <v>6</v>
      </c>
      <c r="BJ53" s="22">
        <v>252696</v>
      </c>
      <c r="BL53" s="22" t="s">
        <v>391</v>
      </c>
      <c r="BX53" s="22">
        <v>162906</v>
      </c>
    </row>
    <row r="54" spans="1:76" s="22" customFormat="1" x14ac:dyDescent="0.25">
      <c r="A54" s="22">
        <v>162942</v>
      </c>
      <c r="C54" s="22">
        <v>1</v>
      </c>
      <c r="F54" s="22" t="s">
        <v>0</v>
      </c>
      <c r="G54" s="22" t="s">
        <v>1</v>
      </c>
      <c r="H54" s="22" t="s">
        <v>392</v>
      </c>
      <c r="I54" s="27" t="str">
        <f>HYPERLINK(AT54,"Foto")</f>
        <v>Foto</v>
      </c>
      <c r="K54" s="22">
        <v>1</v>
      </c>
      <c r="L54" s="22" t="s">
        <v>25</v>
      </c>
      <c r="M54" s="22">
        <v>99323</v>
      </c>
      <c r="N54" s="22" t="s">
        <v>26</v>
      </c>
      <c r="O54" s="22" t="s">
        <v>26</v>
      </c>
      <c r="U54" s="22" t="s">
        <v>280</v>
      </c>
      <c r="V54" s="22">
        <v>1</v>
      </c>
      <c r="W54" s="22" t="s">
        <v>7</v>
      </c>
      <c r="X54" s="22" t="s">
        <v>269</v>
      </c>
      <c r="Y54" s="22" t="s">
        <v>9</v>
      </c>
      <c r="Z54" s="24">
        <v>9</v>
      </c>
      <c r="AA54" s="25">
        <v>906</v>
      </c>
      <c r="AB54" s="25" t="s">
        <v>269</v>
      </c>
      <c r="AC54" s="22" t="s">
        <v>393</v>
      </c>
      <c r="AD54" s="22">
        <v>2020</v>
      </c>
      <c r="AE54" s="22">
        <v>6</v>
      </c>
      <c r="AF54" s="22">
        <v>1</v>
      </c>
      <c r="AG54" s="22" t="s">
        <v>394</v>
      </c>
      <c r="AJ54" s="22" t="s">
        <v>26</v>
      </c>
      <c r="AK54" s="22" t="s">
        <v>33</v>
      </c>
      <c r="AL54" s="22">
        <v>139190</v>
      </c>
      <c r="AM54" s="22">
        <v>6495856</v>
      </c>
      <c r="AN54" s="25">
        <v>139000</v>
      </c>
      <c r="AO54" s="25">
        <v>6495000</v>
      </c>
      <c r="AP54" s="22">
        <v>25</v>
      </c>
      <c r="AR54" s="22">
        <v>1010</v>
      </c>
      <c r="AS54" s="22" t="s">
        <v>395</v>
      </c>
      <c r="AT54" s="26" t="s">
        <v>396</v>
      </c>
      <c r="AU54" s="22">
        <v>99323</v>
      </c>
      <c r="AW54" s="22" t="s">
        <v>35</v>
      </c>
      <c r="AX54" s="22">
        <v>1</v>
      </c>
      <c r="AY54" s="22" t="s">
        <v>36</v>
      </c>
      <c r="AZ54" s="22" t="s">
        <v>397</v>
      </c>
      <c r="BA54" s="22" t="s">
        <v>398</v>
      </c>
      <c r="BB54" s="22">
        <v>1010</v>
      </c>
      <c r="BC54" s="22" t="s">
        <v>18</v>
      </c>
      <c r="BD54" s="22" t="s">
        <v>19</v>
      </c>
      <c r="BE54" s="22">
        <v>1</v>
      </c>
      <c r="BF54" s="26">
        <v>43985.620775463001</v>
      </c>
      <c r="BG54" s="22" t="s">
        <v>20</v>
      </c>
      <c r="BI54" s="22">
        <v>6</v>
      </c>
      <c r="BJ54" s="22">
        <v>237698</v>
      </c>
      <c r="BL54" s="22" t="s">
        <v>399</v>
      </c>
      <c r="BX54" s="22">
        <v>162942</v>
      </c>
    </row>
    <row r="55" spans="1:76" s="22" customFormat="1" x14ac:dyDescent="0.25">
      <c r="A55" s="22">
        <v>166018</v>
      </c>
      <c r="C55" s="22">
        <v>1</v>
      </c>
      <c r="D55" s="22">
        <v>1</v>
      </c>
      <c r="E55" s="22">
        <v>1</v>
      </c>
      <c r="F55" s="22" t="s">
        <v>0</v>
      </c>
      <c r="G55" s="22" t="s">
        <v>1</v>
      </c>
      <c r="H55" s="22" t="s">
        <v>408</v>
      </c>
      <c r="I55" s="27" t="str">
        <f>HYPERLINK(AT55,"Foto")</f>
        <v>Foto</v>
      </c>
      <c r="K55" s="22">
        <v>1</v>
      </c>
      <c r="L55" s="22" t="s">
        <v>25</v>
      </c>
      <c r="M55" s="22">
        <v>99323</v>
      </c>
      <c r="N55" s="22" t="s">
        <v>26</v>
      </c>
      <c r="O55" s="22" t="s">
        <v>26</v>
      </c>
      <c r="U55" s="22" t="s">
        <v>409</v>
      </c>
      <c r="V55" s="22">
        <v>1</v>
      </c>
      <c r="W55" s="22" t="s">
        <v>7</v>
      </c>
      <c r="X55" s="22" t="s">
        <v>269</v>
      </c>
      <c r="Y55" s="22" t="s">
        <v>9</v>
      </c>
      <c r="Z55" s="24">
        <v>9</v>
      </c>
      <c r="AA55" s="25">
        <v>906</v>
      </c>
      <c r="AB55" s="25" t="s">
        <v>269</v>
      </c>
      <c r="AC55" s="22" t="s">
        <v>410</v>
      </c>
      <c r="AD55" s="22">
        <v>2020</v>
      </c>
      <c r="AE55" s="22">
        <v>5</v>
      </c>
      <c r="AF55" s="22">
        <v>15</v>
      </c>
      <c r="AG55" s="22" t="s">
        <v>379</v>
      </c>
      <c r="AJ55" s="22" t="s">
        <v>26</v>
      </c>
      <c r="AK55" s="22" t="s">
        <v>33</v>
      </c>
      <c r="AL55" s="22">
        <v>144358</v>
      </c>
      <c r="AM55" s="22">
        <v>6503518</v>
      </c>
      <c r="AN55" s="25">
        <v>145000</v>
      </c>
      <c r="AO55" s="25">
        <v>6503000</v>
      </c>
      <c r="AP55" s="22">
        <v>10</v>
      </c>
      <c r="AR55" s="22">
        <v>1010</v>
      </c>
      <c r="AS55" s="22" t="s">
        <v>411</v>
      </c>
      <c r="AT55" s="26" t="s">
        <v>412</v>
      </c>
      <c r="AU55" s="22">
        <v>99323</v>
      </c>
      <c r="AW55" s="22" t="s">
        <v>35</v>
      </c>
      <c r="AX55" s="22">
        <v>1</v>
      </c>
      <c r="AY55" s="22" t="s">
        <v>36</v>
      </c>
      <c r="AZ55" s="22" t="s">
        <v>413</v>
      </c>
      <c r="BA55" s="22" t="s">
        <v>414</v>
      </c>
      <c r="BB55" s="22">
        <v>1010</v>
      </c>
      <c r="BC55" s="22" t="s">
        <v>18</v>
      </c>
      <c r="BD55" s="22" t="s">
        <v>19</v>
      </c>
      <c r="BE55" s="22">
        <v>1</v>
      </c>
      <c r="BF55" s="26">
        <v>43967.689444444397</v>
      </c>
      <c r="BG55" s="22" t="s">
        <v>20</v>
      </c>
      <c r="BI55" s="22">
        <v>6</v>
      </c>
      <c r="BJ55" s="22">
        <v>236213</v>
      </c>
      <c r="BL55" s="22" t="s">
        <v>415</v>
      </c>
      <c r="BX55" s="22">
        <v>166018</v>
      </c>
    </row>
    <row r="56" spans="1:76" s="22" customFormat="1" x14ac:dyDescent="0.25">
      <c r="A56" s="22">
        <v>162897</v>
      </c>
      <c r="C56" s="22">
        <v>1</v>
      </c>
      <c r="F56" s="22" t="s">
        <v>0</v>
      </c>
      <c r="G56" s="22" t="s">
        <v>1</v>
      </c>
      <c r="H56" s="22" t="s">
        <v>400</v>
      </c>
      <c r="I56" s="27" t="str">
        <f>HYPERLINK(AT56,"Foto")</f>
        <v>Foto</v>
      </c>
      <c r="K56" s="22">
        <v>1</v>
      </c>
      <c r="L56" s="22" t="s">
        <v>25</v>
      </c>
      <c r="M56" s="22">
        <v>99323</v>
      </c>
      <c r="N56" s="22" t="s">
        <v>26</v>
      </c>
      <c r="O56" s="22" t="s">
        <v>26</v>
      </c>
      <c r="U56" s="22" t="s">
        <v>280</v>
      </c>
      <c r="V56" s="22">
        <v>1</v>
      </c>
      <c r="W56" s="22" t="s">
        <v>7</v>
      </c>
      <c r="X56" s="22" t="s">
        <v>269</v>
      </c>
      <c r="Y56" s="22" t="s">
        <v>9</v>
      </c>
      <c r="Z56" s="24">
        <v>9</v>
      </c>
      <c r="AA56" s="25">
        <v>906</v>
      </c>
      <c r="AB56" s="25" t="s">
        <v>269</v>
      </c>
      <c r="AC56" s="22" t="s">
        <v>401</v>
      </c>
      <c r="AD56" s="22">
        <v>2021</v>
      </c>
      <c r="AE56" s="22">
        <v>7</v>
      </c>
      <c r="AF56" s="22">
        <v>10</v>
      </c>
      <c r="AG56" s="22" t="s">
        <v>402</v>
      </c>
      <c r="AJ56" s="22" t="s">
        <v>26</v>
      </c>
      <c r="AK56" s="22" t="s">
        <v>33</v>
      </c>
      <c r="AL56" s="22">
        <v>139138</v>
      </c>
      <c r="AM56" s="22">
        <v>6495755</v>
      </c>
      <c r="AN56" s="25">
        <v>139000</v>
      </c>
      <c r="AO56" s="25">
        <v>6495000</v>
      </c>
      <c r="AP56" s="22">
        <v>25</v>
      </c>
      <c r="AR56" s="22">
        <v>1010</v>
      </c>
      <c r="AS56" s="22" t="s">
        <v>403</v>
      </c>
      <c r="AT56" s="26" t="s">
        <v>404</v>
      </c>
      <c r="AU56" s="22">
        <v>99323</v>
      </c>
      <c r="AW56" s="22" t="s">
        <v>35</v>
      </c>
      <c r="AX56" s="22">
        <v>1</v>
      </c>
      <c r="AY56" s="22" t="s">
        <v>36</v>
      </c>
      <c r="AZ56" s="22" t="s">
        <v>405</v>
      </c>
      <c r="BA56" s="22" t="s">
        <v>406</v>
      </c>
      <c r="BB56" s="22">
        <v>1010</v>
      </c>
      <c r="BC56" s="22" t="s">
        <v>18</v>
      </c>
      <c r="BD56" s="22" t="s">
        <v>19</v>
      </c>
      <c r="BE56" s="22">
        <v>1</v>
      </c>
      <c r="BF56" s="26">
        <v>44395.924062500002</v>
      </c>
      <c r="BG56" s="22" t="s">
        <v>20</v>
      </c>
      <c r="BI56" s="22">
        <v>6</v>
      </c>
      <c r="BJ56" s="22">
        <v>274888</v>
      </c>
      <c r="BL56" s="22" t="s">
        <v>407</v>
      </c>
      <c r="BX56" s="22">
        <v>162897</v>
      </c>
    </row>
    <row r="57" spans="1:76" s="22" customFormat="1" x14ac:dyDescent="0.25">
      <c r="A57" s="22">
        <v>46354</v>
      </c>
      <c r="C57" s="22">
        <v>1</v>
      </c>
      <c r="D57" s="22">
        <v>1</v>
      </c>
      <c r="E57" s="22">
        <v>2</v>
      </c>
      <c r="F57" s="22" t="s">
        <v>0</v>
      </c>
      <c r="G57" s="22" t="s">
        <v>239</v>
      </c>
      <c r="H57" s="22" t="s">
        <v>428</v>
      </c>
      <c r="I57" s="22" t="s">
        <v>3</v>
      </c>
      <c r="K57" s="22">
        <v>1</v>
      </c>
      <c r="L57" s="22" t="s">
        <v>25</v>
      </c>
      <c r="M57" s="22">
        <v>99323</v>
      </c>
      <c r="N57" s="22" t="s">
        <v>26</v>
      </c>
      <c r="O57" s="22" t="s">
        <v>26</v>
      </c>
      <c r="U57" s="22" t="s">
        <v>417</v>
      </c>
      <c r="V57" s="22">
        <v>1</v>
      </c>
      <c r="W57" s="22" t="s">
        <v>418</v>
      </c>
      <c r="X57" s="22" t="s">
        <v>419</v>
      </c>
      <c r="Y57" s="22" t="s">
        <v>420</v>
      </c>
      <c r="Z57" s="24">
        <v>11</v>
      </c>
      <c r="AA57" s="25">
        <v>1102</v>
      </c>
      <c r="AB57" s="25" t="s">
        <v>419</v>
      </c>
      <c r="AC57" s="22" t="s">
        <v>243</v>
      </c>
      <c r="AD57" s="22">
        <v>2020</v>
      </c>
      <c r="AE57" s="22">
        <v>4</v>
      </c>
      <c r="AF57" s="22">
        <v>19</v>
      </c>
      <c r="AJ57" s="22" t="s">
        <v>26</v>
      </c>
      <c r="AK57" s="22" t="s">
        <v>33</v>
      </c>
      <c r="AL57" s="22">
        <v>-29644</v>
      </c>
      <c r="AM57" s="22">
        <v>6555932</v>
      </c>
      <c r="AN57" s="25">
        <v>-29000</v>
      </c>
      <c r="AO57" s="25">
        <v>6555000</v>
      </c>
      <c r="AP57" s="22">
        <v>4</v>
      </c>
      <c r="AR57" s="22">
        <v>40</v>
      </c>
      <c r="AT57" s="22" t="s">
        <v>429</v>
      </c>
      <c r="AU57" s="22">
        <v>99323</v>
      </c>
      <c r="AW57" s="22" t="s">
        <v>35</v>
      </c>
      <c r="AX57" s="22">
        <v>1</v>
      </c>
      <c r="AY57" s="22" t="s">
        <v>36</v>
      </c>
      <c r="AZ57" s="22" t="s">
        <v>430</v>
      </c>
      <c r="BA57" s="22" t="s">
        <v>431</v>
      </c>
      <c r="BB57" s="22">
        <v>40</v>
      </c>
      <c r="BC57" s="22" t="s">
        <v>247</v>
      </c>
      <c r="BD57" s="22" t="s">
        <v>248</v>
      </c>
      <c r="BF57" s="26">
        <v>43940</v>
      </c>
      <c r="BG57" s="22" t="s">
        <v>20</v>
      </c>
      <c r="BI57" s="22">
        <v>4</v>
      </c>
      <c r="BJ57" s="22">
        <v>377727</v>
      </c>
      <c r="BL57" s="22" t="s">
        <v>432</v>
      </c>
      <c r="BX57" s="22">
        <v>46354</v>
      </c>
    </row>
    <row r="58" spans="1:76" s="22" customFormat="1" x14ac:dyDescent="0.25">
      <c r="A58" s="22">
        <v>46380</v>
      </c>
      <c r="C58" s="22">
        <v>1</v>
      </c>
      <c r="D58" s="22">
        <v>1</v>
      </c>
      <c r="E58" s="22">
        <v>3</v>
      </c>
      <c r="F58" s="22" t="s">
        <v>0</v>
      </c>
      <c r="G58" s="22" t="s">
        <v>239</v>
      </c>
      <c r="H58" s="22" t="s">
        <v>433</v>
      </c>
      <c r="I58" s="22" t="s">
        <v>3</v>
      </c>
      <c r="K58" s="22">
        <v>1</v>
      </c>
      <c r="L58" s="22" t="s">
        <v>25</v>
      </c>
      <c r="M58" s="22">
        <v>99323</v>
      </c>
      <c r="N58" s="22" t="s">
        <v>26</v>
      </c>
      <c r="O58" s="22" t="s">
        <v>26</v>
      </c>
      <c r="U58" s="22" t="s">
        <v>417</v>
      </c>
      <c r="V58" s="22">
        <v>1</v>
      </c>
      <c r="W58" s="22" t="s">
        <v>418</v>
      </c>
      <c r="X58" s="22" t="s">
        <v>419</v>
      </c>
      <c r="Y58" s="22" t="s">
        <v>420</v>
      </c>
      <c r="Z58" s="24">
        <v>11</v>
      </c>
      <c r="AA58" s="25">
        <v>1102</v>
      </c>
      <c r="AB58" s="25" t="s">
        <v>419</v>
      </c>
      <c r="AC58" s="22" t="s">
        <v>243</v>
      </c>
      <c r="AD58" s="22">
        <v>2020</v>
      </c>
      <c r="AE58" s="22">
        <v>5</v>
      </c>
      <c r="AF58" s="22">
        <v>2</v>
      </c>
      <c r="AJ58" s="22" t="s">
        <v>26</v>
      </c>
      <c r="AK58" s="22" t="s">
        <v>33</v>
      </c>
      <c r="AL58" s="22">
        <v>-29626</v>
      </c>
      <c r="AM58" s="22">
        <v>6555941</v>
      </c>
      <c r="AN58" s="25">
        <v>-29000</v>
      </c>
      <c r="AO58" s="25">
        <v>6555000</v>
      </c>
      <c r="AP58" s="22">
        <v>34</v>
      </c>
      <c r="AR58" s="22">
        <v>40</v>
      </c>
      <c r="AT58" s="22" t="s">
        <v>434</v>
      </c>
      <c r="AU58" s="22">
        <v>99323</v>
      </c>
      <c r="AW58" s="22" t="s">
        <v>35</v>
      </c>
      <c r="AX58" s="22">
        <v>1</v>
      </c>
      <c r="AY58" s="22" t="s">
        <v>36</v>
      </c>
      <c r="AZ58" s="22" t="s">
        <v>435</v>
      </c>
      <c r="BA58" s="22" t="s">
        <v>436</v>
      </c>
      <c r="BB58" s="22">
        <v>40</v>
      </c>
      <c r="BC58" s="22" t="s">
        <v>247</v>
      </c>
      <c r="BD58" s="22" t="s">
        <v>248</v>
      </c>
      <c r="BF58" s="26">
        <v>43953</v>
      </c>
      <c r="BG58" s="22" t="s">
        <v>20</v>
      </c>
      <c r="BI58" s="22">
        <v>4</v>
      </c>
      <c r="BJ58" s="22">
        <v>377058</v>
      </c>
      <c r="BL58" s="22" t="s">
        <v>437</v>
      </c>
      <c r="BX58" s="22">
        <v>46380</v>
      </c>
    </row>
    <row r="59" spans="1:76" s="22" customFormat="1" x14ac:dyDescent="0.25">
      <c r="A59" s="22">
        <v>46358</v>
      </c>
      <c r="C59" s="22">
        <v>1</v>
      </c>
      <c r="D59" s="22">
        <v>1</v>
      </c>
      <c r="E59" s="22">
        <v>1</v>
      </c>
      <c r="F59" s="22" t="s">
        <v>0</v>
      </c>
      <c r="G59" s="22" t="s">
        <v>1</v>
      </c>
      <c r="H59" s="22" t="s">
        <v>416</v>
      </c>
      <c r="I59" s="27" t="str">
        <f>HYPERLINK(AT59,"Foto")</f>
        <v>Foto</v>
      </c>
      <c r="K59" s="22">
        <v>1</v>
      </c>
      <c r="L59" s="22" t="s">
        <v>25</v>
      </c>
      <c r="M59" s="22">
        <v>99323</v>
      </c>
      <c r="N59" s="22" t="s">
        <v>26</v>
      </c>
      <c r="O59" s="22" t="s">
        <v>26</v>
      </c>
      <c r="U59" s="22" t="s">
        <v>417</v>
      </c>
      <c r="V59" s="22">
        <v>1</v>
      </c>
      <c r="W59" s="22" t="s">
        <v>418</v>
      </c>
      <c r="X59" s="22" t="s">
        <v>419</v>
      </c>
      <c r="Y59" s="22" t="s">
        <v>420</v>
      </c>
      <c r="Z59" s="24">
        <v>11</v>
      </c>
      <c r="AA59" s="25">
        <v>1102</v>
      </c>
      <c r="AB59" s="25" t="s">
        <v>419</v>
      </c>
      <c r="AC59" s="22" t="s">
        <v>421</v>
      </c>
      <c r="AD59" s="22">
        <v>2017</v>
      </c>
      <c r="AE59" s="22">
        <v>4</v>
      </c>
      <c r="AF59" s="22">
        <v>20</v>
      </c>
      <c r="AG59" s="22" t="s">
        <v>422</v>
      </c>
      <c r="AJ59" s="22" t="s">
        <v>26</v>
      </c>
      <c r="AK59" s="22" t="s">
        <v>33</v>
      </c>
      <c r="AL59" s="22">
        <v>-29640</v>
      </c>
      <c r="AM59" s="22">
        <v>6555934</v>
      </c>
      <c r="AN59" s="25">
        <v>-29000</v>
      </c>
      <c r="AO59" s="25">
        <v>6555000</v>
      </c>
      <c r="AP59" s="22">
        <v>10</v>
      </c>
      <c r="AR59" s="22">
        <v>1010</v>
      </c>
      <c r="AS59" s="22" t="s">
        <v>423</v>
      </c>
      <c r="AT59" s="26" t="s">
        <v>424</v>
      </c>
      <c r="AU59" s="22">
        <v>99323</v>
      </c>
      <c r="AW59" s="22" t="s">
        <v>35</v>
      </c>
      <c r="AX59" s="22">
        <v>1</v>
      </c>
      <c r="AY59" s="22" t="s">
        <v>36</v>
      </c>
      <c r="AZ59" s="22" t="s">
        <v>425</v>
      </c>
      <c r="BA59" s="22" t="s">
        <v>426</v>
      </c>
      <c r="BB59" s="22">
        <v>1010</v>
      </c>
      <c r="BC59" s="22" t="s">
        <v>18</v>
      </c>
      <c r="BD59" s="22" t="s">
        <v>19</v>
      </c>
      <c r="BE59" s="22">
        <v>1</v>
      </c>
      <c r="BF59" s="26">
        <v>43002.106249999997</v>
      </c>
      <c r="BG59" s="22" t="s">
        <v>20</v>
      </c>
      <c r="BI59" s="22">
        <v>6</v>
      </c>
      <c r="BJ59" s="22">
        <v>119284</v>
      </c>
      <c r="BL59" s="22" t="s">
        <v>427</v>
      </c>
      <c r="BX59" s="22">
        <v>46358</v>
      </c>
    </row>
    <row r="60" spans="1:76" x14ac:dyDescent="0.25">
      <c r="A60">
        <v>60949</v>
      </c>
      <c r="B60">
        <v>63711</v>
      </c>
      <c r="F60" t="s">
        <v>0</v>
      </c>
      <c r="G60" t="s">
        <v>1</v>
      </c>
      <c r="H60" t="s">
        <v>438</v>
      </c>
      <c r="I60" t="s">
        <v>3</v>
      </c>
      <c r="K60">
        <v>1</v>
      </c>
      <c r="L60" t="s">
        <v>25</v>
      </c>
      <c r="M60">
        <v>99323</v>
      </c>
      <c r="N60" t="s">
        <v>26</v>
      </c>
      <c r="O60" t="s">
        <v>26</v>
      </c>
      <c r="U60" t="s">
        <v>439</v>
      </c>
      <c r="V60" s="1">
        <v>1</v>
      </c>
      <c r="W60" t="s">
        <v>418</v>
      </c>
      <c r="X60" t="s">
        <v>440</v>
      </c>
      <c r="Y60" t="s">
        <v>420</v>
      </c>
      <c r="Z60" s="2">
        <v>11</v>
      </c>
      <c r="AA60" s="3">
        <v>1154</v>
      </c>
      <c r="AB60" s="3" t="s">
        <v>440</v>
      </c>
      <c r="AC60" t="s">
        <v>441</v>
      </c>
      <c r="AD60">
        <v>2008</v>
      </c>
      <c r="AE60">
        <v>5</v>
      </c>
      <c r="AF60">
        <v>7</v>
      </c>
      <c r="AG60" t="s">
        <v>442</v>
      </c>
      <c r="AJ60" t="s">
        <v>26</v>
      </c>
      <c r="AK60" t="s">
        <v>33</v>
      </c>
      <c r="AL60">
        <v>-14121</v>
      </c>
      <c r="AM60">
        <v>6630610</v>
      </c>
      <c r="AN60" s="3">
        <v>-15000</v>
      </c>
      <c r="AO60" s="3">
        <v>6631000</v>
      </c>
      <c r="AP60">
        <v>10</v>
      </c>
      <c r="AR60">
        <v>1010</v>
      </c>
      <c r="AT60" s="4" t="s">
        <v>443</v>
      </c>
      <c r="AU60">
        <v>99323</v>
      </c>
      <c r="AW60" s="7" t="s">
        <v>35</v>
      </c>
      <c r="AX60">
        <v>1</v>
      </c>
      <c r="AY60" t="s">
        <v>36</v>
      </c>
      <c r="AZ60" t="s">
        <v>444</v>
      </c>
      <c r="BA60" t="s">
        <v>445</v>
      </c>
      <c r="BB60">
        <v>1010</v>
      </c>
      <c r="BC60" t="s">
        <v>18</v>
      </c>
      <c r="BD60" t="s">
        <v>19</v>
      </c>
      <c r="BF60" s="4">
        <v>43709.903472222199</v>
      </c>
      <c r="BG60" s="5" t="s">
        <v>20</v>
      </c>
      <c r="BI60">
        <v>6</v>
      </c>
      <c r="BJ60">
        <v>59824</v>
      </c>
      <c r="BK60">
        <v>142292</v>
      </c>
      <c r="BL60" t="s">
        <v>446</v>
      </c>
      <c r="BX60">
        <v>60949</v>
      </c>
    </row>
    <row r="61" spans="1:76" x14ac:dyDescent="0.25">
      <c r="A61">
        <v>41498</v>
      </c>
      <c r="B61">
        <v>63706</v>
      </c>
      <c r="F61" t="s">
        <v>0</v>
      </c>
      <c r="G61" t="s">
        <v>1</v>
      </c>
      <c r="H61" t="s">
        <v>447</v>
      </c>
      <c r="I61" t="s">
        <v>3</v>
      </c>
      <c r="K61">
        <v>1</v>
      </c>
      <c r="L61" t="s">
        <v>25</v>
      </c>
      <c r="M61">
        <v>99323</v>
      </c>
      <c r="N61" t="s">
        <v>26</v>
      </c>
      <c r="O61" t="s">
        <v>26</v>
      </c>
      <c r="U61" t="s">
        <v>448</v>
      </c>
      <c r="V61" s="1">
        <v>1</v>
      </c>
      <c r="W61" t="s">
        <v>418</v>
      </c>
      <c r="X61" t="s">
        <v>440</v>
      </c>
      <c r="Y61" t="s">
        <v>420</v>
      </c>
      <c r="Z61" s="2">
        <v>11</v>
      </c>
      <c r="AA61" s="3">
        <v>1154</v>
      </c>
      <c r="AB61" s="3" t="s">
        <v>440</v>
      </c>
      <c r="AC61" t="s">
        <v>449</v>
      </c>
      <c r="AD61">
        <v>2009</v>
      </c>
      <c r="AE61">
        <v>5</v>
      </c>
      <c r="AF61">
        <v>26</v>
      </c>
      <c r="AG61" t="s">
        <v>442</v>
      </c>
      <c r="AJ61" t="s">
        <v>26</v>
      </c>
      <c r="AK61" t="s">
        <v>33</v>
      </c>
      <c r="AL61">
        <v>-30558</v>
      </c>
      <c r="AM61">
        <v>6633593</v>
      </c>
      <c r="AN61" s="3">
        <v>-31000</v>
      </c>
      <c r="AO61" s="3">
        <v>6633000</v>
      </c>
      <c r="AP61">
        <v>10</v>
      </c>
      <c r="AR61">
        <v>1010</v>
      </c>
      <c r="AT61" s="4" t="s">
        <v>450</v>
      </c>
      <c r="AU61">
        <v>99323</v>
      </c>
      <c r="AW61" s="7" t="s">
        <v>35</v>
      </c>
      <c r="AX61">
        <v>1</v>
      </c>
      <c r="AY61" t="s">
        <v>36</v>
      </c>
      <c r="AZ61" t="s">
        <v>451</v>
      </c>
      <c r="BA61" t="s">
        <v>452</v>
      </c>
      <c r="BB61">
        <v>1010</v>
      </c>
      <c r="BC61" t="s">
        <v>18</v>
      </c>
      <c r="BD61" t="s">
        <v>19</v>
      </c>
      <c r="BF61" s="4">
        <v>43709.903472222199</v>
      </c>
      <c r="BG61" s="5" t="s">
        <v>20</v>
      </c>
      <c r="BI61">
        <v>6</v>
      </c>
      <c r="BJ61">
        <v>59819</v>
      </c>
      <c r="BK61">
        <v>142293</v>
      </c>
      <c r="BL61" t="s">
        <v>453</v>
      </c>
      <c r="BX61">
        <v>41498</v>
      </c>
    </row>
    <row r="62" spans="1:76" s="22" customFormat="1" x14ac:dyDescent="0.25">
      <c r="A62" s="22">
        <v>35141</v>
      </c>
      <c r="C62" s="22">
        <v>1</v>
      </c>
      <c r="F62" s="22" t="s">
        <v>0</v>
      </c>
      <c r="G62" s="22" t="s">
        <v>528</v>
      </c>
      <c r="H62" s="22" t="s">
        <v>529</v>
      </c>
      <c r="I62" s="22" t="s">
        <v>24</v>
      </c>
      <c r="K62" s="22">
        <v>1</v>
      </c>
      <c r="L62" s="22" t="s">
        <v>25</v>
      </c>
      <c r="M62" s="22">
        <v>99323</v>
      </c>
      <c r="N62" s="22" t="s">
        <v>26</v>
      </c>
      <c r="O62" s="22" t="s">
        <v>26</v>
      </c>
      <c r="U62" s="22" t="s">
        <v>514</v>
      </c>
      <c r="V62" s="22">
        <v>1</v>
      </c>
      <c r="W62" s="22" t="s">
        <v>456</v>
      </c>
      <c r="X62" s="22" t="s">
        <v>457</v>
      </c>
      <c r="Y62" s="23" t="s">
        <v>458</v>
      </c>
      <c r="Z62" s="24">
        <v>12</v>
      </c>
      <c r="AA62" s="25">
        <v>1201</v>
      </c>
      <c r="AB62" s="25" t="s">
        <v>457</v>
      </c>
      <c r="AC62" s="22" t="s">
        <v>530</v>
      </c>
      <c r="AD62" s="22">
        <v>2017</v>
      </c>
      <c r="AE62" s="22">
        <v>5</v>
      </c>
      <c r="AF62" s="22">
        <v>10</v>
      </c>
      <c r="AG62" s="22" t="s">
        <v>531</v>
      </c>
      <c r="AH62" s="22" t="s">
        <v>531</v>
      </c>
      <c r="AJ62" s="22" t="s">
        <v>26</v>
      </c>
      <c r="AK62" s="22" t="s">
        <v>33</v>
      </c>
      <c r="AL62" s="22">
        <v>-32137</v>
      </c>
      <c r="AM62" s="22">
        <v>6726093</v>
      </c>
      <c r="AN62" s="25">
        <v>-33000</v>
      </c>
      <c r="AO62" s="25">
        <v>6727000</v>
      </c>
      <c r="AP62" s="22">
        <v>0</v>
      </c>
      <c r="AR62" s="22">
        <v>105</v>
      </c>
      <c r="AT62" s="26"/>
      <c r="AU62" s="22">
        <v>99323</v>
      </c>
      <c r="AW62" s="22" t="s">
        <v>35</v>
      </c>
      <c r="AX62" s="22">
        <v>1</v>
      </c>
      <c r="AY62" s="22" t="s">
        <v>36</v>
      </c>
      <c r="AZ62" s="22" t="s">
        <v>532</v>
      </c>
      <c r="BA62" s="22" t="s">
        <v>533</v>
      </c>
      <c r="BB62" s="22">
        <v>105</v>
      </c>
      <c r="BC62" s="22" t="s">
        <v>534</v>
      </c>
      <c r="BD62" s="22" t="s">
        <v>535</v>
      </c>
      <c r="BF62" s="26">
        <v>43048</v>
      </c>
      <c r="BG62" s="22" t="s">
        <v>20</v>
      </c>
      <c r="BI62" s="22">
        <v>5</v>
      </c>
      <c r="BJ62" s="22">
        <v>289287</v>
      </c>
      <c r="BL62" s="22" t="s">
        <v>536</v>
      </c>
      <c r="BN62" s="22" t="s">
        <v>537</v>
      </c>
      <c r="BX62" s="22">
        <v>35141</v>
      </c>
    </row>
    <row r="63" spans="1:76" s="22" customFormat="1" x14ac:dyDescent="0.25">
      <c r="A63" s="22">
        <v>49808</v>
      </c>
      <c r="C63" s="22">
        <v>1</v>
      </c>
      <c r="D63" s="22">
        <v>1</v>
      </c>
      <c r="E63" s="22">
        <v>1</v>
      </c>
      <c r="F63" s="22" t="s">
        <v>0</v>
      </c>
      <c r="G63" s="22" t="s">
        <v>239</v>
      </c>
      <c r="H63" s="22" t="s">
        <v>454</v>
      </c>
      <c r="I63" s="27" t="str">
        <f>HYPERLINK(AT63,"Obs")</f>
        <v>Obs</v>
      </c>
      <c r="K63" s="22">
        <v>1</v>
      </c>
      <c r="L63" s="22" t="s">
        <v>25</v>
      </c>
      <c r="M63" s="22">
        <v>99323</v>
      </c>
      <c r="N63" s="22" t="s">
        <v>26</v>
      </c>
      <c r="O63" s="22" t="s">
        <v>26</v>
      </c>
      <c r="U63" s="22" t="s">
        <v>455</v>
      </c>
      <c r="V63" s="22">
        <v>1</v>
      </c>
      <c r="W63" s="22" t="s">
        <v>456</v>
      </c>
      <c r="X63" s="22" t="s">
        <v>457</v>
      </c>
      <c r="Y63" s="23" t="s">
        <v>458</v>
      </c>
      <c r="Z63" s="24">
        <v>12</v>
      </c>
      <c r="AA63" s="25">
        <v>1201</v>
      </c>
      <c r="AB63" s="25" t="s">
        <v>457</v>
      </c>
      <c r="AD63" s="22">
        <v>2020</v>
      </c>
      <c r="AE63" s="22">
        <v>5</v>
      </c>
      <c r="AF63" s="22">
        <v>12</v>
      </c>
      <c r="AG63" s="22" t="s">
        <v>459</v>
      </c>
      <c r="AH63" s="22" t="s">
        <v>459</v>
      </c>
      <c r="AJ63" s="22" t="s">
        <v>26</v>
      </c>
      <c r="AK63" s="22" t="s">
        <v>33</v>
      </c>
      <c r="AL63" s="22">
        <v>-27227</v>
      </c>
      <c r="AM63" s="22">
        <v>6722981</v>
      </c>
      <c r="AN63" s="25">
        <v>-27000</v>
      </c>
      <c r="AO63" s="25">
        <v>6723000</v>
      </c>
      <c r="AP63" s="22">
        <v>13</v>
      </c>
      <c r="AR63" s="22">
        <v>40</v>
      </c>
      <c r="AS63" s="22" t="s">
        <v>460</v>
      </c>
      <c r="AT63" s="22" t="s">
        <v>461</v>
      </c>
      <c r="AU63" s="22">
        <v>99323</v>
      </c>
      <c r="AW63" s="22" t="s">
        <v>35</v>
      </c>
      <c r="AX63" s="22">
        <v>1</v>
      </c>
      <c r="AY63" s="22" t="s">
        <v>36</v>
      </c>
      <c r="AZ63" s="22" t="s">
        <v>462</v>
      </c>
      <c r="BB63" s="22">
        <v>40</v>
      </c>
      <c r="BC63" s="22" t="s">
        <v>247</v>
      </c>
      <c r="BD63" s="22" t="s">
        <v>248</v>
      </c>
      <c r="BE63" s="22">
        <v>1</v>
      </c>
      <c r="BF63" s="26">
        <v>43963.954930555599</v>
      </c>
      <c r="BG63" s="22" t="s">
        <v>20</v>
      </c>
      <c r="BI63" s="22">
        <v>4</v>
      </c>
      <c r="BJ63" s="22">
        <v>374124</v>
      </c>
      <c r="BL63" s="22" t="s">
        <v>463</v>
      </c>
      <c r="BX63" s="22">
        <v>49808</v>
      </c>
    </row>
    <row r="64" spans="1:76" s="22" customFormat="1" x14ac:dyDescent="0.25">
      <c r="A64" s="22">
        <v>49843</v>
      </c>
      <c r="C64" s="22">
        <v>1</v>
      </c>
      <c r="D64" s="22">
        <v>1</v>
      </c>
      <c r="E64" s="22">
        <v>2</v>
      </c>
      <c r="F64" s="22" t="s">
        <v>0</v>
      </c>
      <c r="G64" s="22" t="s">
        <v>239</v>
      </c>
      <c r="H64" s="22" t="s">
        <v>464</v>
      </c>
      <c r="I64" s="27" t="str">
        <f>HYPERLINK(AT64,"Obs")</f>
        <v>Obs</v>
      </c>
      <c r="K64" s="22">
        <v>1</v>
      </c>
      <c r="L64" s="22" t="s">
        <v>25</v>
      </c>
      <c r="M64" s="22">
        <v>99323</v>
      </c>
      <c r="N64" s="22" t="s">
        <v>26</v>
      </c>
      <c r="O64" s="22" t="s">
        <v>26</v>
      </c>
      <c r="U64" s="22" t="s">
        <v>455</v>
      </c>
      <c r="V64" s="22">
        <v>1</v>
      </c>
      <c r="W64" s="22" t="s">
        <v>456</v>
      </c>
      <c r="X64" s="22" t="s">
        <v>457</v>
      </c>
      <c r="Y64" s="23" t="s">
        <v>458</v>
      </c>
      <c r="Z64" s="24">
        <v>12</v>
      </c>
      <c r="AA64" s="25">
        <v>1201</v>
      </c>
      <c r="AB64" s="25" t="s">
        <v>457</v>
      </c>
      <c r="AD64" s="22">
        <v>2020</v>
      </c>
      <c r="AE64" s="22">
        <v>5</v>
      </c>
      <c r="AF64" s="22">
        <v>12</v>
      </c>
      <c r="AG64" s="22" t="s">
        <v>459</v>
      </c>
      <c r="AH64" s="22" t="s">
        <v>459</v>
      </c>
      <c r="AJ64" s="22" t="s">
        <v>26</v>
      </c>
      <c r="AK64" s="22" t="s">
        <v>33</v>
      </c>
      <c r="AL64" s="22">
        <v>-27220</v>
      </c>
      <c r="AM64" s="22">
        <v>6722960</v>
      </c>
      <c r="AN64" s="25">
        <v>-27000</v>
      </c>
      <c r="AO64" s="25">
        <v>6723000</v>
      </c>
      <c r="AP64" s="22">
        <v>5</v>
      </c>
      <c r="AR64" s="22">
        <v>40</v>
      </c>
      <c r="AS64" s="22" t="s">
        <v>465</v>
      </c>
      <c r="AT64" s="22" t="s">
        <v>466</v>
      </c>
      <c r="AU64" s="22">
        <v>99323</v>
      </c>
      <c r="AW64" s="22" t="s">
        <v>35</v>
      </c>
      <c r="AX64" s="22">
        <v>1</v>
      </c>
      <c r="AY64" s="22" t="s">
        <v>36</v>
      </c>
      <c r="AZ64" s="22" t="s">
        <v>467</v>
      </c>
      <c r="BB64" s="22">
        <v>40</v>
      </c>
      <c r="BC64" s="22" t="s">
        <v>247</v>
      </c>
      <c r="BD64" s="22" t="s">
        <v>248</v>
      </c>
      <c r="BE64" s="22">
        <v>1</v>
      </c>
      <c r="BF64" s="26">
        <v>43963.9551041667</v>
      </c>
      <c r="BG64" s="22" t="s">
        <v>20</v>
      </c>
      <c r="BI64" s="22">
        <v>4</v>
      </c>
      <c r="BJ64" s="22">
        <v>374148</v>
      </c>
      <c r="BL64" s="22" t="s">
        <v>468</v>
      </c>
      <c r="BX64" s="22">
        <v>49843</v>
      </c>
    </row>
    <row r="65" spans="1:76" s="22" customFormat="1" x14ac:dyDescent="0.25">
      <c r="A65" s="22">
        <v>35051</v>
      </c>
      <c r="C65" s="22">
        <v>1</v>
      </c>
      <c r="F65" s="22" t="s">
        <v>0</v>
      </c>
      <c r="G65" s="22" t="s">
        <v>239</v>
      </c>
      <c r="H65" s="22" t="s">
        <v>538</v>
      </c>
      <c r="I65" s="27" t="str">
        <f>HYPERLINK(AT65,"Obs")</f>
        <v>Obs</v>
      </c>
      <c r="K65" s="22">
        <v>1</v>
      </c>
      <c r="L65" s="22" t="s">
        <v>25</v>
      </c>
      <c r="M65" s="22">
        <v>99323</v>
      </c>
      <c r="N65" s="22" t="s">
        <v>26</v>
      </c>
      <c r="O65" s="22" t="s">
        <v>26</v>
      </c>
      <c r="U65" s="22" t="s">
        <v>514</v>
      </c>
      <c r="V65" s="22">
        <v>1</v>
      </c>
      <c r="W65" s="22" t="s">
        <v>456</v>
      </c>
      <c r="X65" s="22" t="s">
        <v>457</v>
      </c>
      <c r="Y65" s="23" t="s">
        <v>458</v>
      </c>
      <c r="Z65" s="24">
        <v>12</v>
      </c>
      <c r="AA65" s="25">
        <v>1201</v>
      </c>
      <c r="AB65" s="25" t="s">
        <v>457</v>
      </c>
      <c r="AD65" s="22">
        <v>2020</v>
      </c>
      <c r="AE65" s="22">
        <v>4</v>
      </c>
      <c r="AF65" s="22">
        <v>29</v>
      </c>
      <c r="AG65" s="22" t="s">
        <v>539</v>
      </c>
      <c r="AH65" s="22" t="s">
        <v>539</v>
      </c>
      <c r="AJ65" s="22" t="s">
        <v>26</v>
      </c>
      <c r="AK65" s="22" t="s">
        <v>33</v>
      </c>
      <c r="AL65" s="22">
        <v>-32156</v>
      </c>
      <c r="AM65" s="22">
        <v>6726042</v>
      </c>
      <c r="AN65" s="25">
        <v>-33000</v>
      </c>
      <c r="AO65" s="25">
        <v>6727000</v>
      </c>
      <c r="AP65" s="22">
        <v>0</v>
      </c>
      <c r="AR65" s="22">
        <v>40</v>
      </c>
      <c r="AS65" s="22" t="s">
        <v>540</v>
      </c>
      <c r="AT65" s="22" t="s">
        <v>541</v>
      </c>
      <c r="AU65" s="22">
        <v>99323</v>
      </c>
      <c r="AW65" s="22" t="s">
        <v>35</v>
      </c>
      <c r="AX65" s="22">
        <v>1</v>
      </c>
      <c r="AY65" s="22" t="s">
        <v>36</v>
      </c>
      <c r="AZ65" s="22" t="s">
        <v>542</v>
      </c>
      <c r="BB65" s="22">
        <v>40</v>
      </c>
      <c r="BC65" s="22" t="s">
        <v>247</v>
      </c>
      <c r="BD65" s="22" t="s">
        <v>248</v>
      </c>
      <c r="BE65" s="22">
        <v>1</v>
      </c>
      <c r="BF65" s="26">
        <v>43974.731388888897</v>
      </c>
      <c r="BG65" s="22" t="s">
        <v>20</v>
      </c>
      <c r="BI65" s="22">
        <v>4</v>
      </c>
      <c r="BJ65" s="22">
        <v>374137</v>
      </c>
      <c r="BL65" s="22" t="s">
        <v>543</v>
      </c>
      <c r="BX65" s="22">
        <v>35051</v>
      </c>
    </row>
    <row r="66" spans="1:76" s="22" customFormat="1" x14ac:dyDescent="0.25">
      <c r="A66" s="22">
        <v>21635</v>
      </c>
      <c r="C66" s="22">
        <v>1</v>
      </c>
      <c r="D66" s="22">
        <v>1</v>
      </c>
      <c r="E66" s="22">
        <v>1</v>
      </c>
      <c r="F66" s="22" t="s">
        <v>0</v>
      </c>
      <c r="G66" s="22" t="s">
        <v>239</v>
      </c>
      <c r="H66" s="22" t="s">
        <v>544</v>
      </c>
      <c r="I66" s="22" t="s">
        <v>3</v>
      </c>
      <c r="K66" s="22">
        <v>1</v>
      </c>
      <c r="L66" s="22" t="s">
        <v>25</v>
      </c>
      <c r="M66" s="22">
        <v>99323</v>
      </c>
      <c r="N66" s="22" t="s">
        <v>26</v>
      </c>
      <c r="O66" s="22" t="s">
        <v>26</v>
      </c>
      <c r="S66" s="22" t="s">
        <v>702</v>
      </c>
      <c r="T66" s="22" t="s">
        <v>703</v>
      </c>
      <c r="U66" s="22" t="s">
        <v>545</v>
      </c>
      <c r="V66" s="22">
        <v>1</v>
      </c>
      <c r="W66" s="22" t="s">
        <v>456</v>
      </c>
      <c r="X66" s="22" t="s">
        <v>457</v>
      </c>
      <c r="Y66" s="23" t="s">
        <v>458</v>
      </c>
      <c r="Z66" s="24">
        <v>12</v>
      </c>
      <c r="AA66" s="25">
        <v>1201</v>
      </c>
      <c r="AB66" s="25" t="s">
        <v>457</v>
      </c>
      <c r="AC66" s="22" t="s">
        <v>243</v>
      </c>
      <c r="AD66" s="22">
        <v>2020</v>
      </c>
      <c r="AE66" s="22">
        <v>4</v>
      </c>
      <c r="AF66" s="22">
        <v>13</v>
      </c>
      <c r="AJ66" s="22" t="s">
        <v>26</v>
      </c>
      <c r="AK66" s="22" t="s">
        <v>33</v>
      </c>
      <c r="AL66" s="22">
        <v>-37022</v>
      </c>
      <c r="AM66" s="22">
        <v>6719749</v>
      </c>
      <c r="AN66" s="25">
        <v>-37000</v>
      </c>
      <c r="AO66" s="25">
        <v>6719000</v>
      </c>
      <c r="AP66" s="22">
        <v>200</v>
      </c>
      <c r="AR66" s="22">
        <v>40</v>
      </c>
      <c r="AT66" s="22" t="s">
        <v>546</v>
      </c>
      <c r="AU66" s="22">
        <v>99323</v>
      </c>
      <c r="AW66" s="22" t="s">
        <v>35</v>
      </c>
      <c r="AX66" s="22">
        <v>1</v>
      </c>
      <c r="AY66" s="22" t="s">
        <v>36</v>
      </c>
      <c r="AZ66" s="22" t="s">
        <v>547</v>
      </c>
      <c r="BA66" s="22" t="s">
        <v>548</v>
      </c>
      <c r="BB66" s="22">
        <v>40</v>
      </c>
      <c r="BC66" s="22" t="s">
        <v>247</v>
      </c>
      <c r="BD66" s="22" t="s">
        <v>248</v>
      </c>
      <c r="BF66" s="26">
        <v>43934</v>
      </c>
      <c r="BG66" s="22" t="s">
        <v>20</v>
      </c>
      <c r="BI66" s="22">
        <v>4</v>
      </c>
      <c r="BJ66" s="22">
        <v>377766</v>
      </c>
      <c r="BL66" s="22" t="s">
        <v>549</v>
      </c>
      <c r="BX66" s="22">
        <v>21635</v>
      </c>
    </row>
    <row r="67" spans="1:76" s="22" customFormat="1" x14ac:dyDescent="0.25">
      <c r="A67" s="22">
        <v>50006</v>
      </c>
      <c r="C67" s="22">
        <v>1</v>
      </c>
      <c r="D67" s="22">
        <v>1</v>
      </c>
      <c r="E67" s="22">
        <v>3</v>
      </c>
      <c r="F67" s="22" t="s">
        <v>0</v>
      </c>
      <c r="G67" s="22" t="s">
        <v>239</v>
      </c>
      <c r="H67" s="22" t="s">
        <v>469</v>
      </c>
      <c r="I67" s="27" t="str">
        <f>HYPERLINK(AT67,"Obs")</f>
        <v>Obs</v>
      </c>
      <c r="K67" s="22">
        <v>1</v>
      </c>
      <c r="L67" s="22" t="s">
        <v>25</v>
      </c>
      <c r="M67" s="22">
        <v>99323</v>
      </c>
      <c r="N67" s="22" t="s">
        <v>26</v>
      </c>
      <c r="O67" s="22" t="s">
        <v>26</v>
      </c>
      <c r="U67" s="22" t="s">
        <v>455</v>
      </c>
      <c r="V67" s="22">
        <v>1</v>
      </c>
      <c r="W67" s="22" t="s">
        <v>456</v>
      </c>
      <c r="X67" s="22" t="s">
        <v>457</v>
      </c>
      <c r="Y67" s="23" t="s">
        <v>458</v>
      </c>
      <c r="Z67" s="24">
        <v>12</v>
      </c>
      <c r="AA67" s="25">
        <v>1201</v>
      </c>
      <c r="AB67" s="25" t="s">
        <v>457</v>
      </c>
      <c r="AD67" s="22">
        <v>2021</v>
      </c>
      <c r="AE67" s="22">
        <v>4</v>
      </c>
      <c r="AF67" s="22">
        <v>23</v>
      </c>
      <c r="AG67" s="22" t="s">
        <v>459</v>
      </c>
      <c r="AH67" s="22" t="s">
        <v>459</v>
      </c>
      <c r="AJ67" s="22" t="s">
        <v>26</v>
      </c>
      <c r="AK67" s="22" t="s">
        <v>33</v>
      </c>
      <c r="AL67" s="22">
        <v>-27096</v>
      </c>
      <c r="AM67" s="22">
        <v>6723153</v>
      </c>
      <c r="AN67" s="25">
        <v>-27000</v>
      </c>
      <c r="AO67" s="25">
        <v>6723000</v>
      </c>
      <c r="AP67" s="22">
        <v>0</v>
      </c>
      <c r="AR67" s="22">
        <v>40</v>
      </c>
      <c r="AS67" s="22" t="s">
        <v>470</v>
      </c>
      <c r="AT67" s="22" t="s">
        <v>471</v>
      </c>
      <c r="AU67" s="22">
        <v>99323</v>
      </c>
      <c r="AW67" s="22" t="s">
        <v>35</v>
      </c>
      <c r="AX67" s="22">
        <v>1</v>
      </c>
      <c r="AY67" s="22" t="s">
        <v>36</v>
      </c>
      <c r="AZ67" s="22" t="s">
        <v>472</v>
      </c>
      <c r="BB67" s="22">
        <v>40</v>
      </c>
      <c r="BC67" s="22" t="s">
        <v>247</v>
      </c>
      <c r="BD67" s="22" t="s">
        <v>248</v>
      </c>
      <c r="BE67" s="22">
        <v>1</v>
      </c>
      <c r="BF67" s="26">
        <v>44309.677893518499</v>
      </c>
      <c r="BG67" s="22" t="s">
        <v>20</v>
      </c>
      <c r="BI67" s="22">
        <v>4</v>
      </c>
      <c r="BJ67" s="22">
        <v>379301</v>
      </c>
      <c r="BL67" s="22" t="s">
        <v>473</v>
      </c>
      <c r="BX67" s="22">
        <v>50006</v>
      </c>
    </row>
    <row r="68" spans="1:76" s="22" customFormat="1" x14ac:dyDescent="0.25">
      <c r="A68" s="22">
        <v>48568</v>
      </c>
      <c r="C68" s="22">
        <v>1</v>
      </c>
      <c r="D68" s="22">
        <v>1</v>
      </c>
      <c r="E68" s="22">
        <v>1</v>
      </c>
      <c r="F68" s="22" t="s">
        <v>0</v>
      </c>
      <c r="G68" s="22" t="s">
        <v>239</v>
      </c>
      <c r="H68" s="22" t="s">
        <v>474</v>
      </c>
      <c r="I68" s="27" t="str">
        <f>HYPERLINK(AT68,"Obs")</f>
        <v>Obs</v>
      </c>
      <c r="K68" s="22">
        <v>1</v>
      </c>
      <c r="L68" s="22" t="s">
        <v>25</v>
      </c>
      <c r="M68" s="22">
        <v>99323</v>
      </c>
      <c r="N68" s="22" t="s">
        <v>26</v>
      </c>
      <c r="O68" s="22" t="s">
        <v>26</v>
      </c>
      <c r="U68" s="22" t="s">
        <v>475</v>
      </c>
      <c r="V68" s="22">
        <v>1</v>
      </c>
      <c r="W68" s="22" t="s">
        <v>456</v>
      </c>
      <c r="X68" s="22" t="s">
        <v>457</v>
      </c>
      <c r="Y68" s="23" t="s">
        <v>458</v>
      </c>
      <c r="Z68" s="24">
        <v>12</v>
      </c>
      <c r="AA68" s="25">
        <v>1201</v>
      </c>
      <c r="AB68" s="25" t="s">
        <v>457</v>
      </c>
      <c r="AD68" s="22">
        <v>2021</v>
      </c>
      <c r="AE68" s="22">
        <v>5</v>
      </c>
      <c r="AF68" s="22">
        <v>5</v>
      </c>
      <c r="AG68" s="22" t="s">
        <v>476</v>
      </c>
      <c r="AH68" s="22" t="s">
        <v>476</v>
      </c>
      <c r="AJ68" s="22" t="s">
        <v>26</v>
      </c>
      <c r="AK68" s="22" t="s">
        <v>33</v>
      </c>
      <c r="AL68" s="22">
        <v>-28690</v>
      </c>
      <c r="AM68" s="22">
        <v>6720289</v>
      </c>
      <c r="AN68" s="25">
        <v>-29000</v>
      </c>
      <c r="AO68" s="25">
        <v>6721000</v>
      </c>
      <c r="AP68" s="22">
        <v>5</v>
      </c>
      <c r="AR68" s="22">
        <v>40</v>
      </c>
      <c r="AS68" s="22" t="s">
        <v>477</v>
      </c>
      <c r="AT68" s="22" t="s">
        <v>478</v>
      </c>
      <c r="AU68" s="22">
        <v>99323</v>
      </c>
      <c r="AW68" s="22" t="s">
        <v>35</v>
      </c>
      <c r="AX68" s="22">
        <v>1</v>
      </c>
      <c r="AY68" s="22" t="s">
        <v>36</v>
      </c>
      <c r="AZ68" s="22" t="s">
        <v>479</v>
      </c>
      <c r="BB68" s="22">
        <v>40</v>
      </c>
      <c r="BC68" s="22" t="s">
        <v>247</v>
      </c>
      <c r="BD68" s="22" t="s">
        <v>248</v>
      </c>
      <c r="BE68" s="22">
        <v>1</v>
      </c>
      <c r="BF68" s="26">
        <v>44326.733043981498</v>
      </c>
      <c r="BG68" s="22" t="s">
        <v>20</v>
      </c>
      <c r="BI68" s="22">
        <v>4</v>
      </c>
      <c r="BJ68" s="22">
        <v>379320</v>
      </c>
      <c r="BL68" s="22" t="s">
        <v>480</v>
      </c>
      <c r="BX68" s="22">
        <v>48568</v>
      </c>
    </row>
    <row r="69" spans="1:76" s="22" customFormat="1" x14ac:dyDescent="0.25">
      <c r="A69" s="22">
        <v>44054</v>
      </c>
      <c r="C69" s="22">
        <v>1</v>
      </c>
      <c r="D69" s="22">
        <v>1</v>
      </c>
      <c r="E69" s="22">
        <v>2</v>
      </c>
      <c r="F69" s="22" t="s">
        <v>0</v>
      </c>
      <c r="G69" s="22" t="s">
        <v>239</v>
      </c>
      <c r="H69" s="22" t="s">
        <v>497</v>
      </c>
      <c r="I69" s="27" t="str">
        <f>HYPERLINK(AT69,"Obs")</f>
        <v>Obs</v>
      </c>
      <c r="K69" s="22">
        <v>1</v>
      </c>
      <c r="L69" s="22" t="s">
        <v>25</v>
      </c>
      <c r="M69" s="22">
        <v>99323</v>
      </c>
      <c r="N69" s="22" t="s">
        <v>26</v>
      </c>
      <c r="O69" s="22" t="s">
        <v>26</v>
      </c>
      <c r="U69" s="22" t="s">
        <v>489</v>
      </c>
      <c r="V69" s="22">
        <v>1</v>
      </c>
      <c r="W69" s="22" t="s">
        <v>456</v>
      </c>
      <c r="X69" s="22" t="s">
        <v>457</v>
      </c>
      <c r="Y69" s="23" t="s">
        <v>458</v>
      </c>
      <c r="Z69" s="24">
        <v>12</v>
      </c>
      <c r="AA69" s="25">
        <v>1201</v>
      </c>
      <c r="AB69" s="25" t="s">
        <v>457</v>
      </c>
      <c r="AD69" s="22">
        <v>2021</v>
      </c>
      <c r="AE69" s="22">
        <v>5</v>
      </c>
      <c r="AF69" s="22">
        <v>5</v>
      </c>
      <c r="AG69" s="22" t="s">
        <v>476</v>
      </c>
      <c r="AH69" s="22" t="s">
        <v>476</v>
      </c>
      <c r="AJ69" s="22" t="s">
        <v>26</v>
      </c>
      <c r="AK69" s="22" t="s">
        <v>33</v>
      </c>
      <c r="AL69" s="22">
        <v>-30333</v>
      </c>
      <c r="AM69" s="22">
        <v>6748131</v>
      </c>
      <c r="AN69" s="25">
        <v>-31000</v>
      </c>
      <c r="AO69" s="25">
        <v>6749000</v>
      </c>
      <c r="AP69" s="22">
        <v>9</v>
      </c>
      <c r="AR69" s="22">
        <v>40</v>
      </c>
      <c r="AS69" s="22" t="s">
        <v>498</v>
      </c>
      <c r="AT69" s="22" t="s">
        <v>499</v>
      </c>
      <c r="AU69" s="22">
        <v>99323</v>
      </c>
      <c r="AW69" s="22" t="s">
        <v>35</v>
      </c>
      <c r="AX69" s="22">
        <v>1</v>
      </c>
      <c r="AY69" s="22" t="s">
        <v>36</v>
      </c>
      <c r="AZ69" s="22" t="s">
        <v>500</v>
      </c>
      <c r="BB69" s="22">
        <v>40</v>
      </c>
      <c r="BC69" s="22" t="s">
        <v>247</v>
      </c>
      <c r="BD69" s="22" t="s">
        <v>248</v>
      </c>
      <c r="BE69" s="22">
        <v>1</v>
      </c>
      <c r="BF69" s="26">
        <v>44326.7328009259</v>
      </c>
      <c r="BG69" s="22" t="s">
        <v>20</v>
      </c>
      <c r="BI69" s="22">
        <v>4</v>
      </c>
      <c r="BJ69" s="22">
        <v>379316</v>
      </c>
      <c r="BL69" s="22" t="s">
        <v>501</v>
      </c>
      <c r="BX69" s="22">
        <v>44054</v>
      </c>
    </row>
    <row r="70" spans="1:76" s="22" customFormat="1" x14ac:dyDescent="0.25">
      <c r="A70" s="22">
        <v>44666</v>
      </c>
      <c r="C70" s="22">
        <v>1</v>
      </c>
      <c r="D70" s="22">
        <v>1</v>
      </c>
      <c r="E70" s="22">
        <v>3</v>
      </c>
      <c r="F70" s="22" t="s">
        <v>0</v>
      </c>
      <c r="G70" s="22" t="s">
        <v>239</v>
      </c>
      <c r="H70" s="22" t="s">
        <v>502</v>
      </c>
      <c r="I70" s="27" t="str">
        <f>HYPERLINK(AT70,"Obs")</f>
        <v>Obs</v>
      </c>
      <c r="K70" s="22">
        <v>1</v>
      </c>
      <c r="L70" s="22" t="s">
        <v>25</v>
      </c>
      <c r="M70" s="22">
        <v>99323</v>
      </c>
      <c r="N70" s="22" t="s">
        <v>26</v>
      </c>
      <c r="O70" s="22" t="s">
        <v>26</v>
      </c>
      <c r="U70" s="22" t="s">
        <v>489</v>
      </c>
      <c r="V70" s="22">
        <v>1</v>
      </c>
      <c r="W70" s="22" t="s">
        <v>456</v>
      </c>
      <c r="X70" s="22" t="s">
        <v>457</v>
      </c>
      <c r="Y70" s="23" t="s">
        <v>458</v>
      </c>
      <c r="Z70" s="24">
        <v>12</v>
      </c>
      <c r="AA70" s="25">
        <v>1201</v>
      </c>
      <c r="AB70" s="25" t="s">
        <v>457</v>
      </c>
      <c r="AD70" s="22">
        <v>2021</v>
      </c>
      <c r="AE70" s="22">
        <v>5</v>
      </c>
      <c r="AF70" s="22">
        <v>5</v>
      </c>
      <c r="AG70" s="22" t="s">
        <v>476</v>
      </c>
      <c r="AH70" s="22" t="s">
        <v>503</v>
      </c>
      <c r="AJ70" s="22" t="s">
        <v>26</v>
      </c>
      <c r="AK70" s="22" t="s">
        <v>33</v>
      </c>
      <c r="AL70" s="22">
        <v>-30269</v>
      </c>
      <c r="AM70" s="22">
        <v>6748180</v>
      </c>
      <c r="AN70" s="25">
        <v>-31000</v>
      </c>
      <c r="AO70" s="25">
        <v>6749000</v>
      </c>
      <c r="AP70" s="22">
        <v>7</v>
      </c>
      <c r="AR70" s="22">
        <v>40</v>
      </c>
      <c r="AS70" s="22" t="s">
        <v>504</v>
      </c>
      <c r="AT70" s="22" t="s">
        <v>505</v>
      </c>
      <c r="AU70" s="22">
        <v>99323</v>
      </c>
      <c r="AW70" s="22" t="s">
        <v>35</v>
      </c>
      <c r="AX70" s="22">
        <v>1</v>
      </c>
      <c r="AY70" s="22" t="s">
        <v>36</v>
      </c>
      <c r="AZ70" s="22" t="s">
        <v>506</v>
      </c>
      <c r="BB70" s="22">
        <v>40</v>
      </c>
      <c r="BC70" s="22" t="s">
        <v>247</v>
      </c>
      <c r="BD70" s="22" t="s">
        <v>248</v>
      </c>
      <c r="BE70" s="22">
        <v>1</v>
      </c>
      <c r="BF70" s="26">
        <v>44326.732233796298</v>
      </c>
      <c r="BG70" s="22" t="s">
        <v>20</v>
      </c>
      <c r="BI70" s="22">
        <v>4</v>
      </c>
      <c r="BJ70" s="22">
        <v>379317</v>
      </c>
      <c r="BL70" s="22" t="s">
        <v>507</v>
      </c>
      <c r="BX70" s="22">
        <v>44666</v>
      </c>
    </row>
    <row r="71" spans="1:76" s="22" customFormat="1" x14ac:dyDescent="0.25">
      <c r="A71" s="22">
        <v>44674</v>
      </c>
      <c r="C71" s="22">
        <v>1</v>
      </c>
      <c r="D71" s="22">
        <v>1</v>
      </c>
      <c r="E71" s="22">
        <v>4</v>
      </c>
      <c r="F71" s="22" t="s">
        <v>0</v>
      </c>
      <c r="G71" s="22" t="s">
        <v>239</v>
      </c>
      <c r="H71" s="22" t="s">
        <v>508</v>
      </c>
      <c r="I71" s="27" t="str">
        <f>HYPERLINK(AT71,"Obs")</f>
        <v>Obs</v>
      </c>
      <c r="K71" s="22">
        <v>1</v>
      </c>
      <c r="L71" s="22" t="s">
        <v>25</v>
      </c>
      <c r="M71" s="22">
        <v>99323</v>
      </c>
      <c r="N71" s="22" t="s">
        <v>26</v>
      </c>
      <c r="O71" s="22" t="s">
        <v>26</v>
      </c>
      <c r="U71" s="22" t="s">
        <v>489</v>
      </c>
      <c r="V71" s="22">
        <v>1</v>
      </c>
      <c r="W71" s="22" t="s">
        <v>456</v>
      </c>
      <c r="X71" s="22" t="s">
        <v>457</v>
      </c>
      <c r="Y71" s="23" t="s">
        <v>458</v>
      </c>
      <c r="Z71" s="24">
        <v>12</v>
      </c>
      <c r="AA71" s="25">
        <v>1201</v>
      </c>
      <c r="AB71" s="25" t="s">
        <v>457</v>
      </c>
      <c r="AD71" s="22">
        <v>2021</v>
      </c>
      <c r="AE71" s="22">
        <v>5</v>
      </c>
      <c r="AF71" s="22">
        <v>5</v>
      </c>
      <c r="AG71" s="22" t="s">
        <v>476</v>
      </c>
      <c r="AH71" s="22" t="s">
        <v>476</v>
      </c>
      <c r="AJ71" s="22" t="s">
        <v>26</v>
      </c>
      <c r="AK71" s="22" t="s">
        <v>33</v>
      </c>
      <c r="AL71" s="22">
        <v>-30265</v>
      </c>
      <c r="AM71" s="22">
        <v>6748172</v>
      </c>
      <c r="AN71" s="25">
        <v>-31000</v>
      </c>
      <c r="AO71" s="25">
        <v>6749000</v>
      </c>
      <c r="AP71" s="22">
        <v>7</v>
      </c>
      <c r="AR71" s="22">
        <v>40</v>
      </c>
      <c r="AS71" s="22" t="s">
        <v>509</v>
      </c>
      <c r="AT71" s="22" t="s">
        <v>510</v>
      </c>
      <c r="AU71" s="22">
        <v>99323</v>
      </c>
      <c r="AW71" s="22" t="s">
        <v>35</v>
      </c>
      <c r="AX71" s="22">
        <v>1</v>
      </c>
      <c r="AY71" s="22" t="s">
        <v>36</v>
      </c>
      <c r="AZ71" s="22" t="s">
        <v>511</v>
      </c>
      <c r="BB71" s="22">
        <v>40</v>
      </c>
      <c r="BC71" s="22" t="s">
        <v>247</v>
      </c>
      <c r="BD71" s="22" t="s">
        <v>248</v>
      </c>
      <c r="BE71" s="22">
        <v>1</v>
      </c>
      <c r="BF71" s="26">
        <v>44326.7320833333</v>
      </c>
      <c r="BG71" s="22" t="s">
        <v>20</v>
      </c>
      <c r="BI71" s="22">
        <v>4</v>
      </c>
      <c r="BJ71" s="22">
        <v>379321</v>
      </c>
      <c r="BL71" s="22" t="s">
        <v>512</v>
      </c>
      <c r="BX71" s="22">
        <v>44674</v>
      </c>
    </row>
    <row r="72" spans="1:76" x14ac:dyDescent="0.25">
      <c r="A72">
        <v>35162</v>
      </c>
      <c r="B72">
        <v>101989</v>
      </c>
      <c r="F72" t="s">
        <v>0</v>
      </c>
      <c r="G72" t="s">
        <v>1</v>
      </c>
      <c r="H72" t="s">
        <v>521</v>
      </c>
      <c r="I72" s="9" t="str">
        <f>HYPERLINK(AT72,"Foto")</f>
        <v>Foto</v>
      </c>
      <c r="K72">
        <v>1</v>
      </c>
      <c r="L72" t="s">
        <v>25</v>
      </c>
      <c r="M72">
        <v>99323</v>
      </c>
      <c r="N72" t="s">
        <v>26</v>
      </c>
      <c r="O72" t="s">
        <v>26</v>
      </c>
      <c r="U72" t="s">
        <v>514</v>
      </c>
      <c r="V72" s="1">
        <v>1</v>
      </c>
      <c r="W72" t="s">
        <v>456</v>
      </c>
      <c r="X72" t="s">
        <v>457</v>
      </c>
      <c r="Y72" s="6" t="s">
        <v>458</v>
      </c>
      <c r="Z72" s="2">
        <v>12</v>
      </c>
      <c r="AA72" s="3">
        <v>1201</v>
      </c>
      <c r="AB72" s="3" t="s">
        <v>457</v>
      </c>
      <c r="AC72" t="s">
        <v>522</v>
      </c>
      <c r="AD72">
        <v>2015</v>
      </c>
      <c r="AE72">
        <v>9</v>
      </c>
      <c r="AF72">
        <v>30</v>
      </c>
      <c r="AG72" t="s">
        <v>523</v>
      </c>
      <c r="AJ72" t="s">
        <v>26</v>
      </c>
      <c r="AK72" t="s">
        <v>33</v>
      </c>
      <c r="AL72">
        <v>-32131</v>
      </c>
      <c r="AM72">
        <v>6726068</v>
      </c>
      <c r="AN72" s="3">
        <v>-33000</v>
      </c>
      <c r="AO72" s="3">
        <v>6727000</v>
      </c>
      <c r="AP72">
        <v>5</v>
      </c>
      <c r="AR72">
        <v>1010</v>
      </c>
      <c r="AT72" s="4" t="s">
        <v>524</v>
      </c>
      <c r="AU72">
        <v>99323</v>
      </c>
      <c r="AW72" s="7" t="s">
        <v>35</v>
      </c>
      <c r="AX72">
        <v>1</v>
      </c>
      <c r="AY72" t="s">
        <v>36</v>
      </c>
      <c r="AZ72" t="s">
        <v>525</v>
      </c>
      <c r="BA72" t="s">
        <v>526</v>
      </c>
      <c r="BB72">
        <v>1010</v>
      </c>
      <c r="BC72" t="s">
        <v>18</v>
      </c>
      <c r="BD72" t="s">
        <v>19</v>
      </c>
      <c r="BE72">
        <v>1</v>
      </c>
      <c r="BF72" s="4">
        <v>43003.084027777797</v>
      </c>
      <c r="BG72" s="5" t="s">
        <v>20</v>
      </c>
      <c r="BI72">
        <v>6</v>
      </c>
      <c r="BJ72">
        <v>88635</v>
      </c>
      <c r="BK72">
        <v>142295</v>
      </c>
      <c r="BL72" t="s">
        <v>527</v>
      </c>
      <c r="BX72">
        <v>35162</v>
      </c>
    </row>
    <row r="73" spans="1:76" s="22" customFormat="1" x14ac:dyDescent="0.25">
      <c r="A73" s="22">
        <v>48732</v>
      </c>
      <c r="C73" s="22">
        <v>1</v>
      </c>
      <c r="D73" s="22">
        <v>1</v>
      </c>
      <c r="E73" s="22">
        <v>2</v>
      </c>
      <c r="F73" s="22" t="s">
        <v>0</v>
      </c>
      <c r="G73" s="22" t="s">
        <v>1</v>
      </c>
      <c r="H73" s="22" t="s">
        <v>481</v>
      </c>
      <c r="I73" s="27" t="str">
        <f>HYPERLINK(AT73,"Foto")</f>
        <v>Foto</v>
      </c>
      <c r="K73" s="22">
        <v>1</v>
      </c>
      <c r="L73" s="22" t="s">
        <v>25</v>
      </c>
      <c r="M73" s="22">
        <v>99323</v>
      </c>
      <c r="N73" s="22" t="s">
        <v>26</v>
      </c>
      <c r="O73" s="22" t="s">
        <v>26</v>
      </c>
      <c r="U73" s="22" t="s">
        <v>475</v>
      </c>
      <c r="V73" s="22">
        <v>1</v>
      </c>
      <c r="W73" s="22" t="s">
        <v>456</v>
      </c>
      <c r="X73" s="22" t="s">
        <v>457</v>
      </c>
      <c r="Y73" s="23" t="s">
        <v>458</v>
      </c>
      <c r="Z73" s="24">
        <v>12</v>
      </c>
      <c r="AA73" s="25">
        <v>1201</v>
      </c>
      <c r="AB73" s="25" t="s">
        <v>457</v>
      </c>
      <c r="AC73" s="22" t="s">
        <v>482</v>
      </c>
      <c r="AD73" s="22">
        <v>2021</v>
      </c>
      <c r="AE73" s="22">
        <v>5</v>
      </c>
      <c r="AF73" s="22">
        <v>8</v>
      </c>
      <c r="AG73" s="22" t="s">
        <v>483</v>
      </c>
      <c r="AJ73" s="22" t="s">
        <v>26</v>
      </c>
      <c r="AK73" s="22" t="s">
        <v>33</v>
      </c>
      <c r="AL73" s="22">
        <v>-28495</v>
      </c>
      <c r="AM73" s="22">
        <v>6720372</v>
      </c>
      <c r="AN73" s="25">
        <v>-29000</v>
      </c>
      <c r="AO73" s="25">
        <v>6721000</v>
      </c>
      <c r="AP73" s="22">
        <v>10</v>
      </c>
      <c r="AR73" s="22">
        <v>1010</v>
      </c>
      <c r="AT73" s="26" t="s">
        <v>484</v>
      </c>
      <c r="AU73" s="22">
        <v>99323</v>
      </c>
      <c r="AW73" s="22" t="s">
        <v>35</v>
      </c>
      <c r="AX73" s="22">
        <v>1</v>
      </c>
      <c r="AY73" s="22" t="s">
        <v>36</v>
      </c>
      <c r="AZ73" s="22" t="s">
        <v>485</v>
      </c>
      <c r="BA73" s="22" t="s">
        <v>486</v>
      </c>
      <c r="BB73" s="22">
        <v>1010</v>
      </c>
      <c r="BC73" s="22" t="s">
        <v>18</v>
      </c>
      <c r="BD73" s="22" t="s">
        <v>19</v>
      </c>
      <c r="BE73" s="22">
        <v>1</v>
      </c>
      <c r="BF73" s="26">
        <v>44352.394733796304</v>
      </c>
      <c r="BG73" s="22" t="s">
        <v>20</v>
      </c>
      <c r="BI73" s="22">
        <v>6</v>
      </c>
      <c r="BJ73" s="22">
        <v>270354</v>
      </c>
      <c r="BL73" s="22" t="s">
        <v>487</v>
      </c>
      <c r="BX73" s="22">
        <v>48732</v>
      </c>
    </row>
    <row r="74" spans="1:76" s="22" customFormat="1" x14ac:dyDescent="0.25">
      <c r="A74" s="22">
        <v>44510</v>
      </c>
      <c r="C74" s="22">
        <v>1</v>
      </c>
      <c r="D74" s="22">
        <v>1</v>
      </c>
      <c r="E74" s="22">
        <v>1</v>
      </c>
      <c r="F74" s="22" t="s">
        <v>0</v>
      </c>
      <c r="G74" s="22" t="s">
        <v>1</v>
      </c>
      <c r="H74" s="22" t="s">
        <v>488</v>
      </c>
      <c r="I74" s="27" t="str">
        <f>HYPERLINK(AT74,"Foto")</f>
        <v>Foto</v>
      </c>
      <c r="K74" s="22">
        <v>1</v>
      </c>
      <c r="L74" s="22" t="s">
        <v>25</v>
      </c>
      <c r="M74" s="22">
        <v>99323</v>
      </c>
      <c r="N74" s="22" t="s">
        <v>26</v>
      </c>
      <c r="O74" s="22" t="s">
        <v>26</v>
      </c>
      <c r="U74" s="22" t="s">
        <v>489</v>
      </c>
      <c r="V74" s="22">
        <v>1</v>
      </c>
      <c r="W74" s="22" t="s">
        <v>456</v>
      </c>
      <c r="X74" s="22" t="s">
        <v>457</v>
      </c>
      <c r="Y74" s="23" t="s">
        <v>458</v>
      </c>
      <c r="Z74" s="24">
        <v>12</v>
      </c>
      <c r="AA74" s="25">
        <v>1201</v>
      </c>
      <c r="AB74" s="25" t="s">
        <v>457</v>
      </c>
      <c r="AC74" s="22" t="s">
        <v>490</v>
      </c>
      <c r="AD74" s="22">
        <v>2021</v>
      </c>
      <c r="AE74" s="22">
        <v>4</v>
      </c>
      <c r="AF74" s="22">
        <v>25</v>
      </c>
      <c r="AG74" s="22" t="s">
        <v>491</v>
      </c>
      <c r="AJ74" s="22" t="s">
        <v>26</v>
      </c>
      <c r="AK74" s="22" t="s">
        <v>33</v>
      </c>
      <c r="AL74" s="22">
        <v>-30289</v>
      </c>
      <c r="AM74" s="22">
        <v>6748170</v>
      </c>
      <c r="AN74" s="25">
        <v>-31000</v>
      </c>
      <c r="AO74" s="25">
        <v>6749000</v>
      </c>
      <c r="AP74" s="22">
        <v>10</v>
      </c>
      <c r="AR74" s="22">
        <v>1010</v>
      </c>
      <c r="AS74" s="22" t="s">
        <v>492</v>
      </c>
      <c r="AT74" s="26" t="s">
        <v>493</v>
      </c>
      <c r="AU74" s="22">
        <v>99323</v>
      </c>
      <c r="AW74" s="22" t="s">
        <v>35</v>
      </c>
      <c r="AX74" s="22">
        <v>1</v>
      </c>
      <c r="AY74" s="22" t="s">
        <v>36</v>
      </c>
      <c r="AZ74" s="22" t="s">
        <v>494</v>
      </c>
      <c r="BA74" s="22" t="s">
        <v>495</v>
      </c>
      <c r="BB74" s="22">
        <v>1010</v>
      </c>
      <c r="BC74" s="22" t="s">
        <v>18</v>
      </c>
      <c r="BD74" s="22" t="s">
        <v>19</v>
      </c>
      <c r="BE74" s="22">
        <v>1</v>
      </c>
      <c r="BF74" s="26">
        <v>44313.404050925899</v>
      </c>
      <c r="BG74" s="22" t="s">
        <v>20</v>
      </c>
      <c r="BI74" s="22">
        <v>6</v>
      </c>
      <c r="BJ74" s="22">
        <v>267809</v>
      </c>
      <c r="BL74" s="22" t="s">
        <v>496</v>
      </c>
      <c r="BX74" s="22">
        <v>44510</v>
      </c>
    </row>
    <row r="75" spans="1:76" x14ac:dyDescent="0.25">
      <c r="A75">
        <v>35154</v>
      </c>
      <c r="B75">
        <v>299253</v>
      </c>
      <c r="F75" t="s">
        <v>0</v>
      </c>
      <c r="G75" t="s">
        <v>22</v>
      </c>
      <c r="H75" t="s">
        <v>513</v>
      </c>
      <c r="I75" s="9" t="str">
        <f>HYPERLINK(AT75,"Hb")</f>
        <v>Hb</v>
      </c>
      <c r="K75">
        <v>1</v>
      </c>
      <c r="L75" t="s">
        <v>25</v>
      </c>
      <c r="M75">
        <v>99323</v>
      </c>
      <c r="N75" t="s">
        <v>26</v>
      </c>
      <c r="O75" t="s">
        <v>26</v>
      </c>
      <c r="U75" t="s">
        <v>514</v>
      </c>
      <c r="V75" s="1">
        <v>1</v>
      </c>
      <c r="W75" t="s">
        <v>456</v>
      </c>
      <c r="X75" t="s">
        <v>457</v>
      </c>
      <c r="Y75" s="6" t="s">
        <v>458</v>
      </c>
      <c r="Z75" s="2">
        <v>12</v>
      </c>
      <c r="AA75" s="3">
        <v>1201</v>
      </c>
      <c r="AB75" s="3" t="s">
        <v>457</v>
      </c>
      <c r="AC75" t="s">
        <v>515</v>
      </c>
      <c r="AD75">
        <v>2010</v>
      </c>
      <c r="AE75">
        <v>6</v>
      </c>
      <c r="AF75">
        <v>13</v>
      </c>
      <c r="AG75" t="s">
        <v>130</v>
      </c>
      <c r="AH75" t="s">
        <v>130</v>
      </c>
      <c r="AJ75" t="s">
        <v>26</v>
      </c>
      <c r="AK75" t="s">
        <v>33</v>
      </c>
      <c r="AL75">
        <v>-32135</v>
      </c>
      <c r="AM75">
        <v>6726070</v>
      </c>
      <c r="AN75" s="3">
        <v>-33000</v>
      </c>
      <c r="AO75" s="3">
        <v>6727000</v>
      </c>
      <c r="AP75">
        <v>7</v>
      </c>
      <c r="AR75">
        <v>8</v>
      </c>
      <c r="AS75" t="s">
        <v>34</v>
      </c>
      <c r="AT75" t="s">
        <v>516</v>
      </c>
      <c r="AU75">
        <v>99323</v>
      </c>
      <c r="AW75" s="7" t="s">
        <v>35</v>
      </c>
      <c r="AX75">
        <v>1</v>
      </c>
      <c r="AY75" t="s">
        <v>36</v>
      </c>
      <c r="AZ75" t="s">
        <v>517</v>
      </c>
      <c r="BA75" t="s">
        <v>518</v>
      </c>
      <c r="BB75">
        <v>8</v>
      </c>
      <c r="BC75" t="s">
        <v>39</v>
      </c>
      <c r="BD75" t="s">
        <v>40</v>
      </c>
      <c r="BE75">
        <v>1</v>
      </c>
      <c r="BF75" s="4">
        <v>40694</v>
      </c>
      <c r="BG75" s="5" t="s">
        <v>20</v>
      </c>
      <c r="BI75">
        <v>3</v>
      </c>
      <c r="BJ75">
        <v>472457</v>
      </c>
      <c r="BK75">
        <v>142294</v>
      </c>
      <c r="BL75" t="s">
        <v>519</v>
      </c>
      <c r="BN75" t="s">
        <v>520</v>
      </c>
      <c r="BX75">
        <v>35154</v>
      </c>
    </row>
    <row r="76" spans="1:76" x14ac:dyDescent="0.25">
      <c r="A76">
        <v>26292</v>
      </c>
      <c r="B76">
        <v>282315</v>
      </c>
      <c r="F76" t="s">
        <v>0</v>
      </c>
      <c r="G76" t="s">
        <v>22</v>
      </c>
      <c r="H76" t="s">
        <v>550</v>
      </c>
      <c r="I76" s="9" t="str">
        <f>HYPERLINK(AT76,"Hb")</f>
        <v>Hb</v>
      </c>
      <c r="K76">
        <v>1</v>
      </c>
      <c r="L76" t="s">
        <v>25</v>
      </c>
      <c r="M76">
        <v>99323</v>
      </c>
      <c r="N76" t="s">
        <v>26</v>
      </c>
      <c r="O76" t="s">
        <v>26</v>
      </c>
      <c r="U76" t="s">
        <v>551</v>
      </c>
      <c r="V76" s="1">
        <v>1</v>
      </c>
      <c r="W76" t="s">
        <v>456</v>
      </c>
      <c r="X76" t="s">
        <v>552</v>
      </c>
      <c r="Y76" s="6" t="s">
        <v>458</v>
      </c>
      <c r="Z76" s="2">
        <v>12</v>
      </c>
      <c r="AA76" s="3">
        <v>1221</v>
      </c>
      <c r="AB76" s="3" t="s">
        <v>552</v>
      </c>
      <c r="AC76" t="s">
        <v>553</v>
      </c>
      <c r="AD76">
        <v>2007</v>
      </c>
      <c r="AE76">
        <v>4</v>
      </c>
      <c r="AF76">
        <v>6</v>
      </c>
      <c r="AG76" t="s">
        <v>554</v>
      </c>
      <c r="AH76" t="s">
        <v>554</v>
      </c>
      <c r="AJ76" t="s">
        <v>26</v>
      </c>
      <c r="AK76" t="s">
        <v>33</v>
      </c>
      <c r="AL76">
        <v>-34695</v>
      </c>
      <c r="AM76">
        <v>6664141</v>
      </c>
      <c r="AN76" s="3">
        <v>-35000</v>
      </c>
      <c r="AO76" s="3">
        <v>6665000</v>
      </c>
      <c r="AP76">
        <v>71</v>
      </c>
      <c r="AR76">
        <v>8</v>
      </c>
      <c r="AS76" t="s">
        <v>555</v>
      </c>
      <c r="AT76" t="s">
        <v>556</v>
      </c>
      <c r="AU76">
        <v>99323</v>
      </c>
      <c r="AW76" s="7" t="s">
        <v>35</v>
      </c>
      <c r="AX76">
        <v>1</v>
      </c>
      <c r="AY76" t="s">
        <v>36</v>
      </c>
      <c r="AZ76" t="s">
        <v>557</v>
      </c>
      <c r="BA76" t="s">
        <v>558</v>
      </c>
      <c r="BB76">
        <v>8</v>
      </c>
      <c r="BC76" t="s">
        <v>39</v>
      </c>
      <c r="BD76" t="s">
        <v>40</v>
      </c>
      <c r="BE76">
        <v>1</v>
      </c>
      <c r="BF76" s="4">
        <v>41222</v>
      </c>
      <c r="BG76" s="5" t="s">
        <v>20</v>
      </c>
      <c r="BI76">
        <v>3</v>
      </c>
      <c r="BJ76">
        <v>455572</v>
      </c>
      <c r="BK76">
        <v>142291</v>
      </c>
      <c r="BL76" t="s">
        <v>559</v>
      </c>
      <c r="BN76" t="s">
        <v>560</v>
      </c>
      <c r="BX76">
        <v>26292</v>
      </c>
    </row>
    <row r="77" spans="1:76" s="22" customFormat="1" x14ac:dyDescent="0.25">
      <c r="A77" s="22">
        <v>31160</v>
      </c>
      <c r="C77" s="22">
        <v>1</v>
      </c>
      <c r="D77" s="22">
        <v>1</v>
      </c>
      <c r="E77" s="22">
        <v>1</v>
      </c>
      <c r="F77" s="22" t="s">
        <v>0</v>
      </c>
      <c r="G77" s="22" t="s">
        <v>561</v>
      </c>
      <c r="H77" s="22" t="s">
        <v>562</v>
      </c>
      <c r="I77" s="22" t="s">
        <v>3</v>
      </c>
      <c r="K77" s="22">
        <v>1</v>
      </c>
      <c r="L77" s="22" t="s">
        <v>25</v>
      </c>
      <c r="M77" s="22">
        <v>99323</v>
      </c>
      <c r="N77" s="22" t="s">
        <v>26</v>
      </c>
      <c r="O77" s="22" t="s">
        <v>26</v>
      </c>
      <c r="U77" s="22" t="s">
        <v>563</v>
      </c>
      <c r="V77" s="22">
        <v>1</v>
      </c>
      <c r="W77" s="22" t="s">
        <v>456</v>
      </c>
      <c r="X77" s="22" t="s">
        <v>564</v>
      </c>
      <c r="Y77" s="23" t="s">
        <v>458</v>
      </c>
      <c r="Z77" s="24">
        <v>12</v>
      </c>
      <c r="AA77" s="25">
        <v>1223</v>
      </c>
      <c r="AB77" s="25" t="s">
        <v>564</v>
      </c>
      <c r="AC77" s="22" t="s">
        <v>565</v>
      </c>
      <c r="AD77" s="22">
        <v>2016</v>
      </c>
      <c r="AE77" s="22">
        <v>9</v>
      </c>
      <c r="AF77" s="22">
        <v>15</v>
      </c>
      <c r="AG77" s="22" t="s">
        <v>566</v>
      </c>
      <c r="AH77" s="22" t="s">
        <v>566</v>
      </c>
      <c r="AJ77" s="22" t="s">
        <v>26</v>
      </c>
      <c r="AK77" s="22" t="s">
        <v>33</v>
      </c>
      <c r="AL77" s="22">
        <v>-33175</v>
      </c>
      <c r="AM77" s="22">
        <v>6690048</v>
      </c>
      <c r="AN77" s="25">
        <v>-33000</v>
      </c>
      <c r="AO77" s="25">
        <v>6691000</v>
      </c>
      <c r="AP77" s="22">
        <v>50</v>
      </c>
      <c r="AR77" s="22">
        <v>59</v>
      </c>
      <c r="AU77" s="22">
        <v>99323</v>
      </c>
      <c r="AW77" s="22" t="s">
        <v>35</v>
      </c>
      <c r="AX77" s="22">
        <v>1</v>
      </c>
      <c r="AY77" s="22" t="s">
        <v>36</v>
      </c>
      <c r="AZ77" s="22" t="s">
        <v>567</v>
      </c>
      <c r="BA77" s="22" t="s">
        <v>562</v>
      </c>
      <c r="BB77" s="22">
        <v>59</v>
      </c>
      <c r="BC77" s="22" t="s">
        <v>561</v>
      </c>
      <c r="BD77" s="22" t="s">
        <v>568</v>
      </c>
      <c r="BF77" s="26">
        <v>43961</v>
      </c>
      <c r="BG77" s="22" t="s">
        <v>20</v>
      </c>
      <c r="BI77" s="22">
        <v>4</v>
      </c>
      <c r="BJ77" s="22">
        <v>388857</v>
      </c>
      <c r="BL77" s="22" t="s">
        <v>569</v>
      </c>
      <c r="BX77" s="22">
        <v>31160</v>
      </c>
    </row>
    <row r="78" spans="1:76" x14ac:dyDescent="0.25">
      <c r="A78">
        <v>60860</v>
      </c>
      <c r="B78">
        <v>137771</v>
      </c>
      <c r="F78" t="s">
        <v>0</v>
      </c>
      <c r="G78" t="s">
        <v>528</v>
      </c>
      <c r="H78" t="s">
        <v>570</v>
      </c>
      <c r="I78" t="s">
        <v>24</v>
      </c>
      <c r="K78">
        <v>1</v>
      </c>
      <c r="L78" t="s">
        <v>25</v>
      </c>
      <c r="M78">
        <v>99323</v>
      </c>
      <c r="N78" t="s">
        <v>26</v>
      </c>
      <c r="O78" t="s">
        <v>26</v>
      </c>
      <c r="P78" s="8" t="s">
        <v>110</v>
      </c>
      <c r="U78" t="s">
        <v>571</v>
      </c>
      <c r="V78" s="1">
        <v>1</v>
      </c>
      <c r="W78" t="s">
        <v>456</v>
      </c>
      <c r="X78" t="s">
        <v>572</v>
      </c>
      <c r="Y78" s="6" t="s">
        <v>458</v>
      </c>
      <c r="Z78" s="2">
        <v>12</v>
      </c>
      <c r="AA78" s="3">
        <v>1224</v>
      </c>
      <c r="AB78" s="3" t="s">
        <v>572</v>
      </c>
      <c r="AC78" t="s">
        <v>573</v>
      </c>
      <c r="AD78">
        <v>1999</v>
      </c>
      <c r="AE78">
        <v>6</v>
      </c>
      <c r="AF78">
        <v>6</v>
      </c>
      <c r="AG78" t="s">
        <v>574</v>
      </c>
      <c r="AH78" t="s">
        <v>575</v>
      </c>
      <c r="AJ78" t="s">
        <v>26</v>
      </c>
      <c r="AK78" t="s">
        <v>33</v>
      </c>
      <c r="AL78">
        <v>-14314</v>
      </c>
      <c r="AM78">
        <v>6665752</v>
      </c>
      <c r="AN78" s="3">
        <v>-15000</v>
      </c>
      <c r="AO78" s="3">
        <v>6665000</v>
      </c>
      <c r="AP78">
        <v>200</v>
      </c>
      <c r="AR78">
        <v>105</v>
      </c>
      <c r="AS78" t="s">
        <v>576</v>
      </c>
      <c r="AT78" s="4"/>
      <c r="AU78">
        <v>99323</v>
      </c>
      <c r="AW78" s="7" t="s">
        <v>35</v>
      </c>
      <c r="AX78">
        <v>1</v>
      </c>
      <c r="AY78" t="s">
        <v>36</v>
      </c>
      <c r="AZ78" t="s">
        <v>577</v>
      </c>
      <c r="BA78" t="s">
        <v>578</v>
      </c>
      <c r="BB78">
        <v>105</v>
      </c>
      <c r="BC78" t="s">
        <v>534</v>
      </c>
      <c r="BD78" t="s">
        <v>535</v>
      </c>
      <c r="BF78" s="4">
        <v>43839</v>
      </c>
      <c r="BG78" s="5" t="s">
        <v>20</v>
      </c>
      <c r="BI78">
        <v>5</v>
      </c>
      <c r="BJ78">
        <v>289303</v>
      </c>
      <c r="BK78">
        <v>142296</v>
      </c>
      <c r="BL78" t="s">
        <v>579</v>
      </c>
      <c r="BN78" t="s">
        <v>580</v>
      </c>
      <c r="BX78">
        <v>60860</v>
      </c>
    </row>
    <row r="79" spans="1:76" s="22" customFormat="1" x14ac:dyDescent="0.25">
      <c r="A79" s="22">
        <v>54246</v>
      </c>
      <c r="C79" s="22">
        <v>1</v>
      </c>
      <c r="D79" s="22">
        <v>1</v>
      </c>
      <c r="E79" s="22">
        <v>1</v>
      </c>
      <c r="F79" s="22" t="s">
        <v>0</v>
      </c>
      <c r="G79" s="22" t="s">
        <v>1</v>
      </c>
      <c r="H79" s="22" t="s">
        <v>581</v>
      </c>
      <c r="I79" s="27" t="str">
        <f>HYPERLINK(AT79,"Foto")</f>
        <v>Foto</v>
      </c>
      <c r="K79" s="22">
        <v>1</v>
      </c>
      <c r="L79" s="22" t="s">
        <v>25</v>
      </c>
      <c r="M79" s="22">
        <v>99323</v>
      </c>
      <c r="N79" s="22" t="s">
        <v>26</v>
      </c>
      <c r="O79" s="22" t="s">
        <v>26</v>
      </c>
      <c r="U79" s="22" t="s">
        <v>582</v>
      </c>
      <c r="V79" s="22">
        <v>1</v>
      </c>
      <c r="W79" s="22" t="s">
        <v>456</v>
      </c>
      <c r="X79" s="22" t="s">
        <v>583</v>
      </c>
      <c r="Y79" s="23" t="s">
        <v>458</v>
      </c>
      <c r="Z79" s="24">
        <v>12</v>
      </c>
      <c r="AA79" s="25">
        <v>1241</v>
      </c>
      <c r="AB79" s="22" t="s">
        <v>584</v>
      </c>
      <c r="AC79" s="22" t="s">
        <v>585</v>
      </c>
      <c r="AD79" s="22">
        <v>2018</v>
      </c>
      <c r="AE79" s="22">
        <v>4</v>
      </c>
      <c r="AF79" s="22">
        <v>27</v>
      </c>
      <c r="AG79" s="22" t="s">
        <v>586</v>
      </c>
      <c r="AJ79" s="22" t="s">
        <v>26</v>
      </c>
      <c r="AK79" s="22" t="s">
        <v>33</v>
      </c>
      <c r="AL79" s="22">
        <v>-21506</v>
      </c>
      <c r="AM79" s="22">
        <v>6705981</v>
      </c>
      <c r="AN79" s="25">
        <v>-21000</v>
      </c>
      <c r="AO79" s="25">
        <v>6705000</v>
      </c>
      <c r="AP79" s="22">
        <v>5</v>
      </c>
      <c r="AR79" s="22">
        <v>1010</v>
      </c>
      <c r="AT79" s="26" t="s">
        <v>587</v>
      </c>
      <c r="AU79" s="22">
        <v>99323</v>
      </c>
      <c r="AW79" s="22" t="s">
        <v>35</v>
      </c>
      <c r="AX79" s="22">
        <v>1</v>
      </c>
      <c r="AY79" s="22" t="s">
        <v>36</v>
      </c>
      <c r="AZ79" s="22" t="s">
        <v>588</v>
      </c>
      <c r="BA79" s="22" t="s">
        <v>589</v>
      </c>
      <c r="BB79" s="22">
        <v>1010</v>
      </c>
      <c r="BC79" s="22" t="s">
        <v>18</v>
      </c>
      <c r="BD79" s="22" t="s">
        <v>19</v>
      </c>
      <c r="BE79" s="22">
        <v>1</v>
      </c>
      <c r="BF79" s="26">
        <v>43217.839745370402</v>
      </c>
      <c r="BG79" s="22" t="s">
        <v>20</v>
      </c>
      <c r="BI79" s="22">
        <v>6</v>
      </c>
      <c r="BJ79" s="22">
        <v>153380</v>
      </c>
      <c r="BL79" s="22" t="s">
        <v>590</v>
      </c>
      <c r="BX79" s="22">
        <v>54246</v>
      </c>
    </row>
    <row r="80" spans="1:76" x14ac:dyDescent="0.25">
      <c r="A80">
        <v>35297</v>
      </c>
      <c r="B80">
        <v>90434</v>
      </c>
      <c r="F80" t="s">
        <v>0</v>
      </c>
      <c r="G80" t="s">
        <v>1</v>
      </c>
      <c r="H80" t="s">
        <v>600</v>
      </c>
      <c r="I80" s="9" t="str">
        <f>HYPERLINK(AT80,"Foto")</f>
        <v>Foto</v>
      </c>
      <c r="K80">
        <v>1</v>
      </c>
      <c r="L80" t="s">
        <v>25</v>
      </c>
      <c r="M80">
        <v>99323</v>
      </c>
      <c r="N80" t="s">
        <v>26</v>
      </c>
      <c r="O80" t="s">
        <v>26</v>
      </c>
      <c r="U80" t="s">
        <v>601</v>
      </c>
      <c r="V80" s="1">
        <v>1</v>
      </c>
      <c r="W80" t="s">
        <v>456</v>
      </c>
      <c r="X80" t="s">
        <v>583</v>
      </c>
      <c r="Y80" s="6" t="s">
        <v>458</v>
      </c>
      <c r="Z80" s="2">
        <v>12</v>
      </c>
      <c r="AA80" s="3">
        <v>1243</v>
      </c>
      <c r="AB80" t="s">
        <v>593</v>
      </c>
      <c r="AC80" t="s">
        <v>602</v>
      </c>
      <c r="AD80">
        <v>2015</v>
      </c>
      <c r="AE80">
        <v>5</v>
      </c>
      <c r="AF80">
        <v>8</v>
      </c>
      <c r="AG80" t="s">
        <v>603</v>
      </c>
      <c r="AJ80" t="s">
        <v>26</v>
      </c>
      <c r="AK80" t="s">
        <v>33</v>
      </c>
      <c r="AL80">
        <v>-32093</v>
      </c>
      <c r="AM80">
        <v>6705346</v>
      </c>
      <c r="AN80" s="3">
        <v>-33000</v>
      </c>
      <c r="AO80" s="3">
        <v>6705000</v>
      </c>
      <c r="AP80">
        <v>250</v>
      </c>
      <c r="AR80">
        <v>1010</v>
      </c>
      <c r="AT80" s="4" t="s">
        <v>604</v>
      </c>
      <c r="AU80">
        <v>99323</v>
      </c>
      <c r="AW80" s="7" t="s">
        <v>35</v>
      </c>
      <c r="AX80">
        <v>1</v>
      </c>
      <c r="AY80" t="s">
        <v>36</v>
      </c>
      <c r="AZ80" t="s">
        <v>605</v>
      </c>
      <c r="BA80" t="s">
        <v>606</v>
      </c>
      <c r="BB80">
        <v>1010</v>
      </c>
      <c r="BC80" t="s">
        <v>18</v>
      </c>
      <c r="BD80" t="s">
        <v>19</v>
      </c>
      <c r="BE80">
        <v>1</v>
      </c>
      <c r="BF80" s="4">
        <v>43002.110416666699</v>
      </c>
      <c r="BG80" s="5" t="s">
        <v>20</v>
      </c>
      <c r="BI80">
        <v>6</v>
      </c>
      <c r="BJ80">
        <v>78260</v>
      </c>
      <c r="BK80">
        <v>142297</v>
      </c>
      <c r="BL80" t="s">
        <v>607</v>
      </c>
      <c r="BX80">
        <v>35297</v>
      </c>
    </row>
    <row r="81" spans="1:76" s="22" customFormat="1" x14ac:dyDescent="0.25">
      <c r="A81" s="22">
        <v>51495</v>
      </c>
      <c r="C81" s="22">
        <v>1</v>
      </c>
      <c r="D81" s="22">
        <v>1</v>
      </c>
      <c r="E81" s="22">
        <v>1</v>
      </c>
      <c r="F81" s="22" t="s">
        <v>0</v>
      </c>
      <c r="G81" s="22" t="s">
        <v>1</v>
      </c>
      <c r="H81" s="22" t="s">
        <v>591</v>
      </c>
      <c r="I81" s="27" t="str">
        <f>HYPERLINK(AT81,"Foto")</f>
        <v>Foto</v>
      </c>
      <c r="K81" s="22">
        <v>1</v>
      </c>
      <c r="L81" s="22" t="s">
        <v>25</v>
      </c>
      <c r="M81" s="22">
        <v>99323</v>
      </c>
      <c r="N81" s="22" t="s">
        <v>26</v>
      </c>
      <c r="O81" s="22" t="s">
        <v>26</v>
      </c>
      <c r="U81" s="22" t="s">
        <v>592</v>
      </c>
      <c r="V81" s="22">
        <v>1</v>
      </c>
      <c r="W81" s="22" t="s">
        <v>456</v>
      </c>
      <c r="X81" s="22" t="s">
        <v>583</v>
      </c>
      <c r="Y81" s="23" t="s">
        <v>458</v>
      </c>
      <c r="Z81" s="24">
        <v>12</v>
      </c>
      <c r="AA81" s="25">
        <v>1243</v>
      </c>
      <c r="AB81" s="22" t="s">
        <v>593</v>
      </c>
      <c r="AC81" s="22" t="s">
        <v>594</v>
      </c>
      <c r="AD81" s="22">
        <v>2020</v>
      </c>
      <c r="AE81" s="22">
        <v>5</v>
      </c>
      <c r="AF81" s="22">
        <v>1</v>
      </c>
      <c r="AG81" s="22" t="s">
        <v>595</v>
      </c>
      <c r="AJ81" s="22" t="s">
        <v>26</v>
      </c>
      <c r="AK81" s="22" t="s">
        <v>33</v>
      </c>
      <c r="AL81" s="22">
        <v>-25469</v>
      </c>
      <c r="AM81" s="22">
        <v>6710491</v>
      </c>
      <c r="AN81" s="25">
        <v>-25000</v>
      </c>
      <c r="AO81" s="25">
        <v>6711000</v>
      </c>
      <c r="AP81" s="22">
        <v>10</v>
      </c>
      <c r="AR81" s="22">
        <v>1010</v>
      </c>
      <c r="AT81" s="26" t="s">
        <v>596</v>
      </c>
      <c r="AU81" s="22">
        <v>99323</v>
      </c>
      <c r="AW81" s="22" t="s">
        <v>35</v>
      </c>
      <c r="AX81" s="22">
        <v>1</v>
      </c>
      <c r="AY81" s="22" t="s">
        <v>36</v>
      </c>
      <c r="AZ81" s="22" t="s">
        <v>597</v>
      </c>
      <c r="BA81" s="22" t="s">
        <v>598</v>
      </c>
      <c r="BB81" s="22">
        <v>1010</v>
      </c>
      <c r="BC81" s="22" t="s">
        <v>18</v>
      </c>
      <c r="BD81" s="22" t="s">
        <v>19</v>
      </c>
      <c r="BE81" s="22">
        <v>1</v>
      </c>
      <c r="BF81" s="26">
        <v>43983.814502314803</v>
      </c>
      <c r="BG81" s="22" t="s">
        <v>20</v>
      </c>
      <c r="BI81" s="22">
        <v>6</v>
      </c>
      <c r="BJ81" s="22">
        <v>237265</v>
      </c>
      <c r="BL81" s="22" t="s">
        <v>599</v>
      </c>
      <c r="BX81" s="22">
        <v>51495</v>
      </c>
    </row>
    <row r="82" spans="1:76" s="22" customFormat="1" x14ac:dyDescent="0.25">
      <c r="A82" s="22">
        <v>107146</v>
      </c>
      <c r="C82" s="22">
        <v>1</v>
      </c>
      <c r="D82" s="22">
        <v>1</v>
      </c>
      <c r="E82" s="22">
        <v>1</v>
      </c>
      <c r="F82" s="22" t="s">
        <v>0</v>
      </c>
      <c r="G82" s="22" t="s">
        <v>1</v>
      </c>
      <c r="H82" s="22" t="s">
        <v>608</v>
      </c>
      <c r="I82" s="27" t="str">
        <f>HYPERLINK(AT82,"Foto")</f>
        <v>Foto</v>
      </c>
      <c r="K82" s="22">
        <v>1</v>
      </c>
      <c r="L82" s="22" t="s">
        <v>25</v>
      </c>
      <c r="M82" s="22">
        <v>99323</v>
      </c>
      <c r="N82" s="22" t="s">
        <v>26</v>
      </c>
      <c r="O82" s="22" t="s">
        <v>26</v>
      </c>
      <c r="U82" s="22" t="s">
        <v>609</v>
      </c>
      <c r="V82" s="22">
        <v>1</v>
      </c>
      <c r="W82" s="22" t="s">
        <v>610</v>
      </c>
      <c r="X82" s="22" t="s">
        <v>611</v>
      </c>
      <c r="Y82" s="22" t="s">
        <v>612</v>
      </c>
      <c r="Z82" s="24">
        <v>15</v>
      </c>
      <c r="AA82" s="25">
        <v>1504</v>
      </c>
      <c r="AB82" s="22" t="s">
        <v>611</v>
      </c>
      <c r="AC82" s="22" t="s">
        <v>613</v>
      </c>
      <c r="AD82" s="22">
        <v>2021</v>
      </c>
      <c r="AE82" s="22">
        <v>7</v>
      </c>
      <c r="AF82" s="22">
        <v>9</v>
      </c>
      <c r="AG82" s="22" t="s">
        <v>614</v>
      </c>
      <c r="AJ82" s="22" t="s">
        <v>26</v>
      </c>
      <c r="AK82" s="22" t="s">
        <v>33</v>
      </c>
      <c r="AL82" s="22">
        <v>55303</v>
      </c>
      <c r="AM82" s="22">
        <v>6955401</v>
      </c>
      <c r="AN82" s="25">
        <v>55000</v>
      </c>
      <c r="AO82" s="25">
        <v>6955000</v>
      </c>
      <c r="AP82" s="22">
        <v>10</v>
      </c>
      <c r="AR82" s="22">
        <v>1010</v>
      </c>
      <c r="AS82" s="22" t="s">
        <v>615</v>
      </c>
      <c r="AT82" s="26" t="s">
        <v>616</v>
      </c>
      <c r="AU82" s="22">
        <v>99323</v>
      </c>
      <c r="AW82" s="22" t="s">
        <v>35</v>
      </c>
      <c r="AX82" s="22">
        <v>1</v>
      </c>
      <c r="AY82" s="22" t="s">
        <v>36</v>
      </c>
      <c r="AZ82" s="22" t="s">
        <v>617</v>
      </c>
      <c r="BA82" s="22" t="s">
        <v>618</v>
      </c>
      <c r="BB82" s="22">
        <v>1010</v>
      </c>
      <c r="BC82" s="22" t="s">
        <v>18</v>
      </c>
      <c r="BD82" s="22" t="s">
        <v>19</v>
      </c>
      <c r="BE82" s="22">
        <v>1</v>
      </c>
      <c r="BF82" s="26">
        <v>44391.262175925898</v>
      </c>
      <c r="BG82" s="22" t="s">
        <v>20</v>
      </c>
      <c r="BI82" s="22">
        <v>6</v>
      </c>
      <c r="BJ82" s="22">
        <v>274102</v>
      </c>
      <c r="BL82" s="22" t="s">
        <v>619</v>
      </c>
      <c r="BX82" s="22">
        <v>107146</v>
      </c>
    </row>
    <row r="83" spans="1:76" s="22" customFormat="1" x14ac:dyDescent="0.25">
      <c r="A83" s="22">
        <v>117540</v>
      </c>
      <c r="C83" s="22">
        <v>1</v>
      </c>
      <c r="D83" s="22">
        <v>1</v>
      </c>
      <c r="E83" s="22">
        <v>1</v>
      </c>
      <c r="F83" s="22" t="s">
        <v>0</v>
      </c>
      <c r="G83" s="22" t="s">
        <v>1</v>
      </c>
      <c r="H83" s="22" t="s">
        <v>620</v>
      </c>
      <c r="I83" s="27" t="str">
        <f>HYPERLINK(AT83,"Foto")</f>
        <v>Foto</v>
      </c>
      <c r="K83" s="22">
        <v>1</v>
      </c>
      <c r="L83" s="22" t="s">
        <v>25</v>
      </c>
      <c r="M83" s="22">
        <v>99323</v>
      </c>
      <c r="N83" s="22" t="s">
        <v>26</v>
      </c>
      <c r="O83" s="22" t="s">
        <v>26</v>
      </c>
      <c r="U83" s="22" t="s">
        <v>621</v>
      </c>
      <c r="V83" s="22">
        <v>1</v>
      </c>
      <c r="W83" s="22" t="s">
        <v>610</v>
      </c>
      <c r="X83" s="22" t="s">
        <v>611</v>
      </c>
      <c r="Y83" s="22" t="s">
        <v>612</v>
      </c>
      <c r="Z83" s="24">
        <v>15</v>
      </c>
      <c r="AA83" s="25">
        <v>1529</v>
      </c>
      <c r="AB83" s="25" t="s">
        <v>622</v>
      </c>
      <c r="AC83" s="22" t="s">
        <v>623</v>
      </c>
      <c r="AD83" s="22">
        <v>2017</v>
      </c>
      <c r="AE83" s="22">
        <v>6</v>
      </c>
      <c r="AF83" s="22">
        <v>4</v>
      </c>
      <c r="AG83" s="22" t="s">
        <v>614</v>
      </c>
      <c r="AJ83" s="22" t="s">
        <v>26</v>
      </c>
      <c r="AK83" s="22" t="s">
        <v>33</v>
      </c>
      <c r="AL83" s="22">
        <v>74612</v>
      </c>
      <c r="AM83" s="22">
        <v>6955771</v>
      </c>
      <c r="AN83" s="25">
        <v>75000</v>
      </c>
      <c r="AO83" s="25">
        <v>6955000</v>
      </c>
      <c r="AP83" s="22">
        <v>25</v>
      </c>
      <c r="AR83" s="22">
        <v>1010</v>
      </c>
      <c r="AS83" s="22" t="s">
        <v>624</v>
      </c>
      <c r="AT83" s="26" t="s">
        <v>625</v>
      </c>
      <c r="AU83" s="22">
        <v>99323</v>
      </c>
      <c r="AW83" s="22" t="s">
        <v>35</v>
      </c>
      <c r="AX83" s="22">
        <v>1</v>
      </c>
      <c r="AY83" s="22" t="s">
        <v>36</v>
      </c>
      <c r="AZ83" s="22" t="s">
        <v>626</v>
      </c>
      <c r="BA83" s="22" t="s">
        <v>627</v>
      </c>
      <c r="BB83" s="22">
        <v>1010</v>
      </c>
      <c r="BC83" s="22" t="s">
        <v>18</v>
      </c>
      <c r="BD83" s="22" t="s">
        <v>19</v>
      </c>
      <c r="BE83" s="22">
        <v>1</v>
      </c>
      <c r="BF83" s="26">
        <v>43002.108333333301</v>
      </c>
      <c r="BG83" s="22" t="s">
        <v>20</v>
      </c>
      <c r="BI83" s="22">
        <v>6</v>
      </c>
      <c r="BJ83" s="22">
        <v>122431</v>
      </c>
      <c r="BL83" s="22" t="s">
        <v>628</v>
      </c>
      <c r="BX83" s="22">
        <v>117540</v>
      </c>
    </row>
  </sheetData>
  <sortState xmlns:xlrd2="http://schemas.microsoft.com/office/spreadsheetml/2017/richdata2" ref="A2:BX83">
    <sortCondition ref="AA2:AA83"/>
  </sortState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Solstad, Heidi</dc:creator>
  <cp:lastModifiedBy>Solstad, Heidi</cp:lastModifiedBy>
  <dcterms:created xsi:type="dcterms:W3CDTF">2022-12-12T13:25:44Z</dcterms:created>
  <dcterms:modified xsi:type="dcterms:W3CDTF">2022-12-12T22:55:05Z</dcterms:modified>
</cp:coreProperties>
</file>