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" documentId="8_{8BE9CDC2-E5C5-437A-B9CB-B8E597416019}" xr6:coauthVersionLast="47" xr6:coauthVersionMax="47" xr10:uidLastSave="{049520B3-8028-4A82-B58B-534E13CCE452}"/>
  <bookViews>
    <workbookView xWindow="-120" yWindow="-120" windowWidth="26835" windowHeight="16440" xr2:uid="{09C9BBA8-FA66-4CD1-81E9-2101D16E2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1" i="1"/>
  <c r="I20" i="1"/>
  <c r="I19" i="1"/>
  <c r="I18" i="1"/>
  <c r="I12" i="1"/>
  <c r="I10" i="1"/>
  <c r="I9" i="1"/>
  <c r="I8" i="1"/>
  <c r="I6" i="1"/>
  <c r="I5" i="1"/>
  <c r="I3" i="1"/>
  <c r="I2" i="1"/>
</calcChain>
</file>

<file path=xl/sharedStrings.xml><?xml version="1.0" encoding="utf-8"?>
<sst xmlns="http://schemas.openxmlformats.org/spreadsheetml/2006/main" count="660" uniqueCount="278">
  <si>
    <t>A</t>
  </si>
  <si>
    <t>O</t>
  </si>
  <si>
    <t>276707</t>
  </si>
  <si>
    <t>4A</t>
  </si>
  <si>
    <t>Linaria purpurea</t>
  </si>
  <si>
    <t>257_6597</t>
  </si>
  <si>
    <t>Viken</t>
  </si>
  <si>
    <t>Moss</t>
  </si>
  <si>
    <t>Øf</t>
  </si>
  <si>
    <t>Moss: Patterød (Solgård I), Solgård avfallsplass. V for administrasjonsbygningene. To store tuer, hv</t>
  </si>
  <si>
    <t>Tore Berg | Rebecca Chance | Øystein Ruden</t>
  </si>
  <si>
    <t>(L.) Mill.</t>
  </si>
  <si>
    <t>GS</t>
  </si>
  <si>
    <t>https://www.unimus.no/felles/bilder/web_hent_bilde.php?id=13729202&amp;type=jpeg</t>
  </si>
  <si>
    <t>NotApplicable</t>
  </si>
  <si>
    <t>Ikke reproduserende (NR)</t>
  </si>
  <si>
    <t>POINT (256774 6596884)</t>
  </si>
  <si>
    <t>urn:catalog:O:V:276707</t>
  </si>
  <si>
    <t>Naturhistorisk Museum - UiO</t>
  </si>
  <si>
    <t>v</t>
  </si>
  <si>
    <t>ArtKart</t>
  </si>
  <si>
    <t>8_276707</t>
  </si>
  <si>
    <t>O_276707</t>
  </si>
  <si>
    <t>NBF</t>
  </si>
  <si>
    <t>18342950</t>
  </si>
  <si>
    <t>269_6567</t>
  </si>
  <si>
    <t>Fredrikstad</t>
  </si>
  <si>
    <t>Øra, Fredrikstad, Vi \Avfallsplass, opprotet jord /[Kvant.:] 1</t>
  </si>
  <si>
    <t>Svein Åstrøm</t>
  </si>
  <si>
    <t>https://www.artsobservasjoner.no/Sighting/18342950</t>
  </si>
  <si>
    <t>POINT (269397 6567004)</t>
  </si>
  <si>
    <t>urn:uuid:14ac1690-8538-457d-a892-d742f09df42e</t>
  </si>
  <si>
    <t>Norsk botanisk forening</t>
  </si>
  <si>
    <t>so2-vascular</t>
  </si>
  <si>
    <t>1010_18342950</t>
  </si>
  <si>
    <t>BioFokus</t>
  </si>
  <si>
    <t>267268</t>
  </si>
  <si>
    <t>Obs</t>
  </si>
  <si>
    <t>245_6639</t>
  </si>
  <si>
    <t>Asker</t>
  </si>
  <si>
    <t>OA</t>
  </si>
  <si>
    <t>W Damveien 4 – På skrotemarksområdet</t>
  </si>
  <si>
    <t>Olsen, K.M.; Blindheim, T.</t>
  </si>
  <si>
    <t>Olsen, K.M.</t>
  </si>
  <si>
    <t>Notes about species; ‘Canon J. Went’.</t>
  </si>
  <si>
    <t>POINT (244228 6639803)</t>
  </si>
  <si>
    <t>biofokus</t>
  </si>
  <si>
    <t>59_267268</t>
  </si>
  <si>
    <t>21408158</t>
  </si>
  <si>
    <t>85_6467</t>
  </si>
  <si>
    <t>Agder</t>
  </si>
  <si>
    <t>Kristiansand</t>
  </si>
  <si>
    <t>VA</t>
  </si>
  <si>
    <t>Messingveien, Tinnheia, Kristiansand, Ag \ /[Kvant.:] 3 Plants</t>
  </si>
  <si>
    <t>Hans Vidar Løkken</t>
  </si>
  <si>
    <t>Quantity: 3 Plants</t>
  </si>
  <si>
    <t>https://www.artsobservasjoner.no/Sighting/21408158</t>
  </si>
  <si>
    <t>POINT (85638 6466401)</t>
  </si>
  <si>
    <t>urn:uuid:5952ed12-6cb1-4b5d-bfa9-34e8936caddc</t>
  </si>
  <si>
    <t>1010_21408158</t>
  </si>
  <si>
    <t>22139396</t>
  </si>
  <si>
    <t>Messingveien, Tinnheia, Kristiansand, Ag \ /[Kvant.:] 4 Plants</t>
  </si>
  <si>
    <t>Samme lokalitet som i 2017.. Quantity: 4 Plants</t>
  </si>
  <si>
    <t>https://www.artsobservasjoner.no/Sighting/22139396</t>
  </si>
  <si>
    <t>urn:uuid:3de4ebdb-1c50-412b-a309-735bdc83b2a2</t>
  </si>
  <si>
    <t>1010_22139396</t>
  </si>
  <si>
    <t>KMN</t>
  </si>
  <si>
    <t>74175</t>
  </si>
  <si>
    <t>Hb</t>
  </si>
  <si>
    <t>89_6467</t>
  </si>
  <si>
    <t>Ovenfor Egsveien 5</t>
  </si>
  <si>
    <t>Per G. Larsen</t>
  </si>
  <si>
    <t>POINT (88261 6467128)</t>
  </si>
  <si>
    <t>urn:catalog:KMN:V:74175</t>
  </si>
  <si>
    <t>Agder naturmuseum</t>
  </si>
  <si>
    <t>33_74175</t>
  </si>
  <si>
    <t>KMN_74175</t>
  </si>
  <si>
    <t>21408294</t>
  </si>
  <si>
    <t>93_6469</t>
  </si>
  <si>
    <t>Ruderat mellom Randesund Hagesenter og bensinstasjonen, Hånes, Kristiansand, Ag \ /[Kvant.:] 25 Plants</t>
  </si>
  <si>
    <t>Quantity: 25 Plants</t>
  </si>
  <si>
    <t>https://www.artsobservasjoner.no/Sighting/21408294</t>
  </si>
  <si>
    <t>POINT (93988 6468109)</t>
  </si>
  <si>
    <t>urn:uuid:ec7be2e9-d8d2-48db-8103-5fb0fa590a1b</t>
  </si>
  <si>
    <t>1010_21408294</t>
  </si>
  <si>
    <t>25117618</t>
  </si>
  <si>
    <t>Ruderat mellom Randesund Hagesenter og bensinstasjonen, Hånes, Kristiansand, Ag \ /[Kvant.:] 1 Plants</t>
  </si>
  <si>
    <t>Quantity: 1 Plants</t>
  </si>
  <si>
    <t>https://www.artsobservasjoner.no/Sighting/25117618</t>
  </si>
  <si>
    <t>urn:uuid:d55badb3-3c02-4ec4-bab1-7120ba8c34ba</t>
  </si>
  <si>
    <t>1010_25117618</t>
  </si>
  <si>
    <t>27190690</t>
  </si>
  <si>
    <t>Ruderat mellom Randesund Hagesenter og bensinstasjonen, Hånes, Kristiansand, Ag \ /[Kvant.:] 3 Plants</t>
  </si>
  <si>
    <t>https://www.artsobservasjoner.no/Sighting/27190690</t>
  </si>
  <si>
    <t>urn:uuid:ebbc9b9e-e7d5-4fb5-bb90-b97029525c10</t>
  </si>
  <si>
    <t>1010_27190690</t>
  </si>
  <si>
    <t>21408396</t>
  </si>
  <si>
    <t>95_6467</t>
  </si>
  <si>
    <t>Timenes ruderat, Kristiansand, Ag \ /[Kvant.:] 3 Plants</t>
  </si>
  <si>
    <t>Hans Vidar Løkken|Torhild Omestad</t>
  </si>
  <si>
    <t>https://www.artsobservasjoner.no/Sighting/21408396</t>
  </si>
  <si>
    <t>POINT (94509 6467883)</t>
  </si>
  <si>
    <t>urn:uuid:4ba86494-e486-4094-aac5-667794e7ea00</t>
  </si>
  <si>
    <t>1010_21408396</t>
  </si>
  <si>
    <t>25072607</t>
  </si>
  <si>
    <t>55_6457</t>
  </si>
  <si>
    <t>Lindesnes</t>
  </si>
  <si>
    <t>Mandal</t>
  </si>
  <si>
    <t>Lohnes brygge, Malmø, Lindesnes, Ag</t>
  </si>
  <si>
    <t>Torhild Omestad</t>
  </si>
  <si>
    <t>https://www.artsobservasjoner.no/Sighting/25072607</t>
  </si>
  <si>
    <t>POINT (55039 6456203)</t>
  </si>
  <si>
    <t>urn:uuid:9f2e61d3-4a23-48d7-aaa2-4b316757c45c</t>
  </si>
  <si>
    <t>1010_25072607</t>
  </si>
  <si>
    <t>BG</t>
  </si>
  <si>
    <t>165160</t>
  </si>
  <si>
    <t>-35_6563</t>
  </si>
  <si>
    <t>Rogaland</t>
  </si>
  <si>
    <t>Sandnes</t>
  </si>
  <si>
    <t>Ro</t>
  </si>
  <si>
    <t>Soma ved motorvegen \Utkant av lagerplass</t>
  </si>
  <si>
    <t>Styrk Lote</t>
  </si>
  <si>
    <t>Jenny Smedmark</t>
  </si>
  <si>
    <t>POINT (-34555 6562803)</t>
  </si>
  <si>
    <t>urn:catalog:BG:S:165160</t>
  </si>
  <si>
    <t>Universitetsmuseet i Bergen, UiB</t>
  </si>
  <si>
    <t>s</t>
  </si>
  <si>
    <t>105_165160</t>
  </si>
  <si>
    <t>BG_165160</t>
  </si>
  <si>
    <t>22492295</t>
  </si>
  <si>
    <t>-33_6571</t>
  </si>
  <si>
    <t>Stavanger</t>
  </si>
  <si>
    <t>Auglendsdalen, Stavanger, Ro \veikant</t>
  </si>
  <si>
    <t>Endre Nygaard</t>
  </si>
  <si>
    <t>https://www.artsobservasjoner.no/Sighting/22492295</t>
  </si>
  <si>
    <t>POINT (-32775 6570170)</t>
  </si>
  <si>
    <t>urn:uuid:49ff3871-e9d6-4459-a70d-2e9030bc12c5</t>
  </si>
  <si>
    <t>1010_22492295</t>
  </si>
  <si>
    <t>164446</t>
  </si>
  <si>
    <t>-45_6539</t>
  </si>
  <si>
    <t>Hå</t>
  </si>
  <si>
    <t>Reime \Skrotemark</t>
  </si>
  <si>
    <t>POINT (-44771 6539212)</t>
  </si>
  <si>
    <t>urn:catalog:BG:S:164446</t>
  </si>
  <si>
    <t>105_164446</t>
  </si>
  <si>
    <t>BG_164446</t>
  </si>
  <si>
    <t>165158</t>
  </si>
  <si>
    <t>Reime \Sandtak/skrotemark</t>
  </si>
  <si>
    <t>urn:catalog:BG:S:165158</t>
  </si>
  <si>
    <t>105_165158</t>
  </si>
  <si>
    <t>BG_165158</t>
  </si>
  <si>
    <t>165159</t>
  </si>
  <si>
    <t>-33_6551</t>
  </si>
  <si>
    <t>Time</t>
  </si>
  <si>
    <t>Doblene \Skrotemark</t>
  </si>
  <si>
    <t>POINT (-33798 6551336)</t>
  </si>
  <si>
    <t>urn:catalog:BG:S:165159</t>
  </si>
  <si>
    <t>105_165159</t>
  </si>
  <si>
    <t>BG_165159</t>
  </si>
  <si>
    <t>327079</t>
  </si>
  <si>
    <t>-41_6549</t>
  </si>
  <si>
    <t>Time kommune: Bryne sentrum. \Ødetomt, gml. gartneritomt.</t>
  </si>
  <si>
    <t>John Inge Johnsen</t>
  </si>
  <si>
    <t>Reidar Elven</t>
  </si>
  <si>
    <t>OR</t>
  </si>
  <si>
    <t>https://www.unimus.no/felles/bilder/web_hent_bilde.php?id=14995237&amp;type=jpeg</t>
  </si>
  <si>
    <t>POINT (-40218 6548613)</t>
  </si>
  <si>
    <t>urn:catalog:O:V:327079</t>
  </si>
  <si>
    <t>8_327079</t>
  </si>
  <si>
    <t>O_327079</t>
  </si>
  <si>
    <t>327526</t>
  </si>
  <si>
    <t>https://www.unimus.no/felles/bilder/web_hent_bilde.php?id=14995238&amp;type=jpeg</t>
  </si>
  <si>
    <t>urn:catalog:O:V:327526</t>
  </si>
  <si>
    <t>8_327526</t>
  </si>
  <si>
    <t>O_327526</t>
  </si>
  <si>
    <t>327605</t>
  </si>
  <si>
    <t>https://www.unimus.no/felles/bilder/web_hent_bilde.php?id=14995239&amp;type=jpeg</t>
  </si>
  <si>
    <t>urn:catalog:O:V:327605</t>
  </si>
  <si>
    <t>8_327605</t>
  </si>
  <si>
    <t>O_327605</t>
  </si>
  <si>
    <t>11951249</t>
  </si>
  <si>
    <t>-27_6551</t>
  </si>
  <si>
    <t>Gjesdal</t>
  </si>
  <si>
    <t>Ålgård, Gjesdal, Ro \veikant</t>
  </si>
  <si>
    <t>https://www.artsobservasjoner.no/Sighting/11951249</t>
  </si>
  <si>
    <t>POINT (-27472 6550276)</t>
  </si>
  <si>
    <t>urn:uuid:2afe8d06-975a-4e4f-a1e4-faad7e1cdb0c</t>
  </si>
  <si>
    <t>1010_11951249</t>
  </si>
  <si>
    <t>225741</t>
  </si>
  <si>
    <t>-39_6565</t>
  </si>
  <si>
    <t>Sola</t>
  </si>
  <si>
    <t>Sola: Vaulaberget. \Skrotemark (jordhaug).</t>
  </si>
  <si>
    <t>POINT (-39850 6565207)</t>
  </si>
  <si>
    <t>urn:catalog:O:V:225741</t>
  </si>
  <si>
    <t>8_225741</t>
  </si>
  <si>
    <t>O_225741</t>
  </si>
  <si>
    <t>25042217</t>
  </si>
  <si>
    <t>-53_6601</t>
  </si>
  <si>
    <t>Karmøy</t>
  </si>
  <si>
    <t>Dalsneset, Hovdastad, Karmøy, Ro \Skrotmark, ved gruset parkeringsplass. /[Kvant.:] 1</t>
  </si>
  <si>
    <t>Arnt Kvinnesland</t>
  </si>
  <si>
    <t>https://www.artsobservasjoner.no/Sighting/25042217</t>
  </si>
  <si>
    <t>POINT (-52225 6600933)</t>
  </si>
  <si>
    <t>urn:uuid:41cf6510-7d36-450e-aede-f761271a28f9</t>
  </si>
  <si>
    <t>1010_25042217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</si>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</sst>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CE7E-FF54-4937-9A52-5ECECB78DEE9}">
  <dimension ref="A1:BX23"/>
  <sheetViews>
    <sheetView tabSelected="1" workbookViewId="0">
      <selection activeCell="M18" sqref="M18"/>
    </sheetView>
  </sheetViews>
  <sheetFormatPr defaultRowHeight="15" x14ac:dyDescent="0.25"/>
  <cols>
    <col min="29" max="29" width="109.85546875" customWidth="1"/>
  </cols>
  <sheetData>
    <row r="1" spans="1:76" x14ac:dyDescent="0.25">
      <c r="A1" s="9" t="s">
        <v>205</v>
      </c>
      <c r="B1" s="9" t="s">
        <v>206</v>
      </c>
      <c r="C1" s="9" t="s">
        <v>207</v>
      </c>
      <c r="D1" s="9" t="s">
        <v>208</v>
      </c>
      <c r="E1" s="9" t="s">
        <v>209</v>
      </c>
      <c r="F1" s="9" t="s">
        <v>210</v>
      </c>
      <c r="G1" s="9" t="s">
        <v>211</v>
      </c>
      <c r="H1" s="10" t="s">
        <v>212</v>
      </c>
      <c r="I1" s="9" t="s">
        <v>213</v>
      </c>
      <c r="J1" s="9" t="s">
        <v>214</v>
      </c>
      <c r="K1" s="9" t="s">
        <v>215</v>
      </c>
      <c r="L1" s="9" t="s">
        <v>216</v>
      </c>
      <c r="M1" s="9" t="s">
        <v>217</v>
      </c>
      <c r="N1" s="9" t="s">
        <v>218</v>
      </c>
      <c r="O1" s="9" t="s">
        <v>219</v>
      </c>
      <c r="P1" s="11" t="s">
        <v>220</v>
      </c>
      <c r="Q1" s="12" t="s">
        <v>221</v>
      </c>
      <c r="R1" s="13" t="s">
        <v>222</v>
      </c>
      <c r="S1" s="13" t="s">
        <v>223</v>
      </c>
      <c r="T1" s="13" t="s">
        <v>224</v>
      </c>
      <c r="U1" s="14" t="s">
        <v>225</v>
      </c>
      <c r="V1" s="9" t="s">
        <v>226</v>
      </c>
      <c r="W1" s="9" t="s">
        <v>227</v>
      </c>
      <c r="X1" s="9" t="s">
        <v>228</v>
      </c>
      <c r="Y1" s="4" t="s">
        <v>229</v>
      </c>
      <c r="Z1" s="4" t="s">
        <v>230</v>
      </c>
      <c r="AA1" s="9" t="s">
        <v>231</v>
      </c>
      <c r="AB1" s="9" t="s">
        <v>232</v>
      </c>
      <c r="AC1" s="9" t="s">
        <v>233</v>
      </c>
      <c r="AD1" s="9" t="s">
        <v>234</v>
      </c>
      <c r="AE1" s="9" t="s">
        <v>235</v>
      </c>
      <c r="AF1" s="9" t="s">
        <v>236</v>
      </c>
      <c r="AG1" s="9" t="s">
        <v>237</v>
      </c>
      <c r="AH1" s="9" t="s">
        <v>238</v>
      </c>
      <c r="AI1" s="9"/>
      <c r="AJ1" s="9" t="s">
        <v>239</v>
      </c>
      <c r="AK1" s="9" t="s">
        <v>240</v>
      </c>
      <c r="AL1" s="14" t="s">
        <v>241</v>
      </c>
      <c r="AM1" s="14" t="s">
        <v>242</v>
      </c>
      <c r="AN1" s="14" t="s">
        <v>243</v>
      </c>
      <c r="AO1" s="14" t="s">
        <v>244</v>
      </c>
      <c r="AP1" s="9" t="s">
        <v>245</v>
      </c>
      <c r="AQ1" s="15" t="s">
        <v>246</v>
      </c>
      <c r="AR1" s="16" t="s">
        <v>247</v>
      </c>
      <c r="AS1" s="9" t="s">
        <v>248</v>
      </c>
      <c r="AT1" s="17" t="s">
        <v>249</v>
      </c>
      <c r="AU1" s="9" t="s">
        <v>217</v>
      </c>
      <c r="AV1" s="9" t="s">
        <v>250</v>
      </c>
      <c r="AW1" s="9" t="s">
        <v>251</v>
      </c>
      <c r="AX1" s="9" t="s">
        <v>252</v>
      </c>
      <c r="AY1" s="9" t="s">
        <v>253</v>
      </c>
      <c r="AZ1" s="9" t="s">
        <v>254</v>
      </c>
      <c r="BA1" s="9" t="s">
        <v>255</v>
      </c>
      <c r="BB1" s="9" t="s">
        <v>256</v>
      </c>
      <c r="BC1" s="9" t="s">
        <v>257</v>
      </c>
      <c r="BD1" s="9" t="s">
        <v>258</v>
      </c>
      <c r="BE1" s="9" t="s">
        <v>259</v>
      </c>
      <c r="BF1" s="18" t="s">
        <v>260</v>
      </c>
      <c r="BG1" s="9" t="s">
        <v>261</v>
      </c>
      <c r="BH1" s="9" t="s">
        <v>224</v>
      </c>
      <c r="BI1" s="9" t="s">
        <v>262</v>
      </c>
      <c r="BJ1" s="9" t="s">
        <v>263</v>
      </c>
      <c r="BK1" s="8" t="s">
        <v>264</v>
      </c>
      <c r="BL1" s="9" t="s">
        <v>265</v>
      </c>
      <c r="BM1" s="9" t="s">
        <v>266</v>
      </c>
      <c r="BN1" s="9" t="s">
        <v>267</v>
      </c>
      <c r="BO1" s="9" t="s">
        <v>268</v>
      </c>
      <c r="BP1" t="s">
        <v>269</v>
      </c>
      <c r="BQ1" t="s">
        <v>270</v>
      </c>
      <c r="BR1" t="s">
        <v>271</v>
      </c>
      <c r="BS1" t="s">
        <v>272</v>
      </c>
      <c r="BT1" s="9" t="s">
        <v>273</v>
      </c>
      <c r="BU1" s="9" t="s">
        <v>274</v>
      </c>
      <c r="BV1" s="9" t="s">
        <v>275</v>
      </c>
      <c r="BW1" s="9" t="s">
        <v>276</v>
      </c>
      <c r="BX1" s="9" t="s">
        <v>277</v>
      </c>
    </row>
    <row r="2" spans="1:76" x14ac:dyDescent="0.25">
      <c r="A2">
        <v>334395</v>
      </c>
      <c r="B2">
        <v>284899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102518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104</v>
      </c>
      <c r="AB2" s="5" t="s">
        <v>7</v>
      </c>
      <c r="AC2" t="s">
        <v>9</v>
      </c>
      <c r="AD2">
        <v>2005</v>
      </c>
      <c r="AE2">
        <v>9</v>
      </c>
      <c r="AF2">
        <v>17</v>
      </c>
      <c r="AG2" t="s">
        <v>10</v>
      </c>
      <c r="AH2" t="s">
        <v>10</v>
      </c>
      <c r="AJ2" t="s">
        <v>4</v>
      </c>
      <c r="AK2" t="s">
        <v>11</v>
      </c>
      <c r="AL2">
        <v>256774</v>
      </c>
      <c r="AM2">
        <v>6596884</v>
      </c>
      <c r="AN2" s="5">
        <v>257000</v>
      </c>
      <c r="AO2" s="5">
        <v>6597000</v>
      </c>
      <c r="AP2">
        <v>25</v>
      </c>
      <c r="AR2">
        <v>8</v>
      </c>
      <c r="AS2" t="s">
        <v>12</v>
      </c>
      <c r="AT2" t="s">
        <v>13</v>
      </c>
      <c r="AU2">
        <v>102518</v>
      </c>
      <c r="AV2" t="s">
        <v>4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42411</v>
      </c>
      <c r="BG2" s="8" t="s">
        <v>20</v>
      </c>
      <c r="BI2">
        <v>3</v>
      </c>
      <c r="BJ2">
        <v>457900</v>
      </c>
      <c r="BK2">
        <v>120512</v>
      </c>
      <c r="BL2" t="s">
        <v>21</v>
      </c>
      <c r="BN2" t="s">
        <v>22</v>
      </c>
      <c r="BX2">
        <v>334395</v>
      </c>
    </row>
    <row r="3" spans="1:76" x14ac:dyDescent="0.25">
      <c r="A3">
        <v>411109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24</v>
      </c>
      <c r="I3" s="1" t="str">
        <f>HYPERLINK(AT3,"Foto")</f>
        <v>Foto</v>
      </c>
      <c r="K3">
        <v>1</v>
      </c>
      <c r="L3" t="s">
        <v>3</v>
      </c>
      <c r="M3">
        <v>102518</v>
      </c>
      <c r="N3" t="s">
        <v>4</v>
      </c>
      <c r="O3" t="s">
        <v>4</v>
      </c>
      <c r="U3" t="s">
        <v>25</v>
      </c>
      <c r="V3" s="2">
        <v>1</v>
      </c>
      <c r="W3" t="s">
        <v>6</v>
      </c>
      <c r="X3" t="s">
        <v>26</v>
      </c>
      <c r="Y3" s="3" t="s">
        <v>8</v>
      </c>
      <c r="Z3" s="4">
        <v>1</v>
      </c>
      <c r="AA3" s="5">
        <v>106</v>
      </c>
      <c r="AB3" s="5" t="s">
        <v>26</v>
      </c>
      <c r="AC3" t="s">
        <v>27</v>
      </c>
      <c r="AD3">
        <v>2017</v>
      </c>
      <c r="AE3">
        <v>10</v>
      </c>
      <c r="AF3">
        <v>29</v>
      </c>
      <c r="AG3" t="s">
        <v>28</v>
      </c>
      <c r="AJ3" t="s">
        <v>4</v>
      </c>
      <c r="AK3" t="s">
        <v>11</v>
      </c>
      <c r="AL3">
        <v>269397</v>
      </c>
      <c r="AM3">
        <v>6567004</v>
      </c>
      <c r="AN3" s="5">
        <v>269000</v>
      </c>
      <c r="AO3" s="5">
        <v>6567000</v>
      </c>
      <c r="AP3">
        <v>10</v>
      </c>
      <c r="AR3">
        <v>1010</v>
      </c>
      <c r="AT3" s="7" t="s">
        <v>29</v>
      </c>
      <c r="AU3">
        <v>102518</v>
      </c>
      <c r="AV3" t="s">
        <v>4</v>
      </c>
      <c r="AW3" s="6" t="s">
        <v>14</v>
      </c>
      <c r="AX3">
        <v>1</v>
      </c>
      <c r="AY3" t="s">
        <v>15</v>
      </c>
      <c r="AZ3" t="s">
        <v>30</v>
      </c>
      <c r="BA3" t="s">
        <v>31</v>
      </c>
      <c r="BB3">
        <v>1010</v>
      </c>
      <c r="BC3" t="s">
        <v>32</v>
      </c>
      <c r="BD3" t="s">
        <v>33</v>
      </c>
      <c r="BE3">
        <v>1</v>
      </c>
      <c r="BF3" s="7">
        <v>43710.333333333299</v>
      </c>
      <c r="BG3" s="8" t="s">
        <v>20</v>
      </c>
      <c r="BI3">
        <v>6</v>
      </c>
      <c r="BJ3">
        <v>143506</v>
      </c>
      <c r="BL3" t="s">
        <v>34</v>
      </c>
      <c r="BX3">
        <v>411109</v>
      </c>
    </row>
    <row r="4" spans="1:76" x14ac:dyDescent="0.25">
      <c r="A4">
        <v>277700</v>
      </c>
      <c r="B4">
        <v>224682</v>
      </c>
      <c r="F4" t="s">
        <v>0</v>
      </c>
      <c r="G4" t="s">
        <v>35</v>
      </c>
      <c r="H4" t="s">
        <v>36</v>
      </c>
      <c r="I4" t="s">
        <v>37</v>
      </c>
      <c r="K4">
        <v>1</v>
      </c>
      <c r="L4" t="s">
        <v>3</v>
      </c>
      <c r="M4">
        <v>102518</v>
      </c>
      <c r="N4" t="s">
        <v>4</v>
      </c>
      <c r="O4" t="s">
        <v>4</v>
      </c>
      <c r="U4" t="s">
        <v>38</v>
      </c>
      <c r="V4" s="2">
        <v>1</v>
      </c>
      <c r="W4" t="s">
        <v>6</v>
      </c>
      <c r="X4" t="s">
        <v>39</v>
      </c>
      <c r="Y4" s="3" t="s">
        <v>40</v>
      </c>
      <c r="Z4" s="4">
        <v>2</v>
      </c>
      <c r="AA4" s="5">
        <v>220</v>
      </c>
      <c r="AB4" s="5" t="s">
        <v>39</v>
      </c>
      <c r="AC4" t="s">
        <v>41</v>
      </c>
      <c r="AD4">
        <v>2012</v>
      </c>
      <c r="AE4">
        <v>8</v>
      </c>
      <c r="AF4">
        <v>7</v>
      </c>
      <c r="AG4" t="s">
        <v>42</v>
      </c>
      <c r="AH4" t="s">
        <v>43</v>
      </c>
      <c r="AJ4" t="s">
        <v>4</v>
      </c>
      <c r="AK4" t="s">
        <v>11</v>
      </c>
      <c r="AL4">
        <v>244228</v>
      </c>
      <c r="AM4">
        <v>6639803</v>
      </c>
      <c r="AN4" s="5">
        <v>245000</v>
      </c>
      <c r="AO4" s="5">
        <v>6639000</v>
      </c>
      <c r="AP4">
        <v>55</v>
      </c>
      <c r="AR4">
        <v>59</v>
      </c>
      <c r="AS4" t="s">
        <v>44</v>
      </c>
      <c r="AU4">
        <v>102518</v>
      </c>
      <c r="AV4" t="s">
        <v>4</v>
      </c>
      <c r="AW4" s="6" t="s">
        <v>14</v>
      </c>
      <c r="AX4">
        <v>1</v>
      </c>
      <c r="AY4" t="s">
        <v>15</v>
      </c>
      <c r="AZ4" t="s">
        <v>45</v>
      </c>
      <c r="BA4" t="s">
        <v>36</v>
      </c>
      <c r="BB4">
        <v>59</v>
      </c>
      <c r="BC4" t="s">
        <v>35</v>
      </c>
      <c r="BD4" t="s">
        <v>46</v>
      </c>
      <c r="BF4" s="7">
        <v>43961</v>
      </c>
      <c r="BG4" s="8" t="s">
        <v>20</v>
      </c>
      <c r="BI4">
        <v>4</v>
      </c>
      <c r="BJ4">
        <v>384851</v>
      </c>
      <c r="BK4">
        <v>120513</v>
      </c>
      <c r="BL4" t="s">
        <v>47</v>
      </c>
      <c r="BX4">
        <v>277700</v>
      </c>
    </row>
    <row r="5" spans="1:76" x14ac:dyDescent="0.25">
      <c r="A5">
        <v>125180</v>
      </c>
      <c r="C5">
        <v>1</v>
      </c>
      <c r="D5">
        <v>1</v>
      </c>
      <c r="E5">
        <v>1</v>
      </c>
      <c r="F5" t="s">
        <v>0</v>
      </c>
      <c r="G5" t="s">
        <v>23</v>
      </c>
      <c r="H5" t="s">
        <v>48</v>
      </c>
      <c r="I5" s="1" t="str">
        <f>HYPERLINK(AT5,"Foto")</f>
        <v>Foto</v>
      </c>
      <c r="K5">
        <v>1</v>
      </c>
      <c r="L5" t="s">
        <v>3</v>
      </c>
      <c r="M5">
        <v>102518</v>
      </c>
      <c r="N5" t="s">
        <v>4</v>
      </c>
      <c r="O5" t="s">
        <v>4</v>
      </c>
      <c r="U5" t="s">
        <v>49</v>
      </c>
      <c r="V5" s="2">
        <v>1</v>
      </c>
      <c r="W5" t="s">
        <v>50</v>
      </c>
      <c r="X5" t="s">
        <v>51</v>
      </c>
      <c r="Y5" t="s">
        <v>52</v>
      </c>
      <c r="Z5" s="4">
        <v>10</v>
      </c>
      <c r="AA5" s="5">
        <v>1001</v>
      </c>
      <c r="AB5" s="5" t="s">
        <v>51</v>
      </c>
      <c r="AC5" t="s">
        <v>53</v>
      </c>
      <c r="AD5">
        <v>2017</v>
      </c>
      <c r="AE5">
        <v>8</v>
      </c>
      <c r="AF5">
        <v>1</v>
      </c>
      <c r="AG5" t="s">
        <v>54</v>
      </c>
      <c r="AJ5" t="s">
        <v>4</v>
      </c>
      <c r="AK5" t="s">
        <v>11</v>
      </c>
      <c r="AL5">
        <v>85638</v>
      </c>
      <c r="AM5">
        <v>6466401</v>
      </c>
      <c r="AN5" s="5">
        <v>85000</v>
      </c>
      <c r="AO5" s="5">
        <v>6467000</v>
      </c>
      <c r="AP5">
        <v>5</v>
      </c>
      <c r="AR5">
        <v>1010</v>
      </c>
      <c r="AS5" t="s">
        <v>55</v>
      </c>
      <c r="AT5" s="7" t="s">
        <v>56</v>
      </c>
      <c r="AU5">
        <v>102518</v>
      </c>
      <c r="AV5" t="s">
        <v>4</v>
      </c>
      <c r="AW5" s="6" t="s">
        <v>14</v>
      </c>
      <c r="AX5">
        <v>1</v>
      </c>
      <c r="AY5" t="s">
        <v>15</v>
      </c>
      <c r="AZ5" t="s">
        <v>57</v>
      </c>
      <c r="BA5" t="s">
        <v>58</v>
      </c>
      <c r="BB5">
        <v>1010</v>
      </c>
      <c r="BC5" t="s">
        <v>32</v>
      </c>
      <c r="BD5" t="s">
        <v>33</v>
      </c>
      <c r="BE5">
        <v>1</v>
      </c>
      <c r="BF5" s="7">
        <v>43569.8588773148</v>
      </c>
      <c r="BG5" s="8" t="s">
        <v>20</v>
      </c>
      <c r="BI5">
        <v>6</v>
      </c>
      <c r="BJ5">
        <v>195877</v>
      </c>
      <c r="BL5" t="s">
        <v>59</v>
      </c>
      <c r="BX5">
        <v>125180</v>
      </c>
    </row>
    <row r="6" spans="1:76" x14ac:dyDescent="0.25">
      <c r="A6">
        <v>125181</v>
      </c>
      <c r="C6">
        <v>1</v>
      </c>
      <c r="D6">
        <v>1</v>
      </c>
      <c r="E6">
        <v>2</v>
      </c>
      <c r="F6" t="s">
        <v>0</v>
      </c>
      <c r="G6" t="s">
        <v>23</v>
      </c>
      <c r="H6" t="s">
        <v>60</v>
      </c>
      <c r="I6" s="1" t="str">
        <f>HYPERLINK(AT6,"Foto")</f>
        <v>Foto</v>
      </c>
      <c r="K6">
        <v>1</v>
      </c>
      <c r="L6" t="s">
        <v>3</v>
      </c>
      <c r="M6">
        <v>102518</v>
      </c>
      <c r="N6" t="s">
        <v>4</v>
      </c>
      <c r="O6" t="s">
        <v>4</v>
      </c>
      <c r="U6" t="s">
        <v>49</v>
      </c>
      <c r="V6" s="2">
        <v>1</v>
      </c>
      <c r="W6" t="s">
        <v>50</v>
      </c>
      <c r="X6" t="s">
        <v>51</v>
      </c>
      <c r="Y6" t="s">
        <v>52</v>
      </c>
      <c r="Z6" s="4">
        <v>10</v>
      </c>
      <c r="AA6" s="5">
        <v>1001</v>
      </c>
      <c r="AB6" s="5" t="s">
        <v>51</v>
      </c>
      <c r="AC6" t="s">
        <v>61</v>
      </c>
      <c r="AD6">
        <v>2019</v>
      </c>
      <c r="AE6">
        <v>7</v>
      </c>
      <c r="AF6">
        <v>5</v>
      </c>
      <c r="AG6" t="s">
        <v>54</v>
      </c>
      <c r="AJ6" t="s">
        <v>4</v>
      </c>
      <c r="AK6" t="s">
        <v>11</v>
      </c>
      <c r="AL6">
        <v>85638</v>
      </c>
      <c r="AM6">
        <v>6466401</v>
      </c>
      <c r="AN6" s="5">
        <v>85000</v>
      </c>
      <c r="AO6" s="5">
        <v>6467000</v>
      </c>
      <c r="AP6">
        <v>5</v>
      </c>
      <c r="AR6">
        <v>1010</v>
      </c>
      <c r="AS6" t="s">
        <v>62</v>
      </c>
      <c r="AT6" s="7" t="s">
        <v>63</v>
      </c>
      <c r="AU6">
        <v>102518</v>
      </c>
      <c r="AV6" t="s">
        <v>4</v>
      </c>
      <c r="AW6" s="6" t="s">
        <v>14</v>
      </c>
      <c r="AX6">
        <v>1</v>
      </c>
      <c r="AY6" t="s">
        <v>15</v>
      </c>
      <c r="AZ6" t="s">
        <v>57</v>
      </c>
      <c r="BA6" t="s">
        <v>64</v>
      </c>
      <c r="BB6">
        <v>1010</v>
      </c>
      <c r="BC6" t="s">
        <v>32</v>
      </c>
      <c r="BD6" t="s">
        <v>33</v>
      </c>
      <c r="BE6">
        <v>1</v>
      </c>
      <c r="BF6" s="7">
        <v>43651.998587962997</v>
      </c>
      <c r="BG6" s="8" t="s">
        <v>20</v>
      </c>
      <c r="BI6">
        <v>6</v>
      </c>
      <c r="BJ6">
        <v>206664</v>
      </c>
      <c r="BL6" t="s">
        <v>65</v>
      </c>
      <c r="BX6">
        <v>125181</v>
      </c>
    </row>
    <row r="7" spans="1:76" x14ac:dyDescent="0.25">
      <c r="A7">
        <v>130545</v>
      </c>
      <c r="B7">
        <v>202540</v>
      </c>
      <c r="F7" t="s">
        <v>0</v>
      </c>
      <c r="G7" t="s">
        <v>66</v>
      </c>
      <c r="H7" t="s">
        <v>67</v>
      </c>
      <c r="I7" t="s">
        <v>68</v>
      </c>
      <c r="K7">
        <v>1</v>
      </c>
      <c r="L7" t="s">
        <v>3</v>
      </c>
      <c r="M7">
        <v>102518</v>
      </c>
      <c r="N7" t="s">
        <v>4</v>
      </c>
      <c r="O7" t="s">
        <v>4</v>
      </c>
      <c r="U7" t="s">
        <v>69</v>
      </c>
      <c r="V7" s="2">
        <v>1</v>
      </c>
      <c r="W7" t="s">
        <v>50</v>
      </c>
      <c r="X7" t="s">
        <v>51</v>
      </c>
      <c r="Y7" t="s">
        <v>52</v>
      </c>
      <c r="Z7" s="4">
        <v>10</v>
      </c>
      <c r="AA7" s="5">
        <v>1001</v>
      </c>
      <c r="AB7" s="5" t="s">
        <v>51</v>
      </c>
      <c r="AC7" t="s">
        <v>70</v>
      </c>
      <c r="AD7">
        <v>2007</v>
      </c>
      <c r="AE7">
        <v>8</v>
      </c>
      <c r="AF7">
        <v>23</v>
      </c>
      <c r="AG7" t="s">
        <v>71</v>
      </c>
      <c r="AH7" t="s">
        <v>71</v>
      </c>
      <c r="AJ7" t="s">
        <v>4</v>
      </c>
      <c r="AK7" t="s">
        <v>11</v>
      </c>
      <c r="AL7">
        <v>88261</v>
      </c>
      <c r="AM7">
        <v>6467128</v>
      </c>
      <c r="AN7" s="5">
        <v>89000</v>
      </c>
      <c r="AO7" s="5">
        <v>6467000</v>
      </c>
      <c r="AP7">
        <v>71</v>
      </c>
      <c r="AR7">
        <v>33</v>
      </c>
      <c r="AT7" s="7"/>
      <c r="AU7">
        <v>102518</v>
      </c>
      <c r="AV7" t="s">
        <v>4</v>
      </c>
      <c r="AW7" s="6" t="s">
        <v>14</v>
      </c>
      <c r="AX7">
        <v>1</v>
      </c>
      <c r="AY7" t="s">
        <v>15</v>
      </c>
      <c r="AZ7" t="s">
        <v>72</v>
      </c>
      <c r="BA7" t="s">
        <v>73</v>
      </c>
      <c r="BB7">
        <v>33</v>
      </c>
      <c r="BC7" t="s">
        <v>74</v>
      </c>
      <c r="BD7" t="s">
        <v>19</v>
      </c>
      <c r="BF7" s="7">
        <v>42396</v>
      </c>
      <c r="BG7" s="8" t="s">
        <v>20</v>
      </c>
      <c r="BI7">
        <v>4</v>
      </c>
      <c r="BJ7">
        <v>353089</v>
      </c>
      <c r="BK7">
        <v>120514</v>
      </c>
      <c r="BL7" t="s">
        <v>75</v>
      </c>
      <c r="BN7" t="s">
        <v>76</v>
      </c>
      <c r="BX7">
        <v>130545</v>
      </c>
    </row>
    <row r="8" spans="1:76" x14ac:dyDescent="0.25">
      <c r="A8">
        <v>137400</v>
      </c>
      <c r="C8">
        <v>1</v>
      </c>
      <c r="D8">
        <v>1</v>
      </c>
      <c r="E8">
        <v>1</v>
      </c>
      <c r="F8" t="s">
        <v>0</v>
      </c>
      <c r="G8" t="s">
        <v>23</v>
      </c>
      <c r="H8" t="s">
        <v>77</v>
      </c>
      <c r="I8" s="1" t="str">
        <f>HYPERLINK(AT8,"Foto")</f>
        <v>Foto</v>
      </c>
      <c r="K8">
        <v>1</v>
      </c>
      <c r="L8" t="s">
        <v>3</v>
      </c>
      <c r="M8">
        <v>102518</v>
      </c>
      <c r="N8" t="s">
        <v>4</v>
      </c>
      <c r="O8" t="s">
        <v>4</v>
      </c>
      <c r="U8" t="s">
        <v>78</v>
      </c>
      <c r="V8" s="2">
        <v>1</v>
      </c>
      <c r="W8" t="s">
        <v>50</v>
      </c>
      <c r="X8" t="s">
        <v>51</v>
      </c>
      <c r="Y8" t="s">
        <v>52</v>
      </c>
      <c r="Z8" s="4">
        <v>10</v>
      </c>
      <c r="AA8" s="5">
        <v>1001</v>
      </c>
      <c r="AB8" s="5" t="s">
        <v>51</v>
      </c>
      <c r="AC8" t="s">
        <v>79</v>
      </c>
      <c r="AD8">
        <v>2018</v>
      </c>
      <c r="AE8">
        <v>7</v>
      </c>
      <c r="AF8">
        <v>15</v>
      </c>
      <c r="AG8" t="s">
        <v>54</v>
      </c>
      <c r="AJ8" t="s">
        <v>4</v>
      </c>
      <c r="AK8" t="s">
        <v>11</v>
      </c>
      <c r="AL8">
        <v>93988</v>
      </c>
      <c r="AM8">
        <v>6468109</v>
      </c>
      <c r="AN8" s="5">
        <v>93000</v>
      </c>
      <c r="AO8" s="5">
        <v>6469000</v>
      </c>
      <c r="AP8">
        <v>5</v>
      </c>
      <c r="AR8">
        <v>1010</v>
      </c>
      <c r="AS8" t="s">
        <v>80</v>
      </c>
      <c r="AT8" s="7" t="s">
        <v>81</v>
      </c>
      <c r="AU8">
        <v>102518</v>
      </c>
      <c r="AV8" t="s">
        <v>4</v>
      </c>
      <c r="AW8" s="6" t="s">
        <v>14</v>
      </c>
      <c r="AX8">
        <v>1</v>
      </c>
      <c r="AY8" t="s">
        <v>15</v>
      </c>
      <c r="AZ8" t="s">
        <v>82</v>
      </c>
      <c r="BA8" t="s">
        <v>83</v>
      </c>
      <c r="BB8">
        <v>1010</v>
      </c>
      <c r="BC8" t="s">
        <v>32</v>
      </c>
      <c r="BD8" t="s">
        <v>33</v>
      </c>
      <c r="BE8">
        <v>1</v>
      </c>
      <c r="BF8" s="7">
        <v>43569.8650694444</v>
      </c>
      <c r="BG8" s="8" t="s">
        <v>20</v>
      </c>
      <c r="BI8">
        <v>6</v>
      </c>
      <c r="BJ8">
        <v>195878</v>
      </c>
      <c r="BL8" t="s">
        <v>84</v>
      </c>
      <c r="BX8">
        <v>137400</v>
      </c>
    </row>
    <row r="9" spans="1:76" x14ac:dyDescent="0.25">
      <c r="A9">
        <v>137402</v>
      </c>
      <c r="C9">
        <v>1</v>
      </c>
      <c r="D9">
        <v>1</v>
      </c>
      <c r="E9">
        <v>2</v>
      </c>
      <c r="F9" t="s">
        <v>0</v>
      </c>
      <c r="G9" t="s">
        <v>23</v>
      </c>
      <c r="H9" t="s">
        <v>85</v>
      </c>
      <c r="I9" s="1" t="str">
        <f>HYPERLINK(AT9,"Foto")</f>
        <v>Foto</v>
      </c>
      <c r="K9">
        <v>1</v>
      </c>
      <c r="L9" t="s">
        <v>3</v>
      </c>
      <c r="M9">
        <v>102518</v>
      </c>
      <c r="N9" t="s">
        <v>4</v>
      </c>
      <c r="O9" t="s">
        <v>4</v>
      </c>
      <c r="U9" t="s">
        <v>78</v>
      </c>
      <c r="V9" s="2">
        <v>1</v>
      </c>
      <c r="W9" t="s">
        <v>50</v>
      </c>
      <c r="X9" t="s">
        <v>51</v>
      </c>
      <c r="Y9" t="s">
        <v>52</v>
      </c>
      <c r="Z9" s="4">
        <v>10</v>
      </c>
      <c r="AA9" s="5">
        <v>1001</v>
      </c>
      <c r="AB9" s="5" t="s">
        <v>51</v>
      </c>
      <c r="AC9" t="s">
        <v>86</v>
      </c>
      <c r="AD9">
        <v>2020</v>
      </c>
      <c r="AE9">
        <v>9</v>
      </c>
      <c r="AF9">
        <v>4</v>
      </c>
      <c r="AG9" t="s">
        <v>54</v>
      </c>
      <c r="AJ9" t="s">
        <v>4</v>
      </c>
      <c r="AK9" t="s">
        <v>11</v>
      </c>
      <c r="AL9">
        <v>93988</v>
      </c>
      <c r="AM9">
        <v>6468109</v>
      </c>
      <c r="AN9" s="5">
        <v>93000</v>
      </c>
      <c r="AO9" s="5">
        <v>6469000</v>
      </c>
      <c r="AP9">
        <v>5</v>
      </c>
      <c r="AR9">
        <v>1010</v>
      </c>
      <c r="AS9" t="s">
        <v>87</v>
      </c>
      <c r="AT9" s="7" t="s">
        <v>88</v>
      </c>
      <c r="AU9">
        <v>102518</v>
      </c>
      <c r="AV9" t="s">
        <v>4</v>
      </c>
      <c r="AW9" s="6" t="s">
        <v>14</v>
      </c>
      <c r="AX9">
        <v>1</v>
      </c>
      <c r="AY9" t="s">
        <v>15</v>
      </c>
      <c r="AZ9" t="s">
        <v>82</v>
      </c>
      <c r="BA9" t="s">
        <v>89</v>
      </c>
      <c r="BB9">
        <v>1010</v>
      </c>
      <c r="BC9" t="s">
        <v>32</v>
      </c>
      <c r="BD9" t="s">
        <v>33</v>
      </c>
      <c r="BE9">
        <v>1</v>
      </c>
      <c r="BF9" s="7">
        <v>44078.982164351903</v>
      </c>
      <c r="BG9" s="8" t="s">
        <v>20</v>
      </c>
      <c r="BI9">
        <v>6</v>
      </c>
      <c r="BJ9">
        <v>249353</v>
      </c>
      <c r="BL9" t="s">
        <v>90</v>
      </c>
      <c r="BX9">
        <v>137402</v>
      </c>
    </row>
    <row r="10" spans="1:76" x14ac:dyDescent="0.25">
      <c r="A10">
        <v>137403</v>
      </c>
      <c r="C10">
        <v>1</v>
      </c>
      <c r="D10">
        <v>1</v>
      </c>
      <c r="E10">
        <v>3</v>
      </c>
      <c r="F10" t="s">
        <v>0</v>
      </c>
      <c r="G10" t="s">
        <v>23</v>
      </c>
      <c r="H10" t="s">
        <v>91</v>
      </c>
      <c r="I10" s="1" t="str">
        <f>HYPERLINK(AT10,"Foto")</f>
        <v>Foto</v>
      </c>
      <c r="K10">
        <v>1</v>
      </c>
      <c r="L10" t="s">
        <v>3</v>
      </c>
      <c r="M10">
        <v>102518</v>
      </c>
      <c r="N10" t="s">
        <v>4</v>
      </c>
      <c r="O10" t="s">
        <v>4</v>
      </c>
      <c r="U10" t="s">
        <v>78</v>
      </c>
      <c r="V10" s="2">
        <v>1</v>
      </c>
      <c r="W10" t="s">
        <v>50</v>
      </c>
      <c r="X10" t="s">
        <v>51</v>
      </c>
      <c r="Y10" t="s">
        <v>52</v>
      </c>
      <c r="Z10" s="4">
        <v>10</v>
      </c>
      <c r="AA10" s="5">
        <v>1001</v>
      </c>
      <c r="AB10" s="5" t="s">
        <v>51</v>
      </c>
      <c r="AC10" t="s">
        <v>92</v>
      </c>
      <c r="AD10">
        <v>2021</v>
      </c>
      <c r="AE10">
        <v>7</v>
      </c>
      <c r="AF10">
        <v>5</v>
      </c>
      <c r="AG10" t="s">
        <v>54</v>
      </c>
      <c r="AJ10" t="s">
        <v>4</v>
      </c>
      <c r="AK10" t="s">
        <v>11</v>
      </c>
      <c r="AL10">
        <v>93988</v>
      </c>
      <c r="AM10">
        <v>6468109</v>
      </c>
      <c r="AN10" s="5">
        <v>93000</v>
      </c>
      <c r="AO10" s="5">
        <v>6469000</v>
      </c>
      <c r="AP10">
        <v>5</v>
      </c>
      <c r="AR10">
        <v>1010</v>
      </c>
      <c r="AS10" t="s">
        <v>55</v>
      </c>
      <c r="AT10" s="7" t="s">
        <v>93</v>
      </c>
      <c r="AU10">
        <v>102518</v>
      </c>
      <c r="AV10" t="s">
        <v>4</v>
      </c>
      <c r="AW10" s="6" t="s">
        <v>14</v>
      </c>
      <c r="AX10">
        <v>1</v>
      </c>
      <c r="AY10" t="s">
        <v>15</v>
      </c>
      <c r="AZ10" t="s">
        <v>82</v>
      </c>
      <c r="BA10" t="s">
        <v>94</v>
      </c>
      <c r="BB10">
        <v>1010</v>
      </c>
      <c r="BC10" t="s">
        <v>32</v>
      </c>
      <c r="BD10" t="s">
        <v>33</v>
      </c>
      <c r="BE10">
        <v>1</v>
      </c>
      <c r="BF10" s="7">
        <v>44382.9789467593</v>
      </c>
      <c r="BG10" s="8" t="s">
        <v>20</v>
      </c>
      <c r="BI10">
        <v>6</v>
      </c>
      <c r="BJ10">
        <v>273792</v>
      </c>
      <c r="BL10" t="s">
        <v>95</v>
      </c>
      <c r="BX10">
        <v>137403</v>
      </c>
    </row>
    <row r="11" spans="1:76" x14ac:dyDescent="0.25">
      <c r="A11">
        <v>137929</v>
      </c>
      <c r="C11">
        <v>1</v>
      </c>
      <c r="D11">
        <v>1</v>
      </c>
      <c r="E11">
        <v>1</v>
      </c>
      <c r="F11" t="s">
        <v>0</v>
      </c>
      <c r="G11" t="s">
        <v>23</v>
      </c>
      <c r="H11" t="s">
        <v>96</v>
      </c>
      <c r="I11" t="s">
        <v>37</v>
      </c>
      <c r="K11">
        <v>1</v>
      </c>
      <c r="L11" t="s">
        <v>3</v>
      </c>
      <c r="M11">
        <v>102518</v>
      </c>
      <c r="N11" t="s">
        <v>4</v>
      </c>
      <c r="O11" t="s">
        <v>4</v>
      </c>
      <c r="U11" t="s">
        <v>97</v>
      </c>
      <c r="V11" s="2">
        <v>1</v>
      </c>
      <c r="W11" t="s">
        <v>50</v>
      </c>
      <c r="X11" t="s">
        <v>51</v>
      </c>
      <c r="Y11" t="s">
        <v>52</v>
      </c>
      <c r="Z11" s="4">
        <v>10</v>
      </c>
      <c r="AA11" s="5">
        <v>1001</v>
      </c>
      <c r="AB11" s="5" t="s">
        <v>51</v>
      </c>
      <c r="AC11" t="s">
        <v>98</v>
      </c>
      <c r="AD11">
        <v>2018</v>
      </c>
      <c r="AE11">
        <v>7</v>
      </c>
      <c r="AF11">
        <v>15</v>
      </c>
      <c r="AG11" t="s">
        <v>99</v>
      </c>
      <c r="AJ11" t="s">
        <v>4</v>
      </c>
      <c r="AK11" t="s">
        <v>11</v>
      </c>
      <c r="AL11">
        <v>94509</v>
      </c>
      <c r="AM11">
        <v>6467883</v>
      </c>
      <c r="AN11" s="5">
        <v>95000</v>
      </c>
      <c r="AO11" s="5">
        <v>6467000</v>
      </c>
      <c r="AP11">
        <v>100</v>
      </c>
      <c r="AR11">
        <v>1010</v>
      </c>
      <c r="AS11" t="s">
        <v>55</v>
      </c>
      <c r="AT11" s="7" t="s">
        <v>100</v>
      </c>
      <c r="AU11">
        <v>102518</v>
      </c>
      <c r="AV11" t="s">
        <v>4</v>
      </c>
      <c r="AW11" s="6" t="s">
        <v>14</v>
      </c>
      <c r="AX11">
        <v>1</v>
      </c>
      <c r="AY11" t="s">
        <v>15</v>
      </c>
      <c r="AZ11" t="s">
        <v>101</v>
      </c>
      <c r="BA11" t="s">
        <v>102</v>
      </c>
      <c r="BB11">
        <v>1010</v>
      </c>
      <c r="BC11" t="s">
        <v>32</v>
      </c>
      <c r="BD11" t="s">
        <v>33</v>
      </c>
      <c r="BF11" s="7">
        <v>43569.867569444403</v>
      </c>
      <c r="BG11" s="8" t="s">
        <v>20</v>
      </c>
      <c r="BI11">
        <v>6</v>
      </c>
      <c r="BJ11">
        <v>195879</v>
      </c>
      <c r="BL11" t="s">
        <v>103</v>
      </c>
      <c r="BX11">
        <v>137929</v>
      </c>
    </row>
    <row r="12" spans="1:76" x14ac:dyDescent="0.25">
      <c r="A12">
        <v>106569</v>
      </c>
      <c r="C12">
        <v>1</v>
      </c>
      <c r="D12">
        <v>1</v>
      </c>
      <c r="E12">
        <v>1</v>
      </c>
      <c r="F12" t="s">
        <v>0</v>
      </c>
      <c r="G12" t="s">
        <v>23</v>
      </c>
      <c r="H12" t="s">
        <v>104</v>
      </c>
      <c r="I12" s="1" t="str">
        <f>HYPERLINK(AT12,"Foto")</f>
        <v>Foto</v>
      </c>
      <c r="K12">
        <v>1</v>
      </c>
      <c r="L12" t="s">
        <v>3</v>
      </c>
      <c r="M12">
        <v>102518</v>
      </c>
      <c r="N12" t="s">
        <v>4</v>
      </c>
      <c r="O12" t="s">
        <v>4</v>
      </c>
      <c r="U12" t="s">
        <v>105</v>
      </c>
      <c r="V12" s="2">
        <v>1</v>
      </c>
      <c r="W12" t="s">
        <v>50</v>
      </c>
      <c r="X12" t="s">
        <v>106</v>
      </c>
      <c r="Y12" t="s">
        <v>52</v>
      </c>
      <c r="Z12" s="4">
        <v>10</v>
      </c>
      <c r="AA12" s="5">
        <v>1002</v>
      </c>
      <c r="AB12" t="s">
        <v>107</v>
      </c>
      <c r="AC12" t="s">
        <v>108</v>
      </c>
      <c r="AD12">
        <v>2020</v>
      </c>
      <c r="AE12">
        <v>8</v>
      </c>
      <c r="AF12">
        <v>29</v>
      </c>
      <c r="AG12" t="s">
        <v>109</v>
      </c>
      <c r="AJ12" t="s">
        <v>4</v>
      </c>
      <c r="AK12" t="s">
        <v>11</v>
      </c>
      <c r="AL12">
        <v>55039</v>
      </c>
      <c r="AM12">
        <v>6456203</v>
      </c>
      <c r="AN12" s="5">
        <v>55000</v>
      </c>
      <c r="AO12" s="5">
        <v>6457000</v>
      </c>
      <c r="AP12">
        <v>5</v>
      </c>
      <c r="AR12">
        <v>1010</v>
      </c>
      <c r="AT12" s="7" t="s">
        <v>110</v>
      </c>
      <c r="AU12">
        <v>102518</v>
      </c>
      <c r="AV12" t="s">
        <v>4</v>
      </c>
      <c r="AW12" s="6" t="s">
        <v>14</v>
      </c>
      <c r="AX12">
        <v>1</v>
      </c>
      <c r="AY12" t="s">
        <v>15</v>
      </c>
      <c r="AZ12" t="s">
        <v>111</v>
      </c>
      <c r="BA12" t="s">
        <v>112</v>
      </c>
      <c r="BB12">
        <v>1010</v>
      </c>
      <c r="BC12" t="s">
        <v>32</v>
      </c>
      <c r="BD12" t="s">
        <v>33</v>
      </c>
      <c r="BE12">
        <v>1</v>
      </c>
      <c r="BF12" s="7">
        <v>44072.837083333303</v>
      </c>
      <c r="BG12" s="8" t="s">
        <v>20</v>
      </c>
      <c r="BI12">
        <v>6</v>
      </c>
      <c r="BJ12">
        <v>247958</v>
      </c>
      <c r="BL12" t="s">
        <v>113</v>
      </c>
      <c r="BX12">
        <v>106569</v>
      </c>
    </row>
    <row r="13" spans="1:76" x14ac:dyDescent="0.25">
      <c r="A13">
        <v>26845</v>
      </c>
      <c r="C13">
        <v>1</v>
      </c>
      <c r="D13">
        <v>1</v>
      </c>
      <c r="E13">
        <v>1</v>
      </c>
      <c r="F13" t="s">
        <v>0</v>
      </c>
      <c r="G13" t="s">
        <v>114</v>
      </c>
      <c r="H13" t="s">
        <v>115</v>
      </c>
      <c r="I13" t="s">
        <v>68</v>
      </c>
      <c r="K13">
        <v>1</v>
      </c>
      <c r="L13" t="s">
        <v>3</v>
      </c>
      <c r="M13">
        <v>102518</v>
      </c>
      <c r="N13" t="s">
        <v>4</v>
      </c>
      <c r="O13" t="s">
        <v>4</v>
      </c>
      <c r="U13" t="s">
        <v>116</v>
      </c>
      <c r="V13" s="2">
        <v>1</v>
      </c>
      <c r="W13" t="s">
        <v>117</v>
      </c>
      <c r="X13" t="s">
        <v>118</v>
      </c>
      <c r="Y13" t="s">
        <v>119</v>
      </c>
      <c r="Z13" s="4">
        <v>11</v>
      </c>
      <c r="AA13" s="5">
        <v>1102</v>
      </c>
      <c r="AB13" s="5" t="s">
        <v>118</v>
      </c>
      <c r="AC13" t="s">
        <v>120</v>
      </c>
      <c r="AD13">
        <v>2017</v>
      </c>
      <c r="AE13">
        <v>7</v>
      </c>
      <c r="AF13">
        <v>1</v>
      </c>
      <c r="AG13" t="s">
        <v>121</v>
      </c>
      <c r="AH13" t="s">
        <v>122</v>
      </c>
      <c r="AJ13" t="s">
        <v>4</v>
      </c>
      <c r="AK13" t="s">
        <v>11</v>
      </c>
      <c r="AL13">
        <v>-34555</v>
      </c>
      <c r="AM13">
        <v>6562803</v>
      </c>
      <c r="AN13" s="5">
        <v>-35000</v>
      </c>
      <c r="AO13" s="5">
        <v>6563000</v>
      </c>
      <c r="AP13">
        <v>1</v>
      </c>
      <c r="AR13">
        <v>105</v>
      </c>
      <c r="AT13" s="7"/>
      <c r="AU13">
        <v>102518</v>
      </c>
      <c r="AV13" t="s">
        <v>4</v>
      </c>
      <c r="AW13" s="6" t="s">
        <v>14</v>
      </c>
      <c r="AX13">
        <v>1</v>
      </c>
      <c r="AY13" t="s">
        <v>15</v>
      </c>
      <c r="AZ13" t="s">
        <v>123</v>
      </c>
      <c r="BA13" t="s">
        <v>124</v>
      </c>
      <c r="BB13">
        <v>105</v>
      </c>
      <c r="BC13" t="s">
        <v>125</v>
      </c>
      <c r="BD13" t="s">
        <v>126</v>
      </c>
      <c r="BF13" s="7">
        <v>43150</v>
      </c>
      <c r="BG13" s="8" t="s">
        <v>20</v>
      </c>
      <c r="BI13">
        <v>5</v>
      </c>
      <c r="BJ13">
        <v>288811</v>
      </c>
      <c r="BL13" t="s">
        <v>127</v>
      </c>
      <c r="BN13" t="s">
        <v>128</v>
      </c>
      <c r="BX13">
        <v>26845</v>
      </c>
    </row>
    <row r="14" spans="1:76" x14ac:dyDescent="0.25">
      <c r="A14">
        <v>32102</v>
      </c>
      <c r="C14">
        <v>1</v>
      </c>
      <c r="D14">
        <v>1</v>
      </c>
      <c r="E14">
        <v>1</v>
      </c>
      <c r="F14" t="s">
        <v>0</v>
      </c>
      <c r="G14" t="s">
        <v>23</v>
      </c>
      <c r="H14" t="s">
        <v>129</v>
      </c>
      <c r="I14" t="s">
        <v>37</v>
      </c>
      <c r="K14">
        <v>1</v>
      </c>
      <c r="L14" t="s">
        <v>3</v>
      </c>
      <c r="M14">
        <v>102518</v>
      </c>
      <c r="N14" t="s">
        <v>4</v>
      </c>
      <c r="O14" t="s">
        <v>4</v>
      </c>
      <c r="U14" t="s">
        <v>130</v>
      </c>
      <c r="V14" s="2">
        <v>1</v>
      </c>
      <c r="W14" t="s">
        <v>117</v>
      </c>
      <c r="X14" t="s">
        <v>131</v>
      </c>
      <c r="Y14" t="s">
        <v>119</v>
      </c>
      <c r="Z14" s="4">
        <v>11</v>
      </c>
      <c r="AA14" s="5">
        <v>1103</v>
      </c>
      <c r="AB14" s="5" t="s">
        <v>131</v>
      </c>
      <c r="AC14" t="s">
        <v>132</v>
      </c>
      <c r="AD14">
        <v>2019</v>
      </c>
      <c r="AE14">
        <v>8</v>
      </c>
      <c r="AF14">
        <v>13</v>
      </c>
      <c r="AG14" t="s">
        <v>133</v>
      </c>
      <c r="AJ14" t="s">
        <v>4</v>
      </c>
      <c r="AK14" t="s">
        <v>11</v>
      </c>
      <c r="AL14">
        <v>-32775</v>
      </c>
      <c r="AM14">
        <v>6570170</v>
      </c>
      <c r="AN14" s="5">
        <v>-33000</v>
      </c>
      <c r="AO14" s="5">
        <v>6571000</v>
      </c>
      <c r="AP14">
        <v>5</v>
      </c>
      <c r="AR14">
        <v>1010</v>
      </c>
      <c r="AT14" s="7" t="s">
        <v>134</v>
      </c>
      <c r="AU14">
        <v>102518</v>
      </c>
      <c r="AV14" t="s">
        <v>4</v>
      </c>
      <c r="AW14" s="6" t="s">
        <v>14</v>
      </c>
      <c r="AX14">
        <v>1</v>
      </c>
      <c r="AY14" t="s">
        <v>15</v>
      </c>
      <c r="AZ14" t="s">
        <v>135</v>
      </c>
      <c r="BA14" t="s">
        <v>136</v>
      </c>
      <c r="BB14">
        <v>1010</v>
      </c>
      <c r="BC14" t="s">
        <v>32</v>
      </c>
      <c r="BD14" t="s">
        <v>33</v>
      </c>
      <c r="BF14" s="7">
        <v>43713.546527777798</v>
      </c>
      <c r="BG14" s="8" t="s">
        <v>20</v>
      </c>
      <c r="BI14">
        <v>6</v>
      </c>
      <c r="BJ14">
        <v>214165</v>
      </c>
      <c r="BL14" t="s">
        <v>137</v>
      </c>
      <c r="BX14">
        <v>32102</v>
      </c>
    </row>
    <row r="15" spans="1:76" x14ac:dyDescent="0.25">
      <c r="A15">
        <v>12044</v>
      </c>
      <c r="C15">
        <v>1</v>
      </c>
      <c r="D15">
        <v>1</v>
      </c>
      <c r="E15">
        <v>1</v>
      </c>
      <c r="F15" t="s">
        <v>0</v>
      </c>
      <c r="G15" t="s">
        <v>114</v>
      </c>
      <c r="H15" t="s">
        <v>138</v>
      </c>
      <c r="I15" t="s">
        <v>68</v>
      </c>
      <c r="K15">
        <v>1</v>
      </c>
      <c r="L15" t="s">
        <v>3</v>
      </c>
      <c r="M15">
        <v>102518</v>
      </c>
      <c r="N15" t="s">
        <v>4</v>
      </c>
      <c r="O15" t="s">
        <v>4</v>
      </c>
      <c r="U15" t="s">
        <v>139</v>
      </c>
      <c r="V15" s="2">
        <v>1</v>
      </c>
      <c r="W15" t="s">
        <v>117</v>
      </c>
      <c r="X15" t="s">
        <v>140</v>
      </c>
      <c r="Y15" t="s">
        <v>119</v>
      </c>
      <c r="Z15" s="4">
        <v>11</v>
      </c>
      <c r="AA15" s="5">
        <v>1119</v>
      </c>
      <c r="AB15" t="s">
        <v>140</v>
      </c>
      <c r="AC15" t="s">
        <v>141</v>
      </c>
      <c r="AD15">
        <v>2016</v>
      </c>
      <c r="AE15">
        <v>9</v>
      </c>
      <c r="AF15">
        <v>16</v>
      </c>
      <c r="AG15" t="s">
        <v>121</v>
      </c>
      <c r="AH15" t="s">
        <v>121</v>
      </c>
      <c r="AJ15" t="s">
        <v>4</v>
      </c>
      <c r="AK15" t="s">
        <v>11</v>
      </c>
      <c r="AL15">
        <v>-44771</v>
      </c>
      <c r="AM15">
        <v>6539212</v>
      </c>
      <c r="AN15" s="5">
        <v>-45000</v>
      </c>
      <c r="AO15" s="5">
        <v>6539000</v>
      </c>
      <c r="AP15">
        <v>1</v>
      </c>
      <c r="AR15">
        <v>105</v>
      </c>
      <c r="AT15" s="7"/>
      <c r="AU15">
        <v>102518</v>
      </c>
      <c r="AV15" t="s">
        <v>4</v>
      </c>
      <c r="AW15" s="6" t="s">
        <v>14</v>
      </c>
      <c r="AX15">
        <v>1</v>
      </c>
      <c r="AY15" t="s">
        <v>15</v>
      </c>
      <c r="AZ15" t="s">
        <v>142</v>
      </c>
      <c r="BA15" t="s">
        <v>143</v>
      </c>
      <c r="BB15">
        <v>105</v>
      </c>
      <c r="BC15" t="s">
        <v>125</v>
      </c>
      <c r="BD15" t="s">
        <v>126</v>
      </c>
      <c r="BF15" s="7">
        <v>42823</v>
      </c>
      <c r="BG15" s="8" t="s">
        <v>20</v>
      </c>
      <c r="BI15">
        <v>5</v>
      </c>
      <c r="BJ15">
        <v>288427</v>
      </c>
      <c r="BL15" t="s">
        <v>144</v>
      </c>
      <c r="BN15" t="s">
        <v>145</v>
      </c>
      <c r="BX15">
        <v>12044</v>
      </c>
    </row>
    <row r="16" spans="1:76" x14ac:dyDescent="0.25">
      <c r="A16">
        <v>12045</v>
      </c>
      <c r="C16">
        <v>1</v>
      </c>
      <c r="D16">
        <v>1</v>
      </c>
      <c r="E16">
        <v>2</v>
      </c>
      <c r="F16" t="s">
        <v>0</v>
      </c>
      <c r="G16" t="s">
        <v>114</v>
      </c>
      <c r="H16" t="s">
        <v>146</v>
      </c>
      <c r="I16" t="s">
        <v>68</v>
      </c>
      <c r="K16">
        <v>1</v>
      </c>
      <c r="L16" t="s">
        <v>3</v>
      </c>
      <c r="M16">
        <v>102518</v>
      </c>
      <c r="N16" t="s">
        <v>4</v>
      </c>
      <c r="O16" t="s">
        <v>4</v>
      </c>
      <c r="U16" t="s">
        <v>139</v>
      </c>
      <c r="V16" s="2">
        <v>1</v>
      </c>
      <c r="W16" t="s">
        <v>117</v>
      </c>
      <c r="X16" t="s">
        <v>140</v>
      </c>
      <c r="Y16" t="s">
        <v>119</v>
      </c>
      <c r="Z16" s="4">
        <v>11</v>
      </c>
      <c r="AA16" s="5">
        <v>1119</v>
      </c>
      <c r="AB16" t="s">
        <v>140</v>
      </c>
      <c r="AC16" t="s">
        <v>147</v>
      </c>
      <c r="AD16">
        <v>2017</v>
      </c>
      <c r="AE16">
        <v>6</v>
      </c>
      <c r="AF16">
        <v>16</v>
      </c>
      <c r="AG16" t="s">
        <v>121</v>
      </c>
      <c r="AH16" t="s">
        <v>122</v>
      </c>
      <c r="AJ16" t="s">
        <v>4</v>
      </c>
      <c r="AK16" t="s">
        <v>11</v>
      </c>
      <c r="AL16">
        <v>-44771</v>
      </c>
      <c r="AM16">
        <v>6539212</v>
      </c>
      <c r="AN16" s="5">
        <v>-45000</v>
      </c>
      <c r="AO16" s="5">
        <v>6539000</v>
      </c>
      <c r="AP16">
        <v>1</v>
      </c>
      <c r="AR16">
        <v>105</v>
      </c>
      <c r="AT16" s="7"/>
      <c r="AU16">
        <v>102518</v>
      </c>
      <c r="AV16" t="s">
        <v>4</v>
      </c>
      <c r="AW16" s="6" t="s">
        <v>14</v>
      </c>
      <c r="AX16">
        <v>1</v>
      </c>
      <c r="AY16" t="s">
        <v>15</v>
      </c>
      <c r="AZ16" t="s">
        <v>142</v>
      </c>
      <c r="BA16" t="s">
        <v>148</v>
      </c>
      <c r="BB16">
        <v>105</v>
      </c>
      <c r="BC16" t="s">
        <v>125</v>
      </c>
      <c r="BD16" t="s">
        <v>126</v>
      </c>
      <c r="BF16" s="7">
        <v>43150</v>
      </c>
      <c r="BG16" s="8" t="s">
        <v>20</v>
      </c>
      <c r="BI16">
        <v>5</v>
      </c>
      <c r="BJ16">
        <v>288809</v>
      </c>
      <c r="BL16" t="s">
        <v>149</v>
      </c>
      <c r="BN16" t="s">
        <v>150</v>
      </c>
      <c r="BX16">
        <v>12045</v>
      </c>
    </row>
    <row r="17" spans="1:76" x14ac:dyDescent="0.25">
      <c r="A17">
        <v>29121</v>
      </c>
      <c r="C17">
        <v>1</v>
      </c>
      <c r="D17">
        <v>1</v>
      </c>
      <c r="E17">
        <v>1</v>
      </c>
      <c r="F17" t="s">
        <v>0</v>
      </c>
      <c r="G17" t="s">
        <v>114</v>
      </c>
      <c r="H17" t="s">
        <v>151</v>
      </c>
      <c r="I17" t="s">
        <v>68</v>
      </c>
      <c r="K17">
        <v>1</v>
      </c>
      <c r="L17" t="s">
        <v>3</v>
      </c>
      <c r="M17">
        <v>102518</v>
      </c>
      <c r="N17" t="s">
        <v>4</v>
      </c>
      <c r="O17" t="s">
        <v>4</v>
      </c>
      <c r="U17" t="s">
        <v>152</v>
      </c>
      <c r="V17" s="2">
        <v>1</v>
      </c>
      <c r="W17" t="s">
        <v>117</v>
      </c>
      <c r="X17" t="s">
        <v>153</v>
      </c>
      <c r="Y17" t="s">
        <v>119</v>
      </c>
      <c r="Z17" s="4">
        <v>11</v>
      </c>
      <c r="AA17" s="5">
        <v>1121</v>
      </c>
      <c r="AB17" s="5" t="s">
        <v>153</v>
      </c>
      <c r="AC17" t="s">
        <v>154</v>
      </c>
      <c r="AD17">
        <v>2017</v>
      </c>
      <c r="AE17">
        <v>9</v>
      </c>
      <c r="AF17">
        <v>24</v>
      </c>
      <c r="AG17" t="s">
        <v>121</v>
      </c>
      <c r="AH17" t="s">
        <v>122</v>
      </c>
      <c r="AJ17" t="s">
        <v>4</v>
      </c>
      <c r="AK17" t="s">
        <v>11</v>
      </c>
      <c r="AL17">
        <v>-33798</v>
      </c>
      <c r="AM17">
        <v>6551336</v>
      </c>
      <c r="AN17" s="5">
        <v>-33000</v>
      </c>
      <c r="AO17" s="5">
        <v>6551000</v>
      </c>
      <c r="AP17">
        <v>1</v>
      </c>
      <c r="AR17">
        <v>105</v>
      </c>
      <c r="AT17" s="7"/>
      <c r="AU17">
        <v>102518</v>
      </c>
      <c r="AV17" t="s">
        <v>4</v>
      </c>
      <c r="AW17" s="6" t="s">
        <v>14</v>
      </c>
      <c r="AX17">
        <v>1</v>
      </c>
      <c r="AY17" t="s">
        <v>15</v>
      </c>
      <c r="AZ17" t="s">
        <v>155</v>
      </c>
      <c r="BA17" t="s">
        <v>156</v>
      </c>
      <c r="BB17">
        <v>105</v>
      </c>
      <c r="BC17" t="s">
        <v>125</v>
      </c>
      <c r="BD17" t="s">
        <v>126</v>
      </c>
      <c r="BF17" s="7">
        <v>43150</v>
      </c>
      <c r="BG17" s="8" t="s">
        <v>20</v>
      </c>
      <c r="BI17">
        <v>5</v>
      </c>
      <c r="BJ17">
        <v>288810</v>
      </c>
      <c r="BL17" t="s">
        <v>157</v>
      </c>
      <c r="BN17" t="s">
        <v>158</v>
      </c>
      <c r="BX17">
        <v>29121</v>
      </c>
    </row>
    <row r="18" spans="1:76" x14ac:dyDescent="0.25">
      <c r="A18">
        <v>17113</v>
      </c>
      <c r="B18">
        <v>292820</v>
      </c>
      <c r="F18" t="s">
        <v>0</v>
      </c>
      <c r="G18" t="s">
        <v>1</v>
      </c>
      <c r="H18" t="s">
        <v>159</v>
      </c>
      <c r="I18" s="1" t="str">
        <f>HYPERLINK(AT18,"Hb")</f>
        <v>Hb</v>
      </c>
      <c r="K18">
        <v>1</v>
      </c>
      <c r="L18" t="s">
        <v>3</v>
      </c>
      <c r="M18">
        <v>102518</v>
      </c>
      <c r="N18" t="s">
        <v>4</v>
      </c>
      <c r="O18" t="s">
        <v>4</v>
      </c>
      <c r="U18" t="s">
        <v>160</v>
      </c>
      <c r="V18" s="2">
        <v>1</v>
      </c>
      <c r="W18" t="s">
        <v>117</v>
      </c>
      <c r="X18" t="s">
        <v>153</v>
      </c>
      <c r="Y18" t="s">
        <v>119</v>
      </c>
      <c r="Z18" s="4">
        <v>11</v>
      </c>
      <c r="AA18" s="5">
        <v>1121</v>
      </c>
      <c r="AB18" s="5" t="s">
        <v>153</v>
      </c>
      <c r="AC18" t="s">
        <v>161</v>
      </c>
      <c r="AD18">
        <v>2004</v>
      </c>
      <c r="AE18">
        <v>6</v>
      </c>
      <c r="AF18">
        <v>29</v>
      </c>
      <c r="AG18" t="s">
        <v>162</v>
      </c>
      <c r="AH18" t="s">
        <v>163</v>
      </c>
      <c r="AJ18" t="s">
        <v>4</v>
      </c>
      <c r="AK18" t="s">
        <v>11</v>
      </c>
      <c r="AL18">
        <v>-40218</v>
      </c>
      <c r="AM18">
        <v>6548613</v>
      </c>
      <c r="AN18" s="5">
        <v>-41000</v>
      </c>
      <c r="AO18" s="5">
        <v>6549000</v>
      </c>
      <c r="AP18">
        <v>71</v>
      </c>
      <c r="AR18">
        <v>8</v>
      </c>
      <c r="AS18" t="s">
        <v>164</v>
      </c>
      <c r="AT18" t="s">
        <v>165</v>
      </c>
      <c r="AU18">
        <v>102518</v>
      </c>
      <c r="AV18" t="s">
        <v>4</v>
      </c>
      <c r="AW18" s="6" t="s">
        <v>14</v>
      </c>
      <c r="AX18">
        <v>1</v>
      </c>
      <c r="AY18" t="s">
        <v>15</v>
      </c>
      <c r="AZ18" t="s">
        <v>166</v>
      </c>
      <c r="BA18" t="s">
        <v>167</v>
      </c>
      <c r="BB18">
        <v>8</v>
      </c>
      <c r="BC18" t="s">
        <v>18</v>
      </c>
      <c r="BD18" t="s">
        <v>19</v>
      </c>
      <c r="BE18">
        <v>1</v>
      </c>
      <c r="BF18" s="7">
        <v>42544</v>
      </c>
      <c r="BG18" s="8" t="s">
        <v>20</v>
      </c>
      <c r="BI18">
        <v>3</v>
      </c>
      <c r="BJ18">
        <v>465432</v>
      </c>
      <c r="BK18">
        <v>120515</v>
      </c>
      <c r="BL18" t="s">
        <v>168</v>
      </c>
      <c r="BN18" t="s">
        <v>169</v>
      </c>
      <c r="BX18">
        <v>17113</v>
      </c>
    </row>
    <row r="19" spans="1:76" x14ac:dyDescent="0.25">
      <c r="A19">
        <v>17121</v>
      </c>
      <c r="B19">
        <v>292879</v>
      </c>
      <c r="F19" t="s">
        <v>0</v>
      </c>
      <c r="G19" t="s">
        <v>1</v>
      </c>
      <c r="H19" t="s">
        <v>170</v>
      </c>
      <c r="I19" s="1" t="str">
        <f>HYPERLINK(AT19,"Hb")</f>
        <v>Hb</v>
      </c>
      <c r="K19">
        <v>1</v>
      </c>
      <c r="L19" t="s">
        <v>3</v>
      </c>
      <c r="M19">
        <v>102518</v>
      </c>
      <c r="N19" t="s">
        <v>4</v>
      </c>
      <c r="O19" t="s">
        <v>4</v>
      </c>
      <c r="U19" t="s">
        <v>160</v>
      </c>
      <c r="V19" s="2">
        <v>1</v>
      </c>
      <c r="W19" t="s">
        <v>117</v>
      </c>
      <c r="X19" t="s">
        <v>153</v>
      </c>
      <c r="Y19" t="s">
        <v>119</v>
      </c>
      <c r="Z19" s="4">
        <v>11</v>
      </c>
      <c r="AA19" s="5">
        <v>1121</v>
      </c>
      <c r="AB19" s="5" t="s">
        <v>153</v>
      </c>
      <c r="AC19" t="s">
        <v>161</v>
      </c>
      <c r="AD19">
        <v>2004</v>
      </c>
      <c r="AE19">
        <v>6</v>
      </c>
      <c r="AF19">
        <v>29</v>
      </c>
      <c r="AG19" t="s">
        <v>162</v>
      </c>
      <c r="AH19" t="s">
        <v>163</v>
      </c>
      <c r="AJ19" t="s">
        <v>4</v>
      </c>
      <c r="AK19" t="s">
        <v>11</v>
      </c>
      <c r="AL19">
        <v>-40218</v>
      </c>
      <c r="AM19">
        <v>6548613</v>
      </c>
      <c r="AN19" s="5">
        <v>-41000</v>
      </c>
      <c r="AO19" s="5">
        <v>6549000</v>
      </c>
      <c r="AP19">
        <v>71</v>
      </c>
      <c r="AR19">
        <v>8</v>
      </c>
      <c r="AS19" t="s">
        <v>164</v>
      </c>
      <c r="AT19" t="s">
        <v>171</v>
      </c>
      <c r="AU19">
        <v>102518</v>
      </c>
      <c r="AV19" t="s">
        <v>4</v>
      </c>
      <c r="AW19" s="6" t="s">
        <v>14</v>
      </c>
      <c r="AX19">
        <v>1</v>
      </c>
      <c r="AY19" t="s">
        <v>15</v>
      </c>
      <c r="AZ19" t="s">
        <v>166</v>
      </c>
      <c r="BA19" t="s">
        <v>172</v>
      </c>
      <c r="BB19">
        <v>8</v>
      </c>
      <c r="BC19" t="s">
        <v>18</v>
      </c>
      <c r="BD19" t="s">
        <v>19</v>
      </c>
      <c r="BE19">
        <v>1</v>
      </c>
      <c r="BF19" s="7">
        <v>42544</v>
      </c>
      <c r="BG19" s="8" t="s">
        <v>20</v>
      </c>
      <c r="BI19">
        <v>3</v>
      </c>
      <c r="BJ19">
        <v>465486</v>
      </c>
      <c r="BK19">
        <v>120516</v>
      </c>
      <c r="BL19" t="s">
        <v>173</v>
      </c>
      <c r="BN19" t="s">
        <v>174</v>
      </c>
      <c r="BX19">
        <v>17121</v>
      </c>
    </row>
    <row r="20" spans="1:76" x14ac:dyDescent="0.25">
      <c r="A20">
        <v>17144</v>
      </c>
      <c r="B20">
        <v>292917</v>
      </c>
      <c r="F20" t="s">
        <v>0</v>
      </c>
      <c r="G20" t="s">
        <v>1</v>
      </c>
      <c r="H20" t="s">
        <v>175</v>
      </c>
      <c r="I20" s="1" t="str">
        <f>HYPERLINK(AT20,"Hb")</f>
        <v>Hb</v>
      </c>
      <c r="K20">
        <v>1</v>
      </c>
      <c r="L20" t="s">
        <v>3</v>
      </c>
      <c r="M20">
        <v>102518</v>
      </c>
      <c r="N20" t="s">
        <v>4</v>
      </c>
      <c r="O20" t="s">
        <v>4</v>
      </c>
      <c r="U20" t="s">
        <v>160</v>
      </c>
      <c r="V20" s="2">
        <v>1</v>
      </c>
      <c r="W20" t="s">
        <v>117</v>
      </c>
      <c r="X20" t="s">
        <v>153</v>
      </c>
      <c r="Y20" t="s">
        <v>119</v>
      </c>
      <c r="Z20" s="4">
        <v>11</v>
      </c>
      <c r="AA20" s="5">
        <v>1121</v>
      </c>
      <c r="AB20" s="5" t="s">
        <v>153</v>
      </c>
      <c r="AC20" t="s">
        <v>161</v>
      </c>
      <c r="AD20">
        <v>2004</v>
      </c>
      <c r="AE20">
        <v>9</v>
      </c>
      <c r="AF20">
        <v>14</v>
      </c>
      <c r="AG20" t="s">
        <v>162</v>
      </c>
      <c r="AH20" t="s">
        <v>163</v>
      </c>
      <c r="AJ20" t="s">
        <v>4</v>
      </c>
      <c r="AK20" t="s">
        <v>11</v>
      </c>
      <c r="AL20">
        <v>-40218</v>
      </c>
      <c r="AM20">
        <v>6548613</v>
      </c>
      <c r="AN20" s="5">
        <v>-41000</v>
      </c>
      <c r="AO20" s="5">
        <v>6549000</v>
      </c>
      <c r="AP20">
        <v>71</v>
      </c>
      <c r="AR20">
        <v>8</v>
      </c>
      <c r="AS20" t="s">
        <v>164</v>
      </c>
      <c r="AT20" t="s">
        <v>176</v>
      </c>
      <c r="AU20">
        <v>102518</v>
      </c>
      <c r="AV20" t="s">
        <v>4</v>
      </c>
      <c r="AW20" s="6" t="s">
        <v>14</v>
      </c>
      <c r="AX20">
        <v>1</v>
      </c>
      <c r="AY20" t="s">
        <v>15</v>
      </c>
      <c r="AZ20" t="s">
        <v>166</v>
      </c>
      <c r="BA20" t="s">
        <v>177</v>
      </c>
      <c r="BB20">
        <v>8</v>
      </c>
      <c r="BC20" t="s">
        <v>18</v>
      </c>
      <c r="BD20" t="s">
        <v>19</v>
      </c>
      <c r="BE20">
        <v>1</v>
      </c>
      <c r="BF20" s="7">
        <v>42544</v>
      </c>
      <c r="BG20" s="8" t="s">
        <v>20</v>
      </c>
      <c r="BI20">
        <v>3</v>
      </c>
      <c r="BJ20">
        <v>465517</v>
      </c>
      <c r="BK20">
        <v>120517</v>
      </c>
      <c r="BL20" t="s">
        <v>178</v>
      </c>
      <c r="BN20" t="s">
        <v>179</v>
      </c>
      <c r="BX20">
        <v>17144</v>
      </c>
    </row>
    <row r="21" spans="1:76" x14ac:dyDescent="0.25">
      <c r="A21">
        <v>49611</v>
      </c>
      <c r="B21">
        <v>63202</v>
      </c>
      <c r="F21" t="s">
        <v>0</v>
      </c>
      <c r="G21" t="s">
        <v>23</v>
      </c>
      <c r="H21" t="s">
        <v>180</v>
      </c>
      <c r="I21" s="1" t="str">
        <f>HYPERLINK(AT21,"Foto")</f>
        <v>Foto</v>
      </c>
      <c r="K21">
        <v>1</v>
      </c>
      <c r="L21" t="s">
        <v>3</v>
      </c>
      <c r="M21">
        <v>102518</v>
      </c>
      <c r="N21" t="s">
        <v>4</v>
      </c>
      <c r="O21" t="s">
        <v>4</v>
      </c>
      <c r="U21" t="s">
        <v>181</v>
      </c>
      <c r="V21" s="2">
        <v>1</v>
      </c>
      <c r="W21" t="s">
        <v>117</v>
      </c>
      <c r="X21" t="s">
        <v>182</v>
      </c>
      <c r="Y21" t="s">
        <v>119</v>
      </c>
      <c r="Z21" s="4">
        <v>11</v>
      </c>
      <c r="AA21" s="5">
        <v>1122</v>
      </c>
      <c r="AB21" s="5" t="s">
        <v>182</v>
      </c>
      <c r="AC21" t="s">
        <v>183</v>
      </c>
      <c r="AD21">
        <v>2014</v>
      </c>
      <c r="AE21">
        <v>8</v>
      </c>
      <c r="AF21">
        <v>26</v>
      </c>
      <c r="AG21" t="s">
        <v>133</v>
      </c>
      <c r="AJ21" t="s">
        <v>4</v>
      </c>
      <c r="AK21" t="s">
        <v>11</v>
      </c>
      <c r="AL21">
        <v>-27472</v>
      </c>
      <c r="AM21">
        <v>6550276</v>
      </c>
      <c r="AN21" s="5">
        <v>-27000</v>
      </c>
      <c r="AO21" s="5">
        <v>6551000</v>
      </c>
      <c r="AP21">
        <v>5</v>
      </c>
      <c r="AR21">
        <v>1010</v>
      </c>
      <c r="AT21" s="7" t="s">
        <v>184</v>
      </c>
      <c r="AU21">
        <v>102518</v>
      </c>
      <c r="AV21" t="s">
        <v>4</v>
      </c>
      <c r="AW21" s="6" t="s">
        <v>14</v>
      </c>
      <c r="AX21">
        <v>1</v>
      </c>
      <c r="AY21" t="s">
        <v>15</v>
      </c>
      <c r="AZ21" t="s">
        <v>185</v>
      </c>
      <c r="BA21" t="s">
        <v>186</v>
      </c>
      <c r="BB21">
        <v>1010</v>
      </c>
      <c r="BC21" t="s">
        <v>32</v>
      </c>
      <c r="BD21" t="s">
        <v>33</v>
      </c>
      <c r="BE21">
        <v>1</v>
      </c>
      <c r="BF21" s="7">
        <v>43991.959027777797</v>
      </c>
      <c r="BG21" s="8" t="s">
        <v>20</v>
      </c>
      <c r="BI21">
        <v>6</v>
      </c>
      <c r="BJ21">
        <v>59347</v>
      </c>
      <c r="BK21">
        <v>120518</v>
      </c>
      <c r="BL21" t="s">
        <v>187</v>
      </c>
      <c r="BX21">
        <v>49611</v>
      </c>
    </row>
    <row r="22" spans="1:76" x14ac:dyDescent="0.25">
      <c r="A22">
        <v>17658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188</v>
      </c>
      <c r="I22" t="s">
        <v>68</v>
      </c>
      <c r="K22">
        <v>1</v>
      </c>
      <c r="L22" t="s">
        <v>3</v>
      </c>
      <c r="M22">
        <v>102518</v>
      </c>
      <c r="N22" t="s">
        <v>4</v>
      </c>
      <c r="O22" t="s">
        <v>4</v>
      </c>
      <c r="U22" t="s">
        <v>189</v>
      </c>
      <c r="V22" s="2">
        <v>1</v>
      </c>
      <c r="W22" t="s">
        <v>117</v>
      </c>
      <c r="X22" t="s">
        <v>190</v>
      </c>
      <c r="Y22" t="s">
        <v>119</v>
      </c>
      <c r="Z22" s="4">
        <v>11</v>
      </c>
      <c r="AA22" s="5">
        <v>1124</v>
      </c>
      <c r="AB22" s="5" t="s">
        <v>190</v>
      </c>
      <c r="AC22" t="s">
        <v>191</v>
      </c>
      <c r="AD22">
        <v>2020</v>
      </c>
      <c r="AE22">
        <v>7</v>
      </c>
      <c r="AF22">
        <v>8</v>
      </c>
      <c r="AG22" t="s">
        <v>121</v>
      </c>
      <c r="AH22" t="s">
        <v>121</v>
      </c>
      <c r="AJ22" t="s">
        <v>4</v>
      </c>
      <c r="AK22" t="s">
        <v>11</v>
      </c>
      <c r="AL22">
        <v>-39850</v>
      </c>
      <c r="AM22">
        <v>6565207</v>
      </c>
      <c r="AN22" s="5">
        <v>-39000</v>
      </c>
      <c r="AO22" s="5">
        <v>6565000</v>
      </c>
      <c r="AP22">
        <v>1</v>
      </c>
      <c r="AR22">
        <v>8</v>
      </c>
      <c r="AS22" t="s">
        <v>164</v>
      </c>
      <c r="AU22">
        <v>102518</v>
      </c>
      <c r="AV22" t="s">
        <v>4</v>
      </c>
      <c r="AW22" s="6" t="s">
        <v>14</v>
      </c>
      <c r="AX22">
        <v>1</v>
      </c>
      <c r="AY22" t="s">
        <v>15</v>
      </c>
      <c r="AZ22" t="s">
        <v>192</v>
      </c>
      <c r="BA22" t="s">
        <v>193</v>
      </c>
      <c r="BB22">
        <v>8</v>
      </c>
      <c r="BC22" t="s">
        <v>18</v>
      </c>
      <c r="BD22" t="s">
        <v>19</v>
      </c>
      <c r="BF22" s="7">
        <v>44354</v>
      </c>
      <c r="BG22" s="8" t="s">
        <v>20</v>
      </c>
      <c r="BI22">
        <v>3</v>
      </c>
      <c r="BJ22">
        <v>451265</v>
      </c>
      <c r="BL22" t="s">
        <v>194</v>
      </c>
      <c r="BN22" t="s">
        <v>195</v>
      </c>
      <c r="BX22">
        <v>17658</v>
      </c>
    </row>
    <row r="23" spans="1:76" x14ac:dyDescent="0.25">
      <c r="A23">
        <v>4165</v>
      </c>
      <c r="C23">
        <v>1</v>
      </c>
      <c r="D23">
        <v>1</v>
      </c>
      <c r="E23">
        <v>1</v>
      </c>
      <c r="F23" t="s">
        <v>0</v>
      </c>
      <c r="G23" t="s">
        <v>23</v>
      </c>
      <c r="H23" t="s">
        <v>196</v>
      </c>
      <c r="I23" s="1" t="str">
        <f>HYPERLINK(AT23,"Foto")</f>
        <v>Foto</v>
      </c>
      <c r="K23">
        <v>1</v>
      </c>
      <c r="L23" t="s">
        <v>3</v>
      </c>
      <c r="M23">
        <v>102518</v>
      </c>
      <c r="N23" t="s">
        <v>4</v>
      </c>
      <c r="O23" t="s">
        <v>4</v>
      </c>
      <c r="U23" t="s">
        <v>197</v>
      </c>
      <c r="V23" s="2">
        <v>1</v>
      </c>
      <c r="W23" t="s">
        <v>117</v>
      </c>
      <c r="X23" t="s">
        <v>198</v>
      </c>
      <c r="Y23" t="s">
        <v>119</v>
      </c>
      <c r="Z23" s="4">
        <v>11</v>
      </c>
      <c r="AA23" s="5">
        <v>1149</v>
      </c>
      <c r="AB23" t="s">
        <v>198</v>
      </c>
      <c r="AC23" t="s">
        <v>199</v>
      </c>
      <c r="AD23">
        <v>2020</v>
      </c>
      <c r="AE23">
        <v>8</v>
      </c>
      <c r="AF23">
        <v>24</v>
      </c>
      <c r="AG23" t="s">
        <v>200</v>
      </c>
      <c r="AJ23" t="s">
        <v>4</v>
      </c>
      <c r="AK23" t="s">
        <v>11</v>
      </c>
      <c r="AL23">
        <v>-52225</v>
      </c>
      <c r="AM23">
        <v>6600933</v>
      </c>
      <c r="AN23" s="5">
        <v>-53000</v>
      </c>
      <c r="AO23" s="5">
        <v>6601000</v>
      </c>
      <c r="AP23">
        <v>100</v>
      </c>
      <c r="AR23">
        <v>1010</v>
      </c>
      <c r="AT23" s="7" t="s">
        <v>201</v>
      </c>
      <c r="AU23">
        <v>102518</v>
      </c>
      <c r="AV23" t="s">
        <v>4</v>
      </c>
      <c r="AW23" s="6" t="s">
        <v>14</v>
      </c>
      <c r="AX23">
        <v>1</v>
      </c>
      <c r="AY23" t="s">
        <v>15</v>
      </c>
      <c r="AZ23" t="s">
        <v>202</v>
      </c>
      <c r="BA23" t="s">
        <v>203</v>
      </c>
      <c r="BB23">
        <v>1010</v>
      </c>
      <c r="BC23" t="s">
        <v>32</v>
      </c>
      <c r="BD23" t="s">
        <v>33</v>
      </c>
      <c r="BE23">
        <v>1</v>
      </c>
      <c r="BF23" s="7">
        <v>44067.845775463</v>
      </c>
      <c r="BG23" s="8" t="s">
        <v>20</v>
      </c>
      <c r="BI23">
        <v>6</v>
      </c>
      <c r="BJ23">
        <v>247496</v>
      </c>
      <c r="BL23" t="s">
        <v>204</v>
      </c>
      <c r="BX23">
        <v>4165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2022-10-25T14:13:10Z</dcterms:created>
  <dcterms:modified xsi:type="dcterms:W3CDTF">2022-12-13T13:01:39Z</dcterms:modified>
</cp:coreProperties>
</file>