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3" documentId="8_{5AA19F34-A603-4BD0-9296-F84DC9F1CD66}" xr6:coauthVersionLast="47" xr6:coauthVersionMax="47" xr10:uidLastSave="{90976E70-5DA3-4F75-83DF-E8C83A31121A}"/>
  <bookViews>
    <workbookView xWindow="-120" yWindow="-120" windowWidth="26835" windowHeight="16440" xr2:uid="{92F09D8E-EA75-450F-A87C-CF3B9FC892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9" i="1"/>
  <c r="I8" i="1"/>
  <c r="I7" i="1"/>
  <c r="I6" i="1"/>
  <c r="I5" i="1"/>
  <c r="I2" i="1"/>
</calcChain>
</file>

<file path=xl/sharedStrings.xml><?xml version="1.0" encoding="utf-8"?>
<sst xmlns="http://schemas.openxmlformats.org/spreadsheetml/2006/main" count="396" uniqueCount="212">
  <si>
    <t>A</t>
  </si>
  <si>
    <t>O</t>
  </si>
  <si>
    <t>84847</t>
  </si>
  <si>
    <t>4A</t>
  </si>
  <si>
    <t>Lythrum virgatum</t>
  </si>
  <si>
    <t>261_6657</t>
  </si>
  <si>
    <t>Oslo</t>
  </si>
  <si>
    <t>OA</t>
  </si>
  <si>
    <t>Bekkefaret bussholdeplass, ved en Tennis bane i Sydenden af Mærradalen. Tett bestand. Treaktig sten</t>
  </si>
  <si>
    <t>Finn Ch. Sørlye</t>
  </si>
  <si>
    <t>Thomas Karlsson</t>
  </si>
  <si>
    <t>L.</t>
  </si>
  <si>
    <t>https://www.unimus.no/felles/bilder/web_hent_bilde.php?id=13386634&amp;type=jpeg</t>
  </si>
  <si>
    <t>DoorKnocker</t>
  </si>
  <si>
    <t>Ingen kjent risiko (NK)</t>
  </si>
  <si>
    <t>POINT (261317 6656077)</t>
  </si>
  <si>
    <t>urn:catalog:O:V:84847</t>
  </si>
  <si>
    <t>Naturhistorisk Museum - UiO</t>
  </si>
  <si>
    <t>v</t>
  </si>
  <si>
    <t>ArtKart</t>
  </si>
  <si>
    <t>8_84847</t>
  </si>
  <si>
    <t>O_84847</t>
  </si>
  <si>
    <t>NINA</t>
  </si>
  <si>
    <t>273574</t>
  </si>
  <si>
    <t>Obs</t>
  </si>
  <si>
    <t>233_6627</t>
  </si>
  <si>
    <t>Viken</t>
  </si>
  <si>
    <t>Drammen</t>
  </si>
  <si>
    <t>Bu</t>
  </si>
  <si>
    <t>Anders Often</t>
  </si>
  <si>
    <t xml:space="preserve"> NonValid dynamicProperties: "{"Substrate":"", "Ecology":"", "Redlist status":"", "Relative abundance":"", "Antropokor":"0"}"</t>
  </si>
  <si>
    <t>POINT (233939 6626363)</t>
  </si>
  <si>
    <t>D64C23DF-34ED-4B40-BEBD-B61078C6938D</t>
  </si>
  <si>
    <t>Norsk institutt for naturforskning</t>
  </si>
  <si>
    <t>n</t>
  </si>
  <si>
    <t>210_273574</t>
  </si>
  <si>
    <t>273598</t>
  </si>
  <si>
    <t>2C0F12FF-116D-4137-B9A1-313A0D143699</t>
  </si>
  <si>
    <t>210_273598</t>
  </si>
  <si>
    <t>195630</t>
  </si>
  <si>
    <t>215_6551</t>
  </si>
  <si>
    <t>Vestfold og Telemark</t>
  </si>
  <si>
    <t>Larvik</t>
  </si>
  <si>
    <t>Vf</t>
  </si>
  <si>
    <t>Stavern: avfallsplass på Risøya</t>
  </si>
  <si>
    <t>Trond Grøstad</t>
  </si>
  <si>
    <t>OR</t>
  </si>
  <si>
    <t>https://www.unimus.no/felles/bilder/web_hent_bilde.php?id=13418231&amp;type=jpeg</t>
  </si>
  <si>
    <t>POINT (215345 6551054)</t>
  </si>
  <si>
    <t>urn:catalog:O:V:195630</t>
  </si>
  <si>
    <t>8_195630</t>
  </si>
  <si>
    <t>O_195630</t>
  </si>
  <si>
    <t>NBF</t>
  </si>
  <si>
    <t>21170435</t>
  </si>
  <si>
    <t>Risøya, Larvik, Vt</t>
  </si>
  <si>
    <t>Tor Harald Melseth</t>
  </si>
  <si>
    <t>Sammen med Trond Grøstad..</t>
  </si>
  <si>
    <t>https://www.artsobservasjoner.no/Sighting/21170435</t>
  </si>
  <si>
    <t>POINT (215471 6551097)</t>
  </si>
  <si>
    <t>urn:uuid:fca70ec5-a3bf-4ea8-8b4f-84a6a8c2bce7</t>
  </si>
  <si>
    <t>Norsk botanisk forening</t>
  </si>
  <si>
    <t>so2-vascular</t>
  </si>
  <si>
    <t>1010_21170435</t>
  </si>
  <si>
    <t>214930</t>
  </si>
  <si>
    <t>Risøya, skrotemark</t>
  </si>
  <si>
    <t>https://www.unimus.no/felles/bilder/web_hent_bilde.php?id=13419228&amp;type=jpeg</t>
  </si>
  <si>
    <t>POINT (215450 6551147)</t>
  </si>
  <si>
    <t>urn:catalog:O:V:214930</t>
  </si>
  <si>
    <t>8_214930</t>
  </si>
  <si>
    <t>O_214930</t>
  </si>
  <si>
    <t>35752</t>
  </si>
  <si>
    <t>163_6547</t>
  </si>
  <si>
    <t>Drangedal</t>
  </si>
  <si>
    <t>Te</t>
  </si>
  <si>
    <t>Joklerød ved Brøsjøvann på avfallshaug (og dyrket)</t>
  </si>
  <si>
    <t>Finn Wischmann</t>
  </si>
  <si>
    <t>GS</t>
  </si>
  <si>
    <t>https://www.unimus.no/felles/bilder/web_hent_bilde.php?id=13386635&amp;type=jpeg</t>
  </si>
  <si>
    <t>POINT (162691 6546088)</t>
  </si>
  <si>
    <t>urn:catalog:O:V:35752</t>
  </si>
  <si>
    <t>8_35752</t>
  </si>
  <si>
    <t>O_35752</t>
  </si>
  <si>
    <t>50451</t>
  </si>
  <si>
    <t>159_6513</t>
  </si>
  <si>
    <t>Agder</t>
  </si>
  <si>
    <t>Tvedestrand</t>
  </si>
  <si>
    <t>AA</t>
  </si>
  <si>
    <t>Lyngør: Ved bryggene.</t>
  </si>
  <si>
    <t>Tore Ouren</t>
  </si>
  <si>
    <t>https://www.unimus.no/felles/bilder/web_hent_bilde.php?id=13386636&amp;type=jpeg</t>
  </si>
  <si>
    <t>POINT (159542 6513994)</t>
  </si>
  <si>
    <t>urn:catalog:O:V:50451</t>
  </si>
  <si>
    <t>8_50451</t>
  </si>
  <si>
    <t>O_50451</t>
  </si>
  <si>
    <t>KMN</t>
  </si>
  <si>
    <t>49997</t>
  </si>
  <si>
    <t>Hb</t>
  </si>
  <si>
    <t>Ex</t>
  </si>
  <si>
    <t>Cult</t>
  </si>
  <si>
    <t>101_6463</t>
  </si>
  <si>
    <t>Lillesand</t>
  </si>
  <si>
    <t>Nord for Indresund // Dyrket i hagen til Anne Holthe</t>
  </si>
  <si>
    <t>Per Arvid Åsen</t>
  </si>
  <si>
    <t>POINT (100501 6462966)</t>
  </si>
  <si>
    <t>urn:catalog:KMN:V:49997</t>
  </si>
  <si>
    <t>Agder naturmuseum</t>
  </si>
  <si>
    <t>33_49997</t>
  </si>
  <si>
    <t>KMN_49997</t>
  </si>
  <si>
    <t>48244</t>
  </si>
  <si>
    <t>105_6485</t>
  </si>
  <si>
    <t>Birkenes</t>
  </si>
  <si>
    <t>Solsletta, Birkeland sentrum // Dyrket i hagen til Ragnhild Flakk</t>
  </si>
  <si>
    <t>Asbjørn Lie</t>
  </si>
  <si>
    <t>POINT (104164 6485222)</t>
  </si>
  <si>
    <t>urn:catalog:KMN:V:48244</t>
  </si>
  <si>
    <t>33_48244</t>
  </si>
  <si>
    <t>KMN_48244</t>
  </si>
  <si>
    <t>48189</t>
  </si>
  <si>
    <t>79_6515</t>
  </si>
  <si>
    <t>Evje og Hornnes</t>
  </si>
  <si>
    <t>Monan, Dåsnesmoen // Dyrket i hagen til Leikny Galteland</t>
  </si>
  <si>
    <t>POINT (79939 6514656)</t>
  </si>
  <si>
    <t>urn:catalog:KMN:V:48189</t>
  </si>
  <si>
    <t>33_48189</t>
  </si>
  <si>
    <t>KMN_48189</t>
  </si>
  <si>
    <t>TRH</t>
  </si>
  <si>
    <t>113534</t>
  </si>
  <si>
    <t>271_7041</t>
  </si>
  <si>
    <t>Trøndelag</t>
  </si>
  <si>
    <t>Trondheim</t>
  </si>
  <si>
    <t>ST</t>
  </si>
  <si>
    <t>Pl. i hage hos frk. Sellæg, Gudes gt.</t>
  </si>
  <si>
    <t>Einar Fondal</t>
  </si>
  <si>
    <t>https://www.unimus.no/felles/bilder/web_hent_bilde.php?id=14839099&amp;type=jpeg</t>
  </si>
  <si>
    <t>POINT (271142 7040920)</t>
  </si>
  <si>
    <t>urn:catalog:TRH:V:113534</t>
  </si>
  <si>
    <t>NTNU-Vitenskapsmuseet</t>
  </si>
  <si>
    <t>37_113534</t>
  </si>
  <si>
    <t>TRH_113534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</si>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</sst>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64825-0CDE-4497-868E-9128582797E9}">
  <dimension ref="A1:BX13"/>
  <sheetViews>
    <sheetView tabSelected="1" workbookViewId="0"/>
  </sheetViews>
  <sheetFormatPr defaultRowHeight="15" x14ac:dyDescent="0.25"/>
  <cols>
    <col min="33" max="33" width="22.7109375" customWidth="1"/>
    <col min="55" max="55" width="33.7109375" customWidth="1"/>
  </cols>
  <sheetData>
    <row r="1" spans="1:76" x14ac:dyDescent="0.25">
      <c r="A1" s="10" t="s">
        <v>139</v>
      </c>
      <c r="B1" s="10" t="s">
        <v>140</v>
      </c>
      <c r="C1" s="10" t="s">
        <v>141</v>
      </c>
      <c r="D1" s="10" t="s">
        <v>142</v>
      </c>
      <c r="E1" s="10" t="s">
        <v>143</v>
      </c>
      <c r="F1" s="10" t="s">
        <v>144</v>
      </c>
      <c r="G1" s="10" t="s">
        <v>145</v>
      </c>
      <c r="H1" s="11" t="s">
        <v>146</v>
      </c>
      <c r="I1" s="10" t="s">
        <v>147</v>
      </c>
      <c r="J1" s="10" t="s">
        <v>148</v>
      </c>
      <c r="K1" s="10" t="s">
        <v>149</v>
      </c>
      <c r="L1" s="10" t="s">
        <v>150</v>
      </c>
      <c r="M1" s="10" t="s">
        <v>151</v>
      </c>
      <c r="N1" s="10" t="s">
        <v>152</v>
      </c>
      <c r="O1" s="10" t="s">
        <v>153</v>
      </c>
      <c r="P1" s="12" t="s">
        <v>154</v>
      </c>
      <c r="Q1" s="13" t="s">
        <v>155</v>
      </c>
      <c r="R1" s="14" t="s">
        <v>156</v>
      </c>
      <c r="S1" s="14" t="s">
        <v>157</v>
      </c>
      <c r="T1" s="14" t="s">
        <v>158</v>
      </c>
      <c r="U1" s="15" t="s">
        <v>159</v>
      </c>
      <c r="V1" s="10" t="s">
        <v>160</v>
      </c>
      <c r="W1" s="10" t="s">
        <v>161</v>
      </c>
      <c r="X1" s="10" t="s">
        <v>162</v>
      </c>
      <c r="Y1" s="4" t="s">
        <v>163</v>
      </c>
      <c r="Z1" s="4" t="s">
        <v>164</v>
      </c>
      <c r="AA1" s="10" t="s">
        <v>165</v>
      </c>
      <c r="AB1" s="10" t="s">
        <v>166</v>
      </c>
      <c r="AC1" s="10" t="s">
        <v>167</v>
      </c>
      <c r="AD1" s="10" t="s">
        <v>168</v>
      </c>
      <c r="AE1" s="10" t="s">
        <v>169</v>
      </c>
      <c r="AF1" s="10" t="s">
        <v>170</v>
      </c>
      <c r="AG1" s="10" t="s">
        <v>171</v>
      </c>
      <c r="AH1" s="10" t="s">
        <v>172</v>
      </c>
      <c r="AI1" s="10"/>
      <c r="AJ1" s="10" t="s">
        <v>173</v>
      </c>
      <c r="AK1" s="10" t="s">
        <v>174</v>
      </c>
      <c r="AL1" s="15" t="s">
        <v>175</v>
      </c>
      <c r="AM1" s="15" t="s">
        <v>176</v>
      </c>
      <c r="AN1" s="15" t="s">
        <v>177</v>
      </c>
      <c r="AO1" s="15" t="s">
        <v>178</v>
      </c>
      <c r="AP1" s="10" t="s">
        <v>179</v>
      </c>
      <c r="AQ1" s="16" t="s">
        <v>180</v>
      </c>
      <c r="AR1" s="17" t="s">
        <v>181</v>
      </c>
      <c r="AS1" s="10" t="s">
        <v>182</v>
      </c>
      <c r="AT1" s="18" t="s">
        <v>183</v>
      </c>
      <c r="AU1" s="10" t="s">
        <v>151</v>
      </c>
      <c r="AV1" s="10" t="s">
        <v>184</v>
      </c>
      <c r="AW1" s="10" t="s">
        <v>185</v>
      </c>
      <c r="AX1" s="10" t="s">
        <v>186</v>
      </c>
      <c r="AY1" s="10" t="s">
        <v>187</v>
      </c>
      <c r="AZ1" s="10" t="s">
        <v>188</v>
      </c>
      <c r="BA1" s="10" t="s">
        <v>189</v>
      </c>
      <c r="BB1" s="10" t="s">
        <v>190</v>
      </c>
      <c r="BC1" s="10" t="s">
        <v>191</v>
      </c>
      <c r="BD1" s="10" t="s">
        <v>192</v>
      </c>
      <c r="BE1" s="10" t="s">
        <v>193</v>
      </c>
      <c r="BF1" s="19" t="s">
        <v>194</v>
      </c>
      <c r="BG1" s="10" t="s">
        <v>195</v>
      </c>
      <c r="BH1" s="10" t="s">
        <v>158</v>
      </c>
      <c r="BI1" s="10" t="s">
        <v>196</v>
      </c>
      <c r="BJ1" s="10" t="s">
        <v>197</v>
      </c>
      <c r="BK1" s="8" t="s">
        <v>198</v>
      </c>
      <c r="BL1" s="10" t="s">
        <v>199</v>
      </c>
      <c r="BM1" s="10" t="s">
        <v>200</v>
      </c>
      <c r="BN1" s="10" t="s">
        <v>201</v>
      </c>
      <c r="BO1" s="10" t="s">
        <v>202</v>
      </c>
      <c r="BP1" t="s">
        <v>203</v>
      </c>
      <c r="BQ1" t="s">
        <v>204</v>
      </c>
      <c r="BR1" t="s">
        <v>205</v>
      </c>
      <c r="BS1" t="s">
        <v>206</v>
      </c>
      <c r="BT1" s="10" t="s">
        <v>207</v>
      </c>
      <c r="BU1" s="10" t="s">
        <v>208</v>
      </c>
      <c r="BV1" s="10" t="s">
        <v>209</v>
      </c>
      <c r="BW1" s="10" t="s">
        <v>210</v>
      </c>
      <c r="BX1" s="10" t="s">
        <v>211</v>
      </c>
    </row>
    <row r="2" spans="1:76" x14ac:dyDescent="0.25">
      <c r="A2">
        <v>367982</v>
      </c>
      <c r="B2">
        <v>332337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102819</v>
      </c>
      <c r="N2" t="s">
        <v>4</v>
      </c>
      <c r="O2" t="s">
        <v>4</v>
      </c>
      <c r="U2" t="s">
        <v>5</v>
      </c>
      <c r="V2" s="2">
        <v>3</v>
      </c>
      <c r="W2" t="s">
        <v>6</v>
      </c>
      <c r="X2" t="s">
        <v>6</v>
      </c>
      <c r="Y2" s="3" t="s">
        <v>7</v>
      </c>
      <c r="Z2" s="4">
        <v>2</v>
      </c>
      <c r="AA2" s="5">
        <v>301</v>
      </c>
      <c r="AB2" s="5" t="s">
        <v>6</v>
      </c>
      <c r="AC2" t="s">
        <v>8</v>
      </c>
      <c r="AD2">
        <v>1940</v>
      </c>
      <c r="AE2">
        <v>8</v>
      </c>
      <c r="AF2">
        <v>25</v>
      </c>
      <c r="AG2" t="s">
        <v>9</v>
      </c>
      <c r="AH2" t="s">
        <v>10</v>
      </c>
      <c r="AJ2" t="s">
        <v>4</v>
      </c>
      <c r="AK2" t="s">
        <v>11</v>
      </c>
      <c r="AL2">
        <v>261317</v>
      </c>
      <c r="AM2">
        <v>6656077</v>
      </c>
      <c r="AN2" s="5">
        <v>261000</v>
      </c>
      <c r="AO2" s="5">
        <v>6657000</v>
      </c>
      <c r="AP2">
        <v>20057</v>
      </c>
      <c r="AR2">
        <v>8</v>
      </c>
      <c r="AT2" t="s">
        <v>12</v>
      </c>
      <c r="AU2">
        <v>102819</v>
      </c>
      <c r="AW2" s="6" t="s">
        <v>13</v>
      </c>
      <c r="AX2">
        <v>1</v>
      </c>
      <c r="AY2" t="s">
        <v>14</v>
      </c>
      <c r="AZ2" t="s">
        <v>15</v>
      </c>
      <c r="BA2" t="s">
        <v>16</v>
      </c>
      <c r="BB2">
        <v>8</v>
      </c>
      <c r="BC2" t="s">
        <v>17</v>
      </c>
      <c r="BD2" t="s">
        <v>18</v>
      </c>
      <c r="BE2">
        <v>1</v>
      </c>
      <c r="BF2" s="7">
        <v>34410</v>
      </c>
      <c r="BG2" s="8" t="s">
        <v>19</v>
      </c>
      <c r="BI2">
        <v>3</v>
      </c>
      <c r="BJ2">
        <v>502498</v>
      </c>
      <c r="BK2">
        <v>144453</v>
      </c>
      <c r="BL2" t="s">
        <v>20</v>
      </c>
      <c r="BN2" t="s">
        <v>21</v>
      </c>
      <c r="BX2">
        <v>367982</v>
      </c>
    </row>
    <row r="3" spans="1:76" x14ac:dyDescent="0.25">
      <c r="A3">
        <v>243636</v>
      </c>
      <c r="C3">
        <v>1</v>
      </c>
      <c r="D3">
        <v>1</v>
      </c>
      <c r="E3">
        <v>1</v>
      </c>
      <c r="F3" t="s">
        <v>0</v>
      </c>
      <c r="G3" t="s">
        <v>22</v>
      </c>
      <c r="H3" t="s">
        <v>23</v>
      </c>
      <c r="I3" t="s">
        <v>24</v>
      </c>
      <c r="K3">
        <v>1</v>
      </c>
      <c r="L3" t="s">
        <v>3</v>
      </c>
      <c r="M3">
        <v>102819</v>
      </c>
      <c r="N3" t="s">
        <v>4</v>
      </c>
      <c r="O3" t="s">
        <v>4</v>
      </c>
      <c r="U3" t="s">
        <v>25</v>
      </c>
      <c r="V3" s="9">
        <v>1</v>
      </c>
      <c r="W3" t="s">
        <v>26</v>
      </c>
      <c r="X3" t="s">
        <v>27</v>
      </c>
      <c r="Y3" t="s">
        <v>28</v>
      </c>
      <c r="Z3" s="4">
        <v>6</v>
      </c>
      <c r="AA3" s="5">
        <v>602</v>
      </c>
      <c r="AB3" s="5" t="s">
        <v>27</v>
      </c>
      <c r="AD3">
        <v>2018</v>
      </c>
      <c r="AE3">
        <v>9</v>
      </c>
      <c r="AF3">
        <v>26</v>
      </c>
      <c r="AG3" t="s">
        <v>29</v>
      </c>
      <c r="AH3" t="s">
        <v>29</v>
      </c>
      <c r="AJ3" t="s">
        <v>4</v>
      </c>
      <c r="AK3" t="s">
        <v>11</v>
      </c>
      <c r="AL3">
        <v>233939</v>
      </c>
      <c r="AM3">
        <v>6626363</v>
      </c>
      <c r="AN3" s="5">
        <v>233000</v>
      </c>
      <c r="AO3" s="5">
        <v>6627000</v>
      </c>
      <c r="AP3">
        <v>125</v>
      </c>
      <c r="AR3">
        <v>210</v>
      </c>
      <c r="AS3" t="s">
        <v>30</v>
      </c>
      <c r="AT3" s="7"/>
      <c r="AU3">
        <v>102819</v>
      </c>
      <c r="AW3" s="6" t="s">
        <v>13</v>
      </c>
      <c r="AX3">
        <v>1</v>
      </c>
      <c r="AY3" t="s">
        <v>14</v>
      </c>
      <c r="AZ3" t="s">
        <v>31</v>
      </c>
      <c r="BA3" t="s">
        <v>32</v>
      </c>
      <c r="BB3">
        <v>210</v>
      </c>
      <c r="BC3" t="s">
        <v>33</v>
      </c>
      <c r="BD3" t="s">
        <v>34</v>
      </c>
      <c r="BF3" s="7">
        <v>43405.3451726852</v>
      </c>
      <c r="BG3" s="8" t="s">
        <v>19</v>
      </c>
      <c r="BI3">
        <v>5</v>
      </c>
      <c r="BJ3">
        <v>309970</v>
      </c>
      <c r="BL3" t="s">
        <v>35</v>
      </c>
      <c r="BX3">
        <v>243636</v>
      </c>
    </row>
    <row r="4" spans="1:76" x14ac:dyDescent="0.25">
      <c r="A4">
        <v>243658</v>
      </c>
      <c r="C4">
        <v>1</v>
      </c>
      <c r="D4">
        <v>1</v>
      </c>
      <c r="E4">
        <v>2</v>
      </c>
      <c r="F4" t="s">
        <v>0</v>
      </c>
      <c r="G4" t="s">
        <v>22</v>
      </c>
      <c r="H4" t="s">
        <v>36</v>
      </c>
      <c r="I4" t="s">
        <v>24</v>
      </c>
      <c r="K4">
        <v>1</v>
      </c>
      <c r="L4" t="s">
        <v>3</v>
      </c>
      <c r="M4">
        <v>102819</v>
      </c>
      <c r="N4" t="s">
        <v>4</v>
      </c>
      <c r="O4" t="s">
        <v>4</v>
      </c>
      <c r="U4" t="s">
        <v>25</v>
      </c>
      <c r="V4" s="9">
        <v>1</v>
      </c>
      <c r="W4" t="s">
        <v>26</v>
      </c>
      <c r="X4" t="s">
        <v>27</v>
      </c>
      <c r="Y4" t="s">
        <v>28</v>
      </c>
      <c r="Z4" s="4">
        <v>6</v>
      </c>
      <c r="AA4" s="5">
        <v>602</v>
      </c>
      <c r="AB4" s="5" t="s">
        <v>27</v>
      </c>
      <c r="AD4">
        <v>2018</v>
      </c>
      <c r="AE4">
        <v>9</v>
      </c>
      <c r="AF4">
        <v>26</v>
      </c>
      <c r="AG4" t="s">
        <v>29</v>
      </c>
      <c r="AH4" t="s">
        <v>29</v>
      </c>
      <c r="AJ4" t="s">
        <v>4</v>
      </c>
      <c r="AK4" t="s">
        <v>11</v>
      </c>
      <c r="AL4">
        <v>233939</v>
      </c>
      <c r="AM4">
        <v>6626363</v>
      </c>
      <c r="AN4" s="5">
        <v>233000</v>
      </c>
      <c r="AO4" s="5">
        <v>6627000</v>
      </c>
      <c r="AP4">
        <v>125</v>
      </c>
      <c r="AR4">
        <v>210</v>
      </c>
      <c r="AS4" t="s">
        <v>30</v>
      </c>
      <c r="AT4" s="7"/>
      <c r="AU4">
        <v>102819</v>
      </c>
      <c r="AW4" s="6" t="s">
        <v>13</v>
      </c>
      <c r="AX4">
        <v>1</v>
      </c>
      <c r="AY4" t="s">
        <v>14</v>
      </c>
      <c r="AZ4" t="s">
        <v>31</v>
      </c>
      <c r="BA4" t="s">
        <v>37</v>
      </c>
      <c r="BB4">
        <v>210</v>
      </c>
      <c r="BC4" t="s">
        <v>33</v>
      </c>
      <c r="BD4" t="s">
        <v>34</v>
      </c>
      <c r="BF4" s="7">
        <v>43405.3451726852</v>
      </c>
      <c r="BG4" s="8" t="s">
        <v>19</v>
      </c>
      <c r="BI4">
        <v>5</v>
      </c>
      <c r="BJ4">
        <v>309992</v>
      </c>
      <c r="BL4" t="s">
        <v>38</v>
      </c>
      <c r="BX4">
        <v>243658</v>
      </c>
    </row>
    <row r="5" spans="1:76" x14ac:dyDescent="0.25">
      <c r="A5">
        <v>212488</v>
      </c>
      <c r="B5">
        <v>275912</v>
      </c>
      <c r="F5" t="s">
        <v>0</v>
      </c>
      <c r="G5" t="s">
        <v>1</v>
      </c>
      <c r="H5" t="s">
        <v>39</v>
      </c>
      <c r="I5" s="1" t="str">
        <f>HYPERLINK(AT5,"Hb")</f>
        <v>Hb</v>
      </c>
      <c r="K5">
        <v>1</v>
      </c>
      <c r="L5" t="s">
        <v>3</v>
      </c>
      <c r="M5">
        <v>102819</v>
      </c>
      <c r="N5" t="s">
        <v>4</v>
      </c>
      <c r="O5" t="s">
        <v>4</v>
      </c>
      <c r="U5" t="s">
        <v>40</v>
      </c>
      <c r="V5" s="9">
        <v>1</v>
      </c>
      <c r="W5" t="s">
        <v>41</v>
      </c>
      <c r="X5" t="s">
        <v>42</v>
      </c>
      <c r="Y5" s="3" t="s">
        <v>43</v>
      </c>
      <c r="Z5" s="4">
        <v>7</v>
      </c>
      <c r="AA5" s="5">
        <v>709</v>
      </c>
      <c r="AB5" s="5" t="s">
        <v>42</v>
      </c>
      <c r="AC5" t="s">
        <v>44</v>
      </c>
      <c r="AD5">
        <v>2002</v>
      </c>
      <c r="AE5">
        <v>9</v>
      </c>
      <c r="AF5">
        <v>1</v>
      </c>
      <c r="AG5" t="s">
        <v>45</v>
      </c>
      <c r="AH5" t="s">
        <v>45</v>
      </c>
      <c r="AJ5" t="s">
        <v>4</v>
      </c>
      <c r="AK5" t="s">
        <v>11</v>
      </c>
      <c r="AL5">
        <v>215345</v>
      </c>
      <c r="AM5">
        <v>6551054</v>
      </c>
      <c r="AN5" s="5">
        <v>215000</v>
      </c>
      <c r="AO5" s="5">
        <v>6551000</v>
      </c>
      <c r="AP5">
        <v>71</v>
      </c>
      <c r="AR5">
        <v>8</v>
      </c>
      <c r="AS5" t="s">
        <v>46</v>
      </c>
      <c r="AT5" t="s">
        <v>47</v>
      </c>
      <c r="AU5">
        <v>102819</v>
      </c>
      <c r="AW5" s="6" t="s">
        <v>13</v>
      </c>
      <c r="AX5">
        <v>1</v>
      </c>
      <c r="AY5" t="s">
        <v>14</v>
      </c>
      <c r="AZ5" t="s">
        <v>48</v>
      </c>
      <c r="BA5" t="s">
        <v>49</v>
      </c>
      <c r="BB5">
        <v>8</v>
      </c>
      <c r="BC5" t="s">
        <v>17</v>
      </c>
      <c r="BD5" t="s">
        <v>18</v>
      </c>
      <c r="BE5">
        <v>1</v>
      </c>
      <c r="BF5" s="7">
        <v>39131</v>
      </c>
      <c r="BG5" s="8" t="s">
        <v>19</v>
      </c>
      <c r="BI5">
        <v>3</v>
      </c>
      <c r="BJ5">
        <v>448430</v>
      </c>
      <c r="BK5">
        <v>144454</v>
      </c>
      <c r="BL5" t="s">
        <v>50</v>
      </c>
      <c r="BN5" t="s">
        <v>51</v>
      </c>
      <c r="BX5">
        <v>212488</v>
      </c>
    </row>
    <row r="6" spans="1:76" x14ac:dyDescent="0.25">
      <c r="A6">
        <v>212745</v>
      </c>
      <c r="C6">
        <v>1</v>
      </c>
      <c r="F6" t="s">
        <v>0</v>
      </c>
      <c r="G6" t="s">
        <v>52</v>
      </c>
      <c r="H6" t="s">
        <v>53</v>
      </c>
      <c r="I6" s="1" t="str">
        <f>HYPERLINK(AT6,"Foto")</f>
        <v>Foto</v>
      </c>
      <c r="K6">
        <v>1</v>
      </c>
      <c r="L6" t="s">
        <v>3</v>
      </c>
      <c r="M6">
        <v>102819</v>
      </c>
      <c r="N6" t="s">
        <v>4</v>
      </c>
      <c r="O6" t="s">
        <v>4</v>
      </c>
      <c r="U6" t="s">
        <v>40</v>
      </c>
      <c r="V6" s="9">
        <v>1</v>
      </c>
      <c r="W6" t="s">
        <v>41</v>
      </c>
      <c r="X6" t="s">
        <v>42</v>
      </c>
      <c r="Y6" s="3" t="s">
        <v>43</v>
      </c>
      <c r="Z6" s="4">
        <v>7</v>
      </c>
      <c r="AA6" s="5">
        <v>709</v>
      </c>
      <c r="AB6" s="5" t="s">
        <v>42</v>
      </c>
      <c r="AC6" t="s">
        <v>54</v>
      </c>
      <c r="AD6">
        <v>2002</v>
      </c>
      <c r="AE6">
        <v>9</v>
      </c>
      <c r="AF6">
        <v>2</v>
      </c>
      <c r="AG6" t="s">
        <v>55</v>
      </c>
      <c r="AJ6" t="s">
        <v>4</v>
      </c>
      <c r="AK6" t="s">
        <v>11</v>
      </c>
      <c r="AL6">
        <v>215471</v>
      </c>
      <c r="AM6">
        <v>6551097</v>
      </c>
      <c r="AN6" s="5">
        <v>215000</v>
      </c>
      <c r="AO6" s="5">
        <v>6551000</v>
      </c>
      <c r="AP6">
        <v>50</v>
      </c>
      <c r="AR6">
        <v>1010</v>
      </c>
      <c r="AS6" t="s">
        <v>56</v>
      </c>
      <c r="AT6" s="7" t="s">
        <v>57</v>
      </c>
      <c r="AU6">
        <v>102819</v>
      </c>
      <c r="AW6" s="6" t="s">
        <v>13</v>
      </c>
      <c r="AX6">
        <v>1</v>
      </c>
      <c r="AY6" t="s">
        <v>14</v>
      </c>
      <c r="AZ6" t="s">
        <v>58</v>
      </c>
      <c r="BA6" t="s">
        <v>59</v>
      </c>
      <c r="BB6">
        <v>1010</v>
      </c>
      <c r="BC6" t="s">
        <v>60</v>
      </c>
      <c r="BD6" t="s">
        <v>61</v>
      </c>
      <c r="BE6">
        <v>1</v>
      </c>
      <c r="BF6" s="7">
        <v>43533.5566666667</v>
      </c>
      <c r="BG6" s="8" t="s">
        <v>19</v>
      </c>
      <c r="BI6">
        <v>6</v>
      </c>
      <c r="BJ6">
        <v>194189</v>
      </c>
      <c r="BL6" t="s">
        <v>62</v>
      </c>
      <c r="BX6">
        <v>212745</v>
      </c>
    </row>
    <row r="7" spans="1:76" x14ac:dyDescent="0.25">
      <c r="A7">
        <v>212706</v>
      </c>
      <c r="B7">
        <v>277522</v>
      </c>
      <c r="F7" t="s">
        <v>0</v>
      </c>
      <c r="G7" t="s">
        <v>1</v>
      </c>
      <c r="H7" t="s">
        <v>63</v>
      </c>
      <c r="I7" s="1" t="str">
        <f>HYPERLINK(AT7,"Hb")</f>
        <v>Hb</v>
      </c>
      <c r="K7">
        <v>1</v>
      </c>
      <c r="L7" t="s">
        <v>3</v>
      </c>
      <c r="M7">
        <v>102819</v>
      </c>
      <c r="N7" t="s">
        <v>4</v>
      </c>
      <c r="O7" t="s">
        <v>4</v>
      </c>
      <c r="U7" t="s">
        <v>40</v>
      </c>
      <c r="V7" s="9">
        <v>1</v>
      </c>
      <c r="W7" t="s">
        <v>41</v>
      </c>
      <c r="X7" t="s">
        <v>42</v>
      </c>
      <c r="Y7" s="3" t="s">
        <v>43</v>
      </c>
      <c r="Z7" s="4">
        <v>7</v>
      </c>
      <c r="AA7" s="5">
        <v>709</v>
      </c>
      <c r="AB7" s="5" t="s">
        <v>42</v>
      </c>
      <c r="AC7" t="s">
        <v>64</v>
      </c>
      <c r="AD7">
        <v>2002</v>
      </c>
      <c r="AE7">
        <v>9</v>
      </c>
      <c r="AF7">
        <v>9</v>
      </c>
      <c r="AG7" t="s">
        <v>45</v>
      </c>
      <c r="AH7" t="s">
        <v>10</v>
      </c>
      <c r="AJ7" t="s">
        <v>4</v>
      </c>
      <c r="AK7" t="s">
        <v>11</v>
      </c>
      <c r="AL7">
        <v>215450</v>
      </c>
      <c r="AM7">
        <v>6551147</v>
      </c>
      <c r="AN7" s="5">
        <v>215000</v>
      </c>
      <c r="AO7" s="5">
        <v>6551000</v>
      </c>
      <c r="AP7">
        <v>71</v>
      </c>
      <c r="AR7">
        <v>8</v>
      </c>
      <c r="AS7" t="s">
        <v>46</v>
      </c>
      <c r="AT7" t="s">
        <v>65</v>
      </c>
      <c r="AU7">
        <v>102819</v>
      </c>
      <c r="AW7" s="6" t="s">
        <v>13</v>
      </c>
      <c r="AX7">
        <v>1</v>
      </c>
      <c r="AY7" t="s">
        <v>14</v>
      </c>
      <c r="AZ7" t="s">
        <v>66</v>
      </c>
      <c r="BA7" t="s">
        <v>67</v>
      </c>
      <c r="BB7">
        <v>8</v>
      </c>
      <c r="BC7" t="s">
        <v>17</v>
      </c>
      <c r="BD7" t="s">
        <v>18</v>
      </c>
      <c r="BE7">
        <v>1</v>
      </c>
      <c r="BF7" s="7">
        <v>37600</v>
      </c>
      <c r="BG7" s="8" t="s">
        <v>19</v>
      </c>
      <c r="BI7">
        <v>3</v>
      </c>
      <c r="BJ7">
        <v>449883</v>
      </c>
      <c r="BK7">
        <v>144455</v>
      </c>
      <c r="BL7" t="s">
        <v>68</v>
      </c>
      <c r="BN7" t="s">
        <v>69</v>
      </c>
      <c r="BX7">
        <v>212706</v>
      </c>
    </row>
    <row r="8" spans="1:76" x14ac:dyDescent="0.25">
      <c r="A8">
        <v>178356</v>
      </c>
      <c r="B8">
        <v>295549</v>
      </c>
      <c r="F8" t="s">
        <v>0</v>
      </c>
      <c r="G8" t="s">
        <v>1</v>
      </c>
      <c r="H8" t="s">
        <v>70</v>
      </c>
      <c r="I8" s="1" t="str">
        <f>HYPERLINK(AT8,"Hb")</f>
        <v>Hb</v>
      </c>
      <c r="K8">
        <v>1</v>
      </c>
      <c r="L8" t="s">
        <v>3</v>
      </c>
      <c r="M8">
        <v>102819</v>
      </c>
      <c r="N8" t="s">
        <v>4</v>
      </c>
      <c r="O8" t="s">
        <v>4</v>
      </c>
      <c r="U8" t="s">
        <v>71</v>
      </c>
      <c r="V8" s="9">
        <v>1</v>
      </c>
      <c r="W8" t="s">
        <v>41</v>
      </c>
      <c r="X8" t="s">
        <v>72</v>
      </c>
      <c r="Y8" s="3" t="s">
        <v>73</v>
      </c>
      <c r="Z8" s="4">
        <v>8</v>
      </c>
      <c r="AA8" s="5">
        <v>817</v>
      </c>
      <c r="AB8" s="5" t="s">
        <v>72</v>
      </c>
      <c r="AC8" t="s">
        <v>74</v>
      </c>
      <c r="AD8">
        <v>1952</v>
      </c>
      <c r="AE8">
        <v>8</v>
      </c>
      <c r="AF8">
        <v>9</v>
      </c>
      <c r="AG8" t="s">
        <v>75</v>
      </c>
      <c r="AH8" t="s">
        <v>10</v>
      </c>
      <c r="AJ8" t="s">
        <v>4</v>
      </c>
      <c r="AK8" t="s">
        <v>11</v>
      </c>
      <c r="AL8">
        <v>162691</v>
      </c>
      <c r="AM8">
        <v>6546088</v>
      </c>
      <c r="AN8" s="5">
        <v>163000</v>
      </c>
      <c r="AO8" s="5">
        <v>6547000</v>
      </c>
      <c r="AP8">
        <v>1118</v>
      </c>
      <c r="AR8">
        <v>8</v>
      </c>
      <c r="AS8" t="s">
        <v>76</v>
      </c>
      <c r="AT8" t="s">
        <v>77</v>
      </c>
      <c r="AU8">
        <v>102819</v>
      </c>
      <c r="AW8" s="6" t="s">
        <v>13</v>
      </c>
      <c r="AX8">
        <v>1</v>
      </c>
      <c r="AY8" t="s">
        <v>14</v>
      </c>
      <c r="AZ8" t="s">
        <v>78</v>
      </c>
      <c r="BA8" t="s">
        <v>79</v>
      </c>
      <c r="BB8">
        <v>8</v>
      </c>
      <c r="BC8" t="s">
        <v>17</v>
      </c>
      <c r="BD8" t="s">
        <v>18</v>
      </c>
      <c r="BE8">
        <v>1</v>
      </c>
      <c r="BF8" s="7">
        <v>34411</v>
      </c>
      <c r="BG8" s="8" t="s">
        <v>19</v>
      </c>
      <c r="BI8">
        <v>3</v>
      </c>
      <c r="BJ8">
        <v>468923</v>
      </c>
      <c r="BK8">
        <v>144456</v>
      </c>
      <c r="BL8" t="s">
        <v>80</v>
      </c>
      <c r="BN8" t="s">
        <v>81</v>
      </c>
      <c r="BX8">
        <v>178356</v>
      </c>
    </row>
    <row r="9" spans="1:76" x14ac:dyDescent="0.25">
      <c r="A9">
        <v>176248</v>
      </c>
      <c r="B9">
        <v>313489</v>
      </c>
      <c r="F9" t="s">
        <v>0</v>
      </c>
      <c r="G9" t="s">
        <v>1</v>
      </c>
      <c r="H9" t="s">
        <v>82</v>
      </c>
      <c r="I9" s="1" t="str">
        <f>HYPERLINK(AT9,"Hb")</f>
        <v>Hb</v>
      </c>
      <c r="K9">
        <v>1</v>
      </c>
      <c r="L9" t="s">
        <v>3</v>
      </c>
      <c r="M9">
        <v>102819</v>
      </c>
      <c r="N9" t="s">
        <v>4</v>
      </c>
      <c r="O9" t="s">
        <v>4</v>
      </c>
      <c r="U9" t="s">
        <v>83</v>
      </c>
      <c r="V9" s="9">
        <v>1</v>
      </c>
      <c r="W9" t="s">
        <v>84</v>
      </c>
      <c r="X9" t="s">
        <v>85</v>
      </c>
      <c r="Y9" t="s">
        <v>86</v>
      </c>
      <c r="Z9" s="4">
        <v>9</v>
      </c>
      <c r="AA9" s="5">
        <v>914</v>
      </c>
      <c r="AB9" s="5" t="s">
        <v>85</v>
      </c>
      <c r="AC9" t="s">
        <v>87</v>
      </c>
      <c r="AD9">
        <v>1965</v>
      </c>
      <c r="AE9">
        <v>9</v>
      </c>
      <c r="AF9">
        <v>26</v>
      </c>
      <c r="AG9" t="s">
        <v>88</v>
      </c>
      <c r="AH9" t="s">
        <v>10</v>
      </c>
      <c r="AJ9" t="s">
        <v>4</v>
      </c>
      <c r="AK9" t="s">
        <v>11</v>
      </c>
      <c r="AL9">
        <v>159542</v>
      </c>
      <c r="AM9">
        <v>6513994</v>
      </c>
      <c r="AN9" s="5">
        <v>159000</v>
      </c>
      <c r="AO9" s="5">
        <v>6513000</v>
      </c>
      <c r="AP9">
        <v>532</v>
      </c>
      <c r="AR9">
        <v>8</v>
      </c>
      <c r="AS9" t="s">
        <v>76</v>
      </c>
      <c r="AT9" t="s">
        <v>89</v>
      </c>
      <c r="AU9">
        <v>102819</v>
      </c>
      <c r="AW9" s="6" t="s">
        <v>13</v>
      </c>
      <c r="AX9">
        <v>1</v>
      </c>
      <c r="AY9" t="s">
        <v>14</v>
      </c>
      <c r="AZ9" t="s">
        <v>90</v>
      </c>
      <c r="BA9" t="s">
        <v>91</v>
      </c>
      <c r="BB9">
        <v>8</v>
      </c>
      <c r="BC9" t="s">
        <v>17</v>
      </c>
      <c r="BD9" t="s">
        <v>18</v>
      </c>
      <c r="BE9">
        <v>1</v>
      </c>
      <c r="BF9" s="7">
        <v>40997</v>
      </c>
      <c r="BG9" s="8" t="s">
        <v>19</v>
      </c>
      <c r="BI9">
        <v>3</v>
      </c>
      <c r="BJ9">
        <v>485598</v>
      </c>
      <c r="BK9">
        <v>144457</v>
      </c>
      <c r="BL9" t="s">
        <v>92</v>
      </c>
      <c r="BN9" t="s">
        <v>93</v>
      </c>
      <c r="BX9">
        <v>176248</v>
      </c>
    </row>
    <row r="10" spans="1:76" x14ac:dyDescent="0.25">
      <c r="A10">
        <v>141688</v>
      </c>
      <c r="B10">
        <v>195851</v>
      </c>
      <c r="F10" t="s">
        <v>0</v>
      </c>
      <c r="G10" t="s">
        <v>94</v>
      </c>
      <c r="H10" t="s">
        <v>95</v>
      </c>
      <c r="I10" t="s">
        <v>96</v>
      </c>
      <c r="K10">
        <v>1</v>
      </c>
      <c r="L10" t="s">
        <v>3</v>
      </c>
      <c r="M10">
        <v>102819</v>
      </c>
      <c r="N10" t="s">
        <v>4</v>
      </c>
      <c r="O10" t="s">
        <v>4</v>
      </c>
      <c r="S10" t="s">
        <v>97</v>
      </c>
      <c r="T10" t="s">
        <v>98</v>
      </c>
      <c r="U10" t="s">
        <v>99</v>
      </c>
      <c r="V10" s="9">
        <v>1</v>
      </c>
      <c r="W10" t="s">
        <v>84</v>
      </c>
      <c r="X10" t="s">
        <v>100</v>
      </c>
      <c r="Y10" t="s">
        <v>86</v>
      </c>
      <c r="Z10" s="4">
        <v>9</v>
      </c>
      <c r="AA10" s="5">
        <v>926</v>
      </c>
      <c r="AB10" s="5" t="s">
        <v>100</v>
      </c>
      <c r="AC10" t="s">
        <v>101</v>
      </c>
      <c r="AD10">
        <v>2002</v>
      </c>
      <c r="AE10">
        <v>9</v>
      </c>
      <c r="AF10">
        <v>18</v>
      </c>
      <c r="AG10" t="s">
        <v>102</v>
      </c>
      <c r="AH10" t="s">
        <v>10</v>
      </c>
      <c r="AJ10" t="s">
        <v>4</v>
      </c>
      <c r="AK10" t="s">
        <v>11</v>
      </c>
      <c r="AL10">
        <v>100501</v>
      </c>
      <c r="AM10">
        <v>6462966</v>
      </c>
      <c r="AN10" s="5">
        <v>101000</v>
      </c>
      <c r="AO10" s="5">
        <v>6463000</v>
      </c>
      <c r="AP10">
        <v>7</v>
      </c>
      <c r="AR10">
        <v>33</v>
      </c>
      <c r="AT10" s="7"/>
      <c r="AU10">
        <v>102819</v>
      </c>
      <c r="AW10" s="6" t="s">
        <v>13</v>
      </c>
      <c r="AX10">
        <v>1</v>
      </c>
      <c r="AY10" t="s">
        <v>14</v>
      </c>
      <c r="AZ10" t="s">
        <v>103</v>
      </c>
      <c r="BA10" t="s">
        <v>104</v>
      </c>
      <c r="BB10">
        <v>33</v>
      </c>
      <c r="BC10" t="s">
        <v>105</v>
      </c>
      <c r="BD10" t="s">
        <v>18</v>
      </c>
      <c r="BF10" s="7">
        <v>41689</v>
      </c>
      <c r="BG10" s="8" t="s">
        <v>19</v>
      </c>
      <c r="BI10">
        <v>4</v>
      </c>
      <c r="BJ10">
        <v>347098</v>
      </c>
      <c r="BK10">
        <v>144458</v>
      </c>
      <c r="BL10" t="s">
        <v>106</v>
      </c>
      <c r="BN10" t="s">
        <v>107</v>
      </c>
      <c r="BX10">
        <v>141688</v>
      </c>
    </row>
    <row r="11" spans="1:76" x14ac:dyDescent="0.25">
      <c r="A11">
        <v>143135</v>
      </c>
      <c r="B11">
        <v>195062</v>
      </c>
      <c r="F11" t="s">
        <v>0</v>
      </c>
      <c r="G11" t="s">
        <v>94</v>
      </c>
      <c r="H11" t="s">
        <v>108</v>
      </c>
      <c r="I11" t="s">
        <v>96</v>
      </c>
      <c r="K11">
        <v>1</v>
      </c>
      <c r="L11" t="s">
        <v>3</v>
      </c>
      <c r="M11">
        <v>102819</v>
      </c>
      <c r="N11" t="s">
        <v>4</v>
      </c>
      <c r="O11" t="s">
        <v>4</v>
      </c>
      <c r="S11" t="s">
        <v>97</v>
      </c>
      <c r="T11" t="s">
        <v>98</v>
      </c>
      <c r="U11" t="s">
        <v>109</v>
      </c>
      <c r="V11" s="9">
        <v>1</v>
      </c>
      <c r="W11" t="s">
        <v>84</v>
      </c>
      <c r="X11" t="s">
        <v>110</v>
      </c>
      <c r="Y11" t="s">
        <v>86</v>
      </c>
      <c r="Z11" s="4">
        <v>9</v>
      </c>
      <c r="AA11" s="5">
        <v>928</v>
      </c>
      <c r="AB11" s="5" t="s">
        <v>110</v>
      </c>
      <c r="AC11" t="s">
        <v>111</v>
      </c>
      <c r="AD11">
        <v>2002</v>
      </c>
      <c r="AE11">
        <v>7</v>
      </c>
      <c r="AF11">
        <v>18</v>
      </c>
      <c r="AG11" t="s">
        <v>112</v>
      </c>
      <c r="AH11" t="s">
        <v>10</v>
      </c>
      <c r="AJ11" t="s">
        <v>4</v>
      </c>
      <c r="AK11" t="s">
        <v>11</v>
      </c>
      <c r="AL11">
        <v>104164</v>
      </c>
      <c r="AM11">
        <v>6485222</v>
      </c>
      <c r="AN11" s="5">
        <v>105000</v>
      </c>
      <c r="AO11" s="5">
        <v>6485000</v>
      </c>
      <c r="AP11">
        <v>71</v>
      </c>
      <c r="AR11">
        <v>33</v>
      </c>
      <c r="AT11" s="7"/>
      <c r="AU11">
        <v>102819</v>
      </c>
      <c r="AW11" s="6" t="s">
        <v>13</v>
      </c>
      <c r="AX11">
        <v>1</v>
      </c>
      <c r="AY11" t="s">
        <v>14</v>
      </c>
      <c r="AZ11" t="s">
        <v>113</v>
      </c>
      <c r="BA11" t="s">
        <v>114</v>
      </c>
      <c r="BB11">
        <v>33</v>
      </c>
      <c r="BC11" t="s">
        <v>105</v>
      </c>
      <c r="BD11" t="s">
        <v>18</v>
      </c>
      <c r="BF11" s="7">
        <v>41689</v>
      </c>
      <c r="BG11" s="8" t="s">
        <v>19</v>
      </c>
      <c r="BI11">
        <v>4</v>
      </c>
      <c r="BJ11">
        <v>346316</v>
      </c>
      <c r="BK11">
        <v>144459</v>
      </c>
      <c r="BL11" t="s">
        <v>115</v>
      </c>
      <c r="BN11" t="s">
        <v>116</v>
      </c>
      <c r="BX11">
        <v>143135</v>
      </c>
    </row>
    <row r="12" spans="1:76" x14ac:dyDescent="0.25">
      <c r="A12">
        <v>120575</v>
      </c>
      <c r="B12">
        <v>195018</v>
      </c>
      <c r="F12" t="s">
        <v>0</v>
      </c>
      <c r="G12" t="s">
        <v>94</v>
      </c>
      <c r="H12" t="s">
        <v>117</v>
      </c>
      <c r="I12" t="s">
        <v>96</v>
      </c>
      <c r="K12">
        <v>1</v>
      </c>
      <c r="L12" t="s">
        <v>3</v>
      </c>
      <c r="M12">
        <v>102819</v>
      </c>
      <c r="N12" t="s">
        <v>4</v>
      </c>
      <c r="O12" t="s">
        <v>4</v>
      </c>
      <c r="S12" t="s">
        <v>97</v>
      </c>
      <c r="T12" t="s">
        <v>98</v>
      </c>
      <c r="U12" t="s">
        <v>118</v>
      </c>
      <c r="V12" s="9">
        <v>1</v>
      </c>
      <c r="W12" t="s">
        <v>84</v>
      </c>
      <c r="X12" t="s">
        <v>119</v>
      </c>
      <c r="Y12" t="s">
        <v>86</v>
      </c>
      <c r="Z12" s="4">
        <v>9</v>
      </c>
      <c r="AA12" s="5">
        <v>937</v>
      </c>
      <c r="AB12" s="5" t="s">
        <v>119</v>
      </c>
      <c r="AC12" t="s">
        <v>120</v>
      </c>
      <c r="AD12">
        <v>2002</v>
      </c>
      <c r="AE12">
        <v>7</v>
      </c>
      <c r="AF12">
        <v>19</v>
      </c>
      <c r="AG12" t="s">
        <v>112</v>
      </c>
      <c r="AH12" t="s">
        <v>10</v>
      </c>
      <c r="AJ12" t="s">
        <v>4</v>
      </c>
      <c r="AK12" t="s">
        <v>11</v>
      </c>
      <c r="AL12">
        <v>79939</v>
      </c>
      <c r="AM12">
        <v>6514656</v>
      </c>
      <c r="AN12" s="5">
        <v>79000</v>
      </c>
      <c r="AO12" s="5">
        <v>6515000</v>
      </c>
      <c r="AP12">
        <v>71</v>
      </c>
      <c r="AR12">
        <v>33</v>
      </c>
      <c r="AT12" s="7"/>
      <c r="AU12">
        <v>102819</v>
      </c>
      <c r="AW12" s="6" t="s">
        <v>13</v>
      </c>
      <c r="AX12">
        <v>1</v>
      </c>
      <c r="AY12" t="s">
        <v>14</v>
      </c>
      <c r="AZ12" t="s">
        <v>121</v>
      </c>
      <c r="BA12" t="s">
        <v>122</v>
      </c>
      <c r="BB12">
        <v>33</v>
      </c>
      <c r="BC12" t="s">
        <v>105</v>
      </c>
      <c r="BD12" t="s">
        <v>18</v>
      </c>
      <c r="BF12" s="7">
        <v>41689</v>
      </c>
      <c r="BG12" s="8" t="s">
        <v>19</v>
      </c>
      <c r="BI12">
        <v>4</v>
      </c>
      <c r="BJ12">
        <v>346271</v>
      </c>
      <c r="BK12">
        <v>144460</v>
      </c>
      <c r="BL12" t="s">
        <v>123</v>
      </c>
      <c r="BN12" t="s">
        <v>124</v>
      </c>
      <c r="BX12">
        <v>120575</v>
      </c>
    </row>
    <row r="13" spans="1:76" x14ac:dyDescent="0.25">
      <c r="A13">
        <v>419247</v>
      </c>
      <c r="B13">
        <v>204094</v>
      </c>
      <c r="F13" t="s">
        <v>0</v>
      </c>
      <c r="G13" t="s">
        <v>125</v>
      </c>
      <c r="H13" t="s">
        <v>126</v>
      </c>
      <c r="I13" s="1" t="str">
        <f t="shared" ref="I13" si="0">HYPERLINK(AT13,"Hb")</f>
        <v>Hb</v>
      </c>
      <c r="K13">
        <v>1</v>
      </c>
      <c r="L13" t="s">
        <v>3</v>
      </c>
      <c r="M13">
        <v>102819</v>
      </c>
      <c r="N13" t="s">
        <v>4</v>
      </c>
      <c r="O13" t="s">
        <v>4</v>
      </c>
      <c r="S13" t="s">
        <v>97</v>
      </c>
      <c r="T13" t="s">
        <v>98</v>
      </c>
      <c r="U13" t="s">
        <v>127</v>
      </c>
      <c r="V13" s="9">
        <v>1</v>
      </c>
      <c r="W13" t="s">
        <v>128</v>
      </c>
      <c r="X13" t="s">
        <v>129</v>
      </c>
      <c r="Y13" s="3" t="s">
        <v>130</v>
      </c>
      <c r="Z13" s="4">
        <v>16</v>
      </c>
      <c r="AA13" s="5">
        <v>1601</v>
      </c>
      <c r="AB13" s="5" t="s">
        <v>129</v>
      </c>
      <c r="AC13" t="s">
        <v>131</v>
      </c>
      <c r="AD13">
        <v>1941</v>
      </c>
      <c r="AE13">
        <v>8</v>
      </c>
      <c r="AF13">
        <v>28</v>
      </c>
      <c r="AG13" t="s">
        <v>132</v>
      </c>
      <c r="AH13" t="s">
        <v>132</v>
      </c>
      <c r="AJ13" t="s">
        <v>4</v>
      </c>
      <c r="AK13" t="s">
        <v>11</v>
      </c>
      <c r="AL13">
        <v>271142</v>
      </c>
      <c r="AM13">
        <v>7040920</v>
      </c>
      <c r="AN13" s="5">
        <v>271000</v>
      </c>
      <c r="AO13" s="5">
        <v>7041000</v>
      </c>
      <c r="AP13">
        <v>707</v>
      </c>
      <c r="AR13">
        <v>37</v>
      </c>
      <c r="AT13" t="s">
        <v>133</v>
      </c>
      <c r="AU13">
        <v>102819</v>
      </c>
      <c r="AW13" s="6" t="s">
        <v>13</v>
      </c>
      <c r="AX13">
        <v>1</v>
      </c>
      <c r="AY13" t="s">
        <v>14</v>
      </c>
      <c r="AZ13" t="s">
        <v>134</v>
      </c>
      <c r="BA13" t="s">
        <v>135</v>
      </c>
      <c r="BB13">
        <v>37</v>
      </c>
      <c r="BC13" t="s">
        <v>136</v>
      </c>
      <c r="BD13" t="s">
        <v>18</v>
      </c>
      <c r="BE13">
        <v>1</v>
      </c>
      <c r="BF13" s="7">
        <v>41767</v>
      </c>
      <c r="BG13" s="8" t="s">
        <v>19</v>
      </c>
      <c r="BI13">
        <v>4</v>
      </c>
      <c r="BJ13">
        <v>359643</v>
      </c>
      <c r="BK13">
        <v>144461</v>
      </c>
      <c r="BL13" t="s">
        <v>137</v>
      </c>
      <c r="BN13" t="s">
        <v>138</v>
      </c>
      <c r="BX13">
        <v>419247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2022-12-13T16:08:04Z</dcterms:created>
  <dcterms:modified xsi:type="dcterms:W3CDTF">2022-12-13T16:15:58Z</dcterms:modified>
</cp:coreProperties>
</file>