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2" documentId="8_{BE7144FC-196F-4768-AC8B-8F2553CE5FFC}" xr6:coauthVersionLast="47" xr6:coauthVersionMax="47" xr10:uidLastSave="{FA8362D2-8D29-468E-9BBB-55C2AD5FD0DF}"/>
  <bookViews>
    <workbookView xWindow="-120" yWindow="-120" windowWidth="26835" windowHeight="16440" xr2:uid="{A59E9631-3799-4B7F-9DEC-24521D490E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7" i="1"/>
  <c r="I6" i="1"/>
  <c r="I5" i="1"/>
</calcChain>
</file>

<file path=xl/sharedStrings.xml><?xml version="1.0" encoding="utf-8"?>
<sst xmlns="http://schemas.openxmlformats.org/spreadsheetml/2006/main" count="368" uniqueCount="204">
  <si>
    <t>A</t>
  </si>
  <si>
    <t>O</t>
  </si>
  <si>
    <t>340621</t>
  </si>
  <si>
    <t>4A</t>
  </si>
  <si>
    <t>Lysimachia ciliata</t>
  </si>
  <si>
    <t>289_6613</t>
  </si>
  <si>
    <t>Viken</t>
  </si>
  <si>
    <t>Indre Østfold</t>
  </si>
  <si>
    <t>Øf</t>
  </si>
  <si>
    <t>Eidsberg</t>
  </si>
  <si>
    <t>Elgetun. Ant. utkast fra hage, hogstfelt/v bebygg.</t>
  </si>
  <si>
    <t>Nils Orderud</t>
  </si>
  <si>
    <t>L.</t>
  </si>
  <si>
    <t>OR</t>
  </si>
  <si>
    <t>https://www.unimus.no/felles/bilder/web_hent_bilde.php?id=13433938&amp;type=jpeg</t>
  </si>
  <si>
    <t>AlienSpecie</t>
  </si>
  <si>
    <t>Ingen kjent risiko (NK)</t>
  </si>
  <si>
    <t>POINT (288716 6612544)</t>
  </si>
  <si>
    <t>urn:catalog:O:V:340621</t>
  </si>
  <si>
    <t>Naturhistorisk Museum - UiO</t>
  </si>
  <si>
    <t>v</t>
  </si>
  <si>
    <t>ArtKart</t>
  </si>
  <si>
    <t>8_340621</t>
  </si>
  <si>
    <t>O_340621</t>
  </si>
  <si>
    <t>418883</t>
  </si>
  <si>
    <t>Eidsberg: Skogly. Forvillet i fuktig skog/hogstflate nær bebyggelse, relativt rikelig, stått her i m</t>
  </si>
  <si>
    <t>Ingrid Orderud | Jan Ingar I. Båtvik</t>
  </si>
  <si>
    <t xml:space="preserve">https://www.unimus.no/felles/bilder/web_hent_bilde.php?id=13440939&amp;type=jpeg | https://www.unimus.no/felles/bilder/web_hent_bilde.php?id=13440940&amp;type=jpeg | https://www.unimus.no/felles/bilder/web_hent_bilde.php?id=13440941&amp;type=jpeg </t>
  </si>
  <si>
    <t>POINT (288592 6612462)</t>
  </si>
  <si>
    <t>urn:catalog:O:V:418883</t>
  </si>
  <si>
    <t>8_418883</t>
  </si>
  <si>
    <t>O_418883</t>
  </si>
  <si>
    <t>185895</t>
  </si>
  <si>
    <t>Hb</t>
  </si>
  <si>
    <t>265_6651</t>
  </si>
  <si>
    <t>Oslo</t>
  </si>
  <si>
    <t>OA</t>
  </si>
  <si>
    <t>Oslo: Tøyen, NSB`s kolonihavefelt N for Tøyen j.b.stasjon. \Plantet og svakt forvillet i uryddig parsell.</t>
  </si>
  <si>
    <t>Tore Berg</t>
  </si>
  <si>
    <t>POINT (264142 6650236)</t>
  </si>
  <si>
    <t>urn:catalog:O:V:185895</t>
  </si>
  <si>
    <t>8_185895</t>
  </si>
  <si>
    <t>O_185895</t>
  </si>
  <si>
    <t>NBF</t>
  </si>
  <si>
    <t>11777000</t>
  </si>
  <si>
    <t>K</t>
  </si>
  <si>
    <t>Ex</t>
  </si>
  <si>
    <t>Tax</t>
  </si>
  <si>
    <t>-57_6605</t>
  </si>
  <si>
    <t>Rogaland</t>
  </si>
  <si>
    <t>Karmøy</t>
  </si>
  <si>
    <t>Ro</t>
  </si>
  <si>
    <t>Burmavegen, Vest, Karmøy, Ro \Veikant, skog</t>
  </si>
  <si>
    <t>Merete Stava</t>
  </si>
  <si>
    <t>Antakelig fra dumping av hageavfall. .</t>
  </si>
  <si>
    <t>https://www.artsobservasjoner.no/Sighting/11777000</t>
  </si>
  <si>
    <t>POINT (-56282 6605001)</t>
  </si>
  <si>
    <t>urn:uuid:5d2ef28a-9e94-4427-a0ea-7a68e40185d3</t>
  </si>
  <si>
    <t>Norsk botanisk forening</t>
  </si>
  <si>
    <t>so2-vascular</t>
  </si>
  <si>
    <t>1010_11777000</t>
  </si>
  <si>
    <t>BG</t>
  </si>
  <si>
    <t>562</t>
  </si>
  <si>
    <t>-33_6727</t>
  </si>
  <si>
    <t>Vestland</t>
  </si>
  <si>
    <t>Bergen</t>
  </si>
  <si>
    <t>Ho</t>
  </si>
  <si>
    <t>Hop, Berlevatn. \I sevkanten.</t>
  </si>
  <si>
    <t>S. Handeland</t>
  </si>
  <si>
    <t>POINT (-32037 6726135)</t>
  </si>
  <si>
    <t>urn:catalog:BG:S:562</t>
  </si>
  <si>
    <t>Universitetsmuseet i Bergen, UiB</t>
  </si>
  <si>
    <t>s</t>
  </si>
  <si>
    <t>105_562</t>
  </si>
  <si>
    <t>BG_562</t>
  </si>
  <si>
    <t>563</t>
  </si>
  <si>
    <t>urn:catalog:BG:S:563</t>
  </si>
  <si>
    <t>105_563</t>
  </si>
  <si>
    <t>BG_563</t>
  </si>
  <si>
    <t>564</t>
  </si>
  <si>
    <t>Hop, Berlevatn.</t>
  </si>
  <si>
    <t>POINT (-32128 6726238)</t>
  </si>
  <si>
    <t>urn:catalog:BG:S:564</t>
  </si>
  <si>
    <t>105_564</t>
  </si>
  <si>
    <t>BG_564</t>
  </si>
  <si>
    <t>13972504</t>
  </si>
  <si>
    <t>Obs</t>
  </si>
  <si>
    <t>93_6819</t>
  </si>
  <si>
    <t>Luster</t>
  </si>
  <si>
    <t>SF</t>
  </si>
  <si>
    <t>Kinsedal, Dalen, Luster, Ve \Veikant</t>
  </si>
  <si>
    <t>Steinar Vatne|Marte Fandrem|Anders L Kolstad</t>
  </si>
  <si>
    <t>https://www.artsobservasjoner.no/Sighting/13972504</t>
  </si>
  <si>
    <t>POINT (93039 6818186)</t>
  </si>
  <si>
    <t>urn:uuid:bc130ea9-1f49-4464-bd48-e6649264f288</t>
  </si>
  <si>
    <t>1010_13972504</t>
  </si>
  <si>
    <t>GBIF</t>
  </si>
  <si>
    <t>2977797132</t>
  </si>
  <si>
    <t>45_6869</t>
  </si>
  <si>
    <t>Gloppen</t>
  </si>
  <si>
    <t>\/[Kvant.:] 1</t>
  </si>
  <si>
    <t>http://www.gbif.org/occurrence/2977797132</t>
  </si>
  <si>
    <t>POINT (44547 6869394)</t>
  </si>
  <si>
    <t>q-10263196940</t>
  </si>
  <si>
    <t>GBIF-noder utenfor Norge</t>
  </si>
  <si>
    <t>import</t>
  </si>
  <si>
    <t>40_2977797132</t>
  </si>
  <si>
    <t>17994308</t>
  </si>
  <si>
    <t>57_6889</t>
  </si>
  <si>
    <t>Stryn</t>
  </si>
  <si>
    <t>Gråfjell, Stryn, Ve \ /[Kvant.:] 300 Stems</t>
  </si>
  <si>
    <t>Dag Holtan|Perry Gunnar Larsen</t>
  </si>
  <si>
    <t>Rasteplass, veg kant, sprer seg skikkelig. Quantity: 300 Stems</t>
  </si>
  <si>
    <t>https://www.artsobservasjoner.no/Sighting/17994308</t>
  </si>
  <si>
    <t>POINT (56064 6889070)</t>
  </si>
  <si>
    <t>urn:uuid:dec4795b-0a8e-4170-a40c-c236c45ee1fd</t>
  </si>
  <si>
    <t>1010_17994308</t>
  </si>
  <si>
    <t>27487002</t>
  </si>
  <si>
    <t>55_6955</t>
  </si>
  <si>
    <t>Møre og Romsdal</t>
  </si>
  <si>
    <t>Ålesund</t>
  </si>
  <si>
    <t>MR</t>
  </si>
  <si>
    <t>Spjelkavik: Gjerdes gartneri, Ålesund, Mr \ /[Kvant.:] 10 m2</t>
  </si>
  <si>
    <t>Dag Holtan</t>
  </si>
  <si>
    <t>I sin tid frøsådd, nå rikelig naturalisert. Quantity: 10 m2</t>
  </si>
  <si>
    <t>https://www.artsobservasjoner.no/Sighting/27487002</t>
  </si>
  <si>
    <t>POINT (55814 6955084)</t>
  </si>
  <si>
    <t>urn:uuid:5c2c66d9-5b5b-40e9-b440-f6ed82416f61</t>
  </si>
  <si>
    <t>1010_27487002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</si>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</sst>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B2F-883F-4ED2-BDAC-8FB14A4D7903}">
  <dimension ref="A1:BX12"/>
  <sheetViews>
    <sheetView tabSelected="1" topLeftCell="D1" workbookViewId="0">
      <selection activeCell="I10" sqref="I10"/>
    </sheetView>
  </sheetViews>
  <sheetFormatPr defaultRowHeight="15" x14ac:dyDescent="0.25"/>
  <cols>
    <col min="14" max="14" width="13.85546875" customWidth="1"/>
    <col min="28" max="28" width="15.42578125" customWidth="1"/>
    <col min="29" max="29" width="91.42578125" customWidth="1"/>
    <col min="33" max="33" width="18.7109375" customWidth="1"/>
  </cols>
  <sheetData>
    <row r="1" spans="1:76" x14ac:dyDescent="0.25">
      <c r="A1" s="9" t="s">
        <v>129</v>
      </c>
      <c r="B1" s="9" t="s">
        <v>130</v>
      </c>
      <c r="C1" s="9" t="s">
        <v>131</v>
      </c>
      <c r="D1" s="9" t="s">
        <v>132</v>
      </c>
      <c r="E1" s="9" t="s">
        <v>133</v>
      </c>
      <c r="F1" s="9" t="s">
        <v>134</v>
      </c>
      <c r="G1" s="9" t="s">
        <v>135</v>
      </c>
      <c r="H1" s="10" t="s">
        <v>136</v>
      </c>
      <c r="I1" s="9" t="s">
        <v>137</v>
      </c>
      <c r="J1" s="9" t="s">
        <v>138</v>
      </c>
      <c r="K1" s="9" t="s">
        <v>139</v>
      </c>
      <c r="L1" s="9" t="s">
        <v>140</v>
      </c>
      <c r="M1" s="9" t="s">
        <v>141</v>
      </c>
      <c r="N1" s="9" t="s">
        <v>142</v>
      </c>
      <c r="O1" s="9" t="s">
        <v>143</v>
      </c>
      <c r="P1" s="11" t="s">
        <v>144</v>
      </c>
      <c r="Q1" s="12" t="s">
        <v>145</v>
      </c>
      <c r="R1" s="13" t="s">
        <v>146</v>
      </c>
      <c r="S1" s="13" t="s">
        <v>147</v>
      </c>
      <c r="T1" s="13" t="s">
        <v>148</v>
      </c>
      <c r="U1" s="14" t="s">
        <v>149</v>
      </c>
      <c r="V1" s="9" t="s">
        <v>150</v>
      </c>
      <c r="W1" s="9" t="s">
        <v>151</v>
      </c>
      <c r="X1" s="9" t="s">
        <v>152</v>
      </c>
      <c r="Y1" s="4" t="s">
        <v>153</v>
      </c>
      <c r="Z1" s="4" t="s">
        <v>154</v>
      </c>
      <c r="AA1" s="9" t="s">
        <v>155</v>
      </c>
      <c r="AB1" s="9" t="s">
        <v>156</v>
      </c>
      <c r="AC1" s="9" t="s">
        <v>157</v>
      </c>
      <c r="AD1" s="9" t="s">
        <v>158</v>
      </c>
      <c r="AE1" s="9" t="s">
        <v>159</v>
      </c>
      <c r="AF1" s="9" t="s">
        <v>160</v>
      </c>
      <c r="AG1" s="9" t="s">
        <v>161</v>
      </c>
      <c r="AH1" s="9" t="s">
        <v>162</v>
      </c>
      <c r="AI1" s="9"/>
      <c r="AJ1" s="9" t="s">
        <v>163</v>
      </c>
      <c r="AK1" s="9" t="s">
        <v>164</v>
      </c>
      <c r="AL1" s="14" t="s">
        <v>165</v>
      </c>
      <c r="AM1" s="14" t="s">
        <v>166</v>
      </c>
      <c r="AN1" s="14" t="s">
        <v>167</v>
      </c>
      <c r="AO1" s="14" t="s">
        <v>168</v>
      </c>
      <c r="AP1" s="9" t="s">
        <v>169</v>
      </c>
      <c r="AQ1" s="15" t="s">
        <v>170</v>
      </c>
      <c r="AR1" s="16" t="s">
        <v>171</v>
      </c>
      <c r="AS1" s="9" t="s">
        <v>172</v>
      </c>
      <c r="AT1" s="17" t="s">
        <v>173</v>
      </c>
      <c r="AU1" s="9" t="s">
        <v>141</v>
      </c>
      <c r="AV1" s="9" t="s">
        <v>174</v>
      </c>
      <c r="AW1" s="9" t="s">
        <v>175</v>
      </c>
      <c r="AX1" s="9" t="s">
        <v>176</v>
      </c>
      <c r="AY1" s="9" t="s">
        <v>177</v>
      </c>
      <c r="AZ1" s="9" t="s">
        <v>178</v>
      </c>
      <c r="BA1" s="9" t="s">
        <v>179</v>
      </c>
      <c r="BB1" s="9" t="s">
        <v>180</v>
      </c>
      <c r="BC1" s="9" t="s">
        <v>181</v>
      </c>
      <c r="BD1" s="9" t="s">
        <v>182</v>
      </c>
      <c r="BE1" s="9" t="s">
        <v>183</v>
      </c>
      <c r="BF1" s="18" t="s">
        <v>184</v>
      </c>
      <c r="BG1" s="9" t="s">
        <v>185</v>
      </c>
      <c r="BH1" s="9" t="s">
        <v>148</v>
      </c>
      <c r="BI1" s="9" t="s">
        <v>186</v>
      </c>
      <c r="BJ1" s="9" t="s">
        <v>187</v>
      </c>
      <c r="BK1" s="8" t="s">
        <v>188</v>
      </c>
      <c r="BL1" s="9" t="s">
        <v>189</v>
      </c>
      <c r="BM1" s="9" t="s">
        <v>190</v>
      </c>
      <c r="BN1" s="9" t="s">
        <v>191</v>
      </c>
      <c r="BO1" s="9" t="s">
        <v>192</v>
      </c>
      <c r="BP1" t="s">
        <v>193</v>
      </c>
      <c r="BQ1" t="s">
        <v>194</v>
      </c>
      <c r="BR1" t="s">
        <v>195</v>
      </c>
      <c r="BS1" t="s">
        <v>196</v>
      </c>
      <c r="BT1" s="9" t="s">
        <v>197</v>
      </c>
      <c r="BU1" s="9" t="s">
        <v>198</v>
      </c>
      <c r="BV1" s="9" t="s">
        <v>199</v>
      </c>
      <c r="BW1" s="9" t="s">
        <v>200</v>
      </c>
      <c r="BX1" s="9" t="s">
        <v>201</v>
      </c>
    </row>
    <row r="2" spans="1:76" x14ac:dyDescent="0.25">
      <c r="A2">
        <v>35489</v>
      </c>
      <c r="B2">
        <v>148021</v>
      </c>
      <c r="F2" t="s">
        <v>0</v>
      </c>
      <c r="G2" t="s">
        <v>61</v>
      </c>
      <c r="H2" t="s">
        <v>62</v>
      </c>
      <c r="I2" t="s">
        <v>33</v>
      </c>
      <c r="K2">
        <v>1</v>
      </c>
      <c r="L2" t="s">
        <v>3</v>
      </c>
      <c r="M2">
        <v>101841</v>
      </c>
      <c r="N2" t="s">
        <v>4</v>
      </c>
      <c r="O2" t="s">
        <v>4</v>
      </c>
      <c r="U2" t="s">
        <v>63</v>
      </c>
      <c r="V2" s="2">
        <v>1</v>
      </c>
      <c r="W2" t="s">
        <v>64</v>
      </c>
      <c r="X2" t="s">
        <v>65</v>
      </c>
      <c r="Y2" s="3" t="s">
        <v>66</v>
      </c>
      <c r="Z2" s="4">
        <v>12</v>
      </c>
      <c r="AA2" s="5">
        <v>1201</v>
      </c>
      <c r="AB2" s="5" t="s">
        <v>65</v>
      </c>
      <c r="AC2" t="s">
        <v>67</v>
      </c>
      <c r="AD2">
        <v>1985</v>
      </c>
      <c r="AE2">
        <v>9</v>
      </c>
      <c r="AF2">
        <v>21</v>
      </c>
      <c r="AG2" t="s">
        <v>68</v>
      </c>
      <c r="AH2" t="s">
        <v>68</v>
      </c>
      <c r="AJ2" t="s">
        <v>4</v>
      </c>
      <c r="AK2" t="s">
        <v>12</v>
      </c>
      <c r="AL2">
        <v>-32037</v>
      </c>
      <c r="AM2">
        <v>6726135</v>
      </c>
      <c r="AN2" s="5">
        <v>-33000</v>
      </c>
      <c r="AO2" s="5">
        <v>6727000</v>
      </c>
      <c r="AP2">
        <v>71</v>
      </c>
      <c r="AR2">
        <v>105</v>
      </c>
      <c r="AT2" s="7"/>
      <c r="AU2">
        <v>101841</v>
      </c>
      <c r="AW2" s="6" t="s">
        <v>15</v>
      </c>
      <c r="AX2">
        <v>1</v>
      </c>
      <c r="AY2" t="s">
        <v>16</v>
      </c>
      <c r="AZ2" t="s">
        <v>69</v>
      </c>
      <c r="BA2" t="s">
        <v>70</v>
      </c>
      <c r="BB2">
        <v>105</v>
      </c>
      <c r="BC2" t="s">
        <v>71</v>
      </c>
      <c r="BD2" t="s">
        <v>72</v>
      </c>
      <c r="BF2" s="7">
        <v>40150</v>
      </c>
      <c r="BG2" s="8" t="s">
        <v>21</v>
      </c>
      <c r="BI2">
        <v>5</v>
      </c>
      <c r="BJ2">
        <v>298599</v>
      </c>
      <c r="BK2">
        <v>142310</v>
      </c>
      <c r="BL2" t="s">
        <v>73</v>
      </c>
      <c r="BN2" t="s">
        <v>74</v>
      </c>
      <c r="BX2">
        <v>35489</v>
      </c>
    </row>
    <row r="3" spans="1:76" x14ac:dyDescent="0.25">
      <c r="A3">
        <v>35490</v>
      </c>
      <c r="B3">
        <v>148022</v>
      </c>
      <c r="F3" t="s">
        <v>0</v>
      </c>
      <c r="G3" t="s">
        <v>61</v>
      </c>
      <c r="H3" t="s">
        <v>75</v>
      </c>
      <c r="I3" t="s">
        <v>33</v>
      </c>
      <c r="K3">
        <v>1</v>
      </c>
      <c r="L3" t="s">
        <v>3</v>
      </c>
      <c r="M3">
        <v>101841</v>
      </c>
      <c r="N3" t="s">
        <v>4</v>
      </c>
      <c r="O3" t="s">
        <v>4</v>
      </c>
      <c r="U3" t="s">
        <v>63</v>
      </c>
      <c r="V3" s="2">
        <v>1</v>
      </c>
      <c r="W3" t="s">
        <v>64</v>
      </c>
      <c r="X3" t="s">
        <v>65</v>
      </c>
      <c r="Y3" s="3" t="s">
        <v>66</v>
      </c>
      <c r="Z3" s="4">
        <v>12</v>
      </c>
      <c r="AA3" s="5">
        <v>1201</v>
      </c>
      <c r="AB3" s="5" t="s">
        <v>65</v>
      </c>
      <c r="AC3" t="s">
        <v>67</v>
      </c>
      <c r="AD3">
        <v>1985</v>
      </c>
      <c r="AE3">
        <v>9</v>
      </c>
      <c r="AF3">
        <v>21</v>
      </c>
      <c r="AG3" t="s">
        <v>68</v>
      </c>
      <c r="AH3" t="s">
        <v>68</v>
      </c>
      <c r="AJ3" t="s">
        <v>4</v>
      </c>
      <c r="AK3" t="s">
        <v>12</v>
      </c>
      <c r="AL3">
        <v>-32037</v>
      </c>
      <c r="AM3">
        <v>6726135</v>
      </c>
      <c r="AN3" s="5">
        <v>-33000</v>
      </c>
      <c r="AO3" s="5">
        <v>6727000</v>
      </c>
      <c r="AP3">
        <v>71</v>
      </c>
      <c r="AR3">
        <v>105</v>
      </c>
      <c r="AT3" s="7"/>
      <c r="AU3">
        <v>101841</v>
      </c>
      <c r="AW3" s="6" t="s">
        <v>15</v>
      </c>
      <c r="AX3">
        <v>1</v>
      </c>
      <c r="AY3" t="s">
        <v>16</v>
      </c>
      <c r="AZ3" t="s">
        <v>69</v>
      </c>
      <c r="BA3" t="s">
        <v>76</v>
      </c>
      <c r="BB3">
        <v>105</v>
      </c>
      <c r="BC3" t="s">
        <v>71</v>
      </c>
      <c r="BD3" t="s">
        <v>72</v>
      </c>
      <c r="BF3" s="7">
        <v>40150</v>
      </c>
      <c r="BG3" s="8" t="s">
        <v>21</v>
      </c>
      <c r="BI3">
        <v>5</v>
      </c>
      <c r="BJ3">
        <v>298600</v>
      </c>
      <c r="BK3">
        <v>142311</v>
      </c>
      <c r="BL3" t="s">
        <v>77</v>
      </c>
      <c r="BN3" t="s">
        <v>78</v>
      </c>
      <c r="BX3">
        <v>35490</v>
      </c>
    </row>
    <row r="4" spans="1:76" x14ac:dyDescent="0.25">
      <c r="A4">
        <v>35169</v>
      </c>
      <c r="B4">
        <v>148024</v>
      </c>
      <c r="F4" t="s">
        <v>0</v>
      </c>
      <c r="G4" t="s">
        <v>61</v>
      </c>
      <c r="H4" t="s">
        <v>79</v>
      </c>
      <c r="I4" t="s">
        <v>33</v>
      </c>
      <c r="K4">
        <v>1</v>
      </c>
      <c r="L4" t="s">
        <v>3</v>
      </c>
      <c r="M4">
        <v>101841</v>
      </c>
      <c r="N4" t="s">
        <v>4</v>
      </c>
      <c r="O4" t="s">
        <v>4</v>
      </c>
      <c r="U4" t="s">
        <v>63</v>
      </c>
      <c r="V4" s="2">
        <v>1</v>
      </c>
      <c r="W4" t="s">
        <v>64</v>
      </c>
      <c r="X4" t="s">
        <v>65</v>
      </c>
      <c r="Y4" s="3" t="s">
        <v>66</v>
      </c>
      <c r="Z4" s="4">
        <v>12</v>
      </c>
      <c r="AA4" s="5">
        <v>1201</v>
      </c>
      <c r="AB4" s="5" t="s">
        <v>65</v>
      </c>
      <c r="AC4" t="s">
        <v>80</v>
      </c>
      <c r="AD4">
        <v>1986</v>
      </c>
      <c r="AE4">
        <v>8</v>
      </c>
      <c r="AF4">
        <v>12</v>
      </c>
      <c r="AG4" t="s">
        <v>68</v>
      </c>
      <c r="AH4" t="s">
        <v>68</v>
      </c>
      <c r="AJ4" t="s">
        <v>4</v>
      </c>
      <c r="AK4" t="s">
        <v>12</v>
      </c>
      <c r="AL4">
        <v>-32128</v>
      </c>
      <c r="AM4">
        <v>6726238</v>
      </c>
      <c r="AN4" s="5">
        <v>-33000</v>
      </c>
      <c r="AO4" s="5">
        <v>6727000</v>
      </c>
      <c r="AP4">
        <v>71</v>
      </c>
      <c r="AR4">
        <v>105</v>
      </c>
      <c r="AT4" s="7"/>
      <c r="AU4">
        <v>101841</v>
      </c>
      <c r="AW4" s="6" t="s">
        <v>15</v>
      </c>
      <c r="AX4">
        <v>1</v>
      </c>
      <c r="AY4" t="s">
        <v>16</v>
      </c>
      <c r="AZ4" t="s">
        <v>81</v>
      </c>
      <c r="BA4" t="s">
        <v>82</v>
      </c>
      <c r="BB4">
        <v>105</v>
      </c>
      <c r="BC4" t="s">
        <v>71</v>
      </c>
      <c r="BD4" t="s">
        <v>72</v>
      </c>
      <c r="BF4" s="7">
        <v>40150</v>
      </c>
      <c r="BG4" s="8" t="s">
        <v>21</v>
      </c>
      <c r="BI4">
        <v>5</v>
      </c>
      <c r="BJ4">
        <v>298601</v>
      </c>
      <c r="BK4">
        <v>142313</v>
      </c>
      <c r="BL4" t="s">
        <v>83</v>
      </c>
      <c r="BN4" t="s">
        <v>84</v>
      </c>
      <c r="BX4">
        <v>35169</v>
      </c>
    </row>
    <row r="5" spans="1:76" x14ac:dyDescent="0.25">
      <c r="A5">
        <v>457432</v>
      </c>
      <c r="B5">
        <v>294817</v>
      </c>
      <c r="F5" t="s">
        <v>0</v>
      </c>
      <c r="G5" t="s">
        <v>1</v>
      </c>
      <c r="H5" t="s">
        <v>2</v>
      </c>
      <c r="I5" s="1" t="str">
        <f>HYPERLINK(AT5,"Hb")</f>
        <v>Hb</v>
      </c>
      <c r="K5">
        <v>1</v>
      </c>
      <c r="L5" t="s">
        <v>3</v>
      </c>
      <c r="M5">
        <v>101841</v>
      </c>
      <c r="N5" t="s">
        <v>4</v>
      </c>
      <c r="O5" t="s">
        <v>4</v>
      </c>
      <c r="U5" t="s">
        <v>5</v>
      </c>
      <c r="V5" s="2">
        <v>1</v>
      </c>
      <c r="W5" t="s">
        <v>6</v>
      </c>
      <c r="X5" t="s">
        <v>7</v>
      </c>
      <c r="Y5" s="3" t="s">
        <v>8</v>
      </c>
      <c r="Z5" s="4">
        <v>1</v>
      </c>
      <c r="AA5" s="5">
        <v>125</v>
      </c>
      <c r="AB5" t="s">
        <v>9</v>
      </c>
      <c r="AC5" t="s">
        <v>10</v>
      </c>
      <c r="AD5">
        <v>2004</v>
      </c>
      <c r="AE5">
        <v>8</v>
      </c>
      <c r="AF5">
        <v>15</v>
      </c>
      <c r="AG5" t="s">
        <v>11</v>
      </c>
      <c r="AH5" t="s">
        <v>11</v>
      </c>
      <c r="AJ5" t="s">
        <v>4</v>
      </c>
      <c r="AK5" t="s">
        <v>12</v>
      </c>
      <c r="AL5">
        <v>288716</v>
      </c>
      <c r="AM5">
        <v>6612544</v>
      </c>
      <c r="AN5" s="5">
        <v>289000</v>
      </c>
      <c r="AO5" s="5">
        <v>6613000</v>
      </c>
      <c r="AP5">
        <v>71</v>
      </c>
      <c r="AR5">
        <v>8</v>
      </c>
      <c r="AS5" t="s">
        <v>13</v>
      </c>
      <c r="AT5" t="s">
        <v>14</v>
      </c>
      <c r="AU5">
        <v>101841</v>
      </c>
      <c r="AW5" s="6" t="s">
        <v>15</v>
      </c>
      <c r="AX5">
        <v>1</v>
      </c>
      <c r="AY5" t="s">
        <v>16</v>
      </c>
      <c r="AZ5" t="s">
        <v>17</v>
      </c>
      <c r="BA5" t="s">
        <v>18</v>
      </c>
      <c r="BB5">
        <v>8</v>
      </c>
      <c r="BC5" t="s">
        <v>19</v>
      </c>
      <c r="BD5" t="s">
        <v>20</v>
      </c>
      <c r="BE5">
        <v>1</v>
      </c>
      <c r="BF5" s="7">
        <v>38558</v>
      </c>
      <c r="BG5" s="8" t="s">
        <v>21</v>
      </c>
      <c r="BI5">
        <v>3</v>
      </c>
      <c r="BJ5">
        <v>467312</v>
      </c>
      <c r="BK5">
        <v>142306</v>
      </c>
      <c r="BL5" t="s">
        <v>22</v>
      </c>
      <c r="BN5" t="s">
        <v>23</v>
      </c>
      <c r="BX5">
        <v>457432</v>
      </c>
    </row>
    <row r="6" spans="1:76" x14ac:dyDescent="0.25">
      <c r="A6">
        <v>457217</v>
      </c>
      <c r="B6">
        <v>305442</v>
      </c>
      <c r="F6" t="s">
        <v>0</v>
      </c>
      <c r="G6" t="s">
        <v>1</v>
      </c>
      <c r="H6" t="s">
        <v>24</v>
      </c>
      <c r="I6" s="1" t="str">
        <f>HYPERLINK(AT6,"Hb")</f>
        <v>Hb</v>
      </c>
      <c r="K6">
        <v>1</v>
      </c>
      <c r="L6" t="s">
        <v>3</v>
      </c>
      <c r="M6">
        <v>101841</v>
      </c>
      <c r="N6" t="s">
        <v>4</v>
      </c>
      <c r="O6" t="s">
        <v>4</v>
      </c>
      <c r="U6" t="s">
        <v>5</v>
      </c>
      <c r="V6" s="2">
        <v>1</v>
      </c>
      <c r="W6" t="s">
        <v>6</v>
      </c>
      <c r="X6" t="s">
        <v>7</v>
      </c>
      <c r="Y6" s="3" t="s">
        <v>8</v>
      </c>
      <c r="Z6" s="4">
        <v>1</v>
      </c>
      <c r="AA6" s="5">
        <v>125</v>
      </c>
      <c r="AB6" t="s">
        <v>9</v>
      </c>
      <c r="AC6" t="s">
        <v>25</v>
      </c>
      <c r="AD6">
        <v>2007</v>
      </c>
      <c r="AE6">
        <v>9</v>
      </c>
      <c r="AF6">
        <v>8</v>
      </c>
      <c r="AG6" t="s">
        <v>26</v>
      </c>
      <c r="AH6" t="s">
        <v>26</v>
      </c>
      <c r="AJ6" t="s">
        <v>4</v>
      </c>
      <c r="AK6" t="s">
        <v>12</v>
      </c>
      <c r="AL6">
        <v>288592</v>
      </c>
      <c r="AM6">
        <v>6612462</v>
      </c>
      <c r="AN6" s="5">
        <v>289000</v>
      </c>
      <c r="AO6" s="5">
        <v>6613000</v>
      </c>
      <c r="AP6">
        <v>7</v>
      </c>
      <c r="AR6">
        <v>8</v>
      </c>
      <c r="AS6" t="s">
        <v>13</v>
      </c>
      <c r="AT6" t="s">
        <v>27</v>
      </c>
      <c r="AU6">
        <v>101841</v>
      </c>
      <c r="AW6" s="6" t="s">
        <v>15</v>
      </c>
      <c r="AX6">
        <v>1</v>
      </c>
      <c r="AY6" t="s">
        <v>16</v>
      </c>
      <c r="AZ6" t="s">
        <v>28</v>
      </c>
      <c r="BA6" t="s">
        <v>29</v>
      </c>
      <c r="BB6">
        <v>8</v>
      </c>
      <c r="BC6" t="s">
        <v>19</v>
      </c>
      <c r="BD6" t="s">
        <v>20</v>
      </c>
      <c r="BE6">
        <v>1</v>
      </c>
      <c r="BF6" s="7">
        <v>39454</v>
      </c>
      <c r="BG6" s="8" t="s">
        <v>21</v>
      </c>
      <c r="BI6">
        <v>3</v>
      </c>
      <c r="BJ6">
        <v>478368</v>
      </c>
      <c r="BK6">
        <v>142307</v>
      </c>
      <c r="BL6" t="s">
        <v>30</v>
      </c>
      <c r="BN6" t="s">
        <v>31</v>
      </c>
      <c r="BX6">
        <v>457217</v>
      </c>
    </row>
    <row r="7" spans="1:76" x14ac:dyDescent="0.25">
      <c r="A7">
        <v>2603</v>
      </c>
      <c r="B7">
        <v>33904</v>
      </c>
      <c r="F7" t="s">
        <v>0</v>
      </c>
      <c r="G7" t="s">
        <v>43</v>
      </c>
      <c r="H7" t="s">
        <v>44</v>
      </c>
      <c r="I7" s="1" t="str">
        <f>HYPERLINK(AT7,"Foto")</f>
        <v>Foto</v>
      </c>
      <c r="K7">
        <v>1</v>
      </c>
      <c r="L7" t="s">
        <v>3</v>
      </c>
      <c r="M7">
        <v>101841</v>
      </c>
      <c r="N7" t="s">
        <v>4</v>
      </c>
      <c r="O7" t="s">
        <v>4</v>
      </c>
      <c r="R7" t="s">
        <v>45</v>
      </c>
      <c r="U7" t="s">
        <v>48</v>
      </c>
      <c r="V7" s="2">
        <v>1</v>
      </c>
      <c r="W7" t="s">
        <v>49</v>
      </c>
      <c r="X7" t="s">
        <v>50</v>
      </c>
      <c r="Y7" t="s">
        <v>51</v>
      </c>
      <c r="Z7" s="4">
        <v>11</v>
      </c>
      <c r="AA7" s="5">
        <v>1149</v>
      </c>
      <c r="AB7" t="s">
        <v>50</v>
      </c>
      <c r="AC7" t="s">
        <v>52</v>
      </c>
      <c r="AD7">
        <v>2011</v>
      </c>
      <c r="AE7">
        <v>8</v>
      </c>
      <c r="AF7">
        <v>16</v>
      </c>
      <c r="AG7" t="s">
        <v>53</v>
      </c>
      <c r="AJ7" t="s">
        <v>4</v>
      </c>
      <c r="AK7" t="s">
        <v>12</v>
      </c>
      <c r="AL7">
        <v>-56282</v>
      </c>
      <c r="AM7">
        <v>6605001</v>
      </c>
      <c r="AN7" s="5">
        <v>-57000</v>
      </c>
      <c r="AO7" s="5">
        <v>6605000</v>
      </c>
      <c r="AP7">
        <v>25</v>
      </c>
      <c r="AR7">
        <v>1010</v>
      </c>
      <c r="AS7" t="s">
        <v>54</v>
      </c>
      <c r="AT7" s="7" t="s">
        <v>55</v>
      </c>
      <c r="AU7">
        <v>101841</v>
      </c>
      <c r="AW7" s="6" t="s">
        <v>15</v>
      </c>
      <c r="AX7">
        <v>1</v>
      </c>
      <c r="AY7" t="s">
        <v>16</v>
      </c>
      <c r="AZ7" t="s">
        <v>56</v>
      </c>
      <c r="BA7" t="s">
        <v>57</v>
      </c>
      <c r="BB7">
        <v>1010</v>
      </c>
      <c r="BC7" t="s">
        <v>58</v>
      </c>
      <c r="BD7" t="s">
        <v>59</v>
      </c>
      <c r="BE7">
        <v>1</v>
      </c>
      <c r="BF7" s="7">
        <v>43709.903472222199</v>
      </c>
      <c r="BG7" s="8" t="s">
        <v>21</v>
      </c>
      <c r="BI7">
        <v>6</v>
      </c>
      <c r="BJ7">
        <v>30263</v>
      </c>
      <c r="BK7">
        <v>142308</v>
      </c>
      <c r="BL7" t="s">
        <v>60</v>
      </c>
      <c r="BX7">
        <v>2603</v>
      </c>
    </row>
    <row r="8" spans="1:76" x14ac:dyDescent="0.25">
      <c r="A8">
        <v>386916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32</v>
      </c>
      <c r="I8" t="s">
        <v>33</v>
      </c>
      <c r="K8">
        <v>1</v>
      </c>
      <c r="L8" t="s">
        <v>3</v>
      </c>
      <c r="M8">
        <v>101841</v>
      </c>
      <c r="N8" t="s">
        <v>4</v>
      </c>
      <c r="O8" t="s">
        <v>4</v>
      </c>
      <c r="U8" t="s">
        <v>34</v>
      </c>
      <c r="V8" s="2">
        <v>1</v>
      </c>
      <c r="W8" t="s">
        <v>35</v>
      </c>
      <c r="X8" t="s">
        <v>35</v>
      </c>
      <c r="Y8" s="3" t="s">
        <v>36</v>
      </c>
      <c r="Z8" s="4">
        <v>2</v>
      </c>
      <c r="AA8" s="5">
        <v>301</v>
      </c>
      <c r="AB8" s="5" t="s">
        <v>35</v>
      </c>
      <c r="AC8" t="s">
        <v>37</v>
      </c>
      <c r="AD8">
        <v>2012</v>
      </c>
      <c r="AE8">
        <v>7</v>
      </c>
      <c r="AF8">
        <v>26</v>
      </c>
      <c r="AG8" t="s">
        <v>38</v>
      </c>
      <c r="AH8" t="s">
        <v>38</v>
      </c>
      <c r="AJ8" t="s">
        <v>4</v>
      </c>
      <c r="AK8" t="s">
        <v>12</v>
      </c>
      <c r="AL8">
        <v>264142</v>
      </c>
      <c r="AM8">
        <v>6650236</v>
      </c>
      <c r="AN8" s="5">
        <v>265000</v>
      </c>
      <c r="AO8" s="5">
        <v>6651000</v>
      </c>
      <c r="AP8">
        <v>1</v>
      </c>
      <c r="AR8">
        <v>8</v>
      </c>
      <c r="AS8" t="s">
        <v>13</v>
      </c>
      <c r="AU8">
        <v>101841</v>
      </c>
      <c r="AW8" s="6" t="s">
        <v>15</v>
      </c>
      <c r="AX8">
        <v>1</v>
      </c>
      <c r="AY8" t="s">
        <v>16</v>
      </c>
      <c r="AZ8" t="s">
        <v>39</v>
      </c>
      <c r="BA8" t="s">
        <v>40</v>
      </c>
      <c r="BB8">
        <v>8</v>
      </c>
      <c r="BC8" t="s">
        <v>19</v>
      </c>
      <c r="BD8" t="s">
        <v>20</v>
      </c>
      <c r="BF8" s="7">
        <v>43677</v>
      </c>
      <c r="BG8" s="8" t="s">
        <v>21</v>
      </c>
      <c r="BI8">
        <v>3</v>
      </c>
      <c r="BJ8">
        <v>445565</v>
      </c>
      <c r="BL8" t="s">
        <v>41</v>
      </c>
      <c r="BN8" t="s">
        <v>42</v>
      </c>
      <c r="BX8">
        <v>386916</v>
      </c>
    </row>
    <row r="9" spans="1:76" x14ac:dyDescent="0.25">
      <c r="A9">
        <v>136499</v>
      </c>
      <c r="B9">
        <v>116077</v>
      </c>
      <c r="F9" t="s">
        <v>0</v>
      </c>
      <c r="G9" t="s">
        <v>43</v>
      </c>
      <c r="H9" t="s">
        <v>85</v>
      </c>
      <c r="I9" t="s">
        <v>86</v>
      </c>
      <c r="K9">
        <v>1</v>
      </c>
      <c r="L9" t="s">
        <v>3</v>
      </c>
      <c r="M9">
        <v>101841</v>
      </c>
      <c r="N9" t="s">
        <v>4</v>
      </c>
      <c r="O9" t="s">
        <v>4</v>
      </c>
      <c r="R9" t="s">
        <v>45</v>
      </c>
      <c r="S9" t="s">
        <v>46</v>
      </c>
      <c r="T9" t="s">
        <v>47</v>
      </c>
      <c r="U9" t="s">
        <v>87</v>
      </c>
      <c r="V9" s="2">
        <v>1</v>
      </c>
      <c r="W9" t="s">
        <v>64</v>
      </c>
      <c r="X9" t="s">
        <v>88</v>
      </c>
      <c r="Y9" s="3" t="s">
        <v>89</v>
      </c>
      <c r="Z9" s="4">
        <v>14</v>
      </c>
      <c r="AA9" s="5">
        <v>1426</v>
      </c>
      <c r="AB9" s="5" t="s">
        <v>88</v>
      </c>
      <c r="AC9" t="s">
        <v>90</v>
      </c>
      <c r="AD9">
        <v>2015</v>
      </c>
      <c r="AE9">
        <v>8</v>
      </c>
      <c r="AF9">
        <v>16</v>
      </c>
      <c r="AG9" t="s">
        <v>91</v>
      </c>
      <c r="AJ9" t="s">
        <v>4</v>
      </c>
      <c r="AK9" t="s">
        <v>12</v>
      </c>
      <c r="AL9">
        <v>93039</v>
      </c>
      <c r="AM9">
        <v>6818186</v>
      </c>
      <c r="AN9" s="5">
        <v>93000</v>
      </c>
      <c r="AO9" s="5">
        <v>6819000</v>
      </c>
      <c r="AP9">
        <v>10</v>
      </c>
      <c r="AR9">
        <v>1010</v>
      </c>
      <c r="AT9" s="7" t="s">
        <v>92</v>
      </c>
      <c r="AU9">
        <v>101841</v>
      </c>
      <c r="AW9" s="6" t="s">
        <v>15</v>
      </c>
      <c r="AX9">
        <v>1</v>
      </c>
      <c r="AY9" t="s">
        <v>16</v>
      </c>
      <c r="AZ9" t="s">
        <v>93</v>
      </c>
      <c r="BA9" t="s">
        <v>94</v>
      </c>
      <c r="BB9">
        <v>1010</v>
      </c>
      <c r="BC9" t="s">
        <v>58</v>
      </c>
      <c r="BD9" t="s">
        <v>59</v>
      </c>
      <c r="BF9" s="7">
        <v>43710.332638888904</v>
      </c>
      <c r="BG9" s="8" t="s">
        <v>21</v>
      </c>
      <c r="BI9">
        <v>6</v>
      </c>
      <c r="BJ9">
        <v>101486</v>
      </c>
      <c r="BK9">
        <v>142314</v>
      </c>
      <c r="BL9" t="s">
        <v>95</v>
      </c>
      <c r="BX9">
        <v>136499</v>
      </c>
    </row>
    <row r="10" spans="1:76" x14ac:dyDescent="0.25">
      <c r="A10">
        <v>108018</v>
      </c>
      <c r="C10">
        <v>1</v>
      </c>
      <c r="D10">
        <v>1</v>
      </c>
      <c r="E10">
        <v>1</v>
      </c>
      <c r="F10" t="s">
        <v>0</v>
      </c>
      <c r="G10" t="s">
        <v>43</v>
      </c>
      <c r="H10" t="s">
        <v>107</v>
      </c>
      <c r="I10" s="1" t="str">
        <f>HYPERLINK(AT10,"Foto")</f>
        <v>Foto</v>
      </c>
      <c r="K10">
        <v>1</v>
      </c>
      <c r="L10" t="s">
        <v>3</v>
      </c>
      <c r="M10">
        <v>101841</v>
      </c>
      <c r="N10" t="s">
        <v>4</v>
      </c>
      <c r="O10" t="s">
        <v>4</v>
      </c>
      <c r="S10" t="s">
        <v>202</v>
      </c>
      <c r="T10" t="s">
        <v>47</v>
      </c>
      <c r="U10" t="s">
        <v>108</v>
      </c>
      <c r="V10" s="2">
        <v>1</v>
      </c>
      <c r="W10" t="s">
        <v>64</v>
      </c>
      <c r="X10" t="s">
        <v>109</v>
      </c>
      <c r="Y10" s="3" t="s">
        <v>89</v>
      </c>
      <c r="Z10" s="4">
        <v>14</v>
      </c>
      <c r="AA10" s="5">
        <v>1449</v>
      </c>
      <c r="AB10" s="5" t="s">
        <v>109</v>
      </c>
      <c r="AC10" t="s">
        <v>110</v>
      </c>
      <c r="AD10">
        <v>2017</v>
      </c>
      <c r="AE10">
        <v>9</v>
      </c>
      <c r="AF10">
        <v>9</v>
      </c>
      <c r="AG10" t="s">
        <v>111</v>
      </c>
      <c r="AJ10" t="s">
        <v>4</v>
      </c>
      <c r="AK10" t="s">
        <v>12</v>
      </c>
      <c r="AL10">
        <v>56064</v>
      </c>
      <c r="AM10">
        <v>6889070</v>
      </c>
      <c r="AN10" s="5">
        <v>57000</v>
      </c>
      <c r="AO10" s="5">
        <v>6889000</v>
      </c>
      <c r="AP10">
        <v>10</v>
      </c>
      <c r="AR10">
        <v>1010</v>
      </c>
      <c r="AS10" t="s">
        <v>112</v>
      </c>
      <c r="AT10" s="7" t="s">
        <v>113</v>
      </c>
      <c r="AU10">
        <v>101841</v>
      </c>
      <c r="AW10" s="6" t="s">
        <v>15</v>
      </c>
      <c r="AX10">
        <v>1</v>
      </c>
      <c r="AY10" t="s">
        <v>16</v>
      </c>
      <c r="AZ10" t="s">
        <v>114</v>
      </c>
      <c r="BA10" t="s">
        <v>115</v>
      </c>
      <c r="BB10">
        <v>1010</v>
      </c>
      <c r="BC10" t="s">
        <v>58</v>
      </c>
      <c r="BD10" t="s">
        <v>59</v>
      </c>
      <c r="BE10">
        <v>1</v>
      </c>
      <c r="BF10" s="7">
        <v>43002.108333333301</v>
      </c>
      <c r="BG10" s="8" t="s">
        <v>21</v>
      </c>
      <c r="BI10">
        <v>6</v>
      </c>
      <c r="BJ10">
        <v>138755</v>
      </c>
      <c r="BL10" t="s">
        <v>116</v>
      </c>
      <c r="BX10">
        <v>108018</v>
      </c>
    </row>
    <row r="11" spans="1:76" x14ac:dyDescent="0.25">
      <c r="A11">
        <v>93074</v>
      </c>
      <c r="C11">
        <v>1</v>
      </c>
      <c r="D11">
        <v>1</v>
      </c>
      <c r="E11">
        <v>1</v>
      </c>
      <c r="F11" t="s">
        <v>0</v>
      </c>
      <c r="G11" t="s">
        <v>96</v>
      </c>
      <c r="H11" t="s">
        <v>97</v>
      </c>
      <c r="I11" t="s">
        <v>86</v>
      </c>
      <c r="K11">
        <v>1</v>
      </c>
      <c r="L11" t="s">
        <v>3</v>
      </c>
      <c r="M11">
        <v>101841</v>
      </c>
      <c r="N11" t="s">
        <v>4</v>
      </c>
      <c r="O11" t="s">
        <v>4</v>
      </c>
      <c r="S11" t="s">
        <v>202</v>
      </c>
      <c r="T11" t="s">
        <v>203</v>
      </c>
      <c r="U11" t="s">
        <v>98</v>
      </c>
      <c r="V11" s="2">
        <v>1</v>
      </c>
      <c r="W11" t="s">
        <v>64</v>
      </c>
      <c r="X11" t="s">
        <v>99</v>
      </c>
      <c r="Y11" s="3" t="s">
        <v>89</v>
      </c>
      <c r="Z11" s="4">
        <v>14</v>
      </c>
      <c r="AA11" s="5">
        <v>1445</v>
      </c>
      <c r="AB11" s="5" t="s">
        <v>99</v>
      </c>
      <c r="AC11" t="s">
        <v>100</v>
      </c>
      <c r="AD11">
        <v>2020</v>
      </c>
      <c r="AE11">
        <v>10</v>
      </c>
      <c r="AF11">
        <v>3</v>
      </c>
      <c r="AJ11" t="s">
        <v>4</v>
      </c>
      <c r="AK11" t="s">
        <v>12</v>
      </c>
      <c r="AL11">
        <v>44547</v>
      </c>
      <c r="AM11">
        <v>6869394</v>
      </c>
      <c r="AN11" s="5">
        <v>45000</v>
      </c>
      <c r="AO11" s="5">
        <v>6869000</v>
      </c>
      <c r="AP11">
        <v>19</v>
      </c>
      <c r="AR11">
        <v>40</v>
      </c>
      <c r="AT11" t="s">
        <v>101</v>
      </c>
      <c r="AU11">
        <v>101841</v>
      </c>
      <c r="AW11" s="6" t="s">
        <v>15</v>
      </c>
      <c r="AX11">
        <v>1</v>
      </c>
      <c r="AY11" t="s">
        <v>16</v>
      </c>
      <c r="AZ11" t="s">
        <v>102</v>
      </c>
      <c r="BA11" t="s">
        <v>103</v>
      </c>
      <c r="BB11">
        <v>40</v>
      </c>
      <c r="BC11" t="s">
        <v>104</v>
      </c>
      <c r="BD11" t="s">
        <v>105</v>
      </c>
      <c r="BF11" s="7">
        <v>44107</v>
      </c>
      <c r="BG11" s="8" t="s">
        <v>21</v>
      </c>
      <c r="BI11">
        <v>4</v>
      </c>
      <c r="BJ11">
        <v>378212</v>
      </c>
      <c r="BL11" t="s">
        <v>106</v>
      </c>
      <c r="BX11">
        <v>93074</v>
      </c>
    </row>
    <row r="12" spans="1:76" x14ac:dyDescent="0.25">
      <c r="A12">
        <v>107857</v>
      </c>
      <c r="C12">
        <v>1</v>
      </c>
      <c r="D12">
        <v>1</v>
      </c>
      <c r="E12">
        <v>1</v>
      </c>
      <c r="F12" t="s">
        <v>0</v>
      </c>
      <c r="G12" t="s">
        <v>43</v>
      </c>
      <c r="H12" t="s">
        <v>117</v>
      </c>
      <c r="I12" s="1" t="str">
        <f>HYPERLINK(AT12,"Foto")</f>
        <v>Foto</v>
      </c>
      <c r="K12">
        <v>1</v>
      </c>
      <c r="L12" t="s">
        <v>3</v>
      </c>
      <c r="M12">
        <v>101841</v>
      </c>
      <c r="N12" t="s">
        <v>4</v>
      </c>
      <c r="O12" t="s">
        <v>4</v>
      </c>
      <c r="S12" t="s">
        <v>202</v>
      </c>
      <c r="T12" t="s">
        <v>47</v>
      </c>
      <c r="U12" t="s">
        <v>118</v>
      </c>
      <c r="V12" s="2">
        <v>1</v>
      </c>
      <c r="W12" t="s">
        <v>119</v>
      </c>
      <c r="X12" t="s">
        <v>120</v>
      </c>
      <c r="Y12" t="s">
        <v>121</v>
      </c>
      <c r="Z12" s="4">
        <v>15</v>
      </c>
      <c r="AA12" s="5">
        <v>1504</v>
      </c>
      <c r="AB12" t="s">
        <v>120</v>
      </c>
      <c r="AC12" t="s">
        <v>122</v>
      </c>
      <c r="AD12">
        <v>2021</v>
      </c>
      <c r="AE12">
        <v>8</v>
      </c>
      <c r="AF12">
        <v>16</v>
      </c>
      <c r="AG12" t="s">
        <v>123</v>
      </c>
      <c r="AJ12" t="s">
        <v>4</v>
      </c>
      <c r="AK12" t="s">
        <v>12</v>
      </c>
      <c r="AL12">
        <v>55814</v>
      </c>
      <c r="AM12">
        <v>6955084</v>
      </c>
      <c r="AN12" s="5">
        <v>55000</v>
      </c>
      <c r="AO12" s="5">
        <v>6955000</v>
      </c>
      <c r="AP12">
        <v>10</v>
      </c>
      <c r="AR12">
        <v>1010</v>
      </c>
      <c r="AS12" t="s">
        <v>124</v>
      </c>
      <c r="AT12" s="7" t="s">
        <v>125</v>
      </c>
      <c r="AU12">
        <v>101841</v>
      </c>
      <c r="AW12" s="6" t="s">
        <v>15</v>
      </c>
      <c r="AX12">
        <v>1</v>
      </c>
      <c r="AY12" t="s">
        <v>16</v>
      </c>
      <c r="AZ12" t="s">
        <v>126</v>
      </c>
      <c r="BA12" t="s">
        <v>127</v>
      </c>
      <c r="BB12">
        <v>1010</v>
      </c>
      <c r="BC12" t="s">
        <v>58</v>
      </c>
      <c r="BD12" t="s">
        <v>59</v>
      </c>
      <c r="BE12">
        <v>1</v>
      </c>
      <c r="BF12" s="7">
        <v>44424.838657407403</v>
      </c>
      <c r="BG12" s="8" t="s">
        <v>21</v>
      </c>
      <c r="BI12">
        <v>6</v>
      </c>
      <c r="BJ12">
        <v>277865</v>
      </c>
      <c r="BL12" t="s">
        <v>128</v>
      </c>
      <c r="BX12">
        <v>107857</v>
      </c>
    </row>
  </sheetData>
  <sortState xmlns:xlrd2="http://schemas.microsoft.com/office/spreadsheetml/2017/richdata2" ref="A2:BX12">
    <sortCondition ref="AD2:A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2022-12-14T13:21:03Z</dcterms:created>
  <dcterms:modified xsi:type="dcterms:W3CDTF">2022-12-15T11:07:15Z</dcterms:modified>
</cp:coreProperties>
</file>