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1" documentId="8_{C2E5B746-09F9-453F-A8DF-C8CB1542315C}" xr6:coauthVersionLast="47" xr6:coauthVersionMax="47" xr10:uidLastSave="{2ADFC7A0-CB6D-41F3-8BEB-F2078D32DF75}"/>
  <bookViews>
    <workbookView xWindow="-120" yWindow="-120" windowWidth="26760" windowHeight="16440" xr2:uid="{DE562D8E-BF33-4DA5-AB6A-134F979251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7" i="1"/>
  <c r="I41" i="1"/>
  <c r="I40" i="1"/>
  <c r="I38" i="1"/>
  <c r="I24" i="1"/>
  <c r="I12" i="1"/>
  <c r="I3" i="1"/>
  <c r="I23" i="1"/>
  <c r="I22" i="1"/>
  <c r="I11" i="1"/>
  <c r="I7" i="1"/>
  <c r="I37" i="1"/>
  <c r="I36" i="1"/>
  <c r="I47" i="1"/>
  <c r="I45" i="1"/>
  <c r="I44" i="1"/>
  <c r="I33" i="1"/>
  <c r="I17" i="1"/>
  <c r="I2" i="1"/>
  <c r="I32" i="1"/>
  <c r="I5" i="1"/>
  <c r="I31" i="1"/>
  <c r="I29" i="1"/>
</calcChain>
</file>

<file path=xl/sharedStrings.xml><?xml version="1.0" encoding="utf-8"?>
<sst xmlns="http://schemas.openxmlformats.org/spreadsheetml/2006/main" count="1261" uniqueCount="488">
  <si>
    <t>A</t>
  </si>
  <si>
    <t>NBF</t>
  </si>
  <si>
    <t>24135524</t>
  </si>
  <si>
    <t>5S</t>
  </si>
  <si>
    <t>Lamiastrum galeobdolon argentatum</t>
  </si>
  <si>
    <t>279_6563</t>
  </si>
  <si>
    <t>Viken</t>
  </si>
  <si>
    <t>Sarpsborg</t>
  </si>
  <si>
    <t>Øf</t>
  </si>
  <si>
    <t>Ullerøy leirskole, Sarpsborg, Vi</t>
  </si>
  <si>
    <t>Agnete Sporild Olsen|Egil Michaelsen|Bård Haugsrud</t>
  </si>
  <si>
    <t>Validator: Bjørn Petter Løfall</t>
  </si>
  <si>
    <t>(Smejkal) Stace</t>
  </si>
  <si>
    <t>Validationstatus: Approved Media</t>
  </si>
  <si>
    <t>https://www.artsobservasjoner.no/Sighting/24135524</t>
  </si>
  <si>
    <t>AlienSpecie</t>
  </si>
  <si>
    <t>Svært høy risiko (SE)</t>
  </si>
  <si>
    <t>POINT (278511 6562872)</t>
  </si>
  <si>
    <t>urn:uuid:6e5daacb-64eb-4079-9de0-27907fd6fb56</t>
  </si>
  <si>
    <t>Norsk botanisk forening</t>
  </si>
  <si>
    <t>so2-vascular</t>
  </si>
  <si>
    <t>ArtKart</t>
  </si>
  <si>
    <t>1010_24135524</t>
  </si>
  <si>
    <t>24172432</t>
  </si>
  <si>
    <t>Obs</t>
  </si>
  <si>
    <t>283_6581</t>
  </si>
  <si>
    <t>Kingsrød, Sarpsborg, Vi</t>
  </si>
  <si>
    <t>Egil Michaelsen</t>
  </si>
  <si>
    <t>Validator: Even W. Hanssen</t>
  </si>
  <si>
    <t>Validationstatus: Approved Documented</t>
  </si>
  <si>
    <t>https://www.artsobservasjoner.no/Sighting/24172432</t>
  </si>
  <si>
    <t>POINT (282023 6580238)</t>
  </si>
  <si>
    <t>urn:uuid:99f6e299-a834-4846-8e49-d8eef40c4ca8</t>
  </si>
  <si>
    <t>1010_24172432</t>
  </si>
  <si>
    <t>24028309</t>
  </si>
  <si>
    <t>257_6591</t>
  </si>
  <si>
    <t>Moss</t>
  </si>
  <si>
    <t>Rygge</t>
  </si>
  <si>
    <t>Bygdetunet, nf v/veien, Moss, Vi</t>
  </si>
  <si>
    <t>Bård Haugsrud</t>
  </si>
  <si>
    <t>https://www.artsobservasjoner.no/Sighting/24028309</t>
  </si>
  <si>
    <t>POINT (257229 6590069)</t>
  </si>
  <si>
    <t>urn:uuid:3450684b-0ca5-49dd-8c8e-4843ff02e5bd</t>
  </si>
  <si>
    <t>1010_24028309</t>
  </si>
  <si>
    <t>26996515</t>
  </si>
  <si>
    <t>https://www.artsobservasjoner.no/Sighting/26996515</t>
  </si>
  <si>
    <t>urn:uuid:af497018-6831-4f9e-9b32-cb263c64608b</t>
  </si>
  <si>
    <t>1010_26996515</t>
  </si>
  <si>
    <t>11908145</t>
  </si>
  <si>
    <t>K</t>
  </si>
  <si>
    <t>273_6593</t>
  </si>
  <si>
    <t>Våler</t>
  </si>
  <si>
    <t>Fjellveien, Svinndal, Våler (Vi), Vi \Heldekkende rundt gammel hytte /[Kvant.:] 500 Stems</t>
  </si>
  <si>
    <t>Validationstatus: Approved Media Quantity: 500 Stems</t>
  </si>
  <si>
    <t>https://www.artsobservasjoner.no/Sighting/11908145</t>
  </si>
  <si>
    <t>POINT (273470 6592975)</t>
  </si>
  <si>
    <t>urn:uuid:78128227-c129-4e05-be3c-e72707fc3f76</t>
  </si>
  <si>
    <t>1010_11908145</t>
  </si>
  <si>
    <t>25489189</t>
  </si>
  <si>
    <t>Fjellveien, Våler (Vi), Vi</t>
  </si>
  <si>
    <t>Kjent, gjenstående. Validationstatus: Approved Media</t>
  </si>
  <si>
    <t>https://www.artsobservasjoner.no/Sighting/25489189</t>
  </si>
  <si>
    <t>POINT (273481 6592984)</t>
  </si>
  <si>
    <t>urn:uuid:b7b1494e-586c-4db4-8640-b2e7d9951a69</t>
  </si>
  <si>
    <t>1010_25489189</t>
  </si>
  <si>
    <t>16852405</t>
  </si>
  <si>
    <t>259_6629</t>
  </si>
  <si>
    <t>Ås</t>
  </si>
  <si>
    <t>OA</t>
  </si>
  <si>
    <t>Bunnefjorden v/Flatskjær, Flatskjær, Ås, Vi \NA T2 Åpen grunnlendt mark Blant spredte busker...</t>
  </si>
  <si>
    <t>John Sandve</t>
  </si>
  <si>
    <t>https://www.artsobservasjoner.no/Sighting/16852405</t>
  </si>
  <si>
    <t>POLYGON ((259469 6630838, 259687 6628670, 260112 6629106, 260034 6630889, 260033 6630879, 259469 6630838))</t>
  </si>
  <si>
    <t>urn:uuid:c4ffb7ad-d5d1-43c5-a29e-b2c268cb1d81</t>
  </si>
  <si>
    <t>1010_16852405</t>
  </si>
  <si>
    <t>O</t>
  </si>
  <si>
    <t>317650</t>
  </si>
  <si>
    <t>259_6631</t>
  </si>
  <si>
    <t>Ås. Nedre Kjærnes. S for vika Bogen, Strandengveien, forvilla på utsida ned mot sjøen.</t>
  </si>
  <si>
    <t>Anders Often</t>
  </si>
  <si>
    <t>OR</t>
  </si>
  <si>
    <t>https://www.unimus.no/felles/bilder/web_hent_bilde.php?id=13738725&amp;type=jpeg</t>
  </si>
  <si>
    <t>POINT (259838 6630835)</t>
  </si>
  <si>
    <t>urn:catalog:O:V:317650</t>
  </si>
  <si>
    <t>Naturhistorisk Museum - UiO</t>
  </si>
  <si>
    <t>v</t>
  </si>
  <si>
    <t>8_317650</t>
  </si>
  <si>
    <t>O_317650</t>
  </si>
  <si>
    <t>19458530</t>
  </si>
  <si>
    <t>253_6625</t>
  </si>
  <si>
    <t>Frogn</t>
  </si>
  <si>
    <t>Gylteveien 29, Frogn, Vi</t>
  </si>
  <si>
    <t>Einar Jahr</t>
  </si>
  <si>
    <t>https://www.artsobservasjoner.no/Sighting/19458530</t>
  </si>
  <si>
    <t>POINT (253803 6624035)</t>
  </si>
  <si>
    <t>urn:uuid:2254fdaa-4544-4049-8da8-bf1cdcbe9994</t>
  </si>
  <si>
    <t>1010_19458530</t>
  </si>
  <si>
    <t>223121</t>
  </si>
  <si>
    <t>Hb</t>
  </si>
  <si>
    <t>Frogn: Sylteveien. \Ved veien utenfor hagen.</t>
  </si>
  <si>
    <t>POINT (253803 6624037)</t>
  </si>
  <si>
    <t>urn:catalog:O:V:223121</t>
  </si>
  <si>
    <t>8_223121</t>
  </si>
  <si>
    <t>O_223121</t>
  </si>
  <si>
    <t>24196513</t>
  </si>
  <si>
    <t>257_6643</t>
  </si>
  <si>
    <t>Nesodden</t>
  </si>
  <si>
    <t>Skoklefall, Nesodden, Vi \ /[Kvant.:] 2 m2</t>
  </si>
  <si>
    <t>Sverre Lundemo</t>
  </si>
  <si>
    <t>Minimum areal planten vokser på, de vokste jevnt langs stien. Quantity: 2 m2</t>
  </si>
  <si>
    <t>https://www.artsobservasjoner.no/Sighting/24196513</t>
  </si>
  <si>
    <t>POINT (257021 6642930)</t>
  </si>
  <si>
    <t>urn:uuid:e508d314-0d05-4ed8-9e8c-6b98d54ead4b</t>
  </si>
  <si>
    <t>1010_24196513</t>
  </si>
  <si>
    <t>BioFokus</t>
  </si>
  <si>
    <t>UJ20200819113358</t>
  </si>
  <si>
    <t>Skoklefaldskogen N</t>
  </si>
  <si>
    <t>Jansson, Ulrika; Lønnve, O.J.</t>
  </si>
  <si>
    <t>POINT (257117 6642900)</t>
  </si>
  <si>
    <t>biofokus</t>
  </si>
  <si>
    <t>59_UJ20200819113358</t>
  </si>
  <si>
    <t>UJ20200819164224</t>
  </si>
  <si>
    <t>POINT (257063 6642864)</t>
  </si>
  <si>
    <t>59_UJ20200819164224</t>
  </si>
  <si>
    <t>27252557</t>
  </si>
  <si>
    <t>247_6651</t>
  </si>
  <si>
    <t>Bærum</t>
  </si>
  <si>
    <t>Belset skole, Bærum, Vi \ /[Kvant.:] 15 Plants</t>
  </si>
  <si>
    <t>Rein Midteng|Karen Rivera Rojas</t>
  </si>
  <si>
    <t>Quantity: 15 Plants</t>
  </si>
  <si>
    <t>https://www.artsobservasjoner.no/Sighting/27252557</t>
  </si>
  <si>
    <t>POINT (247931 6651578)</t>
  </si>
  <si>
    <t>urn:uuid:94dd9f7b-9932-4e46-993c-9943223de756</t>
  </si>
  <si>
    <t>1010_27252557</t>
  </si>
  <si>
    <t>23047933</t>
  </si>
  <si>
    <t>247_6653</t>
  </si>
  <si>
    <t>Labråtan/Heggebærstien, Rykkinn, Bærum, Vi</t>
  </si>
  <si>
    <t>Joran Bjerke</t>
  </si>
  <si>
    <t>Sølvtvetann.</t>
  </si>
  <si>
    <t>https://www.artsobservasjoner.no/Sighting/23047933</t>
  </si>
  <si>
    <t>POINT (247095 6652511)</t>
  </si>
  <si>
    <t>urn:uuid:e195558b-5422-409e-a4ad-5f169f810be3</t>
  </si>
  <si>
    <t>1010_23047933</t>
  </si>
  <si>
    <t>26840196</t>
  </si>
  <si>
    <t>Rykkinn, Rykkinn, Bærum, Vi \Løvskog i boligområde</t>
  </si>
  <si>
    <t>Rune Zakariassen</t>
  </si>
  <si>
    <t>Forvillet i skogholt mellom boligblokker.</t>
  </si>
  <si>
    <t>https://www.artsobservasjoner.no/Sighting/26840196</t>
  </si>
  <si>
    <t>POINT (247092 6652503)</t>
  </si>
  <si>
    <t>urn:uuid:918829e6-3043-4b7c-a3f3-715a55d67e5f</t>
  </si>
  <si>
    <t>1010_26840196</t>
  </si>
  <si>
    <t>27176957</t>
  </si>
  <si>
    <t>Rykkinn, Rykkinn, Bærum, Vi \Grøftekant langs tursti, i skogholt i boligfelt</t>
  </si>
  <si>
    <t>Rune Zakariassen|Anne Stine Zakariassen</t>
  </si>
  <si>
    <t>https://www.artsobservasjoner.no/Sighting/27176957</t>
  </si>
  <si>
    <t>urn:uuid:48c5f578-9623-4465-9bc2-7fea5e2a0b1a</t>
  </si>
  <si>
    <t>1010_27176957</t>
  </si>
  <si>
    <t>23047929</t>
  </si>
  <si>
    <t>247_6659</t>
  </si>
  <si>
    <t>Tobonn, p-plass, Bærum, Vi</t>
  </si>
  <si>
    <t>https://www.artsobservasjoner.no/Sighting/23047929</t>
  </si>
  <si>
    <t>POINT (247894 6658617)</t>
  </si>
  <si>
    <t>urn:uuid:aa63c73a-824b-4350-9aa9-e09e8b7d135e</t>
  </si>
  <si>
    <t>1010_23047929</t>
  </si>
  <si>
    <t>587473</t>
  </si>
  <si>
    <t>251_6649</t>
  </si>
  <si>
    <t>Bærum: Gjettum- Fleskum. \I blandingsskog, skogkant.</t>
  </si>
  <si>
    <t>John Inge Johnsen</t>
  </si>
  <si>
    <t>POINT (250419 6649976)</t>
  </si>
  <si>
    <t>urn:catalog:O:V:587473</t>
  </si>
  <si>
    <t>8_587473</t>
  </si>
  <si>
    <t>O_587473</t>
  </si>
  <si>
    <t>578364</t>
  </si>
  <si>
    <t>287_6651</t>
  </si>
  <si>
    <t>Lillestrøm</t>
  </si>
  <si>
    <t>Fet</t>
  </si>
  <si>
    <t>Varåa</t>
  </si>
  <si>
    <t>Bichsel, M.</t>
  </si>
  <si>
    <t>POINT (287029 6650156)</t>
  </si>
  <si>
    <t>59_578364</t>
  </si>
  <si>
    <t>27277764</t>
  </si>
  <si>
    <t>251_6789</t>
  </si>
  <si>
    <t>Innlandet</t>
  </si>
  <si>
    <t>Lillehammer</t>
  </si>
  <si>
    <t>Op</t>
  </si>
  <si>
    <t>Jørstadmovollene, Lillehammer, In</t>
  </si>
  <si>
    <t>Jon Opheim</t>
  </si>
  <si>
    <t>I gjengrodd skråning mellom jorde og bebyggelse. Krypende over et nokså stort areal under tett bringebærvegetasjon..</t>
  </si>
  <si>
    <t>https://www.artsobservasjoner.no/Sighting/27277764</t>
  </si>
  <si>
    <t>POINT (251924 6788023)</t>
  </si>
  <si>
    <t>urn:uuid:2a9b1adb-5e89-4c8c-863d-5f2f13a46d77</t>
  </si>
  <si>
    <t>1010_27277764</t>
  </si>
  <si>
    <t>24367554</t>
  </si>
  <si>
    <t>245_6583</t>
  </si>
  <si>
    <t>Vestfold og Telemark</t>
  </si>
  <si>
    <t>Tønsberg</t>
  </si>
  <si>
    <t>Vf</t>
  </si>
  <si>
    <t>Essoskogen, Tønsberg, Vt</t>
  </si>
  <si>
    <t>Inger Gunnerød</t>
  </si>
  <si>
    <t>Vokste like ved stien,ikke langt fra parkeringa..</t>
  </si>
  <si>
    <t>https://www.artsobservasjoner.no/Sighting/24367554</t>
  </si>
  <si>
    <t>POINT (245120 6583161)</t>
  </si>
  <si>
    <t>urn:uuid:aea50c1f-516d-44bc-b2a1-15caef4d5491</t>
  </si>
  <si>
    <t>1010_24367554</t>
  </si>
  <si>
    <t>187765</t>
  </si>
  <si>
    <t>1</t>
  </si>
  <si>
    <t>205_6549</t>
  </si>
  <si>
    <t>Larvik</t>
  </si>
  <si>
    <t>Larvik: Nevlunghavn, Eineren, S for hytte J 133. \Stor bestand i skogkant, forvillet fra have på ...</t>
  </si>
  <si>
    <t>Tore Berg | Reidar Elven</t>
  </si>
  <si>
    <t>POINT (205864 6548663)</t>
  </si>
  <si>
    <t>urn:catalog:O:V:187765</t>
  </si>
  <si>
    <t>8_187765</t>
  </si>
  <si>
    <t>O_187765</t>
  </si>
  <si>
    <t>23419120</t>
  </si>
  <si>
    <t>217_6557</t>
  </si>
  <si>
    <t>Larvik, Larvik, Vt \Edelløvskog</t>
  </si>
  <si>
    <t>Per Marstad|Turid Nakling Kristiansen</t>
  </si>
  <si>
    <t>https://www.artsobservasjoner.no/Sighting/23419120</t>
  </si>
  <si>
    <t>POINT (216360 6557653)</t>
  </si>
  <si>
    <t>urn:uuid:f34ca5e5-fd7e-439d-b4bf-db4efa5aef3d</t>
  </si>
  <si>
    <t>1010_23419120</t>
  </si>
  <si>
    <t>11903660</t>
  </si>
  <si>
    <t>Ex</t>
  </si>
  <si>
    <t>Tax</t>
  </si>
  <si>
    <t>183_6581</t>
  </si>
  <si>
    <t>Skien</t>
  </si>
  <si>
    <t>Te</t>
  </si>
  <si>
    <t>Vasdalen, Skien, Vt \Veikant/fylling</t>
  </si>
  <si>
    <t>Trond Risdal|Kjell Thowsen|Arnt Harald Stendalen|Rolf Ergon</t>
  </si>
  <si>
    <t>Stor bestand .</t>
  </si>
  <si>
    <t>https://www.artsobservasjoner.no/Sighting/11903660</t>
  </si>
  <si>
    <t>POINT (183108 6580751)</t>
  </si>
  <si>
    <t>urn:uuid:c0363449-175f-4a34-b3b6-ce501eac53c3</t>
  </si>
  <si>
    <t>1010_11903660</t>
  </si>
  <si>
    <t>12611828</t>
  </si>
  <si>
    <t>Vasdalsveien, Skien, Vt</t>
  </si>
  <si>
    <t>Øystein Nilsen</t>
  </si>
  <si>
    <t>https://www.artsobservasjoner.no/Sighting/12611828</t>
  </si>
  <si>
    <t>POINT (183053 6580792)</t>
  </si>
  <si>
    <t>urn:uuid:fb60b559-eaf5-44fd-bb5e-1e332f95fe92</t>
  </si>
  <si>
    <t>1010_12611828</t>
  </si>
  <si>
    <t>22163602</t>
  </si>
  <si>
    <t>Vassdalen, Skien, Vt \Veiskråning.</t>
  </si>
  <si>
    <t>Kjell Thowsen</t>
  </si>
  <si>
    <t>Gjenfunn. Etter registrering av arten på stedet i 2013 er det hogd i lia nedenfor veien på stedet. Så bestanden har økt i utbredelse nedover siden da..</t>
  </si>
  <si>
    <t>https://www.artsobservasjoner.no/Sighting/22163602</t>
  </si>
  <si>
    <t>POINT (183105 6580748)</t>
  </si>
  <si>
    <t>urn:uuid:af9f482d-d59c-47a2-996c-b3e9af05d546</t>
  </si>
  <si>
    <t>1010_22163602</t>
  </si>
  <si>
    <t>22163503</t>
  </si>
  <si>
    <t>189_6577</t>
  </si>
  <si>
    <t>Glaservegen, Skien, Vt \Bergskrent/gangvei.</t>
  </si>
  <si>
    <t>Stor forvillet bestand langs gangvei..</t>
  </si>
  <si>
    <t>https://www.artsobservasjoner.no/Sighting/22163503</t>
  </si>
  <si>
    <t>POINT (189865 6576011)</t>
  </si>
  <si>
    <t>urn:uuid:2adda0a9-46f3-45f8-a0aa-0e28f077883c</t>
  </si>
  <si>
    <t>1010_22163503</t>
  </si>
  <si>
    <t>11904546</t>
  </si>
  <si>
    <t>193_6577</t>
  </si>
  <si>
    <t>Brekkeby, Skien, Vt \Ved gangvei under gjerde mot ustelt hage.</t>
  </si>
  <si>
    <t>Forvillet. .</t>
  </si>
  <si>
    <t>https://www.artsobservasjoner.no/Sighting/11904546</t>
  </si>
  <si>
    <t>POINT (192401 6576078)</t>
  </si>
  <si>
    <t>urn:uuid:c740e0a3-f160-4ab5-85ff-4396efb6b15f</t>
  </si>
  <si>
    <t>1010_11904546</t>
  </si>
  <si>
    <t>12700578</t>
  </si>
  <si>
    <t>195_6555</t>
  </si>
  <si>
    <t>Bamble</t>
  </si>
  <si>
    <t>Tangvallkleiva, Bamble, Vt</t>
  </si>
  <si>
    <t>Åse Johanne Halvorsen|Odd Magne Langerød|Bjørn Erik Halvorsen</t>
  </si>
  <si>
    <t>Stor lokalitet. Kan være prakttvetann..</t>
  </si>
  <si>
    <t>https://www.artsobservasjoner.no/Sighting/12700578</t>
  </si>
  <si>
    <t>POINT (195465 6554807)</t>
  </si>
  <si>
    <t>urn:uuid:374d5196-9870-4d15-acbd-e9dad91897e3</t>
  </si>
  <si>
    <t>1010_12700578</t>
  </si>
  <si>
    <t>629788</t>
  </si>
  <si>
    <t>11_6485</t>
  </si>
  <si>
    <t>Agder</t>
  </si>
  <si>
    <t>Flekkefjord</t>
  </si>
  <si>
    <t>VA</t>
  </si>
  <si>
    <t>Flekkefjord: Abelsnes, V-siden av fergeleiet. \Tett bestand over 5 x 5 m. Forvillet fra have,...</t>
  </si>
  <si>
    <t>Per Arvid Åsen | Tore Berg</t>
  </si>
  <si>
    <t>POINT (10686 6485629)</t>
  </si>
  <si>
    <t>urn:catalog:O:V:629788</t>
  </si>
  <si>
    <t>8_629788</t>
  </si>
  <si>
    <t>O_629788</t>
  </si>
  <si>
    <t>22198313</t>
  </si>
  <si>
    <t>81_6467</t>
  </si>
  <si>
    <t>Kristiansand</t>
  </si>
  <si>
    <t>Songdalen</t>
  </si>
  <si>
    <t>Mjåvann ved gamle Festivalbygget, Mjåvatn, Songdalen, Kristiansand, Ag \ /[Kvant.:] 3 Tussocks</t>
  </si>
  <si>
    <t>Hans Vidar Løkken</t>
  </si>
  <si>
    <t>Quantity: 3 Tussocks</t>
  </si>
  <si>
    <t>https://www.artsobservasjoner.no/Sighting/22198313</t>
  </si>
  <si>
    <t>POINT (81465 6466483)</t>
  </si>
  <si>
    <t>urn:uuid:f97c9b5c-392c-4766-88a8-f99c6f7169c3</t>
  </si>
  <si>
    <t>1010_22198313</t>
  </si>
  <si>
    <t>24512502</t>
  </si>
  <si>
    <t>79_6461</t>
  </si>
  <si>
    <t>Søgne</t>
  </si>
  <si>
    <t>Ruderat ved Berge, Berge, Kristiansand, Ag</t>
  </si>
  <si>
    <t>https://www.artsobservasjoner.no/Sighting/24512502</t>
  </si>
  <si>
    <t>POINT (79386 6460963)</t>
  </si>
  <si>
    <t>urn:uuid:ed726eda-d1da-413d-97c2-fd8b3529958b</t>
  </si>
  <si>
    <t>1010_24512502</t>
  </si>
  <si>
    <t>BG</t>
  </si>
  <si>
    <t>157812</t>
  </si>
  <si>
    <t>-41_6535</t>
  </si>
  <si>
    <t>Rogaland</t>
  </si>
  <si>
    <t>Hå</t>
  </si>
  <si>
    <t>Ro</t>
  </si>
  <si>
    <t>Varhaug \Tipp ved bekk/sykkelsti</t>
  </si>
  <si>
    <t>Styrk Lote</t>
  </si>
  <si>
    <t>POINT (-41925 6535899)</t>
  </si>
  <si>
    <t>urn:catalog:BG:S:157812</t>
  </si>
  <si>
    <t>Universitetsmuseet i Bergen, UiB</t>
  </si>
  <si>
    <t>s</t>
  </si>
  <si>
    <t>105_157812</t>
  </si>
  <si>
    <t>BG_157812</t>
  </si>
  <si>
    <t>159936</t>
  </si>
  <si>
    <t>-37_6553</t>
  </si>
  <si>
    <t>Klepp</t>
  </si>
  <si>
    <t>Klepp Stasjon \Skråning ved jernbanelinja</t>
  </si>
  <si>
    <t>POINT (-37681 6552398)</t>
  </si>
  <si>
    <t>urn:catalog:BG:S:159936</t>
  </si>
  <si>
    <t>105_159936</t>
  </si>
  <si>
    <t>BG_159936</t>
  </si>
  <si>
    <t>164559</t>
  </si>
  <si>
    <t>Orstad \Avfallsplass i skog</t>
  </si>
  <si>
    <t>POINT (-36064 6553322)</t>
  </si>
  <si>
    <t>urn:catalog:BG:S:164559</t>
  </si>
  <si>
    <t>105_164559</t>
  </si>
  <si>
    <t>BG_164559</t>
  </si>
  <si>
    <t>164648</t>
  </si>
  <si>
    <t>Orstad \Fyllplass i skog</t>
  </si>
  <si>
    <t>urn:catalog:BG:S:164648</t>
  </si>
  <si>
    <t>105_164648</t>
  </si>
  <si>
    <t>BG_164648</t>
  </si>
  <si>
    <t>225645</t>
  </si>
  <si>
    <t>Klepp: Orstad. \Skog.</t>
  </si>
  <si>
    <t>urn:catalog:O:V:225645</t>
  </si>
  <si>
    <t>8_225645</t>
  </si>
  <si>
    <t>O_225645</t>
  </si>
  <si>
    <t>166270</t>
  </si>
  <si>
    <t>-37_6545</t>
  </si>
  <si>
    <t>Time</t>
  </si>
  <si>
    <t>Fotland/Skrudland \Kratt</t>
  </si>
  <si>
    <t>POINT (-37132 6545811)</t>
  </si>
  <si>
    <t>urn:catalog:BG:S:166270</t>
  </si>
  <si>
    <t>105_166270</t>
  </si>
  <si>
    <t>BG_166270</t>
  </si>
  <si>
    <t>24113968</t>
  </si>
  <si>
    <t>33_6753</t>
  </si>
  <si>
    <t>Vestland</t>
  </si>
  <si>
    <t>Voss</t>
  </si>
  <si>
    <t>Ho</t>
  </si>
  <si>
    <t>Tvilde, Voss, Ve \NA T4 Skogsmark /[Kvant.:] 12 m2</t>
  </si>
  <si>
    <t>Terje Spolén Nilsen</t>
  </si>
  <si>
    <t>Validationstatus: Approved Media Quantity: 12 m2</t>
  </si>
  <si>
    <t>https://www.artsobservasjoner.no/Sighting/24113968</t>
  </si>
  <si>
    <t>POINT (33148 6753110)</t>
  </si>
  <si>
    <t>urn:uuid:93ad24ab-23e2-4f26-befd-65e2987f97c2</t>
  </si>
  <si>
    <t>1010_24113968</t>
  </si>
  <si>
    <t>22099562</t>
  </si>
  <si>
    <t>49_6957</t>
  </si>
  <si>
    <t>Møre og Romsdal</t>
  </si>
  <si>
    <t>Ålesund</t>
  </si>
  <si>
    <t>MR</t>
  </si>
  <si>
    <t>Fagerlivegen/Kolvikbakken, Ålesund, Mr</t>
  </si>
  <si>
    <t>Dag Holtan</t>
  </si>
  <si>
    <t>https://www.artsobservasjoner.no/Sighting/22099562</t>
  </si>
  <si>
    <t>POINT (48333 6957579)</t>
  </si>
  <si>
    <t>urn:uuid:89662386-dc01-4389-b093-b9197ea3bac2</t>
  </si>
  <si>
    <t>1010_22099562</t>
  </si>
  <si>
    <t>21689846</t>
  </si>
  <si>
    <t>97_6931</t>
  </si>
  <si>
    <t>Fjord</t>
  </si>
  <si>
    <t>Norddal</t>
  </si>
  <si>
    <t>Linge: Geilane, Fjord, Mr</t>
  </si>
  <si>
    <t>Vegkant.</t>
  </si>
  <si>
    <t>https://www.artsobservasjoner.no/Sighting/21689846</t>
  </si>
  <si>
    <t>POINT (97527 6930995)</t>
  </si>
  <si>
    <t>urn:uuid:66599ff1-76f3-4d15-a003-bbd8fa1a21d5</t>
  </si>
  <si>
    <t>1010_21689846</t>
  </si>
  <si>
    <t>23469074</t>
  </si>
  <si>
    <t>Dag Holtan|Perry Gunnar Larsen</t>
  </si>
  <si>
    <t>https://www.artsobservasjoner.no/Sighting/23469074</t>
  </si>
  <si>
    <t>urn:uuid:885ef46c-d75e-4b3a-93a4-386b5bd2e73c</t>
  </si>
  <si>
    <t>1010_23469074</t>
  </si>
  <si>
    <t>25510064</t>
  </si>
  <si>
    <t>189_6999</t>
  </si>
  <si>
    <t>Surnadal</t>
  </si>
  <si>
    <t>Honnstad, Surnadal, Mr</t>
  </si>
  <si>
    <t>Jo Heggset</t>
  </si>
  <si>
    <t>https://www.artsobservasjoner.no/Sighting/25510064</t>
  </si>
  <si>
    <t>POINT (188480 6999840)</t>
  </si>
  <si>
    <t>urn:uuid:b4e8875e-55ec-49ed-b8c3-1b56772da8d0</t>
  </si>
  <si>
    <t>1010_25510064</t>
  </si>
  <si>
    <t>25510067</t>
  </si>
  <si>
    <t>https://www.artsobservasjoner.no/Sighting/25510067</t>
  </si>
  <si>
    <t>urn:uuid:ad6b3af7-6a92-464d-bdd8-a65cb5d7f011</t>
  </si>
  <si>
    <t>1010_25510067</t>
  </si>
  <si>
    <t>23463659</t>
  </si>
  <si>
    <t>653_7737</t>
  </si>
  <si>
    <t>Troms og Finnmark</t>
  </si>
  <si>
    <t>Tromsø</t>
  </si>
  <si>
    <t>Tr</t>
  </si>
  <si>
    <t>Tromsøya: Langbølgen 61, Tromsø, Tf \Veigrøft Substratbeskrivelse:Rota står nok i m...</t>
  </si>
  <si>
    <t>Andy B.  Sortland</t>
  </si>
  <si>
    <t>Fra hageutkast. Denne bestanden har overlevd fire vintrer her og sprer seg sakte vegetativt. Blomstrer ikke..</t>
  </si>
  <si>
    <t>https://www.artsobservasjoner.no/Sighting/23463659</t>
  </si>
  <si>
    <t>POINT (653966 7737345)</t>
  </si>
  <si>
    <t>urn:uuid:fe8ceffe-277a-4106-ad48-492b9ef62be6</t>
  </si>
  <si>
    <t>1010_23463659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</si>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</sst>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1008-C458-45B8-A9E1-B8E6647AA0E2}">
  <dimension ref="A1:BX47"/>
  <sheetViews>
    <sheetView tabSelected="1" workbookViewId="0">
      <selection activeCell="I3" sqref="I3"/>
    </sheetView>
  </sheetViews>
  <sheetFormatPr defaultRowHeight="15" x14ac:dyDescent="0.25"/>
  <cols>
    <col min="15" max="15" width="27.5703125" customWidth="1"/>
    <col min="24" max="24" width="12.85546875" customWidth="1"/>
    <col min="29" max="29" width="91" customWidth="1"/>
    <col min="33" max="33" width="22.5703125" customWidth="1"/>
  </cols>
  <sheetData>
    <row r="1" spans="1:76" x14ac:dyDescent="0.25">
      <c r="A1" s="10" t="s">
        <v>415</v>
      </c>
      <c r="B1" s="10" t="s">
        <v>416</v>
      </c>
      <c r="C1" s="10" t="s">
        <v>417</v>
      </c>
      <c r="D1" s="10" t="s">
        <v>418</v>
      </c>
      <c r="E1" s="10" t="s">
        <v>419</v>
      </c>
      <c r="F1" s="10" t="s">
        <v>420</v>
      </c>
      <c r="G1" s="10" t="s">
        <v>421</v>
      </c>
      <c r="H1" s="11" t="s">
        <v>422</v>
      </c>
      <c r="I1" s="10" t="s">
        <v>423</v>
      </c>
      <c r="J1" s="10" t="s">
        <v>424</v>
      </c>
      <c r="K1" s="10" t="s">
        <v>425</v>
      </c>
      <c r="L1" s="10" t="s">
        <v>426</v>
      </c>
      <c r="M1" s="10" t="s">
        <v>427</v>
      </c>
      <c r="N1" s="10" t="s">
        <v>428</v>
      </c>
      <c r="O1" s="10" t="s">
        <v>429</v>
      </c>
      <c r="P1" s="12" t="s">
        <v>430</v>
      </c>
      <c r="Q1" s="13" t="s">
        <v>431</v>
      </c>
      <c r="R1" s="14" t="s">
        <v>432</v>
      </c>
      <c r="S1" s="14" t="s">
        <v>433</v>
      </c>
      <c r="T1" s="14" t="s">
        <v>434</v>
      </c>
      <c r="U1" s="15" t="s">
        <v>435</v>
      </c>
      <c r="V1" s="10" t="s">
        <v>436</v>
      </c>
      <c r="W1" s="10" t="s">
        <v>437</v>
      </c>
      <c r="X1" s="10" t="s">
        <v>438</v>
      </c>
      <c r="Y1" s="4" t="s">
        <v>439</v>
      </c>
      <c r="Z1" s="4" t="s">
        <v>440</v>
      </c>
      <c r="AA1" s="10" t="s">
        <v>441</v>
      </c>
      <c r="AB1" s="10" t="s">
        <v>442</v>
      </c>
      <c r="AC1" s="10" t="s">
        <v>443</v>
      </c>
      <c r="AD1" s="10" t="s">
        <v>444</v>
      </c>
      <c r="AE1" s="10" t="s">
        <v>445</v>
      </c>
      <c r="AF1" s="10" t="s">
        <v>446</v>
      </c>
      <c r="AG1" s="10" t="s">
        <v>447</v>
      </c>
      <c r="AH1" s="10" t="s">
        <v>448</v>
      </c>
      <c r="AI1" s="10"/>
      <c r="AJ1" s="10" t="s">
        <v>449</v>
      </c>
      <c r="AK1" s="10" t="s">
        <v>450</v>
      </c>
      <c r="AL1" s="15" t="s">
        <v>451</v>
      </c>
      <c r="AM1" s="15" t="s">
        <v>452</v>
      </c>
      <c r="AN1" s="15" t="s">
        <v>453</v>
      </c>
      <c r="AO1" s="15" t="s">
        <v>454</v>
      </c>
      <c r="AP1" s="10" t="s">
        <v>455</v>
      </c>
      <c r="AQ1" s="16" t="s">
        <v>456</v>
      </c>
      <c r="AR1" s="17" t="s">
        <v>457</v>
      </c>
      <c r="AS1" s="10" t="s">
        <v>458</v>
      </c>
      <c r="AT1" s="18" t="s">
        <v>459</v>
      </c>
      <c r="AU1" s="10" t="s">
        <v>427</v>
      </c>
      <c r="AV1" s="10" t="s">
        <v>460</v>
      </c>
      <c r="AW1" s="10" t="s">
        <v>461</v>
      </c>
      <c r="AX1" s="10" t="s">
        <v>462</v>
      </c>
      <c r="AY1" s="10" t="s">
        <v>463</v>
      </c>
      <c r="AZ1" s="10" t="s">
        <v>464</v>
      </c>
      <c r="BA1" s="10" t="s">
        <v>465</v>
      </c>
      <c r="BB1" s="10" t="s">
        <v>466</v>
      </c>
      <c r="BC1" s="10" t="s">
        <v>467</v>
      </c>
      <c r="BD1" s="10" t="s">
        <v>468</v>
      </c>
      <c r="BE1" s="10" t="s">
        <v>469</v>
      </c>
      <c r="BF1" s="19" t="s">
        <v>470</v>
      </c>
      <c r="BG1" s="10" t="s">
        <v>471</v>
      </c>
      <c r="BH1" s="10" t="s">
        <v>434</v>
      </c>
      <c r="BI1" s="10" t="s">
        <v>472</v>
      </c>
      <c r="BJ1" s="10" t="s">
        <v>473</v>
      </c>
      <c r="BK1" s="8" t="s">
        <v>474</v>
      </c>
      <c r="BL1" s="10" t="s">
        <v>475</v>
      </c>
      <c r="BM1" s="10" t="s">
        <v>476</v>
      </c>
      <c r="BN1" s="10" t="s">
        <v>477</v>
      </c>
      <c r="BO1" s="10" t="s">
        <v>478</v>
      </c>
      <c r="BP1" t="s">
        <v>479</v>
      </c>
      <c r="BQ1" t="s">
        <v>480</v>
      </c>
      <c r="BR1" t="s">
        <v>481</v>
      </c>
      <c r="BS1" t="s">
        <v>482</v>
      </c>
      <c r="BT1" s="10" t="s">
        <v>483</v>
      </c>
      <c r="BU1" s="10" t="s">
        <v>484</v>
      </c>
      <c r="BV1" s="10" t="s">
        <v>485</v>
      </c>
      <c r="BW1" s="10" t="s">
        <v>486</v>
      </c>
      <c r="BX1" s="10" t="s">
        <v>487</v>
      </c>
    </row>
    <row r="2" spans="1:76" x14ac:dyDescent="0.25">
      <c r="A2">
        <v>353034</v>
      </c>
      <c r="B2">
        <v>291761</v>
      </c>
      <c r="F2" t="s">
        <v>0</v>
      </c>
      <c r="G2" t="s">
        <v>75</v>
      </c>
      <c r="H2" t="s">
        <v>76</v>
      </c>
      <c r="I2" s="1" t="str">
        <f>HYPERLINK(AT2,"Hb")</f>
        <v>Hb</v>
      </c>
      <c r="K2">
        <v>1</v>
      </c>
      <c r="L2" t="s">
        <v>3</v>
      </c>
      <c r="M2">
        <v>102304</v>
      </c>
      <c r="N2" t="s">
        <v>4</v>
      </c>
      <c r="O2" t="s">
        <v>4</v>
      </c>
      <c r="U2" t="s">
        <v>77</v>
      </c>
      <c r="V2" s="2">
        <v>1</v>
      </c>
      <c r="W2" t="s">
        <v>6</v>
      </c>
      <c r="X2" t="s">
        <v>67</v>
      </c>
      <c r="Y2" s="3" t="s">
        <v>68</v>
      </c>
      <c r="Z2" s="4">
        <v>2</v>
      </c>
      <c r="AA2" s="5">
        <v>214</v>
      </c>
      <c r="AB2" t="s">
        <v>67</v>
      </c>
      <c r="AC2" t="s">
        <v>78</v>
      </c>
      <c r="AD2">
        <v>2004</v>
      </c>
      <c r="AE2">
        <v>9</v>
      </c>
      <c r="AF2">
        <v>26</v>
      </c>
      <c r="AG2" t="s">
        <v>79</v>
      </c>
      <c r="AH2" t="s">
        <v>79</v>
      </c>
      <c r="AJ2" t="s">
        <v>4</v>
      </c>
      <c r="AK2" t="s">
        <v>12</v>
      </c>
      <c r="AL2">
        <v>259838</v>
      </c>
      <c r="AM2">
        <v>6630835</v>
      </c>
      <c r="AN2" s="5">
        <v>259000</v>
      </c>
      <c r="AO2" s="5">
        <v>6631000</v>
      </c>
      <c r="AP2">
        <v>71</v>
      </c>
      <c r="AR2">
        <v>8</v>
      </c>
      <c r="AS2" t="s">
        <v>80</v>
      </c>
      <c r="AT2" t="s">
        <v>81</v>
      </c>
      <c r="AU2">
        <v>102304</v>
      </c>
      <c r="AW2" s="7" t="s">
        <v>15</v>
      </c>
      <c r="AX2">
        <v>1</v>
      </c>
      <c r="AY2" t="s">
        <v>16</v>
      </c>
      <c r="AZ2" t="s">
        <v>82</v>
      </c>
      <c r="BA2" t="s">
        <v>83</v>
      </c>
      <c r="BB2">
        <v>8</v>
      </c>
      <c r="BC2" t="s">
        <v>84</v>
      </c>
      <c r="BD2" t="s">
        <v>85</v>
      </c>
      <c r="BE2">
        <v>1</v>
      </c>
      <c r="BF2" s="6">
        <v>38440</v>
      </c>
      <c r="BG2" s="8" t="s">
        <v>21</v>
      </c>
      <c r="BI2">
        <v>3</v>
      </c>
      <c r="BJ2">
        <v>464435</v>
      </c>
      <c r="BK2">
        <v>107881</v>
      </c>
      <c r="BL2" t="s">
        <v>86</v>
      </c>
      <c r="BN2" t="s">
        <v>87</v>
      </c>
      <c r="BX2">
        <v>353034</v>
      </c>
    </row>
    <row r="3" spans="1:76" x14ac:dyDescent="0.25">
      <c r="A3">
        <v>194346</v>
      </c>
      <c r="B3">
        <v>60372</v>
      </c>
      <c r="F3" t="s">
        <v>0</v>
      </c>
      <c r="G3" t="s">
        <v>1</v>
      </c>
      <c r="H3" t="s">
        <v>258</v>
      </c>
      <c r="I3" s="1" t="str">
        <f>HYPERLINK(AT3,"Foto")</f>
        <v>Foto</v>
      </c>
      <c r="K3">
        <v>1</v>
      </c>
      <c r="L3" t="s">
        <v>3</v>
      </c>
      <c r="M3">
        <v>102304</v>
      </c>
      <c r="N3" t="s">
        <v>4</v>
      </c>
      <c r="O3" t="s">
        <v>4</v>
      </c>
      <c r="R3" t="s">
        <v>49</v>
      </c>
      <c r="S3" t="s">
        <v>223</v>
      </c>
      <c r="T3" t="s">
        <v>224</v>
      </c>
      <c r="U3" t="s">
        <v>259</v>
      </c>
      <c r="V3" s="2">
        <v>1</v>
      </c>
      <c r="W3" t="s">
        <v>194</v>
      </c>
      <c r="X3" t="s">
        <v>226</v>
      </c>
      <c r="Y3" s="3" t="s">
        <v>227</v>
      </c>
      <c r="Z3" s="4">
        <v>8</v>
      </c>
      <c r="AA3" s="5">
        <v>806</v>
      </c>
      <c r="AB3" s="5" t="s">
        <v>226</v>
      </c>
      <c r="AC3" t="s">
        <v>260</v>
      </c>
      <c r="AD3">
        <v>2008</v>
      </c>
      <c r="AE3">
        <v>5</v>
      </c>
      <c r="AF3">
        <v>26</v>
      </c>
      <c r="AG3" t="s">
        <v>244</v>
      </c>
      <c r="AJ3" t="s">
        <v>4</v>
      </c>
      <c r="AK3" t="s">
        <v>12</v>
      </c>
      <c r="AL3">
        <v>192401</v>
      </c>
      <c r="AM3">
        <v>6576078</v>
      </c>
      <c r="AN3" s="5">
        <v>193000</v>
      </c>
      <c r="AO3" s="5">
        <v>6577000</v>
      </c>
      <c r="AP3">
        <v>10</v>
      </c>
      <c r="AR3">
        <v>1010</v>
      </c>
      <c r="AS3" t="s">
        <v>261</v>
      </c>
      <c r="AT3" s="6" t="s">
        <v>262</v>
      </c>
      <c r="AU3">
        <v>102304</v>
      </c>
      <c r="AW3" s="7" t="s">
        <v>15</v>
      </c>
      <c r="AX3">
        <v>1</v>
      </c>
      <c r="AY3" t="s">
        <v>16</v>
      </c>
      <c r="AZ3" t="s">
        <v>263</v>
      </c>
      <c r="BA3" t="s">
        <v>264</v>
      </c>
      <c r="BB3">
        <v>1010</v>
      </c>
      <c r="BC3" t="s">
        <v>19</v>
      </c>
      <c r="BD3" t="s">
        <v>20</v>
      </c>
      <c r="BE3">
        <v>1</v>
      </c>
      <c r="BF3" s="6">
        <v>43709.903472222199</v>
      </c>
      <c r="BG3" s="8" t="s">
        <v>21</v>
      </c>
      <c r="BI3">
        <v>6</v>
      </c>
      <c r="BJ3">
        <v>57037</v>
      </c>
      <c r="BK3">
        <v>107882</v>
      </c>
      <c r="BL3" t="s">
        <v>265</v>
      </c>
      <c r="BX3">
        <v>194346</v>
      </c>
    </row>
    <row r="4" spans="1:76" x14ac:dyDescent="0.25">
      <c r="A4">
        <v>14865</v>
      </c>
      <c r="B4">
        <v>137162</v>
      </c>
      <c r="F4" t="s">
        <v>0</v>
      </c>
      <c r="G4" t="s">
        <v>306</v>
      </c>
      <c r="H4" t="s">
        <v>307</v>
      </c>
      <c r="I4" t="s">
        <v>98</v>
      </c>
      <c r="K4">
        <v>1</v>
      </c>
      <c r="L4" t="s">
        <v>3</v>
      </c>
      <c r="M4">
        <v>102304</v>
      </c>
      <c r="N4" t="s">
        <v>4</v>
      </c>
      <c r="O4" t="s">
        <v>4</v>
      </c>
      <c r="U4" t="s">
        <v>308</v>
      </c>
      <c r="V4" s="2">
        <v>1</v>
      </c>
      <c r="W4" t="s">
        <v>309</v>
      </c>
      <c r="X4" t="s">
        <v>310</v>
      </c>
      <c r="Y4" t="s">
        <v>311</v>
      </c>
      <c r="Z4" s="4">
        <v>11</v>
      </c>
      <c r="AA4" s="5">
        <v>1119</v>
      </c>
      <c r="AB4" t="s">
        <v>310</v>
      </c>
      <c r="AC4" t="s">
        <v>312</v>
      </c>
      <c r="AD4">
        <v>2011</v>
      </c>
      <c r="AE4">
        <v>7</v>
      </c>
      <c r="AF4">
        <v>10</v>
      </c>
      <c r="AG4" t="s">
        <v>313</v>
      </c>
      <c r="AH4" t="s">
        <v>313</v>
      </c>
      <c r="AJ4" t="s">
        <v>4</v>
      </c>
      <c r="AK4" t="s">
        <v>12</v>
      </c>
      <c r="AL4">
        <v>-41925</v>
      </c>
      <c r="AM4">
        <v>6535899</v>
      </c>
      <c r="AN4" s="5">
        <v>-41000</v>
      </c>
      <c r="AO4" s="5">
        <v>6535000</v>
      </c>
      <c r="AP4">
        <v>1</v>
      </c>
      <c r="AR4">
        <v>105</v>
      </c>
      <c r="AT4" s="6"/>
      <c r="AU4">
        <v>102304</v>
      </c>
      <c r="AW4" s="7" t="s">
        <v>15</v>
      </c>
      <c r="AX4">
        <v>1</v>
      </c>
      <c r="AY4" t="s">
        <v>16</v>
      </c>
      <c r="AZ4" t="s">
        <v>314</v>
      </c>
      <c r="BA4" t="s">
        <v>315</v>
      </c>
      <c r="BB4">
        <v>105</v>
      </c>
      <c r="BC4" t="s">
        <v>316</v>
      </c>
      <c r="BD4" t="s">
        <v>317</v>
      </c>
      <c r="BF4" s="6">
        <v>40940</v>
      </c>
      <c r="BG4" s="8" t="s">
        <v>21</v>
      </c>
      <c r="BI4">
        <v>5</v>
      </c>
      <c r="BJ4">
        <v>287624</v>
      </c>
      <c r="BK4">
        <v>107887</v>
      </c>
      <c r="BL4" t="s">
        <v>318</v>
      </c>
      <c r="BN4" t="s">
        <v>319</v>
      </c>
      <c r="BX4">
        <v>14865</v>
      </c>
    </row>
    <row r="5" spans="1:76" x14ac:dyDescent="0.25">
      <c r="A5">
        <v>426442</v>
      </c>
      <c r="B5">
        <v>61047</v>
      </c>
      <c r="F5" t="s">
        <v>0</v>
      </c>
      <c r="G5" t="s">
        <v>1</v>
      </c>
      <c r="H5" t="s">
        <v>48</v>
      </c>
      <c r="I5" s="1" t="str">
        <f>HYPERLINK(AT5,"Foto")</f>
        <v>Foto</v>
      </c>
      <c r="K5">
        <v>1</v>
      </c>
      <c r="L5" t="s">
        <v>3</v>
      </c>
      <c r="M5">
        <v>102304</v>
      </c>
      <c r="N5" t="s">
        <v>4</v>
      </c>
      <c r="O5" t="s">
        <v>4</v>
      </c>
      <c r="R5" t="s">
        <v>49</v>
      </c>
      <c r="U5" t="s">
        <v>50</v>
      </c>
      <c r="V5" s="2">
        <v>1</v>
      </c>
      <c r="W5" t="s">
        <v>6</v>
      </c>
      <c r="X5" t="s">
        <v>51</v>
      </c>
      <c r="Y5" s="3" t="s">
        <v>8</v>
      </c>
      <c r="Z5" s="4">
        <v>1</v>
      </c>
      <c r="AA5" s="5">
        <v>137</v>
      </c>
      <c r="AB5" t="s">
        <v>51</v>
      </c>
      <c r="AC5" t="s">
        <v>52</v>
      </c>
      <c r="AD5">
        <v>2012</v>
      </c>
      <c r="AE5">
        <v>6</v>
      </c>
      <c r="AF5">
        <v>2</v>
      </c>
      <c r="AG5" t="s">
        <v>39</v>
      </c>
      <c r="AH5" t="s">
        <v>11</v>
      </c>
      <c r="AJ5" t="s">
        <v>4</v>
      </c>
      <c r="AK5" t="s">
        <v>12</v>
      </c>
      <c r="AL5">
        <v>273470</v>
      </c>
      <c r="AM5">
        <v>6592975</v>
      </c>
      <c r="AN5" s="5">
        <v>273000</v>
      </c>
      <c r="AO5" s="5">
        <v>6593000</v>
      </c>
      <c r="AP5">
        <v>5</v>
      </c>
      <c r="AR5">
        <v>1010</v>
      </c>
      <c r="AS5" t="s">
        <v>53</v>
      </c>
      <c r="AT5" s="6" t="s">
        <v>54</v>
      </c>
      <c r="AU5">
        <v>102304</v>
      </c>
      <c r="AW5" s="7" t="s">
        <v>15</v>
      </c>
      <c r="AX5">
        <v>1</v>
      </c>
      <c r="AY5" t="s">
        <v>16</v>
      </c>
      <c r="AZ5" t="s">
        <v>55</v>
      </c>
      <c r="BA5" t="s">
        <v>56</v>
      </c>
      <c r="BB5">
        <v>1010</v>
      </c>
      <c r="BC5" t="s">
        <v>19</v>
      </c>
      <c r="BD5" t="s">
        <v>20</v>
      </c>
      <c r="BE5">
        <v>1</v>
      </c>
      <c r="BF5" s="6">
        <v>44180.634861111103</v>
      </c>
      <c r="BG5" s="8" t="s">
        <v>21</v>
      </c>
      <c r="BI5">
        <v>6</v>
      </c>
      <c r="BJ5">
        <v>57621</v>
      </c>
      <c r="BK5">
        <v>107777</v>
      </c>
      <c r="BL5" t="s">
        <v>57</v>
      </c>
      <c r="BX5">
        <v>426442</v>
      </c>
    </row>
    <row r="6" spans="1:76" x14ac:dyDescent="0.25">
      <c r="A6">
        <v>20585</v>
      </c>
      <c r="B6">
        <v>137322</v>
      </c>
      <c r="F6" t="s">
        <v>0</v>
      </c>
      <c r="G6" t="s">
        <v>306</v>
      </c>
      <c r="H6" t="s">
        <v>320</v>
      </c>
      <c r="I6" t="s">
        <v>98</v>
      </c>
      <c r="K6">
        <v>1</v>
      </c>
      <c r="L6" t="s">
        <v>3</v>
      </c>
      <c r="M6">
        <v>102304</v>
      </c>
      <c r="N6" t="s">
        <v>4</v>
      </c>
      <c r="O6" t="s">
        <v>4</v>
      </c>
      <c r="U6" t="s">
        <v>321</v>
      </c>
      <c r="V6" s="2">
        <v>1</v>
      </c>
      <c r="W6" t="s">
        <v>309</v>
      </c>
      <c r="X6" t="s">
        <v>322</v>
      </c>
      <c r="Y6" t="s">
        <v>311</v>
      </c>
      <c r="Z6" s="4">
        <v>11</v>
      </c>
      <c r="AA6" s="5">
        <v>1120</v>
      </c>
      <c r="AB6" s="5" t="s">
        <v>322</v>
      </c>
      <c r="AC6" t="s">
        <v>323</v>
      </c>
      <c r="AD6">
        <v>2012</v>
      </c>
      <c r="AE6">
        <v>5</v>
      </c>
      <c r="AF6">
        <v>12</v>
      </c>
      <c r="AG6" t="s">
        <v>313</v>
      </c>
      <c r="AH6" t="s">
        <v>313</v>
      </c>
      <c r="AJ6" t="s">
        <v>4</v>
      </c>
      <c r="AK6" t="s">
        <v>12</v>
      </c>
      <c r="AL6">
        <v>-37681</v>
      </c>
      <c r="AM6">
        <v>6552398</v>
      </c>
      <c r="AN6" s="5">
        <v>-37000</v>
      </c>
      <c r="AO6" s="5">
        <v>6553000</v>
      </c>
      <c r="AP6">
        <v>1</v>
      </c>
      <c r="AR6">
        <v>105</v>
      </c>
      <c r="AT6" s="6"/>
      <c r="AU6">
        <v>102304</v>
      </c>
      <c r="AW6" s="7" t="s">
        <v>15</v>
      </c>
      <c r="AX6">
        <v>1</v>
      </c>
      <c r="AY6" t="s">
        <v>16</v>
      </c>
      <c r="AZ6" t="s">
        <v>324</v>
      </c>
      <c r="BA6" t="s">
        <v>325</v>
      </c>
      <c r="BB6">
        <v>105</v>
      </c>
      <c r="BC6" t="s">
        <v>316</v>
      </c>
      <c r="BD6" t="s">
        <v>317</v>
      </c>
      <c r="BF6" s="6">
        <v>41647</v>
      </c>
      <c r="BG6" s="8" t="s">
        <v>21</v>
      </c>
      <c r="BI6">
        <v>5</v>
      </c>
      <c r="BJ6">
        <v>287755</v>
      </c>
      <c r="BK6">
        <v>107888</v>
      </c>
      <c r="BL6" t="s">
        <v>326</v>
      </c>
      <c r="BN6" t="s">
        <v>327</v>
      </c>
      <c r="BX6">
        <v>20585</v>
      </c>
    </row>
    <row r="7" spans="1:76" x14ac:dyDescent="0.25">
      <c r="A7">
        <v>188519</v>
      </c>
      <c r="B7">
        <v>60329</v>
      </c>
      <c r="F7" t="s">
        <v>0</v>
      </c>
      <c r="G7" t="s">
        <v>1</v>
      </c>
      <c r="H7" t="s">
        <v>222</v>
      </c>
      <c r="I7" s="1" t="str">
        <f>HYPERLINK(AT7,"Foto")</f>
        <v>Foto</v>
      </c>
      <c r="K7">
        <v>1</v>
      </c>
      <c r="L7" t="s">
        <v>3</v>
      </c>
      <c r="M7">
        <v>102304</v>
      </c>
      <c r="N7" t="s">
        <v>4</v>
      </c>
      <c r="O7" t="s">
        <v>4</v>
      </c>
      <c r="R7" t="s">
        <v>49</v>
      </c>
      <c r="S7" t="s">
        <v>223</v>
      </c>
      <c r="T7" t="s">
        <v>224</v>
      </c>
      <c r="U7" t="s">
        <v>225</v>
      </c>
      <c r="V7" s="2">
        <v>1</v>
      </c>
      <c r="W7" t="s">
        <v>194</v>
      </c>
      <c r="X7" t="s">
        <v>226</v>
      </c>
      <c r="Y7" s="3" t="s">
        <v>227</v>
      </c>
      <c r="Z7" s="4">
        <v>8</v>
      </c>
      <c r="AA7" s="5">
        <v>806</v>
      </c>
      <c r="AB7" s="5" t="s">
        <v>226</v>
      </c>
      <c r="AC7" t="s">
        <v>228</v>
      </c>
      <c r="AD7">
        <v>2013</v>
      </c>
      <c r="AE7">
        <v>5</v>
      </c>
      <c r="AF7">
        <v>8</v>
      </c>
      <c r="AG7" t="s">
        <v>229</v>
      </c>
      <c r="AJ7" t="s">
        <v>4</v>
      </c>
      <c r="AK7" t="s">
        <v>12</v>
      </c>
      <c r="AL7">
        <v>183108</v>
      </c>
      <c r="AM7">
        <v>6580751</v>
      </c>
      <c r="AN7" s="5">
        <v>183000</v>
      </c>
      <c r="AO7" s="5">
        <v>6581000</v>
      </c>
      <c r="AP7">
        <v>5</v>
      </c>
      <c r="AR7">
        <v>1010</v>
      </c>
      <c r="AS7" t="s">
        <v>230</v>
      </c>
      <c r="AT7" s="6" t="s">
        <v>231</v>
      </c>
      <c r="AU7">
        <v>102304</v>
      </c>
      <c r="AW7" s="7" t="s">
        <v>15</v>
      </c>
      <c r="AX7">
        <v>1</v>
      </c>
      <c r="AY7" t="s">
        <v>16</v>
      </c>
      <c r="AZ7" t="s">
        <v>232</v>
      </c>
      <c r="BA7" t="s">
        <v>233</v>
      </c>
      <c r="BB7">
        <v>1010</v>
      </c>
      <c r="BC7" t="s">
        <v>19</v>
      </c>
      <c r="BD7" t="s">
        <v>20</v>
      </c>
      <c r="BE7">
        <v>1</v>
      </c>
      <c r="BF7" s="6">
        <v>43709.903472222199</v>
      </c>
      <c r="BG7" s="8" t="s">
        <v>21</v>
      </c>
      <c r="BI7">
        <v>6</v>
      </c>
      <c r="BJ7">
        <v>56994</v>
      </c>
      <c r="BK7">
        <v>107883</v>
      </c>
      <c r="BL7" t="s">
        <v>234</v>
      </c>
      <c r="BX7">
        <v>188519</v>
      </c>
    </row>
    <row r="8" spans="1:76" x14ac:dyDescent="0.25">
      <c r="A8">
        <v>71425</v>
      </c>
      <c r="B8">
        <v>325217</v>
      </c>
      <c r="F8" t="s">
        <v>0</v>
      </c>
      <c r="G8" t="s">
        <v>75</v>
      </c>
      <c r="H8" t="s">
        <v>276</v>
      </c>
      <c r="I8" t="s">
        <v>98</v>
      </c>
      <c r="K8">
        <v>1</v>
      </c>
      <c r="L8" t="s">
        <v>3</v>
      </c>
      <c r="M8">
        <v>102304</v>
      </c>
      <c r="N8" t="s">
        <v>4</v>
      </c>
      <c r="O8" t="s">
        <v>4</v>
      </c>
      <c r="P8" s="9" t="s">
        <v>205</v>
      </c>
      <c r="U8" t="s">
        <v>277</v>
      </c>
      <c r="V8" s="2">
        <v>1</v>
      </c>
      <c r="W8" t="s">
        <v>278</v>
      </c>
      <c r="X8" t="s">
        <v>279</v>
      </c>
      <c r="Y8" t="s">
        <v>280</v>
      </c>
      <c r="Z8" s="4">
        <v>10</v>
      </c>
      <c r="AA8" s="5">
        <v>1004</v>
      </c>
      <c r="AB8" s="5" t="s">
        <v>279</v>
      </c>
      <c r="AC8" t="s">
        <v>281</v>
      </c>
      <c r="AD8">
        <v>2013</v>
      </c>
      <c r="AE8">
        <v>8</v>
      </c>
      <c r="AF8">
        <v>9</v>
      </c>
      <c r="AG8" t="s">
        <v>282</v>
      </c>
      <c r="AH8" t="s">
        <v>282</v>
      </c>
      <c r="AJ8" t="s">
        <v>4</v>
      </c>
      <c r="AK8" t="s">
        <v>12</v>
      </c>
      <c r="AL8">
        <v>10686</v>
      </c>
      <c r="AM8">
        <v>6485629</v>
      </c>
      <c r="AN8" s="5">
        <v>11000</v>
      </c>
      <c r="AO8" s="5">
        <v>6485000</v>
      </c>
      <c r="AP8">
        <v>1</v>
      </c>
      <c r="AR8">
        <v>8</v>
      </c>
      <c r="AS8" t="s">
        <v>80</v>
      </c>
      <c r="AU8">
        <v>102304</v>
      </c>
      <c r="AW8" s="7" t="s">
        <v>15</v>
      </c>
      <c r="AX8">
        <v>1</v>
      </c>
      <c r="AY8" t="s">
        <v>16</v>
      </c>
      <c r="AZ8" t="s">
        <v>283</v>
      </c>
      <c r="BA8" t="s">
        <v>284</v>
      </c>
      <c r="BB8">
        <v>8</v>
      </c>
      <c r="BC8" t="s">
        <v>84</v>
      </c>
      <c r="BD8" t="s">
        <v>85</v>
      </c>
      <c r="BF8" s="6">
        <v>42460</v>
      </c>
      <c r="BG8" s="8" t="s">
        <v>21</v>
      </c>
      <c r="BI8">
        <v>3</v>
      </c>
      <c r="BJ8">
        <v>496453</v>
      </c>
      <c r="BK8">
        <v>107886</v>
      </c>
      <c r="BL8" t="s">
        <v>285</v>
      </c>
      <c r="BN8" t="s">
        <v>286</v>
      </c>
      <c r="BX8">
        <v>71425</v>
      </c>
    </row>
    <row r="9" spans="1:76" x14ac:dyDescent="0.25">
      <c r="A9">
        <v>303217</v>
      </c>
      <c r="C9">
        <v>1</v>
      </c>
      <c r="D9">
        <v>1</v>
      </c>
      <c r="E9">
        <v>1</v>
      </c>
      <c r="F9" t="s">
        <v>0</v>
      </c>
      <c r="G9" t="s">
        <v>75</v>
      </c>
      <c r="H9" t="s">
        <v>164</v>
      </c>
      <c r="I9" t="s">
        <v>98</v>
      </c>
      <c r="K9">
        <v>1</v>
      </c>
      <c r="L9" t="s">
        <v>3</v>
      </c>
      <c r="M9">
        <v>102304</v>
      </c>
      <c r="N9" t="s">
        <v>4</v>
      </c>
      <c r="O9" t="s">
        <v>4</v>
      </c>
      <c r="U9" t="s">
        <v>165</v>
      </c>
      <c r="V9" s="2">
        <v>1</v>
      </c>
      <c r="W9" t="s">
        <v>6</v>
      </c>
      <c r="X9" t="s">
        <v>126</v>
      </c>
      <c r="Y9" s="3" t="s">
        <v>68</v>
      </c>
      <c r="Z9" s="4">
        <v>2</v>
      </c>
      <c r="AA9" s="5">
        <v>219</v>
      </c>
      <c r="AB9" t="s">
        <v>126</v>
      </c>
      <c r="AC9" t="s">
        <v>166</v>
      </c>
      <c r="AD9">
        <v>2014</v>
      </c>
      <c r="AE9">
        <v>10</v>
      </c>
      <c r="AF9">
        <v>5</v>
      </c>
      <c r="AG9" t="s">
        <v>167</v>
      </c>
      <c r="AH9" t="s">
        <v>167</v>
      </c>
      <c r="AJ9" t="s">
        <v>4</v>
      </c>
      <c r="AK9" t="s">
        <v>12</v>
      </c>
      <c r="AL9">
        <v>250419</v>
      </c>
      <c r="AM9">
        <v>6649976</v>
      </c>
      <c r="AN9" s="5">
        <v>251000</v>
      </c>
      <c r="AO9" s="5">
        <v>6649000</v>
      </c>
      <c r="AP9">
        <v>71</v>
      </c>
      <c r="AR9">
        <v>8</v>
      </c>
      <c r="AS9" t="s">
        <v>80</v>
      </c>
      <c r="AU9">
        <v>102304</v>
      </c>
      <c r="AW9" s="7" t="s">
        <v>15</v>
      </c>
      <c r="AX9">
        <v>1</v>
      </c>
      <c r="AY9" t="s">
        <v>16</v>
      </c>
      <c r="AZ9" t="s">
        <v>168</v>
      </c>
      <c r="BA9" t="s">
        <v>169</v>
      </c>
      <c r="BB9">
        <v>8</v>
      </c>
      <c r="BC9" t="s">
        <v>84</v>
      </c>
      <c r="BD9" t="s">
        <v>85</v>
      </c>
      <c r="BF9" s="6">
        <v>42992</v>
      </c>
      <c r="BG9" s="8" t="s">
        <v>21</v>
      </c>
      <c r="BI9">
        <v>3</v>
      </c>
      <c r="BJ9">
        <v>492654</v>
      </c>
      <c r="BL9" t="s">
        <v>170</v>
      </c>
      <c r="BN9" t="s">
        <v>171</v>
      </c>
      <c r="BX9">
        <v>303217</v>
      </c>
    </row>
    <row r="10" spans="1:76" x14ac:dyDescent="0.25">
      <c r="A10">
        <v>205842</v>
      </c>
      <c r="C10">
        <v>1</v>
      </c>
      <c r="D10">
        <v>1</v>
      </c>
      <c r="E10">
        <v>1</v>
      </c>
      <c r="F10" t="s">
        <v>0</v>
      </c>
      <c r="G10" t="s">
        <v>75</v>
      </c>
      <c r="H10" t="s">
        <v>204</v>
      </c>
      <c r="I10" t="s">
        <v>98</v>
      </c>
      <c r="K10">
        <v>1</v>
      </c>
      <c r="L10" t="s">
        <v>3</v>
      </c>
      <c r="M10">
        <v>102304</v>
      </c>
      <c r="N10" t="s">
        <v>4</v>
      </c>
      <c r="O10" t="s">
        <v>4</v>
      </c>
      <c r="P10" s="9" t="s">
        <v>205</v>
      </c>
      <c r="U10" t="s">
        <v>206</v>
      </c>
      <c r="V10" s="2">
        <v>1</v>
      </c>
      <c r="W10" t="s">
        <v>194</v>
      </c>
      <c r="X10" t="s">
        <v>207</v>
      </c>
      <c r="Y10" s="3" t="s">
        <v>196</v>
      </c>
      <c r="Z10" s="4">
        <v>7</v>
      </c>
      <c r="AA10" s="5">
        <v>709</v>
      </c>
      <c r="AB10" s="5" t="s">
        <v>207</v>
      </c>
      <c r="AC10" t="s">
        <v>208</v>
      </c>
      <c r="AD10">
        <v>2014</v>
      </c>
      <c r="AE10">
        <v>4</v>
      </c>
      <c r="AF10">
        <v>7</v>
      </c>
      <c r="AG10" t="s">
        <v>209</v>
      </c>
      <c r="AH10" t="s">
        <v>209</v>
      </c>
      <c r="AJ10" t="s">
        <v>4</v>
      </c>
      <c r="AK10" t="s">
        <v>12</v>
      </c>
      <c r="AL10">
        <v>205864</v>
      </c>
      <c r="AM10">
        <v>6548663</v>
      </c>
      <c r="AN10" s="5">
        <v>205000</v>
      </c>
      <c r="AO10" s="5">
        <v>6549000</v>
      </c>
      <c r="AP10">
        <v>1</v>
      </c>
      <c r="AR10">
        <v>8</v>
      </c>
      <c r="AS10" t="s">
        <v>80</v>
      </c>
      <c r="AU10">
        <v>102304</v>
      </c>
      <c r="AW10" s="7" t="s">
        <v>15</v>
      </c>
      <c r="AX10">
        <v>1</v>
      </c>
      <c r="AY10" t="s">
        <v>16</v>
      </c>
      <c r="AZ10" t="s">
        <v>210</v>
      </c>
      <c r="BA10" t="s">
        <v>211</v>
      </c>
      <c r="BB10">
        <v>8</v>
      </c>
      <c r="BC10" t="s">
        <v>84</v>
      </c>
      <c r="BD10" t="s">
        <v>85</v>
      </c>
      <c r="BF10" s="6">
        <v>42986</v>
      </c>
      <c r="BG10" s="8" t="s">
        <v>21</v>
      </c>
      <c r="BI10">
        <v>3</v>
      </c>
      <c r="BJ10">
        <v>446597</v>
      </c>
      <c r="BL10" t="s">
        <v>212</v>
      </c>
      <c r="BN10" t="s">
        <v>213</v>
      </c>
      <c r="BX10">
        <v>205842</v>
      </c>
    </row>
    <row r="11" spans="1:76" x14ac:dyDescent="0.25">
      <c r="A11">
        <v>188509</v>
      </c>
      <c r="B11">
        <v>92228</v>
      </c>
      <c r="F11" t="s">
        <v>0</v>
      </c>
      <c r="G11" t="s">
        <v>1</v>
      </c>
      <c r="H11" t="s">
        <v>235</v>
      </c>
      <c r="I11" s="1" t="str">
        <f>HYPERLINK(AT11,"Foto")</f>
        <v>Foto</v>
      </c>
      <c r="K11">
        <v>1</v>
      </c>
      <c r="L11" t="s">
        <v>3</v>
      </c>
      <c r="M11">
        <v>102304</v>
      </c>
      <c r="N11" t="s">
        <v>4</v>
      </c>
      <c r="O11" t="s">
        <v>4</v>
      </c>
      <c r="R11" t="s">
        <v>49</v>
      </c>
      <c r="S11" t="s">
        <v>223</v>
      </c>
      <c r="T11" t="s">
        <v>224</v>
      </c>
      <c r="U11" t="s">
        <v>225</v>
      </c>
      <c r="V11" s="2">
        <v>1</v>
      </c>
      <c r="W11" t="s">
        <v>194</v>
      </c>
      <c r="X11" t="s">
        <v>226</v>
      </c>
      <c r="Y11" s="3" t="s">
        <v>227</v>
      </c>
      <c r="Z11" s="4">
        <v>8</v>
      </c>
      <c r="AA11" s="5">
        <v>806</v>
      </c>
      <c r="AB11" s="5" t="s">
        <v>226</v>
      </c>
      <c r="AC11" t="s">
        <v>236</v>
      </c>
      <c r="AD11">
        <v>2015</v>
      </c>
      <c r="AE11">
        <v>5</v>
      </c>
      <c r="AF11">
        <v>31</v>
      </c>
      <c r="AG11" t="s">
        <v>237</v>
      </c>
      <c r="AJ11" t="s">
        <v>4</v>
      </c>
      <c r="AK11" t="s">
        <v>12</v>
      </c>
      <c r="AL11">
        <v>183053</v>
      </c>
      <c r="AM11">
        <v>6580792</v>
      </c>
      <c r="AN11" s="5">
        <v>183000</v>
      </c>
      <c r="AO11" s="5">
        <v>6581000</v>
      </c>
      <c r="AP11">
        <v>25</v>
      </c>
      <c r="AR11">
        <v>1010</v>
      </c>
      <c r="AT11" s="6" t="s">
        <v>238</v>
      </c>
      <c r="AU11">
        <v>102304</v>
      </c>
      <c r="AW11" s="7" t="s">
        <v>15</v>
      </c>
      <c r="AX11">
        <v>1</v>
      </c>
      <c r="AY11" t="s">
        <v>16</v>
      </c>
      <c r="AZ11" t="s">
        <v>239</v>
      </c>
      <c r="BA11" t="s">
        <v>240</v>
      </c>
      <c r="BB11">
        <v>1010</v>
      </c>
      <c r="BC11" t="s">
        <v>19</v>
      </c>
      <c r="BD11" t="s">
        <v>20</v>
      </c>
      <c r="BE11">
        <v>1</v>
      </c>
      <c r="BF11" s="6">
        <v>43002.093055555597</v>
      </c>
      <c r="BG11" s="8" t="s">
        <v>21</v>
      </c>
      <c r="BI11">
        <v>6</v>
      </c>
      <c r="BJ11">
        <v>79810</v>
      </c>
      <c r="BK11">
        <v>107884</v>
      </c>
      <c r="BL11" t="s">
        <v>241</v>
      </c>
      <c r="BX11">
        <v>188509</v>
      </c>
    </row>
    <row r="12" spans="1:76" x14ac:dyDescent="0.25">
      <c r="A12">
        <v>198151</v>
      </c>
      <c r="B12">
        <v>92943</v>
      </c>
      <c r="F12" t="s">
        <v>0</v>
      </c>
      <c r="G12" t="s">
        <v>1</v>
      </c>
      <c r="H12" t="s">
        <v>266</v>
      </c>
      <c r="I12" s="1" t="str">
        <f>HYPERLINK(AT12,"Foto")</f>
        <v>Foto</v>
      </c>
      <c r="K12">
        <v>1</v>
      </c>
      <c r="L12" t="s">
        <v>3</v>
      </c>
      <c r="M12">
        <v>102304</v>
      </c>
      <c r="N12" t="s">
        <v>4</v>
      </c>
      <c r="O12" t="s">
        <v>4</v>
      </c>
      <c r="R12" t="s">
        <v>49</v>
      </c>
      <c r="S12" t="s">
        <v>223</v>
      </c>
      <c r="T12" t="s">
        <v>224</v>
      </c>
      <c r="U12" t="s">
        <v>267</v>
      </c>
      <c r="V12" s="2">
        <v>1</v>
      </c>
      <c r="W12" t="s">
        <v>194</v>
      </c>
      <c r="X12" t="s">
        <v>268</v>
      </c>
      <c r="Y12" s="3" t="s">
        <v>227</v>
      </c>
      <c r="Z12" s="4">
        <v>8</v>
      </c>
      <c r="AA12" s="5">
        <v>814</v>
      </c>
      <c r="AB12" s="5" t="s">
        <v>268</v>
      </c>
      <c r="AC12" t="s">
        <v>269</v>
      </c>
      <c r="AD12">
        <v>2015</v>
      </c>
      <c r="AE12">
        <v>6</v>
      </c>
      <c r="AF12">
        <v>19</v>
      </c>
      <c r="AG12" t="s">
        <v>270</v>
      </c>
      <c r="AJ12" t="s">
        <v>4</v>
      </c>
      <c r="AK12" t="s">
        <v>12</v>
      </c>
      <c r="AL12">
        <v>195465</v>
      </c>
      <c r="AM12">
        <v>6554807</v>
      </c>
      <c r="AN12" s="5">
        <v>195000</v>
      </c>
      <c r="AO12" s="5">
        <v>6555000</v>
      </c>
      <c r="AP12">
        <v>50</v>
      </c>
      <c r="AR12">
        <v>1010</v>
      </c>
      <c r="AS12" t="s">
        <v>271</v>
      </c>
      <c r="AT12" s="6" t="s">
        <v>272</v>
      </c>
      <c r="AU12">
        <v>102304</v>
      </c>
      <c r="AW12" s="7" t="s">
        <v>15</v>
      </c>
      <c r="AX12">
        <v>1</v>
      </c>
      <c r="AY12" t="s">
        <v>16</v>
      </c>
      <c r="AZ12" t="s">
        <v>273</v>
      </c>
      <c r="BA12" t="s">
        <v>274</v>
      </c>
      <c r="BB12">
        <v>1010</v>
      </c>
      <c r="BC12" t="s">
        <v>19</v>
      </c>
      <c r="BD12" t="s">
        <v>20</v>
      </c>
      <c r="BE12">
        <v>1</v>
      </c>
      <c r="BF12" s="6">
        <v>43002.119444444397</v>
      </c>
      <c r="BG12" s="8" t="s">
        <v>21</v>
      </c>
      <c r="BI12">
        <v>6</v>
      </c>
      <c r="BJ12">
        <v>80395</v>
      </c>
      <c r="BK12">
        <v>107885</v>
      </c>
      <c r="BL12" t="s">
        <v>275</v>
      </c>
      <c r="BX12">
        <v>198151</v>
      </c>
    </row>
    <row r="13" spans="1:76" x14ac:dyDescent="0.25">
      <c r="A13">
        <v>23201</v>
      </c>
      <c r="C13">
        <v>1</v>
      </c>
      <c r="F13" t="s">
        <v>0</v>
      </c>
      <c r="G13" t="s">
        <v>306</v>
      </c>
      <c r="H13" t="s">
        <v>328</v>
      </c>
      <c r="I13" t="s">
        <v>98</v>
      </c>
      <c r="K13">
        <v>1</v>
      </c>
      <c r="L13" t="s">
        <v>3</v>
      </c>
      <c r="M13">
        <v>102304</v>
      </c>
      <c r="N13" t="s">
        <v>4</v>
      </c>
      <c r="O13" t="s">
        <v>4</v>
      </c>
      <c r="U13" t="s">
        <v>321</v>
      </c>
      <c r="V13" s="2">
        <v>1</v>
      </c>
      <c r="W13" t="s">
        <v>309</v>
      </c>
      <c r="X13" t="s">
        <v>322</v>
      </c>
      <c r="Y13" t="s">
        <v>311</v>
      </c>
      <c r="Z13" s="4">
        <v>11</v>
      </c>
      <c r="AA13" s="5">
        <v>1120</v>
      </c>
      <c r="AB13" s="5" t="s">
        <v>322</v>
      </c>
      <c r="AC13" t="s">
        <v>329</v>
      </c>
      <c r="AD13">
        <v>2015</v>
      </c>
      <c r="AE13">
        <v>9</v>
      </c>
      <c r="AF13">
        <v>21</v>
      </c>
      <c r="AG13" t="s">
        <v>313</v>
      </c>
      <c r="AH13" t="s">
        <v>313</v>
      </c>
      <c r="AJ13" t="s">
        <v>4</v>
      </c>
      <c r="AK13" t="s">
        <v>12</v>
      </c>
      <c r="AL13">
        <v>-36064</v>
      </c>
      <c r="AM13">
        <v>6553322</v>
      </c>
      <c r="AN13" s="5">
        <v>-37000</v>
      </c>
      <c r="AO13" s="5">
        <v>6553000</v>
      </c>
      <c r="AP13">
        <v>1</v>
      </c>
      <c r="AR13">
        <v>105</v>
      </c>
      <c r="AT13" s="6"/>
      <c r="AU13">
        <v>102304</v>
      </c>
      <c r="AW13" s="7" t="s">
        <v>15</v>
      </c>
      <c r="AX13">
        <v>1</v>
      </c>
      <c r="AY13" t="s">
        <v>16</v>
      </c>
      <c r="AZ13" t="s">
        <v>330</v>
      </c>
      <c r="BA13" t="s">
        <v>331</v>
      </c>
      <c r="BB13">
        <v>105</v>
      </c>
      <c r="BC13" t="s">
        <v>316</v>
      </c>
      <c r="BD13" t="s">
        <v>317</v>
      </c>
      <c r="BF13" s="6">
        <v>42830</v>
      </c>
      <c r="BG13" s="8" t="s">
        <v>21</v>
      </c>
      <c r="BI13">
        <v>5</v>
      </c>
      <c r="BJ13">
        <v>288493</v>
      </c>
      <c r="BL13" t="s">
        <v>332</v>
      </c>
      <c r="BN13" t="s">
        <v>333</v>
      </c>
      <c r="BX13">
        <v>23201</v>
      </c>
    </row>
    <row r="14" spans="1:76" x14ac:dyDescent="0.25">
      <c r="A14">
        <v>23202</v>
      </c>
      <c r="C14">
        <v>1</v>
      </c>
      <c r="F14" t="s">
        <v>0</v>
      </c>
      <c r="G14" t="s">
        <v>306</v>
      </c>
      <c r="H14" t="s">
        <v>334</v>
      </c>
      <c r="I14" t="s">
        <v>98</v>
      </c>
      <c r="K14">
        <v>1</v>
      </c>
      <c r="L14" t="s">
        <v>3</v>
      </c>
      <c r="M14">
        <v>102304</v>
      </c>
      <c r="N14" t="s">
        <v>4</v>
      </c>
      <c r="O14" t="s">
        <v>4</v>
      </c>
      <c r="U14" t="s">
        <v>321</v>
      </c>
      <c r="V14" s="2">
        <v>1</v>
      </c>
      <c r="W14" t="s">
        <v>309</v>
      </c>
      <c r="X14" t="s">
        <v>322</v>
      </c>
      <c r="Y14" t="s">
        <v>311</v>
      </c>
      <c r="Z14" s="4">
        <v>11</v>
      </c>
      <c r="AA14" s="5">
        <v>1120</v>
      </c>
      <c r="AB14" s="5" t="s">
        <v>322</v>
      </c>
      <c r="AC14" t="s">
        <v>335</v>
      </c>
      <c r="AD14">
        <v>2015</v>
      </c>
      <c r="AE14">
        <v>9</v>
      </c>
      <c r="AF14">
        <v>21</v>
      </c>
      <c r="AG14" t="s">
        <v>313</v>
      </c>
      <c r="AH14" t="s">
        <v>313</v>
      </c>
      <c r="AJ14" t="s">
        <v>4</v>
      </c>
      <c r="AK14" t="s">
        <v>12</v>
      </c>
      <c r="AL14">
        <v>-36064</v>
      </c>
      <c r="AM14">
        <v>6553322</v>
      </c>
      <c r="AN14" s="5">
        <v>-37000</v>
      </c>
      <c r="AO14" s="5">
        <v>6553000</v>
      </c>
      <c r="AP14">
        <v>1</v>
      </c>
      <c r="AR14">
        <v>105</v>
      </c>
      <c r="AT14" s="6"/>
      <c r="AU14">
        <v>102304</v>
      </c>
      <c r="AW14" s="7" t="s">
        <v>15</v>
      </c>
      <c r="AX14">
        <v>1</v>
      </c>
      <c r="AY14" t="s">
        <v>16</v>
      </c>
      <c r="AZ14" t="s">
        <v>330</v>
      </c>
      <c r="BA14" t="s">
        <v>336</v>
      </c>
      <c r="BB14">
        <v>105</v>
      </c>
      <c r="BC14" t="s">
        <v>316</v>
      </c>
      <c r="BD14" t="s">
        <v>317</v>
      </c>
      <c r="BF14" s="6">
        <v>42844</v>
      </c>
      <c r="BG14" s="8" t="s">
        <v>21</v>
      </c>
      <c r="BI14">
        <v>5</v>
      </c>
      <c r="BJ14">
        <v>288542</v>
      </c>
      <c r="BL14" t="s">
        <v>337</v>
      </c>
      <c r="BN14" t="s">
        <v>338</v>
      </c>
      <c r="BX14">
        <v>23202</v>
      </c>
    </row>
    <row r="15" spans="1:76" x14ac:dyDescent="0.25">
      <c r="A15">
        <v>352979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65</v>
      </c>
      <c r="I15" t="s">
        <v>24</v>
      </c>
      <c r="K15">
        <v>1</v>
      </c>
      <c r="L15" t="s">
        <v>3</v>
      </c>
      <c r="M15">
        <v>102304</v>
      </c>
      <c r="N15" t="s">
        <v>4</v>
      </c>
      <c r="O15" t="s">
        <v>4</v>
      </c>
      <c r="U15" t="s">
        <v>66</v>
      </c>
      <c r="V15" s="2">
        <v>1</v>
      </c>
      <c r="W15" t="s">
        <v>6</v>
      </c>
      <c r="X15" t="s">
        <v>67</v>
      </c>
      <c r="Y15" s="3" t="s">
        <v>68</v>
      </c>
      <c r="Z15" s="4">
        <v>2</v>
      </c>
      <c r="AA15" s="5">
        <v>214</v>
      </c>
      <c r="AB15" t="s">
        <v>67</v>
      </c>
      <c r="AC15" t="s">
        <v>69</v>
      </c>
      <c r="AD15">
        <v>2017</v>
      </c>
      <c r="AE15">
        <v>4</v>
      </c>
      <c r="AF15">
        <v>18</v>
      </c>
      <c r="AG15" t="s">
        <v>70</v>
      </c>
      <c r="AJ15" t="s">
        <v>4</v>
      </c>
      <c r="AK15" t="s">
        <v>12</v>
      </c>
      <c r="AL15">
        <v>259814</v>
      </c>
      <c r="AM15">
        <v>6629904</v>
      </c>
      <c r="AN15" s="5">
        <v>259000</v>
      </c>
      <c r="AO15" s="5">
        <v>6629000</v>
      </c>
      <c r="AP15">
        <v>1230</v>
      </c>
      <c r="AR15">
        <v>1010</v>
      </c>
      <c r="AT15" s="6" t="s">
        <v>71</v>
      </c>
      <c r="AU15">
        <v>102304</v>
      </c>
      <c r="AW15" s="7" t="s">
        <v>15</v>
      </c>
      <c r="AX15">
        <v>1</v>
      </c>
      <c r="AY15" t="s">
        <v>16</v>
      </c>
      <c r="AZ15" t="s">
        <v>72</v>
      </c>
      <c r="BA15" t="s">
        <v>73</v>
      </c>
      <c r="BB15">
        <v>1010</v>
      </c>
      <c r="BC15" t="s">
        <v>19</v>
      </c>
      <c r="BD15" t="s">
        <v>20</v>
      </c>
      <c r="BF15" s="6">
        <v>43710.333333333299</v>
      </c>
      <c r="BG15" s="8" t="s">
        <v>21</v>
      </c>
      <c r="BI15">
        <v>6</v>
      </c>
      <c r="BJ15">
        <v>119228</v>
      </c>
      <c r="BL15" t="s">
        <v>74</v>
      </c>
      <c r="BX15">
        <v>352979</v>
      </c>
    </row>
    <row r="16" spans="1:76" x14ac:dyDescent="0.25">
      <c r="A16">
        <v>454083</v>
      </c>
      <c r="C16">
        <v>1</v>
      </c>
      <c r="D16">
        <v>1</v>
      </c>
      <c r="E16">
        <v>1</v>
      </c>
      <c r="F16" t="s">
        <v>0</v>
      </c>
      <c r="G16" t="s">
        <v>114</v>
      </c>
      <c r="H16" t="s">
        <v>172</v>
      </c>
      <c r="I16" t="s">
        <v>24</v>
      </c>
      <c r="K16">
        <v>1</v>
      </c>
      <c r="L16" t="s">
        <v>3</v>
      </c>
      <c r="M16">
        <v>102304</v>
      </c>
      <c r="N16" t="s">
        <v>4</v>
      </c>
      <c r="O16" t="s">
        <v>4</v>
      </c>
      <c r="U16" t="s">
        <v>173</v>
      </c>
      <c r="V16" s="2">
        <v>1</v>
      </c>
      <c r="W16" t="s">
        <v>6</v>
      </c>
      <c r="X16" t="s">
        <v>174</v>
      </c>
      <c r="Y16" s="3" t="s">
        <v>68</v>
      </c>
      <c r="Z16" s="4">
        <v>2</v>
      </c>
      <c r="AA16" s="5">
        <v>227</v>
      </c>
      <c r="AB16" s="5" t="s">
        <v>175</v>
      </c>
      <c r="AC16" t="s">
        <v>176</v>
      </c>
      <c r="AD16">
        <v>2017</v>
      </c>
      <c r="AE16">
        <v>10</v>
      </c>
      <c r="AF16">
        <v>25</v>
      </c>
      <c r="AG16" t="s">
        <v>177</v>
      </c>
      <c r="AH16" t="s">
        <v>177</v>
      </c>
      <c r="AJ16" t="s">
        <v>4</v>
      </c>
      <c r="AK16" t="s">
        <v>12</v>
      </c>
      <c r="AL16">
        <v>287029</v>
      </c>
      <c r="AM16">
        <v>6650156</v>
      </c>
      <c r="AN16" s="5">
        <v>287000</v>
      </c>
      <c r="AO16" s="5">
        <v>6651000</v>
      </c>
      <c r="AP16">
        <v>20</v>
      </c>
      <c r="AR16">
        <v>59</v>
      </c>
      <c r="AU16">
        <v>102304</v>
      </c>
      <c r="AW16" s="7" t="s">
        <v>15</v>
      </c>
      <c r="AX16">
        <v>1</v>
      </c>
      <c r="AY16" t="s">
        <v>16</v>
      </c>
      <c r="AZ16" t="s">
        <v>178</v>
      </c>
      <c r="BA16" t="s">
        <v>172</v>
      </c>
      <c r="BB16">
        <v>59</v>
      </c>
      <c r="BC16" t="s">
        <v>114</v>
      </c>
      <c r="BD16" t="s">
        <v>119</v>
      </c>
      <c r="BF16" s="6">
        <v>44300</v>
      </c>
      <c r="BG16" s="8" t="s">
        <v>21</v>
      </c>
      <c r="BI16">
        <v>4</v>
      </c>
      <c r="BJ16">
        <v>390821</v>
      </c>
      <c r="BL16" t="s">
        <v>179</v>
      </c>
      <c r="BX16">
        <v>454083</v>
      </c>
    </row>
    <row r="17" spans="1:76" x14ac:dyDescent="0.25">
      <c r="A17">
        <v>317426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88</v>
      </c>
      <c r="I17" s="1" t="str">
        <f>HYPERLINK(AT17,"Foto")</f>
        <v>Foto</v>
      </c>
      <c r="K17">
        <v>1</v>
      </c>
      <c r="L17" t="s">
        <v>3</v>
      </c>
      <c r="M17">
        <v>102304</v>
      </c>
      <c r="N17" t="s">
        <v>4</v>
      </c>
      <c r="O17" t="s">
        <v>4</v>
      </c>
      <c r="U17" t="s">
        <v>89</v>
      </c>
      <c r="V17" s="2">
        <v>1</v>
      </c>
      <c r="W17" t="s">
        <v>6</v>
      </c>
      <c r="X17" t="s">
        <v>90</v>
      </c>
      <c r="Y17" s="3" t="s">
        <v>68</v>
      </c>
      <c r="Z17" s="4">
        <v>2</v>
      </c>
      <c r="AA17" s="5">
        <v>215</v>
      </c>
      <c r="AB17" s="5" t="s">
        <v>90</v>
      </c>
      <c r="AC17" t="s">
        <v>91</v>
      </c>
      <c r="AD17">
        <v>2018</v>
      </c>
      <c r="AE17">
        <v>5</v>
      </c>
      <c r="AF17">
        <v>13</v>
      </c>
      <c r="AG17" t="s">
        <v>92</v>
      </c>
      <c r="AJ17" t="s">
        <v>4</v>
      </c>
      <c r="AK17" t="s">
        <v>12</v>
      </c>
      <c r="AL17">
        <v>253803</v>
      </c>
      <c r="AM17">
        <v>6624035</v>
      </c>
      <c r="AN17" s="5">
        <v>253000</v>
      </c>
      <c r="AO17" s="5">
        <v>6625000</v>
      </c>
      <c r="AP17">
        <v>1</v>
      </c>
      <c r="AR17">
        <v>1010</v>
      </c>
      <c r="AT17" s="6" t="s">
        <v>93</v>
      </c>
      <c r="AU17">
        <v>102304</v>
      </c>
      <c r="AW17" s="7" t="s">
        <v>15</v>
      </c>
      <c r="AX17">
        <v>1</v>
      </c>
      <c r="AY17" t="s">
        <v>16</v>
      </c>
      <c r="AZ17" t="s">
        <v>94</v>
      </c>
      <c r="BA17" t="s">
        <v>95</v>
      </c>
      <c r="BB17">
        <v>1010</v>
      </c>
      <c r="BC17" t="s">
        <v>19</v>
      </c>
      <c r="BD17" t="s">
        <v>20</v>
      </c>
      <c r="BE17">
        <v>1</v>
      </c>
      <c r="BF17" s="6">
        <v>43237.925752314797</v>
      </c>
      <c r="BG17" s="8" t="s">
        <v>21</v>
      </c>
      <c r="BI17">
        <v>6</v>
      </c>
      <c r="BJ17">
        <v>154327</v>
      </c>
      <c r="BL17" t="s">
        <v>96</v>
      </c>
      <c r="BX17">
        <v>317426</v>
      </c>
    </row>
    <row r="18" spans="1:76" x14ac:dyDescent="0.25">
      <c r="A18">
        <v>317427</v>
      </c>
      <c r="C18">
        <v>1</v>
      </c>
      <c r="D18">
        <v>1</v>
      </c>
      <c r="E18">
        <v>2</v>
      </c>
      <c r="F18" t="s">
        <v>0</v>
      </c>
      <c r="G18" t="s">
        <v>75</v>
      </c>
      <c r="H18" t="s">
        <v>97</v>
      </c>
      <c r="I18" t="s">
        <v>98</v>
      </c>
      <c r="K18">
        <v>1</v>
      </c>
      <c r="L18" t="s">
        <v>3</v>
      </c>
      <c r="M18">
        <v>102304</v>
      </c>
      <c r="N18" t="s">
        <v>4</v>
      </c>
      <c r="O18" t="s">
        <v>4</v>
      </c>
      <c r="U18" t="s">
        <v>89</v>
      </c>
      <c r="V18" s="2">
        <v>1</v>
      </c>
      <c r="W18" t="s">
        <v>6</v>
      </c>
      <c r="X18" t="s">
        <v>90</v>
      </c>
      <c r="Y18" s="3" t="s">
        <v>68</v>
      </c>
      <c r="Z18" s="4">
        <v>2</v>
      </c>
      <c r="AA18" s="5">
        <v>215</v>
      </c>
      <c r="AB18" s="5" t="s">
        <v>90</v>
      </c>
      <c r="AC18" t="s">
        <v>99</v>
      </c>
      <c r="AD18">
        <v>2018</v>
      </c>
      <c r="AE18">
        <v>5</v>
      </c>
      <c r="AF18">
        <v>13</v>
      </c>
      <c r="AG18" t="s">
        <v>92</v>
      </c>
      <c r="AH18" t="s">
        <v>92</v>
      </c>
      <c r="AJ18" t="s">
        <v>4</v>
      </c>
      <c r="AK18" t="s">
        <v>12</v>
      </c>
      <c r="AL18">
        <v>253803</v>
      </c>
      <c r="AM18">
        <v>6624037</v>
      </c>
      <c r="AN18" s="5">
        <v>253000</v>
      </c>
      <c r="AO18" s="5">
        <v>6625000</v>
      </c>
      <c r="AP18">
        <v>1</v>
      </c>
      <c r="AR18">
        <v>8</v>
      </c>
      <c r="AS18" t="s">
        <v>80</v>
      </c>
      <c r="AU18">
        <v>102304</v>
      </c>
      <c r="AW18" s="7" t="s">
        <v>15</v>
      </c>
      <c r="AX18">
        <v>1</v>
      </c>
      <c r="AY18" t="s">
        <v>16</v>
      </c>
      <c r="AZ18" t="s">
        <v>100</v>
      </c>
      <c r="BA18" t="s">
        <v>101</v>
      </c>
      <c r="BB18">
        <v>8</v>
      </c>
      <c r="BC18" t="s">
        <v>84</v>
      </c>
      <c r="BD18" t="s">
        <v>85</v>
      </c>
      <c r="BF18" s="6">
        <v>43595</v>
      </c>
      <c r="BG18" s="8" t="s">
        <v>21</v>
      </c>
      <c r="BI18">
        <v>3</v>
      </c>
      <c r="BJ18">
        <v>450781</v>
      </c>
      <c r="BL18" t="s">
        <v>102</v>
      </c>
      <c r="BN18" t="s">
        <v>103</v>
      </c>
      <c r="BX18">
        <v>317427</v>
      </c>
    </row>
    <row r="19" spans="1:76" x14ac:dyDescent="0.25">
      <c r="A19">
        <v>21534</v>
      </c>
      <c r="C19">
        <v>1</v>
      </c>
      <c r="D19">
        <v>1</v>
      </c>
      <c r="E19">
        <v>1</v>
      </c>
      <c r="F19" t="s">
        <v>0</v>
      </c>
      <c r="G19" t="s">
        <v>306</v>
      </c>
      <c r="H19" t="s">
        <v>344</v>
      </c>
      <c r="I19" t="s">
        <v>98</v>
      </c>
      <c r="K19">
        <v>1</v>
      </c>
      <c r="L19" t="s">
        <v>3</v>
      </c>
      <c r="M19">
        <v>102304</v>
      </c>
      <c r="N19" t="s">
        <v>4</v>
      </c>
      <c r="O19" t="s">
        <v>4</v>
      </c>
      <c r="U19" t="s">
        <v>345</v>
      </c>
      <c r="V19" s="2">
        <v>1</v>
      </c>
      <c r="W19" t="s">
        <v>309</v>
      </c>
      <c r="X19" t="s">
        <v>346</v>
      </c>
      <c r="Y19" t="s">
        <v>311</v>
      </c>
      <c r="Z19" s="4">
        <v>11</v>
      </c>
      <c r="AA19" s="5">
        <v>1121</v>
      </c>
      <c r="AB19" s="5" t="s">
        <v>346</v>
      </c>
      <c r="AC19" t="s">
        <v>347</v>
      </c>
      <c r="AD19">
        <v>2018</v>
      </c>
      <c r="AE19">
        <v>4</v>
      </c>
      <c r="AF19">
        <v>30</v>
      </c>
      <c r="AG19" t="s">
        <v>313</v>
      </c>
      <c r="AH19" t="s">
        <v>313</v>
      </c>
      <c r="AJ19" t="s">
        <v>4</v>
      </c>
      <c r="AK19" t="s">
        <v>12</v>
      </c>
      <c r="AL19">
        <v>-37132</v>
      </c>
      <c r="AM19">
        <v>6545811</v>
      </c>
      <c r="AN19" s="5">
        <v>-37000</v>
      </c>
      <c r="AO19" s="5">
        <v>6545000</v>
      </c>
      <c r="AP19">
        <v>1</v>
      </c>
      <c r="AR19">
        <v>105</v>
      </c>
      <c r="AT19" s="6"/>
      <c r="AU19">
        <v>102304</v>
      </c>
      <c r="AW19" s="7" t="s">
        <v>15</v>
      </c>
      <c r="AX19">
        <v>1</v>
      </c>
      <c r="AY19" t="s">
        <v>16</v>
      </c>
      <c r="AZ19" t="s">
        <v>348</v>
      </c>
      <c r="BA19" t="s">
        <v>349</v>
      </c>
      <c r="BB19">
        <v>105</v>
      </c>
      <c r="BC19" t="s">
        <v>316</v>
      </c>
      <c r="BD19" t="s">
        <v>317</v>
      </c>
      <c r="BF19" s="6">
        <v>43819</v>
      </c>
      <c r="BG19" s="8" t="s">
        <v>21</v>
      </c>
      <c r="BI19">
        <v>5</v>
      </c>
      <c r="BJ19">
        <v>289061</v>
      </c>
      <c r="BL19" t="s">
        <v>350</v>
      </c>
      <c r="BN19" t="s">
        <v>351</v>
      </c>
      <c r="BX19">
        <v>21534</v>
      </c>
    </row>
    <row r="20" spans="1:76" x14ac:dyDescent="0.25">
      <c r="A20">
        <v>291308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134</v>
      </c>
      <c r="I20" t="s">
        <v>24</v>
      </c>
      <c r="K20">
        <v>1</v>
      </c>
      <c r="L20" t="s">
        <v>3</v>
      </c>
      <c r="M20">
        <v>102304</v>
      </c>
      <c r="N20" t="s">
        <v>4</v>
      </c>
      <c r="O20" t="s">
        <v>4</v>
      </c>
      <c r="U20" t="s">
        <v>135</v>
      </c>
      <c r="V20" s="2">
        <v>1</v>
      </c>
      <c r="W20" t="s">
        <v>6</v>
      </c>
      <c r="X20" t="s">
        <v>126</v>
      </c>
      <c r="Y20" s="3" t="s">
        <v>68</v>
      </c>
      <c r="Z20" s="4">
        <v>2</v>
      </c>
      <c r="AA20" s="5">
        <v>219</v>
      </c>
      <c r="AB20" t="s">
        <v>126</v>
      </c>
      <c r="AC20" t="s">
        <v>136</v>
      </c>
      <c r="AD20">
        <v>2019</v>
      </c>
      <c r="AE20">
        <v>10</v>
      </c>
      <c r="AF20">
        <v>23</v>
      </c>
      <c r="AG20" t="s">
        <v>137</v>
      </c>
      <c r="AJ20" t="s">
        <v>4</v>
      </c>
      <c r="AK20" t="s">
        <v>12</v>
      </c>
      <c r="AL20">
        <v>247095</v>
      </c>
      <c r="AM20">
        <v>6652511</v>
      </c>
      <c r="AN20" s="5">
        <v>247000</v>
      </c>
      <c r="AO20" s="5">
        <v>6653000</v>
      </c>
      <c r="AP20">
        <v>1</v>
      </c>
      <c r="AR20">
        <v>1010</v>
      </c>
      <c r="AS20" t="s">
        <v>138</v>
      </c>
      <c r="AT20" s="6" t="s">
        <v>139</v>
      </c>
      <c r="AU20">
        <v>102304</v>
      </c>
      <c r="AW20" s="7" t="s">
        <v>15</v>
      </c>
      <c r="AX20">
        <v>1</v>
      </c>
      <c r="AY20" t="s">
        <v>16</v>
      </c>
      <c r="AZ20" t="s">
        <v>140</v>
      </c>
      <c r="BA20" t="s">
        <v>141</v>
      </c>
      <c r="BB20">
        <v>1010</v>
      </c>
      <c r="BC20" t="s">
        <v>19</v>
      </c>
      <c r="BD20" t="s">
        <v>20</v>
      </c>
      <c r="BF20" s="6">
        <v>43782.791423611103</v>
      </c>
      <c r="BG20" s="8" t="s">
        <v>21</v>
      </c>
      <c r="BI20">
        <v>6</v>
      </c>
      <c r="BJ20">
        <v>223651</v>
      </c>
      <c r="BL20" t="s">
        <v>142</v>
      </c>
      <c r="BX20">
        <v>291308</v>
      </c>
    </row>
    <row r="21" spans="1:76" x14ac:dyDescent="0.25">
      <c r="A21">
        <v>295316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157</v>
      </c>
      <c r="I21" t="s">
        <v>24</v>
      </c>
      <c r="K21">
        <v>1</v>
      </c>
      <c r="L21" t="s">
        <v>3</v>
      </c>
      <c r="M21">
        <v>102304</v>
      </c>
      <c r="N21" t="s">
        <v>4</v>
      </c>
      <c r="O21" t="s">
        <v>4</v>
      </c>
      <c r="U21" t="s">
        <v>158</v>
      </c>
      <c r="V21" s="2">
        <v>1</v>
      </c>
      <c r="W21" t="s">
        <v>6</v>
      </c>
      <c r="X21" t="s">
        <v>126</v>
      </c>
      <c r="Y21" s="3" t="s">
        <v>68</v>
      </c>
      <c r="Z21" s="4">
        <v>2</v>
      </c>
      <c r="AA21" s="5">
        <v>219</v>
      </c>
      <c r="AB21" t="s">
        <v>126</v>
      </c>
      <c r="AC21" t="s">
        <v>159</v>
      </c>
      <c r="AD21">
        <v>2019</v>
      </c>
      <c r="AE21">
        <v>9</v>
      </c>
      <c r="AF21">
        <v>9</v>
      </c>
      <c r="AG21" t="s">
        <v>137</v>
      </c>
      <c r="AJ21" t="s">
        <v>4</v>
      </c>
      <c r="AK21" t="s">
        <v>12</v>
      </c>
      <c r="AL21">
        <v>247894</v>
      </c>
      <c r="AM21">
        <v>6658617</v>
      </c>
      <c r="AN21" s="5">
        <v>247000</v>
      </c>
      <c r="AO21" s="5">
        <v>6659000</v>
      </c>
      <c r="AP21">
        <v>1</v>
      </c>
      <c r="AR21">
        <v>1010</v>
      </c>
      <c r="AS21" t="s">
        <v>138</v>
      </c>
      <c r="AT21" s="6" t="s">
        <v>160</v>
      </c>
      <c r="AU21">
        <v>102304</v>
      </c>
      <c r="AW21" s="7" t="s">
        <v>15</v>
      </c>
      <c r="AX21">
        <v>1</v>
      </c>
      <c r="AY21" t="s">
        <v>16</v>
      </c>
      <c r="AZ21" t="s">
        <v>161</v>
      </c>
      <c r="BA21" t="s">
        <v>162</v>
      </c>
      <c r="BB21">
        <v>1010</v>
      </c>
      <c r="BC21" t="s">
        <v>19</v>
      </c>
      <c r="BD21" t="s">
        <v>20</v>
      </c>
      <c r="BF21" s="6">
        <v>43782.791423611103</v>
      </c>
      <c r="BG21" s="8" t="s">
        <v>21</v>
      </c>
      <c r="BI21">
        <v>6</v>
      </c>
      <c r="BJ21">
        <v>223647</v>
      </c>
      <c r="BL21" t="s">
        <v>163</v>
      </c>
      <c r="BX21">
        <v>295316</v>
      </c>
    </row>
    <row r="22" spans="1:76" x14ac:dyDescent="0.25">
      <c r="A22">
        <v>188518</v>
      </c>
      <c r="C22">
        <v>1</v>
      </c>
      <c r="F22" t="s">
        <v>0</v>
      </c>
      <c r="G22" t="s">
        <v>1</v>
      </c>
      <c r="H22" t="s">
        <v>242</v>
      </c>
      <c r="I22" s="1" t="str">
        <f>HYPERLINK(AT22,"Foto")</f>
        <v>Foto</v>
      </c>
      <c r="K22">
        <v>1</v>
      </c>
      <c r="L22" t="s">
        <v>3</v>
      </c>
      <c r="M22">
        <v>102304</v>
      </c>
      <c r="N22" t="s">
        <v>4</v>
      </c>
      <c r="O22" t="s">
        <v>4</v>
      </c>
      <c r="U22" t="s">
        <v>225</v>
      </c>
      <c r="V22" s="2">
        <v>1</v>
      </c>
      <c r="W22" t="s">
        <v>194</v>
      </c>
      <c r="X22" t="s">
        <v>226</v>
      </c>
      <c r="Y22" s="3" t="s">
        <v>227</v>
      </c>
      <c r="Z22" s="4">
        <v>8</v>
      </c>
      <c r="AA22" s="5">
        <v>806</v>
      </c>
      <c r="AB22" s="5" t="s">
        <v>226</v>
      </c>
      <c r="AC22" t="s">
        <v>243</v>
      </c>
      <c r="AD22">
        <v>2019</v>
      </c>
      <c r="AE22">
        <v>6</v>
      </c>
      <c r="AF22">
        <v>3</v>
      </c>
      <c r="AG22" t="s">
        <v>244</v>
      </c>
      <c r="AJ22" t="s">
        <v>4</v>
      </c>
      <c r="AK22" t="s">
        <v>12</v>
      </c>
      <c r="AL22">
        <v>183105</v>
      </c>
      <c r="AM22">
        <v>6580748</v>
      </c>
      <c r="AN22" s="5">
        <v>183000</v>
      </c>
      <c r="AO22" s="5">
        <v>6581000</v>
      </c>
      <c r="AP22">
        <v>5</v>
      </c>
      <c r="AR22">
        <v>1010</v>
      </c>
      <c r="AS22" t="s">
        <v>245</v>
      </c>
      <c r="AT22" s="6" t="s">
        <v>246</v>
      </c>
      <c r="AU22">
        <v>102304</v>
      </c>
      <c r="AW22" s="7" t="s">
        <v>15</v>
      </c>
      <c r="AX22">
        <v>1</v>
      </c>
      <c r="AY22" t="s">
        <v>16</v>
      </c>
      <c r="AZ22" t="s">
        <v>247</v>
      </c>
      <c r="BA22" t="s">
        <v>248</v>
      </c>
      <c r="BB22">
        <v>1010</v>
      </c>
      <c r="BC22" t="s">
        <v>19</v>
      </c>
      <c r="BD22" t="s">
        <v>20</v>
      </c>
      <c r="BE22">
        <v>1</v>
      </c>
      <c r="BF22" s="6">
        <v>43713.546527777798</v>
      </c>
      <c r="BG22" s="8" t="s">
        <v>21</v>
      </c>
      <c r="BI22">
        <v>6</v>
      </c>
      <c r="BJ22">
        <v>207277</v>
      </c>
      <c r="BL22" t="s">
        <v>249</v>
      </c>
      <c r="BX22">
        <v>188518</v>
      </c>
    </row>
    <row r="23" spans="1:76" x14ac:dyDescent="0.25">
      <c r="A23">
        <v>192661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250</v>
      </c>
      <c r="I23" s="1" t="str">
        <f>HYPERLINK(AT23,"Foto")</f>
        <v>Foto</v>
      </c>
      <c r="K23">
        <v>1</v>
      </c>
      <c r="L23" t="s">
        <v>3</v>
      </c>
      <c r="M23">
        <v>102304</v>
      </c>
      <c r="N23" t="s">
        <v>4</v>
      </c>
      <c r="O23" t="s">
        <v>4</v>
      </c>
      <c r="U23" t="s">
        <v>251</v>
      </c>
      <c r="V23" s="2">
        <v>1</v>
      </c>
      <c r="W23" t="s">
        <v>194</v>
      </c>
      <c r="X23" t="s">
        <v>226</v>
      </c>
      <c r="Y23" s="3" t="s">
        <v>227</v>
      </c>
      <c r="Z23" s="4">
        <v>8</v>
      </c>
      <c r="AA23" s="5">
        <v>806</v>
      </c>
      <c r="AB23" s="5" t="s">
        <v>226</v>
      </c>
      <c r="AC23" t="s">
        <v>252</v>
      </c>
      <c r="AD23">
        <v>2019</v>
      </c>
      <c r="AE23">
        <v>6</v>
      </c>
      <c r="AF23">
        <v>3</v>
      </c>
      <c r="AG23" t="s">
        <v>244</v>
      </c>
      <c r="AJ23" t="s">
        <v>4</v>
      </c>
      <c r="AK23" t="s">
        <v>12</v>
      </c>
      <c r="AL23">
        <v>189865</v>
      </c>
      <c r="AM23">
        <v>6576011</v>
      </c>
      <c r="AN23" s="5">
        <v>189000</v>
      </c>
      <c r="AO23" s="5">
        <v>6577000</v>
      </c>
      <c r="AP23">
        <v>5</v>
      </c>
      <c r="AR23">
        <v>1010</v>
      </c>
      <c r="AS23" t="s">
        <v>253</v>
      </c>
      <c r="AT23" s="6" t="s">
        <v>254</v>
      </c>
      <c r="AU23">
        <v>102304</v>
      </c>
      <c r="AW23" s="7" t="s">
        <v>15</v>
      </c>
      <c r="AX23">
        <v>1</v>
      </c>
      <c r="AY23" t="s">
        <v>16</v>
      </c>
      <c r="AZ23" t="s">
        <v>255</v>
      </c>
      <c r="BA23" t="s">
        <v>256</v>
      </c>
      <c r="BB23">
        <v>1010</v>
      </c>
      <c r="BC23" t="s">
        <v>19</v>
      </c>
      <c r="BD23" t="s">
        <v>20</v>
      </c>
      <c r="BE23">
        <v>1</v>
      </c>
      <c r="BF23" s="6">
        <v>43713.546527777798</v>
      </c>
      <c r="BG23" s="8" t="s">
        <v>21</v>
      </c>
      <c r="BI23">
        <v>6</v>
      </c>
      <c r="BJ23">
        <v>207272</v>
      </c>
      <c r="BL23" t="s">
        <v>257</v>
      </c>
      <c r="BX23">
        <v>192661</v>
      </c>
    </row>
    <row r="24" spans="1:76" x14ac:dyDescent="0.25">
      <c r="A24">
        <v>121370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287</v>
      </c>
      <c r="I24" s="1" t="str">
        <f>HYPERLINK(AT24,"Foto")</f>
        <v>Foto</v>
      </c>
      <c r="K24">
        <v>1</v>
      </c>
      <c r="L24" t="s">
        <v>3</v>
      </c>
      <c r="M24">
        <v>102304</v>
      </c>
      <c r="N24" t="s">
        <v>4</v>
      </c>
      <c r="O24" t="s">
        <v>4</v>
      </c>
      <c r="U24" t="s">
        <v>288</v>
      </c>
      <c r="V24" s="2">
        <v>1</v>
      </c>
      <c r="W24" t="s">
        <v>278</v>
      </c>
      <c r="X24" t="s">
        <v>289</v>
      </c>
      <c r="Y24" t="s">
        <v>280</v>
      </c>
      <c r="Z24" s="4">
        <v>10</v>
      </c>
      <c r="AA24" s="5">
        <v>1017</v>
      </c>
      <c r="AB24" t="s">
        <v>290</v>
      </c>
      <c r="AC24" t="s">
        <v>291</v>
      </c>
      <c r="AD24">
        <v>2019</v>
      </c>
      <c r="AE24">
        <v>7</v>
      </c>
      <c r="AF24">
        <v>14</v>
      </c>
      <c r="AG24" t="s">
        <v>292</v>
      </c>
      <c r="AJ24" t="s">
        <v>4</v>
      </c>
      <c r="AK24" t="s">
        <v>12</v>
      </c>
      <c r="AL24">
        <v>81465</v>
      </c>
      <c r="AM24">
        <v>6466483</v>
      </c>
      <c r="AN24" s="5">
        <v>81000</v>
      </c>
      <c r="AO24" s="5">
        <v>6467000</v>
      </c>
      <c r="AP24">
        <v>25</v>
      </c>
      <c r="AR24">
        <v>1010</v>
      </c>
      <c r="AS24" t="s">
        <v>293</v>
      </c>
      <c r="AT24" s="6" t="s">
        <v>294</v>
      </c>
      <c r="AU24">
        <v>102304</v>
      </c>
      <c r="AW24" s="7" t="s">
        <v>15</v>
      </c>
      <c r="AX24">
        <v>1</v>
      </c>
      <c r="AY24" t="s">
        <v>16</v>
      </c>
      <c r="AZ24" t="s">
        <v>295</v>
      </c>
      <c r="BA24" t="s">
        <v>296</v>
      </c>
      <c r="BB24">
        <v>1010</v>
      </c>
      <c r="BC24" t="s">
        <v>19</v>
      </c>
      <c r="BD24" t="s">
        <v>20</v>
      </c>
      <c r="BE24">
        <v>1</v>
      </c>
      <c r="BF24" s="6">
        <v>43660.824270833298</v>
      </c>
      <c r="BG24" s="8" t="s">
        <v>21</v>
      </c>
      <c r="BI24">
        <v>6</v>
      </c>
      <c r="BJ24">
        <v>208142</v>
      </c>
      <c r="BL24" t="s">
        <v>297</v>
      </c>
      <c r="BX24">
        <v>121370</v>
      </c>
    </row>
    <row r="25" spans="1:76" x14ac:dyDescent="0.25">
      <c r="A25">
        <v>96243</v>
      </c>
      <c r="C25">
        <v>1</v>
      </c>
      <c r="D25">
        <v>1</v>
      </c>
      <c r="E25">
        <v>1</v>
      </c>
      <c r="F25" t="s">
        <v>0</v>
      </c>
      <c r="G25" t="s">
        <v>1</v>
      </c>
      <c r="H25" t="s">
        <v>364</v>
      </c>
      <c r="I25" t="s">
        <v>24</v>
      </c>
      <c r="K25">
        <v>1</v>
      </c>
      <c r="L25" t="s">
        <v>3</v>
      </c>
      <c r="M25">
        <v>102304</v>
      </c>
      <c r="N25" t="s">
        <v>4</v>
      </c>
      <c r="O25" t="s">
        <v>4</v>
      </c>
      <c r="U25" t="s">
        <v>365</v>
      </c>
      <c r="V25" s="2">
        <v>1</v>
      </c>
      <c r="W25" t="s">
        <v>366</v>
      </c>
      <c r="X25" t="s">
        <v>367</v>
      </c>
      <c r="Y25" t="s">
        <v>368</v>
      </c>
      <c r="Z25" s="4">
        <v>15</v>
      </c>
      <c r="AA25" s="5">
        <v>1504</v>
      </c>
      <c r="AB25" t="s">
        <v>367</v>
      </c>
      <c r="AC25" t="s">
        <v>369</v>
      </c>
      <c r="AD25">
        <v>2019</v>
      </c>
      <c r="AE25">
        <v>6</v>
      </c>
      <c r="AF25">
        <v>30</v>
      </c>
      <c r="AG25" t="s">
        <v>370</v>
      </c>
      <c r="AJ25" t="s">
        <v>4</v>
      </c>
      <c r="AK25" t="s">
        <v>12</v>
      </c>
      <c r="AL25">
        <v>48333</v>
      </c>
      <c r="AM25">
        <v>6957579</v>
      </c>
      <c r="AN25" s="5">
        <v>49000</v>
      </c>
      <c r="AO25" s="5">
        <v>6957000</v>
      </c>
      <c r="AP25">
        <v>10</v>
      </c>
      <c r="AR25">
        <v>1010</v>
      </c>
      <c r="AT25" s="6" t="s">
        <v>371</v>
      </c>
      <c r="AU25">
        <v>102304</v>
      </c>
      <c r="AW25" s="7" t="s">
        <v>15</v>
      </c>
      <c r="AX25">
        <v>1</v>
      </c>
      <c r="AY25" t="s">
        <v>16</v>
      </c>
      <c r="AZ25" t="s">
        <v>372</v>
      </c>
      <c r="BA25" t="s">
        <v>373</v>
      </c>
      <c r="BB25">
        <v>1010</v>
      </c>
      <c r="BC25" t="s">
        <v>19</v>
      </c>
      <c r="BD25" t="s">
        <v>20</v>
      </c>
      <c r="BF25" s="6">
        <v>43646.649178240703</v>
      </c>
      <c r="BG25" s="8" t="s">
        <v>21</v>
      </c>
      <c r="BI25">
        <v>6</v>
      </c>
      <c r="BJ25">
        <v>205609</v>
      </c>
      <c r="BL25" t="s">
        <v>374</v>
      </c>
      <c r="BX25">
        <v>96243</v>
      </c>
    </row>
    <row r="26" spans="1:76" x14ac:dyDescent="0.25">
      <c r="A26">
        <v>140408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375</v>
      </c>
      <c r="I26" t="s">
        <v>24</v>
      </c>
      <c r="K26">
        <v>1</v>
      </c>
      <c r="L26" t="s">
        <v>3</v>
      </c>
      <c r="M26">
        <v>102304</v>
      </c>
      <c r="N26" t="s">
        <v>4</v>
      </c>
      <c r="O26" t="s">
        <v>4</v>
      </c>
      <c r="U26" t="s">
        <v>376</v>
      </c>
      <c r="V26" s="2">
        <v>1</v>
      </c>
      <c r="W26" t="s">
        <v>366</v>
      </c>
      <c r="X26" t="s">
        <v>377</v>
      </c>
      <c r="Y26" t="s">
        <v>368</v>
      </c>
      <c r="Z26" s="4">
        <v>15</v>
      </c>
      <c r="AA26" s="5">
        <v>1524</v>
      </c>
      <c r="AB26" t="s">
        <v>378</v>
      </c>
      <c r="AC26" t="s">
        <v>379</v>
      </c>
      <c r="AD26">
        <v>2019</v>
      </c>
      <c r="AE26">
        <v>5</v>
      </c>
      <c r="AF26">
        <v>13</v>
      </c>
      <c r="AG26" t="s">
        <v>370</v>
      </c>
      <c r="AJ26" t="s">
        <v>4</v>
      </c>
      <c r="AK26" t="s">
        <v>12</v>
      </c>
      <c r="AL26">
        <v>97527</v>
      </c>
      <c r="AM26">
        <v>6930995</v>
      </c>
      <c r="AN26" s="5">
        <v>97000</v>
      </c>
      <c r="AO26" s="5">
        <v>6931000</v>
      </c>
      <c r="AP26">
        <v>25</v>
      </c>
      <c r="AR26">
        <v>1010</v>
      </c>
      <c r="AS26" t="s">
        <v>380</v>
      </c>
      <c r="AT26" s="6" t="s">
        <v>381</v>
      </c>
      <c r="AU26">
        <v>102304</v>
      </c>
      <c r="AW26" s="7" t="s">
        <v>15</v>
      </c>
      <c r="AX26">
        <v>1</v>
      </c>
      <c r="AY26" t="s">
        <v>16</v>
      </c>
      <c r="AZ26" t="s">
        <v>382</v>
      </c>
      <c r="BA26" t="s">
        <v>383</v>
      </c>
      <c r="BB26">
        <v>1010</v>
      </c>
      <c r="BC26" t="s">
        <v>19</v>
      </c>
      <c r="BD26" t="s">
        <v>20</v>
      </c>
      <c r="BF26" s="6">
        <v>43598.676099536999</v>
      </c>
      <c r="BG26" s="8" t="s">
        <v>21</v>
      </c>
      <c r="BI26">
        <v>6</v>
      </c>
      <c r="BJ26">
        <v>197821</v>
      </c>
      <c r="BL26" t="s">
        <v>384</v>
      </c>
      <c r="BX26">
        <v>140408</v>
      </c>
    </row>
    <row r="27" spans="1:76" x14ac:dyDescent="0.25">
      <c r="A27">
        <v>191906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390</v>
      </c>
      <c r="I27" s="1" t="str">
        <f>HYPERLINK(AT27,"Foto")</f>
        <v>Foto</v>
      </c>
      <c r="K27">
        <v>1</v>
      </c>
      <c r="L27" t="s">
        <v>3</v>
      </c>
      <c r="M27">
        <v>102304</v>
      </c>
      <c r="N27" t="s">
        <v>4</v>
      </c>
      <c r="O27" t="s">
        <v>4</v>
      </c>
      <c r="U27" t="s">
        <v>391</v>
      </c>
      <c r="V27" s="2">
        <v>1</v>
      </c>
      <c r="W27" t="s">
        <v>366</v>
      </c>
      <c r="X27" t="s">
        <v>392</v>
      </c>
      <c r="Y27" t="s">
        <v>368</v>
      </c>
      <c r="Z27" s="4">
        <v>15</v>
      </c>
      <c r="AA27" s="5">
        <v>1566</v>
      </c>
      <c r="AB27" s="5" t="s">
        <v>392</v>
      </c>
      <c r="AC27" t="s">
        <v>393</v>
      </c>
      <c r="AD27">
        <v>2019</v>
      </c>
      <c r="AE27">
        <v>5</v>
      </c>
      <c r="AF27">
        <v>17</v>
      </c>
      <c r="AG27" t="s">
        <v>394</v>
      </c>
      <c r="AJ27" t="s">
        <v>4</v>
      </c>
      <c r="AK27" t="s">
        <v>12</v>
      </c>
      <c r="AL27">
        <v>188480</v>
      </c>
      <c r="AM27">
        <v>6999840</v>
      </c>
      <c r="AN27" s="5">
        <v>189000</v>
      </c>
      <c r="AO27" s="5">
        <v>6999000</v>
      </c>
      <c r="AP27">
        <v>25</v>
      </c>
      <c r="AR27">
        <v>1010</v>
      </c>
      <c r="AT27" s="6" t="s">
        <v>395</v>
      </c>
      <c r="AU27">
        <v>102304</v>
      </c>
      <c r="AW27" s="7" t="s">
        <v>15</v>
      </c>
      <c r="AX27">
        <v>1</v>
      </c>
      <c r="AY27" t="s">
        <v>16</v>
      </c>
      <c r="AZ27" t="s">
        <v>396</v>
      </c>
      <c r="BA27" t="s">
        <v>397</v>
      </c>
      <c r="BB27">
        <v>1010</v>
      </c>
      <c r="BC27" t="s">
        <v>19</v>
      </c>
      <c r="BD27" t="s">
        <v>20</v>
      </c>
      <c r="BE27">
        <v>1</v>
      </c>
      <c r="BF27" s="6">
        <v>44138.869745370401</v>
      </c>
      <c r="BG27" s="8" t="s">
        <v>21</v>
      </c>
      <c r="BI27">
        <v>6</v>
      </c>
      <c r="BJ27">
        <v>255280</v>
      </c>
      <c r="BL27" t="s">
        <v>398</v>
      </c>
      <c r="BX27">
        <v>191906</v>
      </c>
    </row>
    <row r="28" spans="1:76" x14ac:dyDescent="0.25">
      <c r="A28">
        <v>529883</v>
      </c>
      <c r="C28">
        <v>1</v>
      </c>
      <c r="D28">
        <v>1</v>
      </c>
      <c r="E28">
        <v>1</v>
      </c>
      <c r="F28" t="s">
        <v>0</v>
      </c>
      <c r="G28" t="s">
        <v>1</v>
      </c>
      <c r="H28" t="s">
        <v>403</v>
      </c>
      <c r="I28" s="1" t="str">
        <f>HYPERLINK(AT28,"Foto")</f>
        <v>Foto</v>
      </c>
      <c r="K28">
        <v>1</v>
      </c>
      <c r="L28" t="s">
        <v>3</v>
      </c>
      <c r="M28">
        <v>102304</v>
      </c>
      <c r="N28" t="s">
        <v>4</v>
      </c>
      <c r="O28" t="s">
        <v>4</v>
      </c>
      <c r="U28" t="s">
        <v>404</v>
      </c>
      <c r="V28" s="2">
        <v>1</v>
      </c>
      <c r="W28" t="s">
        <v>405</v>
      </c>
      <c r="X28" t="s">
        <v>406</v>
      </c>
      <c r="Y28" s="3" t="s">
        <v>407</v>
      </c>
      <c r="Z28" s="4">
        <v>19</v>
      </c>
      <c r="AA28" s="5">
        <v>1902</v>
      </c>
      <c r="AB28" t="s">
        <v>406</v>
      </c>
      <c r="AC28" t="s">
        <v>408</v>
      </c>
      <c r="AD28">
        <v>2019</v>
      </c>
      <c r="AE28">
        <v>9</v>
      </c>
      <c r="AF28">
        <v>15</v>
      </c>
      <c r="AG28" t="s">
        <v>409</v>
      </c>
      <c r="AJ28" t="s">
        <v>4</v>
      </c>
      <c r="AK28" t="s">
        <v>12</v>
      </c>
      <c r="AL28">
        <v>653966</v>
      </c>
      <c r="AM28">
        <v>7737345</v>
      </c>
      <c r="AN28" s="5">
        <v>653000</v>
      </c>
      <c r="AO28" s="5">
        <v>7737000</v>
      </c>
      <c r="AP28">
        <v>5</v>
      </c>
      <c r="AR28">
        <v>1010</v>
      </c>
      <c r="AS28" t="s">
        <v>410</v>
      </c>
      <c r="AT28" s="6" t="s">
        <v>411</v>
      </c>
      <c r="AU28">
        <v>102304</v>
      </c>
      <c r="AW28" s="7" t="s">
        <v>15</v>
      </c>
      <c r="AX28">
        <v>1</v>
      </c>
      <c r="AY28" t="s">
        <v>16</v>
      </c>
      <c r="AZ28" t="s">
        <v>412</v>
      </c>
      <c r="BA28" t="s">
        <v>413</v>
      </c>
      <c r="BB28">
        <v>1010</v>
      </c>
      <c r="BC28" t="s">
        <v>19</v>
      </c>
      <c r="BD28" t="s">
        <v>20</v>
      </c>
      <c r="BE28">
        <v>1</v>
      </c>
      <c r="BF28" s="6">
        <v>43880.9358796296</v>
      </c>
      <c r="BG28" s="8" t="s">
        <v>21</v>
      </c>
      <c r="BI28">
        <v>6</v>
      </c>
      <c r="BJ28">
        <v>231354</v>
      </c>
      <c r="BL28" t="s">
        <v>414</v>
      </c>
      <c r="BX28">
        <v>529883</v>
      </c>
    </row>
    <row r="29" spans="1:76" x14ac:dyDescent="0.25">
      <c r="A29">
        <v>437387</v>
      </c>
      <c r="C29">
        <v>1</v>
      </c>
      <c r="D29">
        <v>1</v>
      </c>
      <c r="E29">
        <v>1</v>
      </c>
      <c r="F29" t="s">
        <v>0</v>
      </c>
      <c r="G29" t="s">
        <v>1</v>
      </c>
      <c r="H29" t="s">
        <v>2</v>
      </c>
      <c r="I29" s="1" t="str">
        <f>HYPERLINK(AT29,"Foto")</f>
        <v>Foto</v>
      </c>
      <c r="K29">
        <v>1</v>
      </c>
      <c r="L29" t="s">
        <v>3</v>
      </c>
      <c r="M29">
        <v>102304</v>
      </c>
      <c r="N29" t="s">
        <v>4</v>
      </c>
      <c r="O29" t="s">
        <v>4</v>
      </c>
      <c r="U29" t="s">
        <v>5</v>
      </c>
      <c r="V29" s="2">
        <v>1</v>
      </c>
      <c r="W29" t="s">
        <v>6</v>
      </c>
      <c r="X29" t="s">
        <v>7</v>
      </c>
      <c r="Y29" s="3" t="s">
        <v>8</v>
      </c>
      <c r="Z29" s="4">
        <v>1</v>
      </c>
      <c r="AA29" s="5">
        <v>105</v>
      </c>
      <c r="AB29" s="5" t="s">
        <v>7</v>
      </c>
      <c r="AC29" t="s">
        <v>9</v>
      </c>
      <c r="AD29">
        <v>2020</v>
      </c>
      <c r="AE29">
        <v>5</v>
      </c>
      <c r="AF29">
        <v>12</v>
      </c>
      <c r="AG29" t="s">
        <v>10</v>
      </c>
      <c r="AH29" t="s">
        <v>11</v>
      </c>
      <c r="AJ29" t="s">
        <v>4</v>
      </c>
      <c r="AK29" t="s">
        <v>12</v>
      </c>
      <c r="AL29">
        <v>278511</v>
      </c>
      <c r="AM29">
        <v>6562872</v>
      </c>
      <c r="AN29" s="5">
        <v>279000</v>
      </c>
      <c r="AO29" s="5">
        <v>6563000</v>
      </c>
      <c r="AP29">
        <v>10</v>
      </c>
      <c r="AR29">
        <v>1010</v>
      </c>
      <c r="AS29" t="s">
        <v>13</v>
      </c>
      <c r="AT29" s="6" t="s">
        <v>14</v>
      </c>
      <c r="AU29">
        <v>102304</v>
      </c>
      <c r="AW29" s="7" t="s">
        <v>15</v>
      </c>
      <c r="AX29">
        <v>1</v>
      </c>
      <c r="AY29" t="s">
        <v>16</v>
      </c>
      <c r="AZ29" t="s">
        <v>17</v>
      </c>
      <c r="BA29" t="s">
        <v>18</v>
      </c>
      <c r="BB29">
        <v>1010</v>
      </c>
      <c r="BC29" t="s">
        <v>19</v>
      </c>
      <c r="BD29" t="s">
        <v>20</v>
      </c>
      <c r="BE29">
        <v>1</v>
      </c>
      <c r="BF29" s="6">
        <v>44180.634861111103</v>
      </c>
      <c r="BG29" s="8" t="s">
        <v>21</v>
      </c>
      <c r="BI29">
        <v>6</v>
      </c>
      <c r="BJ29">
        <v>235969</v>
      </c>
      <c r="BL29" t="s">
        <v>22</v>
      </c>
      <c r="BX29">
        <v>437387</v>
      </c>
    </row>
    <row r="30" spans="1:76" x14ac:dyDescent="0.25">
      <c r="A30">
        <v>444580</v>
      </c>
      <c r="C30">
        <v>1</v>
      </c>
      <c r="D30">
        <v>1</v>
      </c>
      <c r="E30">
        <v>1</v>
      </c>
      <c r="F30" t="s">
        <v>0</v>
      </c>
      <c r="G30" t="s">
        <v>1</v>
      </c>
      <c r="H30" t="s">
        <v>23</v>
      </c>
      <c r="I30" t="s">
        <v>24</v>
      </c>
      <c r="K30">
        <v>1</v>
      </c>
      <c r="L30" t="s">
        <v>3</v>
      </c>
      <c r="M30">
        <v>102304</v>
      </c>
      <c r="N30" t="s">
        <v>4</v>
      </c>
      <c r="O30" t="s">
        <v>4</v>
      </c>
      <c r="U30" t="s">
        <v>25</v>
      </c>
      <c r="V30" s="2">
        <v>1</v>
      </c>
      <c r="W30" t="s">
        <v>6</v>
      </c>
      <c r="X30" t="s">
        <v>7</v>
      </c>
      <c r="Y30" s="3" t="s">
        <v>8</v>
      </c>
      <c r="Z30" s="4">
        <v>1</v>
      </c>
      <c r="AA30" s="5">
        <v>105</v>
      </c>
      <c r="AB30" s="5" t="s">
        <v>7</v>
      </c>
      <c r="AC30" t="s">
        <v>26</v>
      </c>
      <c r="AD30">
        <v>2020</v>
      </c>
      <c r="AE30">
        <v>5</v>
      </c>
      <c r="AF30">
        <v>15</v>
      </c>
      <c r="AG30" t="s">
        <v>27</v>
      </c>
      <c r="AH30" t="s">
        <v>28</v>
      </c>
      <c r="AJ30" t="s">
        <v>4</v>
      </c>
      <c r="AK30" t="s">
        <v>12</v>
      </c>
      <c r="AL30">
        <v>282023</v>
      </c>
      <c r="AM30">
        <v>6580238</v>
      </c>
      <c r="AN30" s="5">
        <v>283000</v>
      </c>
      <c r="AO30" s="5">
        <v>6581000</v>
      </c>
      <c r="AP30">
        <v>10</v>
      </c>
      <c r="AR30">
        <v>1010</v>
      </c>
      <c r="AS30" t="s">
        <v>29</v>
      </c>
      <c r="AT30" s="6" t="s">
        <v>30</v>
      </c>
      <c r="AU30">
        <v>102304</v>
      </c>
      <c r="AW30" s="7" t="s">
        <v>15</v>
      </c>
      <c r="AX30">
        <v>1</v>
      </c>
      <c r="AY30" t="s">
        <v>16</v>
      </c>
      <c r="AZ30" t="s">
        <v>31</v>
      </c>
      <c r="BA30" t="s">
        <v>32</v>
      </c>
      <c r="BB30">
        <v>1010</v>
      </c>
      <c r="BC30" t="s">
        <v>19</v>
      </c>
      <c r="BD30" t="s">
        <v>20</v>
      </c>
      <c r="BF30" s="6">
        <v>44096.5055208333</v>
      </c>
      <c r="BG30" s="8" t="s">
        <v>21</v>
      </c>
      <c r="BI30">
        <v>6</v>
      </c>
      <c r="BJ30">
        <v>236186</v>
      </c>
      <c r="BL30" t="s">
        <v>33</v>
      </c>
      <c r="BX30">
        <v>444580</v>
      </c>
    </row>
    <row r="31" spans="1:76" x14ac:dyDescent="0.25">
      <c r="A31">
        <v>337962</v>
      </c>
      <c r="C31">
        <v>1</v>
      </c>
      <c r="D31">
        <v>1</v>
      </c>
      <c r="E31">
        <v>1</v>
      </c>
      <c r="F31" t="s">
        <v>0</v>
      </c>
      <c r="G31" t="s">
        <v>1</v>
      </c>
      <c r="H31" t="s">
        <v>34</v>
      </c>
      <c r="I31" s="1" t="str">
        <f>HYPERLINK(AT31,"Foto")</f>
        <v>Foto</v>
      </c>
      <c r="K31">
        <v>1</v>
      </c>
      <c r="L31" t="s">
        <v>3</v>
      </c>
      <c r="M31">
        <v>102304</v>
      </c>
      <c r="N31" t="s">
        <v>4</v>
      </c>
      <c r="O31" t="s">
        <v>4</v>
      </c>
      <c r="U31" t="s">
        <v>35</v>
      </c>
      <c r="V31" s="2">
        <v>1</v>
      </c>
      <c r="W31" t="s">
        <v>6</v>
      </c>
      <c r="X31" t="s">
        <v>36</v>
      </c>
      <c r="Y31" t="s">
        <v>8</v>
      </c>
      <c r="Z31" s="4">
        <v>1</v>
      </c>
      <c r="AA31" s="5">
        <v>136</v>
      </c>
      <c r="AB31" t="s">
        <v>37</v>
      </c>
      <c r="AC31" t="s">
        <v>38</v>
      </c>
      <c r="AD31">
        <v>2020</v>
      </c>
      <c r="AE31">
        <v>5</v>
      </c>
      <c r="AF31">
        <v>3</v>
      </c>
      <c r="AG31" t="s">
        <v>39</v>
      </c>
      <c r="AH31" t="s">
        <v>11</v>
      </c>
      <c r="AJ31" t="s">
        <v>4</v>
      </c>
      <c r="AK31" t="s">
        <v>12</v>
      </c>
      <c r="AL31">
        <v>257229</v>
      </c>
      <c r="AM31">
        <v>6590069</v>
      </c>
      <c r="AN31" s="5">
        <v>257000</v>
      </c>
      <c r="AO31" s="5">
        <v>6591000</v>
      </c>
      <c r="AP31">
        <v>10</v>
      </c>
      <c r="AR31">
        <v>1010</v>
      </c>
      <c r="AS31" t="s">
        <v>13</v>
      </c>
      <c r="AT31" s="6" t="s">
        <v>40</v>
      </c>
      <c r="AU31">
        <v>102304</v>
      </c>
      <c r="AW31" s="7" t="s">
        <v>15</v>
      </c>
      <c r="AX31">
        <v>1</v>
      </c>
      <c r="AY31" t="s">
        <v>16</v>
      </c>
      <c r="AZ31" t="s">
        <v>41</v>
      </c>
      <c r="BA31" t="s">
        <v>42</v>
      </c>
      <c r="BB31">
        <v>1010</v>
      </c>
      <c r="BC31" t="s">
        <v>19</v>
      </c>
      <c r="BD31" t="s">
        <v>20</v>
      </c>
      <c r="BE31">
        <v>1</v>
      </c>
      <c r="BF31" s="6">
        <v>44180.634861111103</v>
      </c>
      <c r="BG31" s="8" t="s">
        <v>21</v>
      </c>
      <c r="BI31">
        <v>6</v>
      </c>
      <c r="BJ31">
        <v>234846</v>
      </c>
      <c r="BL31" t="s">
        <v>43</v>
      </c>
      <c r="BX31">
        <v>337962</v>
      </c>
    </row>
    <row r="32" spans="1:76" x14ac:dyDescent="0.25">
      <c r="A32">
        <v>426486</v>
      </c>
      <c r="C32">
        <v>1</v>
      </c>
      <c r="F32" t="s">
        <v>0</v>
      </c>
      <c r="G32" t="s">
        <v>1</v>
      </c>
      <c r="H32" t="s">
        <v>58</v>
      </c>
      <c r="I32" s="1" t="str">
        <f>HYPERLINK(AT32,"Foto")</f>
        <v>Foto</v>
      </c>
      <c r="K32">
        <v>1</v>
      </c>
      <c r="L32" t="s">
        <v>3</v>
      </c>
      <c r="M32">
        <v>102304</v>
      </c>
      <c r="N32" t="s">
        <v>4</v>
      </c>
      <c r="O32" t="s">
        <v>4</v>
      </c>
      <c r="U32" t="s">
        <v>50</v>
      </c>
      <c r="V32" s="2">
        <v>1</v>
      </c>
      <c r="W32" t="s">
        <v>6</v>
      </c>
      <c r="X32" t="s">
        <v>51</v>
      </c>
      <c r="Y32" s="3" t="s">
        <v>8</v>
      </c>
      <c r="Z32" s="4">
        <v>1</v>
      </c>
      <c r="AA32" s="5">
        <v>137</v>
      </c>
      <c r="AB32" t="s">
        <v>51</v>
      </c>
      <c r="AC32" t="s">
        <v>59</v>
      </c>
      <c r="AD32">
        <v>2020</v>
      </c>
      <c r="AE32">
        <v>10</v>
      </c>
      <c r="AF32">
        <v>30</v>
      </c>
      <c r="AG32" t="s">
        <v>39</v>
      </c>
      <c r="AH32" t="s">
        <v>11</v>
      </c>
      <c r="AJ32" t="s">
        <v>4</v>
      </c>
      <c r="AK32" t="s">
        <v>12</v>
      </c>
      <c r="AL32">
        <v>273481</v>
      </c>
      <c r="AM32">
        <v>6592984</v>
      </c>
      <c r="AN32" s="5">
        <v>273000</v>
      </c>
      <c r="AO32" s="5">
        <v>6593000</v>
      </c>
      <c r="AP32">
        <v>10</v>
      </c>
      <c r="AR32">
        <v>1010</v>
      </c>
      <c r="AS32" t="s">
        <v>60</v>
      </c>
      <c r="AT32" s="6" t="s">
        <v>61</v>
      </c>
      <c r="AU32">
        <v>102304</v>
      </c>
      <c r="AW32" s="7" t="s">
        <v>15</v>
      </c>
      <c r="AX32">
        <v>1</v>
      </c>
      <c r="AY32" t="s">
        <v>16</v>
      </c>
      <c r="AZ32" t="s">
        <v>62</v>
      </c>
      <c r="BA32" t="s">
        <v>63</v>
      </c>
      <c r="BB32">
        <v>1010</v>
      </c>
      <c r="BC32" t="s">
        <v>19</v>
      </c>
      <c r="BD32" t="s">
        <v>20</v>
      </c>
      <c r="BE32">
        <v>1</v>
      </c>
      <c r="BF32" s="6">
        <v>44180.634861111103</v>
      </c>
      <c r="BG32" s="8" t="s">
        <v>21</v>
      </c>
      <c r="BI32">
        <v>6</v>
      </c>
      <c r="BJ32">
        <v>254909</v>
      </c>
      <c r="BL32" t="s">
        <v>64</v>
      </c>
      <c r="BX32">
        <v>426486</v>
      </c>
    </row>
    <row r="33" spans="1:76" x14ac:dyDescent="0.25">
      <c r="A33">
        <v>336381</v>
      </c>
      <c r="C33">
        <v>1</v>
      </c>
      <c r="D33">
        <v>1</v>
      </c>
      <c r="E33">
        <v>1</v>
      </c>
      <c r="F33" t="s">
        <v>0</v>
      </c>
      <c r="G33" t="s">
        <v>1</v>
      </c>
      <c r="H33" t="s">
        <v>104</v>
      </c>
      <c r="I33" s="1" t="str">
        <f>HYPERLINK(AT33,"Foto")</f>
        <v>Foto</v>
      </c>
      <c r="K33">
        <v>1</v>
      </c>
      <c r="L33" t="s">
        <v>3</v>
      </c>
      <c r="M33">
        <v>102304</v>
      </c>
      <c r="N33" t="s">
        <v>4</v>
      </c>
      <c r="O33" t="s">
        <v>4</v>
      </c>
      <c r="U33" t="s">
        <v>105</v>
      </c>
      <c r="V33" s="2">
        <v>1</v>
      </c>
      <c r="W33" t="s">
        <v>6</v>
      </c>
      <c r="X33" t="s">
        <v>106</v>
      </c>
      <c r="Y33" s="3" t="s">
        <v>68</v>
      </c>
      <c r="Z33" s="4">
        <v>2</v>
      </c>
      <c r="AA33" s="5">
        <v>216</v>
      </c>
      <c r="AB33" s="5" t="s">
        <v>106</v>
      </c>
      <c r="AC33" t="s">
        <v>107</v>
      </c>
      <c r="AD33">
        <v>2020</v>
      </c>
      <c r="AE33">
        <v>5</v>
      </c>
      <c r="AF33">
        <v>16</v>
      </c>
      <c r="AG33" t="s">
        <v>108</v>
      </c>
      <c r="AJ33" t="s">
        <v>4</v>
      </c>
      <c r="AK33" t="s">
        <v>12</v>
      </c>
      <c r="AL33">
        <v>257021</v>
      </c>
      <c r="AM33">
        <v>6642930</v>
      </c>
      <c r="AN33" s="5">
        <v>257000</v>
      </c>
      <c r="AO33" s="5">
        <v>6643000</v>
      </c>
      <c r="AP33">
        <v>10</v>
      </c>
      <c r="AR33">
        <v>1010</v>
      </c>
      <c r="AS33" t="s">
        <v>109</v>
      </c>
      <c r="AT33" s="6" t="s">
        <v>110</v>
      </c>
      <c r="AU33">
        <v>102304</v>
      </c>
      <c r="AW33" s="7" t="s">
        <v>15</v>
      </c>
      <c r="AX33">
        <v>1</v>
      </c>
      <c r="AY33" t="s">
        <v>16</v>
      </c>
      <c r="AZ33" t="s">
        <v>111</v>
      </c>
      <c r="BA33" t="s">
        <v>112</v>
      </c>
      <c r="BB33">
        <v>1010</v>
      </c>
      <c r="BC33" t="s">
        <v>19</v>
      </c>
      <c r="BD33" t="s">
        <v>20</v>
      </c>
      <c r="BE33">
        <v>1</v>
      </c>
      <c r="BF33" s="6">
        <v>43969.845254629603</v>
      </c>
      <c r="BG33" s="8" t="s">
        <v>21</v>
      </c>
      <c r="BI33">
        <v>6</v>
      </c>
      <c r="BJ33">
        <v>236316</v>
      </c>
      <c r="BL33" t="s">
        <v>113</v>
      </c>
      <c r="BX33">
        <v>336381</v>
      </c>
    </row>
    <row r="34" spans="1:76" x14ac:dyDescent="0.25">
      <c r="A34">
        <v>337217</v>
      </c>
      <c r="C34">
        <v>1</v>
      </c>
      <c r="D34">
        <v>1</v>
      </c>
      <c r="E34">
        <v>2</v>
      </c>
      <c r="F34" t="s">
        <v>0</v>
      </c>
      <c r="G34" t="s">
        <v>114</v>
      </c>
      <c r="H34" t="s">
        <v>115</v>
      </c>
      <c r="I34" t="s">
        <v>24</v>
      </c>
      <c r="K34">
        <v>1</v>
      </c>
      <c r="L34" t="s">
        <v>3</v>
      </c>
      <c r="M34">
        <v>102304</v>
      </c>
      <c r="N34" t="s">
        <v>4</v>
      </c>
      <c r="O34" t="s">
        <v>4</v>
      </c>
      <c r="U34" t="s">
        <v>105</v>
      </c>
      <c r="V34" s="2">
        <v>1</v>
      </c>
      <c r="W34" t="s">
        <v>6</v>
      </c>
      <c r="X34" t="s">
        <v>106</v>
      </c>
      <c r="Y34" s="3" t="s">
        <v>68</v>
      </c>
      <c r="Z34" s="4">
        <v>2</v>
      </c>
      <c r="AA34" s="5">
        <v>216</v>
      </c>
      <c r="AB34" s="5" t="s">
        <v>106</v>
      </c>
      <c r="AC34" t="s">
        <v>116</v>
      </c>
      <c r="AD34">
        <v>2020</v>
      </c>
      <c r="AE34">
        <v>8</v>
      </c>
      <c r="AF34">
        <v>19</v>
      </c>
      <c r="AG34" t="s">
        <v>117</v>
      </c>
      <c r="AH34" t="s">
        <v>117</v>
      </c>
      <c r="AJ34" t="s">
        <v>4</v>
      </c>
      <c r="AK34" t="s">
        <v>12</v>
      </c>
      <c r="AL34">
        <v>257117</v>
      </c>
      <c r="AM34">
        <v>6642900</v>
      </c>
      <c r="AN34" s="5">
        <v>257000</v>
      </c>
      <c r="AO34" s="5">
        <v>6643000</v>
      </c>
      <c r="AP34">
        <v>10</v>
      </c>
      <c r="AR34">
        <v>59</v>
      </c>
      <c r="AU34">
        <v>102304</v>
      </c>
      <c r="AW34" s="7" t="s">
        <v>15</v>
      </c>
      <c r="AX34">
        <v>1</v>
      </c>
      <c r="AY34" t="s">
        <v>16</v>
      </c>
      <c r="AZ34" t="s">
        <v>118</v>
      </c>
      <c r="BA34" t="s">
        <v>115</v>
      </c>
      <c r="BB34">
        <v>59</v>
      </c>
      <c r="BC34" t="s">
        <v>114</v>
      </c>
      <c r="BD34" t="s">
        <v>119</v>
      </c>
      <c r="BF34" s="6">
        <v>44236</v>
      </c>
      <c r="BG34" s="8" t="s">
        <v>21</v>
      </c>
      <c r="BI34">
        <v>4</v>
      </c>
      <c r="BJ34">
        <v>395590</v>
      </c>
      <c r="BL34" t="s">
        <v>120</v>
      </c>
      <c r="BX34">
        <v>337217</v>
      </c>
    </row>
    <row r="35" spans="1:76" x14ac:dyDescent="0.25">
      <c r="A35">
        <v>336790</v>
      </c>
      <c r="C35">
        <v>1</v>
      </c>
      <c r="D35">
        <v>1</v>
      </c>
      <c r="E35">
        <v>3</v>
      </c>
      <c r="F35" t="s">
        <v>0</v>
      </c>
      <c r="G35" t="s">
        <v>114</v>
      </c>
      <c r="H35" t="s">
        <v>121</v>
      </c>
      <c r="I35" t="s">
        <v>24</v>
      </c>
      <c r="K35">
        <v>1</v>
      </c>
      <c r="L35" t="s">
        <v>3</v>
      </c>
      <c r="M35">
        <v>102304</v>
      </c>
      <c r="N35" t="s">
        <v>4</v>
      </c>
      <c r="O35" t="s">
        <v>4</v>
      </c>
      <c r="U35" t="s">
        <v>105</v>
      </c>
      <c r="V35" s="2">
        <v>1</v>
      </c>
      <c r="W35" t="s">
        <v>6</v>
      </c>
      <c r="X35" t="s">
        <v>106</v>
      </c>
      <c r="Y35" s="3" t="s">
        <v>68</v>
      </c>
      <c r="Z35" s="4">
        <v>2</v>
      </c>
      <c r="AA35" s="5">
        <v>216</v>
      </c>
      <c r="AB35" s="5" t="s">
        <v>106</v>
      </c>
      <c r="AC35" t="s">
        <v>116</v>
      </c>
      <c r="AD35">
        <v>2020</v>
      </c>
      <c r="AE35">
        <v>8</v>
      </c>
      <c r="AF35">
        <v>19</v>
      </c>
      <c r="AG35" t="s">
        <v>117</v>
      </c>
      <c r="AH35" t="s">
        <v>117</v>
      </c>
      <c r="AJ35" t="s">
        <v>4</v>
      </c>
      <c r="AK35" t="s">
        <v>12</v>
      </c>
      <c r="AL35">
        <v>257063</v>
      </c>
      <c r="AM35">
        <v>6642864</v>
      </c>
      <c r="AN35" s="5">
        <v>257000</v>
      </c>
      <c r="AO35" s="5">
        <v>6643000</v>
      </c>
      <c r="AP35">
        <v>10</v>
      </c>
      <c r="AR35">
        <v>59</v>
      </c>
      <c r="AU35">
        <v>102304</v>
      </c>
      <c r="AW35" s="7" t="s">
        <v>15</v>
      </c>
      <c r="AX35">
        <v>1</v>
      </c>
      <c r="AY35" t="s">
        <v>16</v>
      </c>
      <c r="AZ35" t="s">
        <v>122</v>
      </c>
      <c r="BA35" t="s">
        <v>121</v>
      </c>
      <c r="BB35">
        <v>59</v>
      </c>
      <c r="BC35" t="s">
        <v>114</v>
      </c>
      <c r="BD35" t="s">
        <v>119</v>
      </c>
      <c r="BF35" s="6">
        <v>44236</v>
      </c>
      <c r="BG35" s="8" t="s">
        <v>21</v>
      </c>
      <c r="BI35">
        <v>4</v>
      </c>
      <c r="BJ35">
        <v>395592</v>
      </c>
      <c r="BL35" t="s">
        <v>123</v>
      </c>
      <c r="BX35">
        <v>336790</v>
      </c>
    </row>
    <row r="36" spans="1:76" x14ac:dyDescent="0.25">
      <c r="A36">
        <v>281945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192</v>
      </c>
      <c r="I36" s="1" t="str">
        <f>HYPERLINK(AT36,"Foto")</f>
        <v>Foto</v>
      </c>
      <c r="K36">
        <v>1</v>
      </c>
      <c r="L36" t="s">
        <v>3</v>
      </c>
      <c r="M36">
        <v>102304</v>
      </c>
      <c r="N36" t="s">
        <v>4</v>
      </c>
      <c r="O36" t="s">
        <v>4</v>
      </c>
      <c r="U36" t="s">
        <v>193</v>
      </c>
      <c r="V36" s="2">
        <v>1</v>
      </c>
      <c r="W36" t="s">
        <v>194</v>
      </c>
      <c r="X36" t="s">
        <v>195</v>
      </c>
      <c r="Y36" s="3" t="s">
        <v>196</v>
      </c>
      <c r="Z36" s="4">
        <v>7</v>
      </c>
      <c r="AA36" s="5">
        <v>704</v>
      </c>
      <c r="AB36" t="s">
        <v>195</v>
      </c>
      <c r="AC36" t="s">
        <v>197</v>
      </c>
      <c r="AD36">
        <v>2020</v>
      </c>
      <c r="AE36">
        <v>6</v>
      </c>
      <c r="AF36">
        <v>1</v>
      </c>
      <c r="AG36" t="s">
        <v>198</v>
      </c>
      <c r="AJ36" t="s">
        <v>4</v>
      </c>
      <c r="AK36" t="s">
        <v>12</v>
      </c>
      <c r="AL36">
        <v>245120</v>
      </c>
      <c r="AM36">
        <v>6583161</v>
      </c>
      <c r="AN36" s="5">
        <v>245000</v>
      </c>
      <c r="AO36" s="5">
        <v>6583000</v>
      </c>
      <c r="AP36">
        <v>500</v>
      </c>
      <c r="AR36">
        <v>1010</v>
      </c>
      <c r="AS36" t="s">
        <v>199</v>
      </c>
      <c r="AT36" s="6" t="s">
        <v>200</v>
      </c>
      <c r="AU36">
        <v>102304</v>
      </c>
      <c r="AW36" s="7" t="s">
        <v>15</v>
      </c>
      <c r="AX36">
        <v>1</v>
      </c>
      <c r="AY36" t="s">
        <v>16</v>
      </c>
      <c r="AZ36" t="s">
        <v>201</v>
      </c>
      <c r="BA36" t="s">
        <v>202</v>
      </c>
      <c r="BB36">
        <v>1010</v>
      </c>
      <c r="BC36" t="s">
        <v>19</v>
      </c>
      <c r="BD36" t="s">
        <v>20</v>
      </c>
      <c r="BE36">
        <v>1</v>
      </c>
      <c r="BF36" s="6">
        <v>43986.885162036997</v>
      </c>
      <c r="BG36" s="8" t="s">
        <v>21</v>
      </c>
      <c r="BI36">
        <v>6</v>
      </c>
      <c r="BJ36">
        <v>237777</v>
      </c>
      <c r="BL36" t="s">
        <v>203</v>
      </c>
      <c r="BX36">
        <v>281945</v>
      </c>
    </row>
    <row r="37" spans="1:76" x14ac:dyDescent="0.25">
      <c r="A37">
        <v>214031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214</v>
      </c>
      <c r="I37" s="1" t="str">
        <f>HYPERLINK(AT37,"Foto")</f>
        <v>Foto</v>
      </c>
      <c r="K37">
        <v>1</v>
      </c>
      <c r="L37" t="s">
        <v>3</v>
      </c>
      <c r="M37">
        <v>102304</v>
      </c>
      <c r="N37" t="s">
        <v>4</v>
      </c>
      <c r="O37" t="s">
        <v>4</v>
      </c>
      <c r="U37" t="s">
        <v>215</v>
      </c>
      <c r="V37" s="2">
        <v>1</v>
      </c>
      <c r="W37" t="s">
        <v>194</v>
      </c>
      <c r="X37" t="s">
        <v>207</v>
      </c>
      <c r="Y37" s="3" t="s">
        <v>196</v>
      </c>
      <c r="Z37" s="4">
        <v>7</v>
      </c>
      <c r="AA37" s="5">
        <v>709</v>
      </c>
      <c r="AB37" s="5" t="s">
        <v>207</v>
      </c>
      <c r="AC37" t="s">
        <v>216</v>
      </c>
      <c r="AD37">
        <v>2020</v>
      </c>
      <c r="AE37">
        <v>2</v>
      </c>
      <c r="AF37">
        <v>7</v>
      </c>
      <c r="AG37" t="s">
        <v>217</v>
      </c>
      <c r="AJ37" t="s">
        <v>4</v>
      </c>
      <c r="AK37" t="s">
        <v>12</v>
      </c>
      <c r="AL37">
        <v>216360</v>
      </c>
      <c r="AM37">
        <v>6557653</v>
      </c>
      <c r="AN37" s="5">
        <v>217000</v>
      </c>
      <c r="AO37" s="5">
        <v>6557000</v>
      </c>
      <c r="AP37">
        <v>8</v>
      </c>
      <c r="AR37">
        <v>1010</v>
      </c>
      <c r="AT37" s="6" t="s">
        <v>218</v>
      </c>
      <c r="AU37">
        <v>102304</v>
      </c>
      <c r="AW37" s="7" t="s">
        <v>15</v>
      </c>
      <c r="AX37">
        <v>1</v>
      </c>
      <c r="AY37" t="s">
        <v>16</v>
      </c>
      <c r="AZ37" t="s">
        <v>219</v>
      </c>
      <c r="BA37" t="s">
        <v>220</v>
      </c>
      <c r="BB37">
        <v>1010</v>
      </c>
      <c r="BC37" t="s">
        <v>19</v>
      </c>
      <c r="BD37" t="s">
        <v>20</v>
      </c>
      <c r="BE37">
        <v>1</v>
      </c>
      <c r="BF37" s="6">
        <v>43868.882013888899</v>
      </c>
      <c r="BG37" s="8" t="s">
        <v>21</v>
      </c>
      <c r="BI37">
        <v>6</v>
      </c>
      <c r="BJ37">
        <v>231123</v>
      </c>
      <c r="BL37" t="s">
        <v>221</v>
      </c>
      <c r="BX37">
        <v>214031</v>
      </c>
    </row>
    <row r="38" spans="1:76" x14ac:dyDescent="0.25">
      <c r="A38">
        <v>120182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298</v>
      </c>
      <c r="I38" s="1" t="str">
        <f>HYPERLINK(AT38,"Foto")</f>
        <v>Foto</v>
      </c>
      <c r="K38">
        <v>1</v>
      </c>
      <c r="L38" t="s">
        <v>3</v>
      </c>
      <c r="M38">
        <v>102304</v>
      </c>
      <c r="N38" t="s">
        <v>4</v>
      </c>
      <c r="O38" t="s">
        <v>4</v>
      </c>
      <c r="U38" t="s">
        <v>299</v>
      </c>
      <c r="V38" s="2">
        <v>1</v>
      </c>
      <c r="W38" t="s">
        <v>278</v>
      </c>
      <c r="X38" t="s">
        <v>289</v>
      </c>
      <c r="Y38" t="s">
        <v>280</v>
      </c>
      <c r="Z38" s="4">
        <v>10</v>
      </c>
      <c r="AA38" s="5">
        <v>1018</v>
      </c>
      <c r="AB38" t="s">
        <v>300</v>
      </c>
      <c r="AC38" t="s">
        <v>301</v>
      </c>
      <c r="AD38">
        <v>2020</v>
      </c>
      <c r="AE38">
        <v>6</v>
      </c>
      <c r="AF38">
        <v>19</v>
      </c>
      <c r="AG38" t="s">
        <v>292</v>
      </c>
      <c r="AJ38" t="s">
        <v>4</v>
      </c>
      <c r="AK38" t="s">
        <v>12</v>
      </c>
      <c r="AL38">
        <v>79386</v>
      </c>
      <c r="AM38">
        <v>6460963</v>
      </c>
      <c r="AN38" s="5">
        <v>79000</v>
      </c>
      <c r="AO38" s="5">
        <v>6461000</v>
      </c>
      <c r="AP38">
        <v>25</v>
      </c>
      <c r="AR38">
        <v>1010</v>
      </c>
      <c r="AT38" s="6" t="s">
        <v>302</v>
      </c>
      <c r="AU38">
        <v>102304</v>
      </c>
      <c r="AW38" s="7" t="s">
        <v>15</v>
      </c>
      <c r="AX38">
        <v>1</v>
      </c>
      <c r="AY38" t="s">
        <v>16</v>
      </c>
      <c r="AZ38" t="s">
        <v>303</v>
      </c>
      <c r="BA38" t="s">
        <v>304</v>
      </c>
      <c r="BB38">
        <v>1010</v>
      </c>
      <c r="BC38" t="s">
        <v>19</v>
      </c>
      <c r="BD38" t="s">
        <v>20</v>
      </c>
      <c r="BE38">
        <v>1</v>
      </c>
      <c r="BF38" s="6">
        <v>44002.968923611101</v>
      </c>
      <c r="BG38" s="8" t="s">
        <v>21</v>
      </c>
      <c r="BI38">
        <v>6</v>
      </c>
      <c r="BJ38">
        <v>239629</v>
      </c>
      <c r="BL38" t="s">
        <v>305</v>
      </c>
      <c r="BX38">
        <v>120182</v>
      </c>
    </row>
    <row r="39" spans="1:76" x14ac:dyDescent="0.25">
      <c r="A39">
        <v>23203</v>
      </c>
      <c r="C39">
        <v>1</v>
      </c>
      <c r="F39" t="s">
        <v>0</v>
      </c>
      <c r="G39" t="s">
        <v>75</v>
      </c>
      <c r="H39" t="s">
        <v>339</v>
      </c>
      <c r="I39" t="s">
        <v>98</v>
      </c>
      <c r="K39">
        <v>1</v>
      </c>
      <c r="L39" t="s">
        <v>3</v>
      </c>
      <c r="M39">
        <v>102304</v>
      </c>
      <c r="N39" t="s">
        <v>4</v>
      </c>
      <c r="O39" t="s">
        <v>4</v>
      </c>
      <c r="U39" t="s">
        <v>321</v>
      </c>
      <c r="V39" s="2">
        <v>1</v>
      </c>
      <c r="W39" t="s">
        <v>309</v>
      </c>
      <c r="X39" t="s">
        <v>322</v>
      </c>
      <c r="Y39" t="s">
        <v>311</v>
      </c>
      <c r="Z39" s="4">
        <v>11</v>
      </c>
      <c r="AA39" s="5">
        <v>1120</v>
      </c>
      <c r="AB39" s="5" t="s">
        <v>322</v>
      </c>
      <c r="AC39" t="s">
        <v>340</v>
      </c>
      <c r="AD39">
        <v>2020</v>
      </c>
      <c r="AE39">
        <v>9</v>
      </c>
      <c r="AF39">
        <v>20</v>
      </c>
      <c r="AG39" t="s">
        <v>313</v>
      </c>
      <c r="AH39" t="s">
        <v>313</v>
      </c>
      <c r="AJ39" t="s">
        <v>4</v>
      </c>
      <c r="AK39" t="s">
        <v>12</v>
      </c>
      <c r="AL39">
        <v>-36064</v>
      </c>
      <c r="AM39">
        <v>6553322</v>
      </c>
      <c r="AN39" s="5">
        <v>-37000</v>
      </c>
      <c r="AO39" s="5">
        <v>6553000</v>
      </c>
      <c r="AP39">
        <v>1</v>
      </c>
      <c r="AR39">
        <v>8</v>
      </c>
      <c r="AS39" t="s">
        <v>80</v>
      </c>
      <c r="AU39">
        <v>102304</v>
      </c>
      <c r="AW39" s="7" t="s">
        <v>15</v>
      </c>
      <c r="AX39">
        <v>1</v>
      </c>
      <c r="AY39" t="s">
        <v>16</v>
      </c>
      <c r="AZ39" t="s">
        <v>330</v>
      </c>
      <c r="BA39" t="s">
        <v>341</v>
      </c>
      <c r="BB39">
        <v>8</v>
      </c>
      <c r="BC39" t="s">
        <v>84</v>
      </c>
      <c r="BD39" t="s">
        <v>85</v>
      </c>
      <c r="BF39" s="6">
        <v>44343</v>
      </c>
      <c r="BG39" s="8" t="s">
        <v>21</v>
      </c>
      <c r="BI39">
        <v>3</v>
      </c>
      <c r="BJ39">
        <v>451203</v>
      </c>
      <c r="BL39" t="s">
        <v>342</v>
      </c>
      <c r="BN39" t="s">
        <v>343</v>
      </c>
      <c r="BX39">
        <v>23203</v>
      </c>
    </row>
    <row r="40" spans="1:76" x14ac:dyDescent="0.25">
      <c r="A40">
        <v>87313</v>
      </c>
      <c r="C40">
        <v>1</v>
      </c>
      <c r="D40">
        <v>1</v>
      </c>
      <c r="E40">
        <v>1</v>
      </c>
      <c r="F40" t="s">
        <v>0</v>
      </c>
      <c r="G40" t="s">
        <v>1</v>
      </c>
      <c r="H40" t="s">
        <v>352</v>
      </c>
      <c r="I40" s="1" t="str">
        <f>HYPERLINK(AT40,"Foto")</f>
        <v>Foto</v>
      </c>
      <c r="K40">
        <v>1</v>
      </c>
      <c r="L40" t="s">
        <v>3</v>
      </c>
      <c r="M40">
        <v>102304</v>
      </c>
      <c r="N40" t="s">
        <v>4</v>
      </c>
      <c r="O40" t="s">
        <v>4</v>
      </c>
      <c r="U40" t="s">
        <v>353</v>
      </c>
      <c r="V40" s="2">
        <v>1</v>
      </c>
      <c r="W40" t="s">
        <v>354</v>
      </c>
      <c r="X40" t="s">
        <v>355</v>
      </c>
      <c r="Y40" s="3" t="s">
        <v>356</v>
      </c>
      <c r="Z40" s="4">
        <v>12</v>
      </c>
      <c r="AA40" s="5">
        <v>1235</v>
      </c>
      <c r="AB40" s="5" t="s">
        <v>355</v>
      </c>
      <c r="AC40" t="s">
        <v>357</v>
      </c>
      <c r="AD40">
        <v>2020</v>
      </c>
      <c r="AE40">
        <v>5</v>
      </c>
      <c r="AF40">
        <v>6</v>
      </c>
      <c r="AG40" t="s">
        <v>358</v>
      </c>
      <c r="AH40" t="s">
        <v>28</v>
      </c>
      <c r="AJ40" t="s">
        <v>4</v>
      </c>
      <c r="AK40" t="s">
        <v>12</v>
      </c>
      <c r="AL40">
        <v>33148</v>
      </c>
      <c r="AM40">
        <v>6753110</v>
      </c>
      <c r="AN40" s="5">
        <v>33000</v>
      </c>
      <c r="AO40" s="5">
        <v>6753000</v>
      </c>
      <c r="AP40">
        <v>8</v>
      </c>
      <c r="AR40">
        <v>1010</v>
      </c>
      <c r="AS40" t="s">
        <v>359</v>
      </c>
      <c r="AT40" s="6" t="s">
        <v>360</v>
      </c>
      <c r="AU40">
        <v>102304</v>
      </c>
      <c r="AW40" s="7" t="s">
        <v>15</v>
      </c>
      <c r="AX40">
        <v>1</v>
      </c>
      <c r="AY40" t="s">
        <v>16</v>
      </c>
      <c r="AZ40" t="s">
        <v>361</v>
      </c>
      <c r="BA40" t="s">
        <v>362</v>
      </c>
      <c r="BB40">
        <v>1010</v>
      </c>
      <c r="BC40" t="s">
        <v>19</v>
      </c>
      <c r="BD40" t="s">
        <v>20</v>
      </c>
      <c r="BE40">
        <v>1</v>
      </c>
      <c r="BF40" s="6">
        <v>44096.533518518503</v>
      </c>
      <c r="BG40" s="8" t="s">
        <v>21</v>
      </c>
      <c r="BI40">
        <v>6</v>
      </c>
      <c r="BJ40">
        <v>235813</v>
      </c>
      <c r="BL40" t="s">
        <v>363</v>
      </c>
      <c r="BX40">
        <v>87313</v>
      </c>
    </row>
    <row r="41" spans="1:76" x14ac:dyDescent="0.25">
      <c r="A41">
        <v>140409</v>
      </c>
      <c r="C41">
        <v>1</v>
      </c>
      <c r="D41">
        <v>1</v>
      </c>
      <c r="E41">
        <v>2</v>
      </c>
      <c r="F41" t="s">
        <v>0</v>
      </c>
      <c r="G41" t="s">
        <v>1</v>
      </c>
      <c r="H41" t="s">
        <v>385</v>
      </c>
      <c r="I41" s="1" t="str">
        <f>HYPERLINK(AT41,"Foto")</f>
        <v>Foto</v>
      </c>
      <c r="K41">
        <v>1</v>
      </c>
      <c r="L41" t="s">
        <v>3</v>
      </c>
      <c r="M41">
        <v>102304</v>
      </c>
      <c r="N41" t="s">
        <v>4</v>
      </c>
      <c r="O41" t="s">
        <v>4</v>
      </c>
      <c r="U41" t="s">
        <v>376</v>
      </c>
      <c r="V41" s="2">
        <v>1</v>
      </c>
      <c r="W41" t="s">
        <v>366</v>
      </c>
      <c r="X41" t="s">
        <v>377</v>
      </c>
      <c r="Y41" t="s">
        <v>368</v>
      </c>
      <c r="Z41" s="4">
        <v>15</v>
      </c>
      <c r="AA41" s="5">
        <v>1524</v>
      </c>
      <c r="AB41" t="s">
        <v>378</v>
      </c>
      <c r="AC41" t="s">
        <v>379</v>
      </c>
      <c r="AD41">
        <v>2020</v>
      </c>
      <c r="AE41">
        <v>2</v>
      </c>
      <c r="AF41">
        <v>21</v>
      </c>
      <c r="AG41" t="s">
        <v>386</v>
      </c>
      <c r="AJ41" t="s">
        <v>4</v>
      </c>
      <c r="AK41" t="s">
        <v>12</v>
      </c>
      <c r="AL41">
        <v>97527</v>
      </c>
      <c r="AM41">
        <v>6930995</v>
      </c>
      <c r="AN41" s="5">
        <v>97000</v>
      </c>
      <c r="AO41" s="5">
        <v>6931000</v>
      </c>
      <c r="AP41">
        <v>25</v>
      </c>
      <c r="AR41">
        <v>1010</v>
      </c>
      <c r="AT41" s="6" t="s">
        <v>387</v>
      </c>
      <c r="AU41">
        <v>102304</v>
      </c>
      <c r="AW41" s="7" t="s">
        <v>15</v>
      </c>
      <c r="AX41">
        <v>1</v>
      </c>
      <c r="AY41" t="s">
        <v>16</v>
      </c>
      <c r="AZ41" t="s">
        <v>382</v>
      </c>
      <c r="BA41" t="s">
        <v>388</v>
      </c>
      <c r="BB41">
        <v>1010</v>
      </c>
      <c r="BC41" t="s">
        <v>19</v>
      </c>
      <c r="BD41" t="s">
        <v>20</v>
      </c>
      <c r="BE41">
        <v>1</v>
      </c>
      <c r="BF41" s="6">
        <v>43882.758101851898</v>
      </c>
      <c r="BG41" s="8" t="s">
        <v>21</v>
      </c>
      <c r="BI41">
        <v>6</v>
      </c>
      <c r="BJ41">
        <v>231400</v>
      </c>
      <c r="BL41" t="s">
        <v>389</v>
      </c>
      <c r="BX41">
        <v>140409</v>
      </c>
    </row>
    <row r="42" spans="1:76" x14ac:dyDescent="0.25">
      <c r="A42">
        <v>191907</v>
      </c>
      <c r="C42">
        <v>1</v>
      </c>
      <c r="D42">
        <v>1</v>
      </c>
      <c r="E42">
        <v>2</v>
      </c>
      <c r="F42" t="s">
        <v>0</v>
      </c>
      <c r="G42" t="s">
        <v>1</v>
      </c>
      <c r="H42" t="s">
        <v>399</v>
      </c>
      <c r="I42" t="s">
        <v>24</v>
      </c>
      <c r="K42">
        <v>1</v>
      </c>
      <c r="L42" t="s">
        <v>3</v>
      </c>
      <c r="M42">
        <v>102304</v>
      </c>
      <c r="N42" t="s">
        <v>4</v>
      </c>
      <c r="O42" t="s">
        <v>4</v>
      </c>
      <c r="U42" t="s">
        <v>391</v>
      </c>
      <c r="V42" s="2">
        <v>1</v>
      </c>
      <c r="W42" t="s">
        <v>366</v>
      </c>
      <c r="X42" t="s">
        <v>392</v>
      </c>
      <c r="Y42" t="s">
        <v>368</v>
      </c>
      <c r="Z42" s="4">
        <v>15</v>
      </c>
      <c r="AA42" s="5">
        <v>1566</v>
      </c>
      <c r="AB42" s="5" t="s">
        <v>392</v>
      </c>
      <c r="AC42" t="s">
        <v>393</v>
      </c>
      <c r="AD42">
        <v>2020</v>
      </c>
      <c r="AE42">
        <v>5</v>
      </c>
      <c r="AF42">
        <v>23</v>
      </c>
      <c r="AG42" t="s">
        <v>394</v>
      </c>
      <c r="AJ42" t="s">
        <v>4</v>
      </c>
      <c r="AK42" t="s">
        <v>12</v>
      </c>
      <c r="AL42">
        <v>188480</v>
      </c>
      <c r="AM42">
        <v>6999840</v>
      </c>
      <c r="AN42" s="5">
        <v>189000</v>
      </c>
      <c r="AO42" s="5">
        <v>6999000</v>
      </c>
      <c r="AP42">
        <v>25</v>
      </c>
      <c r="AR42">
        <v>1010</v>
      </c>
      <c r="AT42" s="6" t="s">
        <v>400</v>
      </c>
      <c r="AU42">
        <v>102304</v>
      </c>
      <c r="AW42" s="7" t="s">
        <v>15</v>
      </c>
      <c r="AX42">
        <v>1</v>
      </c>
      <c r="AY42" t="s">
        <v>16</v>
      </c>
      <c r="AZ42" t="s">
        <v>396</v>
      </c>
      <c r="BA42" t="s">
        <v>401</v>
      </c>
      <c r="BB42">
        <v>1010</v>
      </c>
      <c r="BC42" t="s">
        <v>19</v>
      </c>
      <c r="BD42" t="s">
        <v>20</v>
      </c>
      <c r="BF42" s="6">
        <v>44138.869745370401</v>
      </c>
      <c r="BG42" s="8" t="s">
        <v>21</v>
      </c>
      <c r="BI42">
        <v>6</v>
      </c>
      <c r="BJ42">
        <v>255281</v>
      </c>
      <c r="BL42" t="s">
        <v>402</v>
      </c>
      <c r="BX42">
        <v>191907</v>
      </c>
    </row>
    <row r="43" spans="1:76" x14ac:dyDescent="0.25">
      <c r="A43">
        <v>337963</v>
      </c>
      <c r="C43">
        <v>1</v>
      </c>
      <c r="D43">
        <v>1</v>
      </c>
      <c r="E43">
        <v>2</v>
      </c>
      <c r="F43" t="s">
        <v>0</v>
      </c>
      <c r="G43" t="s">
        <v>1</v>
      </c>
      <c r="H43" t="s">
        <v>44</v>
      </c>
      <c r="I43" t="s">
        <v>24</v>
      </c>
      <c r="K43">
        <v>1</v>
      </c>
      <c r="L43" t="s">
        <v>3</v>
      </c>
      <c r="M43">
        <v>102304</v>
      </c>
      <c r="N43" t="s">
        <v>4</v>
      </c>
      <c r="O43" t="s">
        <v>4</v>
      </c>
      <c r="U43" t="s">
        <v>35</v>
      </c>
      <c r="V43" s="2">
        <v>1</v>
      </c>
      <c r="W43" t="s">
        <v>6</v>
      </c>
      <c r="X43" t="s">
        <v>36</v>
      </c>
      <c r="Y43" t="s">
        <v>8</v>
      </c>
      <c r="Z43" s="4">
        <v>1</v>
      </c>
      <c r="AA43" s="5">
        <v>136</v>
      </c>
      <c r="AB43" t="s">
        <v>37</v>
      </c>
      <c r="AC43" t="s">
        <v>38</v>
      </c>
      <c r="AD43">
        <v>2021</v>
      </c>
      <c r="AE43">
        <v>6</v>
      </c>
      <c r="AF43">
        <v>10</v>
      </c>
      <c r="AG43" t="s">
        <v>39</v>
      </c>
      <c r="AJ43" t="s">
        <v>4</v>
      </c>
      <c r="AK43" t="s">
        <v>12</v>
      </c>
      <c r="AL43">
        <v>257229</v>
      </c>
      <c r="AM43">
        <v>6590069</v>
      </c>
      <c r="AN43" s="5">
        <v>257000</v>
      </c>
      <c r="AO43" s="5">
        <v>6591000</v>
      </c>
      <c r="AP43">
        <v>10</v>
      </c>
      <c r="AR43">
        <v>1010</v>
      </c>
      <c r="AT43" s="6" t="s">
        <v>45</v>
      </c>
      <c r="AU43">
        <v>102304</v>
      </c>
      <c r="AW43" s="7" t="s">
        <v>15</v>
      </c>
      <c r="AX43">
        <v>1</v>
      </c>
      <c r="AY43" t="s">
        <v>16</v>
      </c>
      <c r="AZ43" t="s">
        <v>41</v>
      </c>
      <c r="BA43" t="s">
        <v>46</v>
      </c>
      <c r="BB43">
        <v>1010</v>
      </c>
      <c r="BC43" t="s">
        <v>19</v>
      </c>
      <c r="BD43" t="s">
        <v>20</v>
      </c>
      <c r="BF43" s="6">
        <v>44358.850914351897</v>
      </c>
      <c r="BG43" s="8" t="s">
        <v>21</v>
      </c>
      <c r="BI43">
        <v>6</v>
      </c>
      <c r="BJ43">
        <v>271316</v>
      </c>
      <c r="BL43" t="s">
        <v>47</v>
      </c>
      <c r="BX43">
        <v>337963</v>
      </c>
    </row>
    <row r="44" spans="1:76" x14ac:dyDescent="0.25">
      <c r="A44">
        <v>295430</v>
      </c>
      <c r="C44">
        <v>1</v>
      </c>
      <c r="D44">
        <v>1</v>
      </c>
      <c r="E44">
        <v>1</v>
      </c>
      <c r="F44" t="s">
        <v>0</v>
      </c>
      <c r="G44" t="s">
        <v>1</v>
      </c>
      <c r="H44" t="s">
        <v>124</v>
      </c>
      <c r="I44" s="1" t="str">
        <f>HYPERLINK(AT44,"Foto")</f>
        <v>Foto</v>
      </c>
      <c r="K44">
        <v>1</v>
      </c>
      <c r="L44" t="s">
        <v>3</v>
      </c>
      <c r="M44">
        <v>102304</v>
      </c>
      <c r="N44" t="s">
        <v>4</v>
      </c>
      <c r="O44" t="s">
        <v>4</v>
      </c>
      <c r="U44" t="s">
        <v>125</v>
      </c>
      <c r="V44" s="2">
        <v>1</v>
      </c>
      <c r="W44" t="s">
        <v>6</v>
      </c>
      <c r="X44" t="s">
        <v>126</v>
      </c>
      <c r="Y44" s="3" t="s">
        <v>68</v>
      </c>
      <c r="Z44" s="4">
        <v>2</v>
      </c>
      <c r="AA44" s="5">
        <v>219</v>
      </c>
      <c r="AB44" t="s">
        <v>126</v>
      </c>
      <c r="AC44" t="s">
        <v>127</v>
      </c>
      <c r="AD44">
        <v>2021</v>
      </c>
      <c r="AE44">
        <v>5</v>
      </c>
      <c r="AF44">
        <v>31</v>
      </c>
      <c r="AG44" t="s">
        <v>128</v>
      </c>
      <c r="AJ44" t="s">
        <v>4</v>
      </c>
      <c r="AK44" t="s">
        <v>12</v>
      </c>
      <c r="AL44">
        <v>247931</v>
      </c>
      <c r="AM44">
        <v>6651578</v>
      </c>
      <c r="AN44" s="5">
        <v>247000</v>
      </c>
      <c r="AO44" s="5">
        <v>6651000</v>
      </c>
      <c r="AP44">
        <v>5</v>
      </c>
      <c r="AR44">
        <v>1010</v>
      </c>
      <c r="AS44" t="s">
        <v>129</v>
      </c>
      <c r="AT44" s="6" t="s">
        <v>130</v>
      </c>
      <c r="AU44">
        <v>102304</v>
      </c>
      <c r="AW44" s="7" t="s">
        <v>15</v>
      </c>
      <c r="AX44">
        <v>1</v>
      </c>
      <c r="AY44" t="s">
        <v>16</v>
      </c>
      <c r="AZ44" t="s">
        <v>131</v>
      </c>
      <c r="BA44" t="s">
        <v>132</v>
      </c>
      <c r="BB44">
        <v>1010</v>
      </c>
      <c r="BC44" t="s">
        <v>19</v>
      </c>
      <c r="BD44" t="s">
        <v>20</v>
      </c>
      <c r="BE44">
        <v>1</v>
      </c>
      <c r="BF44" s="6">
        <v>44392.442094907397</v>
      </c>
      <c r="BG44" s="8" t="s">
        <v>21</v>
      </c>
      <c r="BI44">
        <v>6</v>
      </c>
      <c r="BJ44">
        <v>274493</v>
      </c>
      <c r="BL44" t="s">
        <v>133</v>
      </c>
      <c r="BX44">
        <v>295430</v>
      </c>
    </row>
    <row r="45" spans="1:76" x14ac:dyDescent="0.25">
      <c r="A45">
        <v>291275</v>
      </c>
      <c r="C45">
        <v>1</v>
      </c>
      <c r="D45">
        <v>1</v>
      </c>
      <c r="E45">
        <v>2</v>
      </c>
      <c r="F45" t="s">
        <v>0</v>
      </c>
      <c r="G45" t="s">
        <v>1</v>
      </c>
      <c r="H45" t="s">
        <v>143</v>
      </c>
      <c r="I45" s="1" t="str">
        <f>HYPERLINK(AT45,"Foto")</f>
        <v>Foto</v>
      </c>
      <c r="K45">
        <v>1</v>
      </c>
      <c r="L45" t="s">
        <v>3</v>
      </c>
      <c r="M45">
        <v>102304</v>
      </c>
      <c r="N45" t="s">
        <v>4</v>
      </c>
      <c r="O45" t="s">
        <v>4</v>
      </c>
      <c r="U45" t="s">
        <v>135</v>
      </c>
      <c r="V45" s="2">
        <v>1</v>
      </c>
      <c r="W45" t="s">
        <v>6</v>
      </c>
      <c r="X45" t="s">
        <v>126</v>
      </c>
      <c r="Y45" s="3" t="s">
        <v>68</v>
      </c>
      <c r="Z45" s="4">
        <v>2</v>
      </c>
      <c r="AA45" s="5">
        <v>219</v>
      </c>
      <c r="AB45" t="s">
        <v>126</v>
      </c>
      <c r="AC45" t="s">
        <v>144</v>
      </c>
      <c r="AD45">
        <v>2021</v>
      </c>
      <c r="AE45">
        <v>5</v>
      </c>
      <c r="AF45">
        <v>26</v>
      </c>
      <c r="AG45" t="s">
        <v>145</v>
      </c>
      <c r="AJ45" t="s">
        <v>4</v>
      </c>
      <c r="AK45" t="s">
        <v>12</v>
      </c>
      <c r="AL45">
        <v>247092</v>
      </c>
      <c r="AM45">
        <v>6652503</v>
      </c>
      <c r="AN45" s="5">
        <v>247000</v>
      </c>
      <c r="AO45" s="5">
        <v>6653000</v>
      </c>
      <c r="AP45">
        <v>10</v>
      </c>
      <c r="AR45">
        <v>1010</v>
      </c>
      <c r="AS45" t="s">
        <v>146</v>
      </c>
      <c r="AT45" s="6" t="s">
        <v>147</v>
      </c>
      <c r="AU45">
        <v>102304</v>
      </c>
      <c r="AW45" s="7" t="s">
        <v>15</v>
      </c>
      <c r="AX45">
        <v>1</v>
      </c>
      <c r="AY45" t="s">
        <v>16</v>
      </c>
      <c r="AZ45" t="s">
        <v>148</v>
      </c>
      <c r="BA45" t="s">
        <v>149</v>
      </c>
      <c r="BB45">
        <v>1010</v>
      </c>
      <c r="BC45" t="s">
        <v>19</v>
      </c>
      <c r="BD45" t="s">
        <v>20</v>
      </c>
      <c r="BE45">
        <v>1</v>
      </c>
      <c r="BF45" s="6">
        <v>44342.729733796303</v>
      </c>
      <c r="BG45" s="8" t="s">
        <v>21</v>
      </c>
      <c r="BI45">
        <v>6</v>
      </c>
      <c r="BJ45">
        <v>269740</v>
      </c>
      <c r="BL45" t="s">
        <v>150</v>
      </c>
      <c r="BX45">
        <v>291275</v>
      </c>
    </row>
    <row r="46" spans="1:76" x14ac:dyDescent="0.25">
      <c r="A46">
        <v>291276</v>
      </c>
      <c r="C46">
        <v>1</v>
      </c>
      <c r="D46">
        <v>1</v>
      </c>
      <c r="E46">
        <v>3</v>
      </c>
      <c r="F46" t="s">
        <v>0</v>
      </c>
      <c r="G46" t="s">
        <v>1</v>
      </c>
      <c r="H46" t="s">
        <v>151</v>
      </c>
      <c r="I46" t="s">
        <v>24</v>
      </c>
      <c r="K46">
        <v>1</v>
      </c>
      <c r="L46" t="s">
        <v>3</v>
      </c>
      <c r="M46">
        <v>102304</v>
      </c>
      <c r="N46" t="s">
        <v>4</v>
      </c>
      <c r="O46" t="s">
        <v>4</v>
      </c>
      <c r="U46" t="s">
        <v>135</v>
      </c>
      <c r="V46" s="2">
        <v>1</v>
      </c>
      <c r="W46" t="s">
        <v>6</v>
      </c>
      <c r="X46" t="s">
        <v>126</v>
      </c>
      <c r="Y46" s="3" t="s">
        <v>68</v>
      </c>
      <c r="Z46" s="4">
        <v>2</v>
      </c>
      <c r="AA46" s="5">
        <v>219</v>
      </c>
      <c r="AB46" t="s">
        <v>126</v>
      </c>
      <c r="AC46" t="s">
        <v>152</v>
      </c>
      <c r="AD46">
        <v>2021</v>
      </c>
      <c r="AE46">
        <v>7</v>
      </c>
      <c r="AF46">
        <v>4</v>
      </c>
      <c r="AG46" t="s">
        <v>153</v>
      </c>
      <c r="AJ46" t="s">
        <v>4</v>
      </c>
      <c r="AK46" t="s">
        <v>12</v>
      </c>
      <c r="AL46">
        <v>247092</v>
      </c>
      <c r="AM46">
        <v>6652503</v>
      </c>
      <c r="AN46" s="5">
        <v>247000</v>
      </c>
      <c r="AO46" s="5">
        <v>6653000</v>
      </c>
      <c r="AP46">
        <v>10</v>
      </c>
      <c r="AR46">
        <v>1010</v>
      </c>
      <c r="AT46" s="6" t="s">
        <v>154</v>
      </c>
      <c r="AU46">
        <v>102304</v>
      </c>
      <c r="AW46" s="7" t="s">
        <v>15</v>
      </c>
      <c r="AX46">
        <v>1</v>
      </c>
      <c r="AY46" t="s">
        <v>16</v>
      </c>
      <c r="AZ46" t="s">
        <v>148</v>
      </c>
      <c r="BA46" t="s">
        <v>155</v>
      </c>
      <c r="BB46">
        <v>1010</v>
      </c>
      <c r="BC46" t="s">
        <v>19</v>
      </c>
      <c r="BD46" t="s">
        <v>20</v>
      </c>
      <c r="BF46" s="6">
        <v>44381.6551736111</v>
      </c>
      <c r="BG46" s="8" t="s">
        <v>21</v>
      </c>
      <c r="BI46">
        <v>6</v>
      </c>
      <c r="BJ46">
        <v>273639</v>
      </c>
      <c r="BL46" t="s">
        <v>156</v>
      </c>
      <c r="BX46">
        <v>291276</v>
      </c>
    </row>
    <row r="47" spans="1:76" x14ac:dyDescent="0.25">
      <c r="A47">
        <v>307844</v>
      </c>
      <c r="C47">
        <v>1</v>
      </c>
      <c r="D47">
        <v>1</v>
      </c>
      <c r="E47">
        <v>1</v>
      </c>
      <c r="F47" t="s">
        <v>0</v>
      </c>
      <c r="G47" t="s">
        <v>1</v>
      </c>
      <c r="H47" t="s">
        <v>180</v>
      </c>
      <c r="I47" s="1" t="str">
        <f>HYPERLINK(AT47,"Foto")</f>
        <v>Foto</v>
      </c>
      <c r="K47">
        <v>1</v>
      </c>
      <c r="L47" t="s">
        <v>3</v>
      </c>
      <c r="M47">
        <v>102304</v>
      </c>
      <c r="N47" t="s">
        <v>4</v>
      </c>
      <c r="O47" t="s">
        <v>4</v>
      </c>
      <c r="U47" t="s">
        <v>181</v>
      </c>
      <c r="V47" s="2">
        <v>1</v>
      </c>
      <c r="W47" t="s">
        <v>182</v>
      </c>
      <c r="X47" t="s">
        <v>183</v>
      </c>
      <c r="Y47" t="s">
        <v>184</v>
      </c>
      <c r="Z47" s="4">
        <v>5</v>
      </c>
      <c r="AA47" s="5">
        <v>501</v>
      </c>
      <c r="AB47" s="5" t="s">
        <v>183</v>
      </c>
      <c r="AC47" t="s">
        <v>185</v>
      </c>
      <c r="AD47">
        <v>2021</v>
      </c>
      <c r="AE47">
        <v>7</v>
      </c>
      <c r="AF47">
        <v>18</v>
      </c>
      <c r="AG47" t="s">
        <v>186</v>
      </c>
      <c r="AJ47" t="s">
        <v>4</v>
      </c>
      <c r="AK47" t="s">
        <v>12</v>
      </c>
      <c r="AL47">
        <v>251924</v>
      </c>
      <c r="AM47">
        <v>6788023</v>
      </c>
      <c r="AN47" s="5">
        <v>251000</v>
      </c>
      <c r="AO47" s="5">
        <v>6789000</v>
      </c>
      <c r="AP47">
        <v>5</v>
      </c>
      <c r="AR47">
        <v>1010</v>
      </c>
      <c r="AS47" t="s">
        <v>187</v>
      </c>
      <c r="AT47" s="6" t="s">
        <v>188</v>
      </c>
      <c r="AU47">
        <v>102304</v>
      </c>
      <c r="AW47" s="7" t="s">
        <v>15</v>
      </c>
      <c r="AX47">
        <v>1</v>
      </c>
      <c r="AY47" t="s">
        <v>16</v>
      </c>
      <c r="AZ47" t="s">
        <v>189</v>
      </c>
      <c r="BA47" t="s">
        <v>190</v>
      </c>
      <c r="BB47">
        <v>1010</v>
      </c>
      <c r="BC47" t="s">
        <v>19</v>
      </c>
      <c r="BD47" t="s">
        <v>20</v>
      </c>
      <c r="BE47">
        <v>1</v>
      </c>
      <c r="BF47" s="6">
        <v>44395.893460648098</v>
      </c>
      <c r="BG47" s="8" t="s">
        <v>21</v>
      </c>
      <c r="BI47">
        <v>6</v>
      </c>
      <c r="BJ47">
        <v>274883</v>
      </c>
      <c r="BL47" t="s">
        <v>191</v>
      </c>
      <c r="BX47">
        <v>307844</v>
      </c>
    </row>
  </sheetData>
  <sortState xmlns:xlrd2="http://schemas.microsoft.com/office/spreadsheetml/2017/richdata2" ref="A2:BX47">
    <sortCondition ref="AD2:AD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2022-10-28T11:45:12Z</dcterms:created>
  <dcterms:modified xsi:type="dcterms:W3CDTF">2022-12-16T10:50:22Z</dcterms:modified>
</cp:coreProperties>
</file>