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7" documentId="8_{104AC02A-A65E-4ED9-B68B-12952841D56C}" xr6:coauthVersionLast="47" xr6:coauthVersionMax="47" xr10:uidLastSave="{170E61D7-F273-429C-87D5-E07EC57241B8}"/>
  <bookViews>
    <workbookView xWindow="-120" yWindow="-120" windowWidth="27270" windowHeight="16440" xr2:uid="{15989ED6-483C-4DAC-BD30-A8CC8D68883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6" i="1"/>
  <c r="S7" i="1" s="1"/>
  <c r="S8" i="1" s="1"/>
  <c r="S9" i="1" s="1"/>
  <c r="I51" i="1"/>
  <c r="I85" i="1"/>
  <c r="I67" i="1"/>
  <c r="I87" i="1"/>
  <c r="I56" i="1"/>
  <c r="I54" i="1"/>
  <c r="I71" i="1"/>
  <c r="I58" i="1"/>
  <c r="I53" i="1"/>
  <c r="I84" i="1"/>
  <c r="I83" i="1"/>
  <c r="I81" i="1"/>
  <c r="I86" i="1"/>
  <c r="I57" i="1"/>
  <c r="I88" i="1"/>
  <c r="I93" i="1"/>
  <c r="I61" i="1"/>
  <c r="I62" i="1"/>
  <c r="I78" i="1"/>
  <c r="I80" i="1"/>
  <c r="I63" i="1"/>
  <c r="I90" i="1"/>
  <c r="I70" i="1"/>
  <c r="I92" i="1"/>
  <c r="I77" i="1"/>
  <c r="I76" i="1"/>
  <c r="I75" i="1"/>
  <c r="I74" i="1"/>
  <c r="I73" i="1"/>
  <c r="I72" i="1"/>
  <c r="S10" i="1" l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</calcChain>
</file>

<file path=xl/sharedStrings.xml><?xml version="1.0" encoding="utf-8"?>
<sst xmlns="http://schemas.openxmlformats.org/spreadsheetml/2006/main" count="2433" uniqueCount="804">
  <si>
    <t>A</t>
  </si>
  <si>
    <t>NINA</t>
  </si>
  <si>
    <t>287564</t>
  </si>
  <si>
    <t>Obs</t>
  </si>
  <si>
    <t>4A</t>
  </si>
  <si>
    <t>Malva alcea</t>
  </si>
  <si>
    <t>255_6597</t>
  </si>
  <si>
    <t>Viken</t>
  </si>
  <si>
    <t>Moss</t>
  </si>
  <si>
    <t>Øf</t>
  </si>
  <si>
    <t>Gjerrebogen</t>
  </si>
  <si>
    <t>Anders Often | Mathias Andreasen</t>
  </si>
  <si>
    <t>Anders Often</t>
  </si>
  <si>
    <t>L.</t>
  </si>
  <si>
    <t xml:space="preserve"> NonValid dynamicProperties: "{"Substrate":"", "Ecology":"", "Redlist status":"", "Relative abundance":"", "Antropokor":"0"}"</t>
  </si>
  <si>
    <t>AlienSpecie</t>
  </si>
  <si>
    <t>Lav risiko (LO)</t>
  </si>
  <si>
    <t>POINT (254590 6596892)</t>
  </si>
  <si>
    <t>38C6773E-D157-4B7F-8D43-5D9428E6FEED</t>
  </si>
  <si>
    <t>Norsk institutt for naturforskning</t>
  </si>
  <si>
    <t>n</t>
  </si>
  <si>
    <t>ArtKart</t>
  </si>
  <si>
    <t>322_287564</t>
  </si>
  <si>
    <t>GBIF</t>
  </si>
  <si>
    <t>2645821675</t>
  </si>
  <si>
    <t>255_6599</t>
  </si>
  <si>
    <t>\/[Kvant.:] 1</t>
  </si>
  <si>
    <t>http://www.gbif.org/occurrence/2645821675</t>
  </si>
  <si>
    <t>POINT (255794 6598794)</t>
  </si>
  <si>
    <t>q-10095650188</t>
  </si>
  <si>
    <t>GBIF-noder utenfor Norge</t>
  </si>
  <si>
    <t>import</t>
  </si>
  <si>
    <t>40_2645821675</t>
  </si>
  <si>
    <t>2648739912</t>
  </si>
  <si>
    <t>257_6579</t>
  </si>
  <si>
    <t>Fredrikstad</t>
  </si>
  <si>
    <t>http://www.gbif.org/occurrence/2648739912</t>
  </si>
  <si>
    <t>POINT (256983 6578309)</t>
  </si>
  <si>
    <t>q-10097225481</t>
  </si>
  <si>
    <t>40_2648739912</t>
  </si>
  <si>
    <t>2645715127</t>
  </si>
  <si>
    <t>265_6631</t>
  </si>
  <si>
    <t>Nordre Follo</t>
  </si>
  <si>
    <t>OA</t>
  </si>
  <si>
    <t>Ski</t>
  </si>
  <si>
    <t>http://www.gbif.org/occurrence/2645715127</t>
  </si>
  <si>
    <t>POINT (265399 6630839)</t>
  </si>
  <si>
    <t>q-10094135545</t>
  </si>
  <si>
    <t>40_2645715127</t>
  </si>
  <si>
    <t>O</t>
  </si>
  <si>
    <t>317836</t>
  </si>
  <si>
    <t>261_6621</t>
  </si>
  <si>
    <t>Ås</t>
  </si>
  <si>
    <t>Ås. NLH, ved Storfjøset. Få eks. på S-sida.</t>
  </si>
  <si>
    <t>Reidar Elven</t>
  </si>
  <si>
    <t>OR</t>
  </si>
  <si>
    <t>https://www.unimus.no/felles/bilder/web_hent_bilde.php?id=13314426&amp;type=jpeg</t>
  </si>
  <si>
    <t>POINT (261243 6621968)</t>
  </si>
  <si>
    <t>urn:catalog:O:V:317836</t>
  </si>
  <si>
    <t>Naturhistorisk Museum - UiO</t>
  </si>
  <si>
    <t>v</t>
  </si>
  <si>
    <t>8_317836</t>
  </si>
  <si>
    <t>O_317836</t>
  </si>
  <si>
    <t>2643858879</t>
  </si>
  <si>
    <t>255_6651</t>
  </si>
  <si>
    <t>Bærum</t>
  </si>
  <si>
    <t>http://www.gbif.org/occurrence/2643858879</t>
  </si>
  <si>
    <t>POINT (254963 6651880)</t>
  </si>
  <si>
    <t>o-1004530251</t>
  </si>
  <si>
    <t>40_2643858879</t>
  </si>
  <si>
    <t>286930</t>
  </si>
  <si>
    <t>245_6639</t>
  </si>
  <si>
    <t>Asker</t>
  </si>
  <si>
    <t>Bondi, Røykenveien, vis-à-vis Asker Staudegartneri</t>
  </si>
  <si>
    <t>Roger Halvorsen | Øystein Ruden</t>
  </si>
  <si>
    <t xml:space="preserve">https://www.unimus.no/felles/bilder/web_hent_bilde.php?id=13264812&amp;type=jpeg | https://www.unimus.no/felles/bilder/web_hent_bilde.php?id=13304808&amp;type=jpeg </t>
  </si>
  <si>
    <t>POINT (244381 6639876)</t>
  </si>
  <si>
    <t>urn:catalog:O:V:286930</t>
  </si>
  <si>
    <t>8_286930</t>
  </si>
  <si>
    <t>O_286930</t>
  </si>
  <si>
    <t>276600</t>
  </si>
  <si>
    <t>Asker: Bondibrua mellom nr. 167 og gangvei, gamle Asker staudegartneri, gjenstående.</t>
  </si>
  <si>
    <t>Anders Often | Øystein Ruden</t>
  </si>
  <si>
    <t>https://www.unimus.no/felles/bilder/web_hent_bilde.php?id=13303927&amp;type=jpeg</t>
  </si>
  <si>
    <t>POINT (244477 6639869)</t>
  </si>
  <si>
    <t>urn:catalog:O:V:276600</t>
  </si>
  <si>
    <t>8_276600</t>
  </si>
  <si>
    <t>O_276600</t>
  </si>
  <si>
    <t>276145</t>
  </si>
  <si>
    <t>Asker: Røykenv. 160, på det tidl. omr. til Asker staudegartneri. På ruderatmark sammen med mange and</t>
  </si>
  <si>
    <t>Tore Berg | Øystein Ruden</t>
  </si>
  <si>
    <t>Ganske rikelig, grundig etablert. Malva alcea og moschata vokser i omr.  OR</t>
  </si>
  <si>
    <t>https://www.unimus.no/felles/bilder/web_hent_bilde.php?id=13303886&amp;type=jpeg</t>
  </si>
  <si>
    <t>urn:catalog:O:V:276145</t>
  </si>
  <si>
    <t>8_276145</t>
  </si>
  <si>
    <t>O_276145</t>
  </si>
  <si>
    <t>276821</t>
  </si>
  <si>
    <t>Asker: Bondi. På området til det nedlagte Asker staudegartneri (Røykenv. 160), Øf. huset. Flere stor</t>
  </si>
  <si>
    <t>https://www.unimus.no/felles/bilder/web_hent_bilde.php?id=13303971&amp;type=jpeg</t>
  </si>
  <si>
    <t>POINT (244489 6639969)</t>
  </si>
  <si>
    <t>urn:catalog:O:V:276821</t>
  </si>
  <si>
    <t>8_276821</t>
  </si>
  <si>
    <t>O_276821</t>
  </si>
  <si>
    <t>276840</t>
  </si>
  <si>
    <t>Asker: Bondi. På området til det nedlagte Asker staudegartneri (Røykenv. 160), Vf. huset. Rikelig.</t>
  </si>
  <si>
    <t>https://www.unimus.no/felles/bilder/web_hent_bilde.php?id=13303979&amp;type=jpeg</t>
  </si>
  <si>
    <t>urn:catalog:O:V:276840</t>
  </si>
  <si>
    <t>8_276840</t>
  </si>
  <si>
    <t>O_276840</t>
  </si>
  <si>
    <t>NBF</t>
  </si>
  <si>
    <t>12089867</t>
  </si>
  <si>
    <t>Bondi, Asker, Vi \eng</t>
  </si>
  <si>
    <t>Kristin Vigander</t>
  </si>
  <si>
    <t>https://www.artsobservasjoner.no/Sighting/12089867</t>
  </si>
  <si>
    <t>POINT (244432 6639857)</t>
  </si>
  <si>
    <t>urn:uuid:8e0ca1ec-cac4-43b3-a1f0-5c1680f210a5</t>
  </si>
  <si>
    <t>Norsk botanisk forening</t>
  </si>
  <si>
    <t>so2-vascular</t>
  </si>
  <si>
    <t>1010_12089867</t>
  </si>
  <si>
    <t>BioFokus</t>
  </si>
  <si>
    <t>267256</t>
  </si>
  <si>
    <t>K</t>
  </si>
  <si>
    <t>Ex</t>
  </si>
  <si>
    <t>Tax</t>
  </si>
  <si>
    <t>W Damveien 4 – På skrotemarksområdet</t>
  </si>
  <si>
    <t>Olsen, K.M.; Blindheim, T.</t>
  </si>
  <si>
    <t>Olsen, K.M.</t>
  </si>
  <si>
    <t>POINT (244228 6639803)</t>
  </si>
  <si>
    <t>biofokus</t>
  </si>
  <si>
    <t>59_267256</t>
  </si>
  <si>
    <t>14954887</t>
  </si>
  <si>
    <t>aust for Bondibrua, Asker (Ak), Asker, Vi \på vegskråning</t>
  </si>
  <si>
    <t>Kåre Arnstein Lye</t>
  </si>
  <si>
    <t>Validator: Kjell Magne Olsen</t>
  </si>
  <si>
    <t>Validationstatus: Approved Media</t>
  </si>
  <si>
    <t>https://www.artsobservasjoner.no/Sighting/14954887</t>
  </si>
  <si>
    <t>POINT (244406 6639818)</t>
  </si>
  <si>
    <t>urn:uuid:4ecdee0a-9f31-44f7-a787-415330d9f23e</t>
  </si>
  <si>
    <t>1010_14954887</t>
  </si>
  <si>
    <t>247842</t>
  </si>
  <si>
    <t>Hb</t>
  </si>
  <si>
    <t>Asker k.: 100 m sør for dammen ved Bondibrua \i eng</t>
  </si>
  <si>
    <t>urn:catalog:O:V:247842</t>
  </si>
  <si>
    <t>8_247842</t>
  </si>
  <si>
    <t>O_247842</t>
  </si>
  <si>
    <t>15196352</t>
  </si>
  <si>
    <t>Røykenveien, Bondi, Asker, Vi</t>
  </si>
  <si>
    <t>Bård Haugsrud|Øystein Ruden</t>
  </si>
  <si>
    <t>https://www.artsobservasjoner.no/Sighting/15196352</t>
  </si>
  <si>
    <t>POINT (244404 6639820)</t>
  </si>
  <si>
    <t>urn:uuid:13e52152-987c-4d92-b0f9-03b00116cfe9</t>
  </si>
  <si>
    <t>1010_15196352</t>
  </si>
  <si>
    <t>NLH</t>
  </si>
  <si>
    <t>2706</t>
  </si>
  <si>
    <t>245_6643</t>
  </si>
  <si>
    <t>Sem Landbruksskole</t>
  </si>
  <si>
    <t>Berg, Tore; Haug, Jan</t>
  </si>
  <si>
    <t>POINT (245165 6642635)</t>
  </si>
  <si>
    <t>urn:catalog:NLH:V:2706</t>
  </si>
  <si>
    <t>Norges miljø- og biovitenskapelige universitet</t>
  </si>
  <si>
    <t>68_2706</t>
  </si>
  <si>
    <t>NLH_2706</t>
  </si>
  <si>
    <t>21445558</t>
  </si>
  <si>
    <t>245_6645</t>
  </si>
  <si>
    <t>Sem i Asker i Akershus, Asker, Vi \i frukthage mellom busker</t>
  </si>
  <si>
    <t>https://www.artsobservasjoner.no/Sighting/21445558</t>
  </si>
  <si>
    <t>POINT (244535 6644195)</t>
  </si>
  <si>
    <t>urn:uuid:ba87d055-fb97-4e6f-a50a-f5a11daa0ea6</t>
  </si>
  <si>
    <t>1010_21445558</t>
  </si>
  <si>
    <t>295547</t>
  </si>
  <si>
    <t>Sem i Asker, NLH, like NØ for Institutt for biavl Flere kraftige tuer, sikkert engang utsådd som bip</t>
  </si>
  <si>
    <t>Tore Berg | Kjell Magne Olsen</t>
  </si>
  <si>
    <t>GS</t>
  </si>
  <si>
    <t>https://www.unimus.no/felles/bilder/web_hent_bilde.php?id=13305492&amp;type=jpeg</t>
  </si>
  <si>
    <t>POINT (244544 6644434)</t>
  </si>
  <si>
    <t>urn:catalog:O:V:295547</t>
  </si>
  <si>
    <t>8_295547</t>
  </si>
  <si>
    <t>O_295547</t>
  </si>
  <si>
    <t>258445</t>
  </si>
  <si>
    <t>Sem</t>
  </si>
  <si>
    <t>Olsen, K.M.; Berg, T.</t>
  </si>
  <si>
    <t>POINT (244481 6644167)</t>
  </si>
  <si>
    <t>59_258445</t>
  </si>
  <si>
    <t>15196329</t>
  </si>
  <si>
    <t>247_6641</t>
  </si>
  <si>
    <t>Konglungveien, Asker, Vi</t>
  </si>
  <si>
    <t>https://www.artsobservasjoner.no/Sighting/15196329</t>
  </si>
  <si>
    <t>POINT (246583 6641019)</t>
  </si>
  <si>
    <t>urn:uuid:726bf0c7-2da3-4bd2-9d38-664220dab092</t>
  </si>
  <si>
    <t>1010_15196329</t>
  </si>
  <si>
    <t>2649546196</t>
  </si>
  <si>
    <t>283_6645</t>
  </si>
  <si>
    <t>Rælingen</t>
  </si>
  <si>
    <t>http://www.gbif.org/occurrence/2649546196</t>
  </si>
  <si>
    <t>POINT (282755 6645967)</t>
  </si>
  <si>
    <t>q-10103663192</t>
  </si>
  <si>
    <t>40_2649546196</t>
  </si>
  <si>
    <t>188017</t>
  </si>
  <si>
    <t>281_6659</t>
  </si>
  <si>
    <t>Lillestrøm</t>
  </si>
  <si>
    <t>Skedsmo</t>
  </si>
  <si>
    <t>Skedsmo: Berger, Bøler avfallsplass, N for ROAF-bygget. \En plante med mange stengler.</t>
  </si>
  <si>
    <t>Tore Berg</t>
  </si>
  <si>
    <t>POINT (280768 6658767)</t>
  </si>
  <si>
    <t>urn:catalog:O:V:188017</t>
  </si>
  <si>
    <t>8_188017</t>
  </si>
  <si>
    <t>O_188017</t>
  </si>
  <si>
    <t>2975815842</t>
  </si>
  <si>
    <t>293_6695</t>
  </si>
  <si>
    <t>Eidsvoll</t>
  </si>
  <si>
    <t>http://www.gbif.org/occurrence/2975815842</t>
  </si>
  <si>
    <t>POINT (293975 6694600)</t>
  </si>
  <si>
    <t>q-10217875805</t>
  </si>
  <si>
    <t>40_2975815842</t>
  </si>
  <si>
    <t>2648535339</t>
  </si>
  <si>
    <t>257_6651</t>
  </si>
  <si>
    <t>Oslo</t>
  </si>
  <si>
    <t>http://www.gbif.org/occurrence/2648535339</t>
  </si>
  <si>
    <t>POINT (256863 6650836)</t>
  </si>
  <si>
    <t>q-10094195533</t>
  </si>
  <si>
    <t>40_2648535339</t>
  </si>
  <si>
    <t>186982</t>
  </si>
  <si>
    <t>259_6647</t>
  </si>
  <si>
    <t>Oslo: Nakholmen, S for bryggen. \På haveavfallsdeponi. En bladrosett.</t>
  </si>
  <si>
    <t>POINT (259317 6646995)</t>
  </si>
  <si>
    <t>urn:catalog:O:V:186982</t>
  </si>
  <si>
    <t>8_186982</t>
  </si>
  <si>
    <t>O_186982</t>
  </si>
  <si>
    <t>443380</t>
  </si>
  <si>
    <t>259_6649</t>
  </si>
  <si>
    <t>Scott Hansens eiendom på silurknaus; Bygdø</t>
  </si>
  <si>
    <t>Per Størmer</t>
  </si>
  <si>
    <t>https://www.unimus.no/felles/bilder/web_hent_bilde.php?id=13332587&amp;type=jpeg</t>
  </si>
  <si>
    <t>POINT (258992 6648647)</t>
  </si>
  <si>
    <t>urn:catalog:O:V:443380</t>
  </si>
  <si>
    <t>8_443380</t>
  </si>
  <si>
    <t>O_443380</t>
  </si>
  <si>
    <t>273859</t>
  </si>
  <si>
    <t>259_6653</t>
  </si>
  <si>
    <t>POINT (258372 6652373)</t>
  </si>
  <si>
    <t>3F35DA92-1948-43AD-828A-C51ECEEB3ADB</t>
  </si>
  <si>
    <t>210_273859</t>
  </si>
  <si>
    <t>378330</t>
  </si>
  <si>
    <t>261_6649</t>
  </si>
  <si>
    <t>Slottsparken, i den S-vendte skråningen opp mot Grotten. \Bratt tørrbakke. 5 ind.</t>
  </si>
  <si>
    <t>https://www.unimus.no/felles/bilder/web_hent_bilde.php?id=13967392&amp;type=jpeg</t>
  </si>
  <si>
    <t>POINT (261372 6649889)</t>
  </si>
  <si>
    <t>urn:catalog:O:V:378330</t>
  </si>
  <si>
    <t>8_378330</t>
  </si>
  <si>
    <t>O_378330</t>
  </si>
  <si>
    <t>2648943929</t>
  </si>
  <si>
    <t>261_6651</t>
  </si>
  <si>
    <t>http://www.gbif.org/occurrence/2648943929</t>
  </si>
  <si>
    <t>POINT (261142 6650382)</t>
  </si>
  <si>
    <t>q-10106771454</t>
  </si>
  <si>
    <t>40_2648943929</t>
  </si>
  <si>
    <t>2643776520</t>
  </si>
  <si>
    <t>263_6643</t>
  </si>
  <si>
    <t>http://www.gbif.org/occurrence/2643776520</t>
  </si>
  <si>
    <t>POINT (262781 6643876)</t>
  </si>
  <si>
    <t>o-1004311904</t>
  </si>
  <si>
    <t>40_2643776520</t>
  </si>
  <si>
    <t>370494</t>
  </si>
  <si>
    <t>263_6645</t>
  </si>
  <si>
    <t>Ulvøya, friområde på S-siden, lengst mot Ø, \1 x 2 m.</t>
  </si>
  <si>
    <t>Anders Often | Tore Berg</t>
  </si>
  <si>
    <t>https://www.unimus.no/felles/bilder/web_hent_bilde.php?id=13321448&amp;type=jpeg</t>
  </si>
  <si>
    <t>POINT (263425 6644106)</t>
  </si>
  <si>
    <t>urn:catalog:O:V:370494</t>
  </si>
  <si>
    <t>8_370494</t>
  </si>
  <si>
    <t>O_370494</t>
  </si>
  <si>
    <t>43660</t>
  </si>
  <si>
    <t>263_6651</t>
  </si>
  <si>
    <t>Thorshaug</t>
  </si>
  <si>
    <t>Arne Magnus</t>
  </si>
  <si>
    <t>https://www.unimus.no/felles/bilder/web_hent_bilde.php?id=13264809&amp;type=jpeg</t>
  </si>
  <si>
    <t>POINT (263794 6651721)</t>
  </si>
  <si>
    <t>urn:catalog:O:V:43660</t>
  </si>
  <si>
    <t>8_43660</t>
  </si>
  <si>
    <t>O_43660</t>
  </si>
  <si>
    <t>2707</t>
  </si>
  <si>
    <t>263_6657</t>
  </si>
  <si>
    <t>Ola Narr, inne på gårdsplassen innenfor</t>
  </si>
  <si>
    <t>Berg, Tore</t>
  </si>
  <si>
    <t>Mangler koordinat - satt til kommunesenter basert på navn:Oslo</t>
  </si>
  <si>
    <t>POINT (262251 6656331)</t>
  </si>
  <si>
    <t>urn:catalog:NLH:V:2707</t>
  </si>
  <si>
    <t>68_2707</t>
  </si>
  <si>
    <t>NLH_2707</t>
  </si>
  <si>
    <t>2649111626</t>
  </si>
  <si>
    <t>265_6643</t>
  </si>
  <si>
    <t>http://www.gbif.org/occurrence/2649111626</t>
  </si>
  <si>
    <t>POINT (264355 6643932)</t>
  </si>
  <si>
    <t>q-10090217526</t>
  </si>
  <si>
    <t>40_2649111626</t>
  </si>
  <si>
    <t>2649574575</t>
  </si>
  <si>
    <t>265_6649</t>
  </si>
  <si>
    <t>http://www.gbif.org/occurrence/2649574575</t>
  </si>
  <si>
    <t>POINT (264935 6649212)</t>
  </si>
  <si>
    <t>q-10103826803</t>
  </si>
  <si>
    <t>40_2649574575</t>
  </si>
  <si>
    <t>443381</t>
  </si>
  <si>
    <t>265_6651</t>
  </si>
  <si>
    <t>Holmbokrat, Tøien</t>
  </si>
  <si>
    <t>N. G. Moe</t>
  </si>
  <si>
    <t>Johannes Lid scr.</t>
  </si>
  <si>
    <t>https://www.unimus.no/felles/bilder/web_hent_bilde.php?id=13332588&amp;type=jpeg</t>
  </si>
  <si>
    <t>POINT (264155 6650179)</t>
  </si>
  <si>
    <t>urn:catalog:O:V:443381</t>
  </si>
  <si>
    <t>8_443381</t>
  </si>
  <si>
    <t>O_443381</t>
  </si>
  <si>
    <t>M</t>
  </si>
  <si>
    <t>265_6653</t>
  </si>
  <si>
    <t>Oslo fylke</t>
  </si>
  <si>
    <t>Chria.: forvildet ved en plads under Grefsenåsen</t>
  </si>
  <si>
    <t>M. N. Blytt</t>
  </si>
  <si>
    <t>V</t>
  </si>
  <si>
    <t>https://www.unimus.no/felles/bilder/web_hent_bilde.php?id=13332589&amp;type=jpeg</t>
  </si>
  <si>
    <t>Fr-etab</t>
  </si>
  <si>
    <t>MusIt</t>
  </si>
  <si>
    <t>O_443382</t>
  </si>
  <si>
    <t>32V PM 00-01,46-48</t>
  </si>
  <si>
    <t>WGS84</t>
  </si>
  <si>
    <t>2648619166</t>
  </si>
  <si>
    <t>267_6645</t>
  </si>
  <si>
    <t>http://www.gbif.org/occurrence/2648619166</t>
  </si>
  <si>
    <t>POINT (267121 6645283)</t>
  </si>
  <si>
    <t>q-10095322962</t>
  </si>
  <si>
    <t>40_2648619166</t>
  </si>
  <si>
    <t>12091890</t>
  </si>
  <si>
    <t>267_6653</t>
  </si>
  <si>
    <t>Brobekk skolehage, Oslo, Os \Ruderatmark</t>
  </si>
  <si>
    <t>Berit Nyrud</t>
  </si>
  <si>
    <t>https://www.artsobservasjoner.no/Sighting/12091890</t>
  </si>
  <si>
    <t>POINT (266510 6652334)</t>
  </si>
  <si>
    <t>urn:uuid:a8bc72e0-f023-4026-884b-1a0971db1b51</t>
  </si>
  <si>
    <t>1010_12091890</t>
  </si>
  <si>
    <t>2646270708</t>
  </si>
  <si>
    <t>269_6647</t>
  </si>
  <si>
    <t>http://www.gbif.org/occurrence/2646270708</t>
  </si>
  <si>
    <t>POINT (268123 6646844)</t>
  </si>
  <si>
    <t>q-10099317235</t>
  </si>
  <si>
    <t>40_2646270708</t>
  </si>
  <si>
    <t>2645898960</t>
  </si>
  <si>
    <t>335_6677</t>
  </si>
  <si>
    <t>Innlandet</t>
  </si>
  <si>
    <t>Kongsvinger</t>
  </si>
  <si>
    <t>He</t>
  </si>
  <si>
    <t>http://www.gbif.org/occurrence/2645898960</t>
  </si>
  <si>
    <t>POINT (334195 6677132)</t>
  </si>
  <si>
    <t>q-10095284368</t>
  </si>
  <si>
    <t>40_2645898960</t>
  </si>
  <si>
    <t>2645759973</t>
  </si>
  <si>
    <t>http://www.gbif.org/occurrence/2645759973</t>
  </si>
  <si>
    <t>q-10096115441</t>
  </si>
  <si>
    <t>40_2645759973</t>
  </si>
  <si>
    <t>24899256</t>
  </si>
  <si>
    <t>285_6747</t>
  </si>
  <si>
    <t>Hamar</t>
  </si>
  <si>
    <t>Domkirkeodden, Hamar, In</t>
  </si>
  <si>
    <t>Dag Holtan</t>
  </si>
  <si>
    <t>Noe naturalisert fra beplantning.</t>
  </si>
  <si>
    <t>https://www.artsobservasjoner.no/Sighting/24899256</t>
  </si>
  <si>
    <t>POINT (284401 6746183)</t>
  </si>
  <si>
    <t>urn:uuid:c6ada9be-16be-4753-a383-6f2fe30afdfb</t>
  </si>
  <si>
    <t>1010_24899256</t>
  </si>
  <si>
    <t>2645964083</t>
  </si>
  <si>
    <t>271_6753</t>
  </si>
  <si>
    <t>Ringsaker</t>
  </si>
  <si>
    <t>http://www.gbif.org/occurrence/2645964083</t>
  </si>
  <si>
    <t>POINT (270723 6752872)</t>
  </si>
  <si>
    <t>q-10093210013</t>
  </si>
  <si>
    <t>40_2645964083</t>
  </si>
  <si>
    <t>2646323628</t>
  </si>
  <si>
    <t>277_6755</t>
  </si>
  <si>
    <t>http://www.gbif.org/occurrence/2646323628</t>
  </si>
  <si>
    <t>POINT (277434 6755281)</t>
  </si>
  <si>
    <t>q-10101297751</t>
  </si>
  <si>
    <t>40_2646323628</t>
  </si>
  <si>
    <t>13099228</t>
  </si>
  <si>
    <t>251_6789</t>
  </si>
  <si>
    <t>Lillehammer</t>
  </si>
  <si>
    <t>Op</t>
  </si>
  <si>
    <t>Bjørkero, Prestmoen, Lillehammer, In \ /[Kvant.:] 1</t>
  </si>
  <si>
    <t>Jon Grunde  Roland</t>
  </si>
  <si>
    <t>Forvillet.</t>
  </si>
  <si>
    <t>https://www.artsobservasjoner.no/Sighting/13099228</t>
  </si>
  <si>
    <t>POINT (250865 6788841)</t>
  </si>
  <si>
    <t>urn:uuid:441c0f40-1d76-4399-92ef-2dba942058dc</t>
  </si>
  <si>
    <t>1010_13099228</t>
  </si>
  <si>
    <t>2648722146</t>
  </si>
  <si>
    <t>249_6701</t>
  </si>
  <si>
    <t>Gran</t>
  </si>
  <si>
    <t>http://www.gbif.org/occurrence/2648722146</t>
  </si>
  <si>
    <t>POINT (248771 6700845)</t>
  </si>
  <si>
    <t>q-10096090335</t>
  </si>
  <si>
    <t>40_2648722146</t>
  </si>
  <si>
    <t>617553</t>
  </si>
  <si>
    <t>231_6631</t>
  </si>
  <si>
    <t>Drammen</t>
  </si>
  <si>
    <t>Bu</t>
  </si>
  <si>
    <t>Drammen: Rundtom, Tegger'n \tørr grasbakke</t>
  </si>
  <si>
    <t>https://www.unimus.no/felles/bilder/web_hent_bilde.php?id=13957816&amp;type=jpeg</t>
  </si>
  <si>
    <t>POINT (231346 6630662)</t>
  </si>
  <si>
    <t>urn:catalog:O:V:617553</t>
  </si>
  <si>
    <t>8_617553</t>
  </si>
  <si>
    <t>O_617553</t>
  </si>
  <si>
    <t>605919</t>
  </si>
  <si>
    <t>233_6625</t>
  </si>
  <si>
    <t>Drammen, Lindum avfallsplass, et par 100 m S for administrasjonsbygningen, på stor haug (haugen fjer \En stor plante med flere stengler</t>
  </si>
  <si>
    <t>(også M. moschata og en plante av hybriden i samme område). Alle deler av planten tett stjernehåret  OR</t>
  </si>
  <si>
    <t>https://www.unimus.no/felles/bilder/web_hent_bilde.php?id=13952556&amp;type=jpeg</t>
  </si>
  <si>
    <t>POINT (233924 6625995)</t>
  </si>
  <si>
    <t>urn:catalog:O:V:605919</t>
  </si>
  <si>
    <t>8_605919</t>
  </si>
  <si>
    <t>O_605919</t>
  </si>
  <si>
    <t>187852</t>
  </si>
  <si>
    <t>Drammen: Lindum avfallsplass, henimot S-siden. \Stor jordhaug med etablert vegetasjon. En plan...</t>
  </si>
  <si>
    <t>Reidar Elven | Tore Berg</t>
  </si>
  <si>
    <t>urn:catalog:O:V:187852</t>
  </si>
  <si>
    <t>8_187852</t>
  </si>
  <si>
    <t>O_187852</t>
  </si>
  <si>
    <t>607803</t>
  </si>
  <si>
    <t>235_6627</t>
  </si>
  <si>
    <t>Drammen, Solum, Lindum avfallsplass,rankområdet helt mot N \5-6 store planter</t>
  </si>
  <si>
    <t>https://www.unimus.no/felles/bilder/web_hent_bilde.php?id=13953636&amp;type=jpeg</t>
  </si>
  <si>
    <t>POINT (234114 6626351)</t>
  </si>
  <si>
    <t>urn:catalog:O:V:607803</t>
  </si>
  <si>
    <t>8_607803</t>
  </si>
  <si>
    <t>O_607803</t>
  </si>
  <si>
    <t>607804</t>
  </si>
  <si>
    <t>R. Elven</t>
  </si>
  <si>
    <t>https://www.unimus.no/felles/bilder/web_hent_bilde.php?id=13953637&amp;type=jpeg</t>
  </si>
  <si>
    <t>urn:catalog:O:V:607804</t>
  </si>
  <si>
    <t>8_607804</t>
  </si>
  <si>
    <t>O_607804</t>
  </si>
  <si>
    <t>22799984</t>
  </si>
  <si>
    <t>Lindum avfallsdeponi, Drammen, Vi \Avfallsdeponi</t>
  </si>
  <si>
    <t>Jan Sørensen|Elin Viker Thorkildsen|Inger-Lill  Portaasen|Tore Berg</t>
  </si>
  <si>
    <t>https://www.artsobservasjoner.no/Sighting/22799984</t>
  </si>
  <si>
    <t>POINT (234010 6626004)</t>
  </si>
  <si>
    <t>urn:uuid:b0cacc6f-975d-4b70-8807-e653afe6b0e9</t>
  </si>
  <si>
    <t>1010_22799984</t>
  </si>
  <si>
    <t>25335334</t>
  </si>
  <si>
    <t>Lindum avfallsdeponi, Drammen, Vi</t>
  </si>
  <si>
    <t>Jan Sørensen|Tore Berg|Ole Bjørn Braathen|Inger-Lill  Portaasen</t>
  </si>
  <si>
    <t>https://www.artsobservasjoner.no/Sighting/25335334</t>
  </si>
  <si>
    <t>urn:uuid:d42ae3d1-e778-404f-bc63-4c459231f3e4</t>
  </si>
  <si>
    <t>1010_25335334</t>
  </si>
  <si>
    <t>296479</t>
  </si>
  <si>
    <t>237_6669</t>
  </si>
  <si>
    <t>Hole</t>
  </si>
  <si>
    <t>Vik, rabatt på parkeringsplassen foran herreds- huset. Et par kraftige planter</t>
  </si>
  <si>
    <t>Tore Berg | Tor Kristensen</t>
  </si>
  <si>
    <t>https://www.unimus.no/felles/bilder/web_hent_bilde.php?id=13305562&amp;type=jpeg</t>
  </si>
  <si>
    <t>POINT (237750 6669168)</t>
  </si>
  <si>
    <t>urn:catalog:O:V:296479</t>
  </si>
  <si>
    <t>8_296479</t>
  </si>
  <si>
    <t>O_296479</t>
  </si>
  <si>
    <t>22310092</t>
  </si>
  <si>
    <t>233_6635</t>
  </si>
  <si>
    <t>Lier</t>
  </si>
  <si>
    <t>Jensvoll, Lier, Vi \Eng</t>
  </si>
  <si>
    <t>Jan Sørensen</t>
  </si>
  <si>
    <t>https://www.artsobservasjoner.no/Sighting/22310092</t>
  </si>
  <si>
    <t>POINT (233127 6634104)</t>
  </si>
  <si>
    <t>urn:uuid:41f37dff-066d-4bea-ab2b-8799a5771edb</t>
  </si>
  <si>
    <t>1010_22310092</t>
  </si>
  <si>
    <t>23636674</t>
  </si>
  <si>
    <t>Jensvoll, Lier, Vi \ /[Kvant.:] 2</t>
  </si>
  <si>
    <t>Ole Bjørn Braathen</t>
  </si>
  <si>
    <t>Ruderatmark, gjengroing.</t>
  </si>
  <si>
    <t>https://www.artsobservasjoner.no/Sighting/23636674</t>
  </si>
  <si>
    <t>POINT (233136 6634144)</t>
  </si>
  <si>
    <t>urn:uuid:4b38059f-4bd6-4e13-a46f-1b26a72f10bc</t>
  </si>
  <si>
    <t>1010_23636674</t>
  </si>
  <si>
    <t>23586533</t>
  </si>
  <si>
    <t>https://www.artsobservasjoner.no/Sighting/23586533</t>
  </si>
  <si>
    <t>urn:uuid:d0b3950d-bcc5-406b-bde9-7865c76b8545</t>
  </si>
  <si>
    <t>1010_23586533</t>
  </si>
  <si>
    <t>617217</t>
  </si>
  <si>
    <t>233_6637</t>
  </si>
  <si>
    <t>Lier: Lierbyen: Eikenga V \skrotemark nær hage i gammelt villastrøk</t>
  </si>
  <si>
    <t>Anne Elven</t>
  </si>
  <si>
    <t>https://www.unimus.no/felles/bilder/web_hent_bilde.php?id=13957567&amp;type=jpeg</t>
  </si>
  <si>
    <t>POINT (232624 6637677)</t>
  </si>
  <si>
    <t>urn:catalog:O:V:617217</t>
  </si>
  <si>
    <t>8_617217</t>
  </si>
  <si>
    <t>O_617217</t>
  </si>
  <si>
    <t>395329</t>
  </si>
  <si>
    <t>245_6625</t>
  </si>
  <si>
    <t>Røyken</t>
  </si>
  <si>
    <t>Asker, Sem, NLH, i gammel plommehave mellom Institutt for Biavl og Grana. \Flere kraftige planter.</t>
  </si>
  <si>
    <t>Tore Berg | John Inge Johnsen</t>
  </si>
  <si>
    <t>Sikkert i sin tid utsådd som ledd i forsøk med bieplanter. Mangler koordinat - satt til kommunesenter basert på navn:Asker</t>
  </si>
  <si>
    <t>https://www.unimus.no/felles/bilder/web_hent_bilde.php?id=13323496&amp;type=jpeg</t>
  </si>
  <si>
    <t>POINT (245422 6624811)</t>
  </si>
  <si>
    <t>urn:catalog:O:V:395329</t>
  </si>
  <si>
    <t>8_395329</t>
  </si>
  <si>
    <t>O_395329</t>
  </si>
  <si>
    <t>2645971417</t>
  </si>
  <si>
    <t>187_6651</t>
  </si>
  <si>
    <t>Flesberg</t>
  </si>
  <si>
    <t>http://www.gbif.org/occurrence/2645971417</t>
  </si>
  <si>
    <t>POINT (186699 6650004)</t>
  </si>
  <si>
    <t>q-10094149088</t>
  </si>
  <si>
    <t>40_2645971417</t>
  </si>
  <si>
    <t>2645723836</t>
  </si>
  <si>
    <t>http://www.gbif.org/occurrence/2645723836</t>
  </si>
  <si>
    <t>POINT (186748 6650031)</t>
  </si>
  <si>
    <t>q-10095002924</t>
  </si>
  <si>
    <t>40_2645723836</t>
  </si>
  <si>
    <t>2648757756</t>
  </si>
  <si>
    <t>http://www.gbif.org/occurrence/2648757756</t>
  </si>
  <si>
    <t>q-10095002756</t>
  </si>
  <si>
    <t>40_2648757756</t>
  </si>
  <si>
    <t>2645543599</t>
  </si>
  <si>
    <t>181_6667</t>
  </si>
  <si>
    <t>Rollag</t>
  </si>
  <si>
    <t>http://www.gbif.org/occurrence/2645543599</t>
  </si>
  <si>
    <t>POINT (181001 6667560)</t>
  </si>
  <si>
    <t>o-1004766668</t>
  </si>
  <si>
    <t>40_2645543599</t>
  </si>
  <si>
    <t>2645702827</t>
  </si>
  <si>
    <t>237_6579</t>
  </si>
  <si>
    <t>Vestfold og Telemark</t>
  </si>
  <si>
    <t>Tønsberg</t>
  </si>
  <si>
    <t>Vf</t>
  </si>
  <si>
    <t>http://www.gbif.org/occurrence/2645702827</t>
  </si>
  <si>
    <t>POINT (237734 6578592)</t>
  </si>
  <si>
    <t>q-10093420344</t>
  </si>
  <si>
    <t>40_2645702827</t>
  </si>
  <si>
    <t>2648844978</t>
  </si>
  <si>
    <t>239_6579</t>
  </si>
  <si>
    <t>http://www.gbif.org/occurrence/2648844978</t>
  </si>
  <si>
    <t>POINT (238814 6578737)</t>
  </si>
  <si>
    <t>q-10095572643</t>
  </si>
  <si>
    <t>40_2648844978</t>
  </si>
  <si>
    <t>332300</t>
  </si>
  <si>
    <t>215_6551</t>
  </si>
  <si>
    <t>Larvik</t>
  </si>
  <si>
    <t>Larvik k.: Stavern, Risøya. \Skrotemark.</t>
  </si>
  <si>
    <t>Trond Grøstad</t>
  </si>
  <si>
    <t>https://www.unimus.no/felles/bilder/web_hent_bilde.php?id=13965386&amp;type=jpeg</t>
  </si>
  <si>
    <t>POINT (215507 6551143)</t>
  </si>
  <si>
    <t>urn:catalog:O:V:332300</t>
  </si>
  <si>
    <t>8_332300</t>
  </si>
  <si>
    <t>O_332300</t>
  </si>
  <si>
    <t>20420045</t>
  </si>
  <si>
    <t>235_6567</t>
  </si>
  <si>
    <t>Færder</t>
  </si>
  <si>
    <t>Nøtterøy</t>
  </si>
  <si>
    <t>Rønningen, Færder, Vt</t>
  </si>
  <si>
    <t>Kjetil Johannessen</t>
  </si>
  <si>
    <t>https://www.artsobservasjoner.no/Sighting/20420045</t>
  </si>
  <si>
    <t>POINT (234946 6566298)</t>
  </si>
  <si>
    <t>urn:uuid:b7e27a94-b497-42f0-8cc0-16b3da28dc35</t>
  </si>
  <si>
    <t>1010_20420045</t>
  </si>
  <si>
    <t>2645568617</t>
  </si>
  <si>
    <t>http://www.gbif.org/occurrence/2645568617</t>
  </si>
  <si>
    <t>POINT (237681 6578574)</t>
  </si>
  <si>
    <t>q-10093434880</t>
  </si>
  <si>
    <t>40_2645568617</t>
  </si>
  <si>
    <t>25614225</t>
  </si>
  <si>
    <t>191_6567</t>
  </si>
  <si>
    <t>Porsgrunn</t>
  </si>
  <si>
    <t>Te</t>
  </si>
  <si>
    <t>Porsgrunn, Porsgrunn, Vt \NA T40-C-1 eng-liknende sterkt endret fastmark</t>
  </si>
  <si>
    <t>Mari Brøndbo Dahl</t>
  </si>
  <si>
    <t>https://www.artsobservasjoner.no/Sighting/25614225</t>
  </si>
  <si>
    <t>POINT (191786 6566697)</t>
  </si>
  <si>
    <t>urn:uuid:11c12934-c549-45e9-a7bd-ae928f333f90</t>
  </si>
  <si>
    <t>1010_25614225</t>
  </si>
  <si>
    <t>2648817518</t>
  </si>
  <si>
    <t>191_6585</t>
  </si>
  <si>
    <t>Skien</t>
  </si>
  <si>
    <t>http://www.gbif.org/occurrence/2648817518</t>
  </si>
  <si>
    <t>POINT (190670 6585135)</t>
  </si>
  <si>
    <t>q-10097236216</t>
  </si>
  <si>
    <t>40_2648817518</t>
  </si>
  <si>
    <t>2649043978</t>
  </si>
  <si>
    <t>193_6575</t>
  </si>
  <si>
    <t>http://www.gbif.org/occurrence/2649043978</t>
  </si>
  <si>
    <t>POINT (193644 6574669)</t>
  </si>
  <si>
    <t>q-10090518700</t>
  </si>
  <si>
    <t>40_2649043978</t>
  </si>
  <si>
    <t>2974570875</t>
  </si>
  <si>
    <t>189_6549</t>
  </si>
  <si>
    <t>Bamble</t>
  </si>
  <si>
    <t>http://www.gbif.org/occurrence/2974570875</t>
  </si>
  <si>
    <t>POINT (188194 6548602)</t>
  </si>
  <si>
    <t>o-1007844971</t>
  </si>
  <si>
    <t>40_2974570875</t>
  </si>
  <si>
    <t>2645928553</t>
  </si>
  <si>
    <t>175_6541</t>
  </si>
  <si>
    <t>Kragerø</t>
  </si>
  <si>
    <t>http://www.gbif.org/occurrence/2645928553</t>
  </si>
  <si>
    <t>POINT (174272 6541496)</t>
  </si>
  <si>
    <t>q-10098887096</t>
  </si>
  <si>
    <t>40_2645928553</t>
  </si>
  <si>
    <t>2646057461</t>
  </si>
  <si>
    <t>http://www.gbif.org/occurrence/2646057461</t>
  </si>
  <si>
    <t>q-10098935626</t>
  </si>
  <si>
    <t>40_2646057461</t>
  </si>
  <si>
    <t>2646370354</t>
  </si>
  <si>
    <t>163_6603</t>
  </si>
  <si>
    <t>Midt-Telemark</t>
  </si>
  <si>
    <t>Bø</t>
  </si>
  <si>
    <t>http://www.gbif.org/occurrence/2646370354</t>
  </si>
  <si>
    <t>POINT (162792 6602197)</t>
  </si>
  <si>
    <t>q-10105762121</t>
  </si>
  <si>
    <t>40_2646370354</t>
  </si>
  <si>
    <t>2645398176</t>
  </si>
  <si>
    <t>157_6519</t>
  </si>
  <si>
    <t>Agder</t>
  </si>
  <si>
    <t>Tvedestrand</t>
  </si>
  <si>
    <t>AA</t>
  </si>
  <si>
    <t>http://www.gbif.org/occurrence/2645398176</t>
  </si>
  <si>
    <t>POINT (156446 6518665)</t>
  </si>
  <si>
    <t>o-1004421449</t>
  </si>
  <si>
    <t>40_2645398176</t>
  </si>
  <si>
    <t>2645414359</t>
  </si>
  <si>
    <t>15_6491</t>
  </si>
  <si>
    <t>Flekkefjord</t>
  </si>
  <si>
    <t>VA</t>
  </si>
  <si>
    <t>http://www.gbif.org/occurrence/2645414359</t>
  </si>
  <si>
    <t>POINT (15474 6491663)</t>
  </si>
  <si>
    <t>o-1004581624</t>
  </si>
  <si>
    <t>40_2645414359</t>
  </si>
  <si>
    <t>2646169229</t>
  </si>
  <si>
    <t>61_6479</t>
  </si>
  <si>
    <t>Lindesnes</t>
  </si>
  <si>
    <t>Marnardal</t>
  </si>
  <si>
    <t>http://www.gbif.org/occurrence/2646169229</t>
  </si>
  <si>
    <t>POINT (60680 6479902)</t>
  </si>
  <si>
    <t>q-10099126026</t>
  </si>
  <si>
    <t>40_2646169229</t>
  </si>
  <si>
    <t>2646280043</t>
  </si>
  <si>
    <t>-31_6571</t>
  </si>
  <si>
    <t>Rogaland</t>
  </si>
  <si>
    <t>Stavanger</t>
  </si>
  <si>
    <t>Ro</t>
  </si>
  <si>
    <t>http://www.gbif.org/occurrence/2646280043</t>
  </si>
  <si>
    <t>POINT (-31870 6570405)</t>
  </si>
  <si>
    <t>q-10108750123</t>
  </si>
  <si>
    <t>40_2646280043</t>
  </si>
  <si>
    <t>2646620315</t>
  </si>
  <si>
    <t>http://www.gbif.org/occurrence/2646620315</t>
  </si>
  <si>
    <t>q-10108749517</t>
  </si>
  <si>
    <t>40_2646620315</t>
  </si>
  <si>
    <t>2649224154</t>
  </si>
  <si>
    <t>-35_6725</t>
  </si>
  <si>
    <t>Vestland</t>
  </si>
  <si>
    <t>Bergen</t>
  </si>
  <si>
    <t>Ho</t>
  </si>
  <si>
    <t>http://www.gbif.org/occurrence/2649224154</t>
  </si>
  <si>
    <t>POINT (-34553 6724292)</t>
  </si>
  <si>
    <t>q-10097348963</t>
  </si>
  <si>
    <t>40_2649224154</t>
  </si>
  <si>
    <t>2644002336</t>
  </si>
  <si>
    <t>-35_6729</t>
  </si>
  <si>
    <t>http://www.gbif.org/occurrence/2644002336</t>
  </si>
  <si>
    <t>POINT (-35589 6729212)</t>
  </si>
  <si>
    <t>o-1004647361</t>
  </si>
  <si>
    <t>40_2644002336</t>
  </si>
  <si>
    <t>2645866130</t>
  </si>
  <si>
    <t>29_6753</t>
  </si>
  <si>
    <t>Voss</t>
  </si>
  <si>
    <t>http://www.gbif.org/occurrence/2645866130</t>
  </si>
  <si>
    <t>POINT (29943 6752225)</t>
  </si>
  <si>
    <t>q-10094797324</t>
  </si>
  <si>
    <t>40_2645866130</t>
  </si>
  <si>
    <t>2646182322</t>
  </si>
  <si>
    <t>31_6753</t>
  </si>
  <si>
    <t>http://www.gbif.org/occurrence/2646182322</t>
  </si>
  <si>
    <t>POINT (31866 6752079)</t>
  </si>
  <si>
    <t>q-10094859393</t>
  </si>
  <si>
    <t>40_2646182322</t>
  </si>
  <si>
    <t>2646245628</t>
  </si>
  <si>
    <t>-27_6715</t>
  </si>
  <si>
    <t>Bjørnafjorden</t>
  </si>
  <si>
    <t>Os</t>
  </si>
  <si>
    <t>http://www.gbif.org/occurrence/2646245628</t>
  </si>
  <si>
    <t>POINT (-27796 6715992)</t>
  </si>
  <si>
    <t>q-10097835294</t>
  </si>
  <si>
    <t>40_2646245628</t>
  </si>
  <si>
    <t>BG</t>
  </si>
  <si>
    <t>6317</t>
  </si>
  <si>
    <t>-49_6847</t>
  </si>
  <si>
    <t>Askvoll</t>
  </si>
  <si>
    <t>SF</t>
  </si>
  <si>
    <t>Vårdal.</t>
  </si>
  <si>
    <t>R. Bull</t>
  </si>
  <si>
    <t>Mangler koordinat - satt til kommunesenter basert på navn:Askvoll</t>
  </si>
  <si>
    <t>POINT (-49994 6847387)</t>
  </si>
  <si>
    <t>urn:catalog:BG:S:6317</t>
  </si>
  <si>
    <t>Universitetsmuseet i Bergen, UiB</t>
  </si>
  <si>
    <t>s</t>
  </si>
  <si>
    <t>105_6317</t>
  </si>
  <si>
    <t>BG_6317</t>
  </si>
  <si>
    <t>2648968896</t>
  </si>
  <si>
    <t>275_7039</t>
  </si>
  <si>
    <t>Trøndelag</t>
  </si>
  <si>
    <t>Trondheim</t>
  </si>
  <si>
    <t>ST</t>
  </si>
  <si>
    <t>http://www.gbif.org/occurrence/2648968896</t>
  </si>
  <si>
    <t>POINT (274345 7039507)</t>
  </si>
  <si>
    <t>q-10097746304</t>
  </si>
  <si>
    <t>40_2648968896</t>
  </si>
  <si>
    <t>2649198233</t>
  </si>
  <si>
    <t>http://www.gbif.org/occurrence/2649198233</t>
  </si>
  <si>
    <t>q-10097746162</t>
  </si>
  <si>
    <t>40_2649198233</t>
  </si>
  <si>
    <t>14958366</t>
  </si>
  <si>
    <t>Div</t>
  </si>
  <si>
    <t>235_6993</t>
  </si>
  <si>
    <t>Rennebu</t>
  </si>
  <si>
    <t>Reitås, Grindal, Rennebu, Tø /[Kvant.:] Plants</t>
  </si>
  <si>
    <t>John Jostein Reitås</t>
  </si>
  <si>
    <t>https://www.artsobservasjoner.no/Sighting/14958366</t>
  </si>
  <si>
    <t>POINT (235062 6992682)</t>
  </si>
  <si>
    <t>urn:uuid:ef5ea71d-1ab6-4d3c-8f76-a34dcfaf55db</t>
  </si>
  <si>
    <t>1010_14958366</t>
  </si>
  <si>
    <t>S</t>
  </si>
  <si>
    <t>S-SC-17096</t>
  </si>
  <si>
    <t>Syd Norge. Aust Agder Fylke. Fana kyrka. 20/7 54. Erik Wall</t>
  </si>
  <si>
    <t>Wall, Erik</t>
  </si>
  <si>
    <t>Svensk</t>
  </si>
  <si>
    <t>S_S-SC-17096</t>
  </si>
  <si>
    <t>221755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</si>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</sst>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5C95-74F6-4E7D-9DB1-4DB4468EB86B}">
  <dimension ref="A1:BX93"/>
  <sheetViews>
    <sheetView tabSelected="1" topLeftCell="Y1" workbookViewId="0">
      <selection activeCell="AC20" sqref="AC20"/>
    </sheetView>
  </sheetViews>
  <sheetFormatPr defaultRowHeight="15" x14ac:dyDescent="0.25"/>
  <cols>
    <col min="14" max="14" width="14" customWidth="1"/>
    <col min="15" max="15" width="14.7109375" customWidth="1"/>
    <col min="29" max="29" width="83.42578125" customWidth="1"/>
    <col min="33" max="33" width="18.85546875" customWidth="1"/>
    <col min="34" max="34" width="22.28515625" customWidth="1"/>
  </cols>
  <sheetData>
    <row r="1" spans="1:76" x14ac:dyDescent="0.25">
      <c r="A1" s="11" t="s">
        <v>730</v>
      </c>
      <c r="B1" s="11" t="s">
        <v>731</v>
      </c>
      <c r="C1" s="11" t="s">
        <v>732</v>
      </c>
      <c r="D1" s="11" t="s">
        <v>733</v>
      </c>
      <c r="E1" s="11" t="s">
        <v>734</v>
      </c>
      <c r="F1" s="11" t="s">
        <v>735</v>
      </c>
      <c r="G1" s="11" t="s">
        <v>736</v>
      </c>
      <c r="H1" s="12" t="s">
        <v>737</v>
      </c>
      <c r="I1" s="11" t="s">
        <v>738</v>
      </c>
      <c r="J1" s="11" t="s">
        <v>739</v>
      </c>
      <c r="K1" s="11" t="s">
        <v>740</v>
      </c>
      <c r="L1" s="11" t="s">
        <v>741</v>
      </c>
      <c r="M1" s="11" t="s">
        <v>742</v>
      </c>
      <c r="N1" s="11" t="s">
        <v>743</v>
      </c>
      <c r="O1" s="11" t="s">
        <v>744</v>
      </c>
      <c r="P1" s="13" t="s">
        <v>745</v>
      </c>
      <c r="Q1" s="14" t="s">
        <v>746</v>
      </c>
      <c r="R1" s="15" t="s">
        <v>747</v>
      </c>
      <c r="S1" s="15" t="s">
        <v>748</v>
      </c>
      <c r="T1" s="15" t="s">
        <v>749</v>
      </c>
      <c r="U1" s="16" t="s">
        <v>750</v>
      </c>
      <c r="V1" s="11" t="s">
        <v>751</v>
      </c>
      <c r="W1" s="11" t="s">
        <v>752</v>
      </c>
      <c r="X1" s="11" t="s">
        <v>753</v>
      </c>
      <c r="Y1" s="3" t="s">
        <v>754</v>
      </c>
      <c r="Z1" s="3" t="s">
        <v>755</v>
      </c>
      <c r="AA1" s="11" t="s">
        <v>756</v>
      </c>
      <c r="AB1" s="11" t="s">
        <v>757</v>
      </c>
      <c r="AC1" s="11" t="s">
        <v>758</v>
      </c>
      <c r="AD1" s="11" t="s">
        <v>759</v>
      </c>
      <c r="AE1" s="11" t="s">
        <v>760</v>
      </c>
      <c r="AF1" s="11" t="s">
        <v>761</v>
      </c>
      <c r="AG1" s="11" t="s">
        <v>762</v>
      </c>
      <c r="AH1" s="11" t="s">
        <v>763</v>
      </c>
      <c r="AI1" s="11"/>
      <c r="AJ1" s="11" t="s">
        <v>764</v>
      </c>
      <c r="AK1" s="11" t="s">
        <v>765</v>
      </c>
      <c r="AL1" s="16" t="s">
        <v>766</v>
      </c>
      <c r="AM1" s="16" t="s">
        <v>767</v>
      </c>
      <c r="AN1" s="16" t="s">
        <v>768</v>
      </c>
      <c r="AO1" s="16" t="s">
        <v>769</v>
      </c>
      <c r="AP1" s="11" t="s">
        <v>770</v>
      </c>
      <c r="AQ1" s="17" t="s">
        <v>771</v>
      </c>
      <c r="AR1" s="18" t="s">
        <v>772</v>
      </c>
      <c r="AS1" s="11" t="s">
        <v>773</v>
      </c>
      <c r="AT1" s="19" t="s">
        <v>774</v>
      </c>
      <c r="AU1" s="11" t="s">
        <v>742</v>
      </c>
      <c r="AV1" s="11" t="s">
        <v>775</v>
      </c>
      <c r="AW1" s="11" t="s">
        <v>776</v>
      </c>
      <c r="AX1" s="11" t="s">
        <v>777</v>
      </c>
      <c r="AY1" s="11" t="s">
        <v>778</v>
      </c>
      <c r="AZ1" s="11" t="s">
        <v>779</v>
      </c>
      <c r="BA1" s="11" t="s">
        <v>780</v>
      </c>
      <c r="BB1" s="11" t="s">
        <v>781</v>
      </c>
      <c r="BC1" s="11" t="s">
        <v>782</v>
      </c>
      <c r="BD1" s="11" t="s">
        <v>783</v>
      </c>
      <c r="BE1" s="11" t="s">
        <v>784</v>
      </c>
      <c r="BF1" s="20" t="s">
        <v>785</v>
      </c>
      <c r="BG1" s="11" t="s">
        <v>786</v>
      </c>
      <c r="BH1" s="11" t="s">
        <v>749</v>
      </c>
      <c r="BI1" s="11" t="s">
        <v>787</v>
      </c>
      <c r="BJ1" s="11" t="s">
        <v>788</v>
      </c>
      <c r="BK1" s="7" t="s">
        <v>789</v>
      </c>
      <c r="BL1" s="11" t="s">
        <v>790</v>
      </c>
      <c r="BM1" s="11" t="s">
        <v>791</v>
      </c>
      <c r="BN1" s="11" t="s">
        <v>792</v>
      </c>
      <c r="BO1" s="11" t="s">
        <v>793</v>
      </c>
      <c r="BP1" t="s">
        <v>794</v>
      </c>
      <c r="BQ1" t="s">
        <v>795</v>
      </c>
      <c r="BR1" t="s">
        <v>796</v>
      </c>
      <c r="BS1" t="s">
        <v>797</v>
      </c>
      <c r="BT1" s="11" t="s">
        <v>798</v>
      </c>
      <c r="BU1" s="11" t="s">
        <v>799</v>
      </c>
      <c r="BV1" s="11" t="s">
        <v>800</v>
      </c>
      <c r="BW1" s="11" t="s">
        <v>801</v>
      </c>
      <c r="BX1" s="11" t="s">
        <v>802</v>
      </c>
    </row>
    <row r="2" spans="1:76" x14ac:dyDescent="0.25">
      <c r="A2">
        <v>279617</v>
      </c>
      <c r="C2">
        <v>1</v>
      </c>
      <c r="F2" t="s">
        <v>0</v>
      </c>
      <c r="G2" t="s">
        <v>109</v>
      </c>
      <c r="H2" t="s">
        <v>162</v>
      </c>
      <c r="I2" t="s">
        <v>3</v>
      </c>
      <c r="K2">
        <v>1</v>
      </c>
      <c r="L2" t="s">
        <v>4</v>
      </c>
      <c r="M2">
        <v>102732</v>
      </c>
      <c r="N2" t="s">
        <v>5</v>
      </c>
      <c r="O2" t="s">
        <v>5</v>
      </c>
      <c r="U2" t="s">
        <v>163</v>
      </c>
      <c r="V2" s="1">
        <v>1</v>
      </c>
      <c r="W2" t="s">
        <v>7</v>
      </c>
      <c r="X2" t="s">
        <v>72</v>
      </c>
      <c r="Y2" s="2" t="s">
        <v>43</v>
      </c>
      <c r="Z2" s="3">
        <v>2</v>
      </c>
      <c r="AA2" s="4">
        <v>220</v>
      </c>
      <c r="AB2" s="4" t="s">
        <v>72</v>
      </c>
      <c r="AC2" t="s">
        <v>164</v>
      </c>
      <c r="AD2">
        <v>1994</v>
      </c>
      <c r="AE2">
        <v>8</v>
      </c>
      <c r="AF2">
        <v>28</v>
      </c>
      <c r="AG2" t="s">
        <v>132</v>
      </c>
      <c r="AJ2" t="s">
        <v>5</v>
      </c>
      <c r="AK2" t="s">
        <v>13</v>
      </c>
      <c r="AL2">
        <v>244535</v>
      </c>
      <c r="AM2">
        <v>6644195</v>
      </c>
      <c r="AN2" s="4">
        <v>245000</v>
      </c>
      <c r="AO2" s="4">
        <v>6645000</v>
      </c>
      <c r="AP2">
        <v>50</v>
      </c>
      <c r="AR2">
        <v>1010</v>
      </c>
      <c r="AT2" s="5" t="s">
        <v>165</v>
      </c>
      <c r="AU2">
        <v>102732</v>
      </c>
      <c r="AW2" s="6" t="s">
        <v>15</v>
      </c>
      <c r="AX2">
        <v>1</v>
      </c>
      <c r="AY2" t="s">
        <v>16</v>
      </c>
      <c r="AZ2" t="s">
        <v>166</v>
      </c>
      <c r="BA2" t="s">
        <v>167</v>
      </c>
      <c r="BB2">
        <v>1010</v>
      </c>
      <c r="BC2" t="s">
        <v>116</v>
      </c>
      <c r="BD2" t="s">
        <v>117</v>
      </c>
      <c r="BF2" s="5">
        <v>43713.546527777798</v>
      </c>
      <c r="BG2" s="7" t="s">
        <v>21</v>
      </c>
      <c r="BI2">
        <v>6</v>
      </c>
      <c r="BJ2">
        <v>196159</v>
      </c>
      <c r="BL2" t="s">
        <v>168</v>
      </c>
      <c r="BX2">
        <v>279617</v>
      </c>
    </row>
    <row r="3" spans="1:76" x14ac:dyDescent="0.25">
      <c r="A3">
        <v>466933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207</v>
      </c>
      <c r="I3" t="s">
        <v>3</v>
      </c>
      <c r="K3">
        <v>1</v>
      </c>
      <c r="L3" t="s">
        <v>4</v>
      </c>
      <c r="M3">
        <v>102732</v>
      </c>
      <c r="N3" t="s">
        <v>5</v>
      </c>
      <c r="O3" t="s">
        <v>5</v>
      </c>
      <c r="S3" t="s">
        <v>803</v>
      </c>
      <c r="T3" t="s">
        <v>714</v>
      </c>
      <c r="U3" t="s">
        <v>208</v>
      </c>
      <c r="V3" s="1">
        <v>1</v>
      </c>
      <c r="W3" t="s">
        <v>7</v>
      </c>
      <c r="X3" t="s">
        <v>209</v>
      </c>
      <c r="Y3" s="2" t="s">
        <v>43</v>
      </c>
      <c r="Z3" s="3">
        <v>2</v>
      </c>
      <c r="AA3" s="4">
        <v>237</v>
      </c>
      <c r="AB3" s="4" t="s">
        <v>209</v>
      </c>
      <c r="AC3" t="s">
        <v>26</v>
      </c>
      <c r="AD3">
        <v>2020</v>
      </c>
      <c r="AE3">
        <v>7</v>
      </c>
      <c r="AF3">
        <v>16</v>
      </c>
      <c r="AJ3" t="s">
        <v>5</v>
      </c>
      <c r="AK3" t="s">
        <v>13</v>
      </c>
      <c r="AL3">
        <v>293975</v>
      </c>
      <c r="AM3">
        <v>6694600</v>
      </c>
      <c r="AN3" s="4">
        <v>293000</v>
      </c>
      <c r="AO3" s="4">
        <v>6695000</v>
      </c>
      <c r="AP3">
        <v>65</v>
      </c>
      <c r="AR3">
        <v>40</v>
      </c>
      <c r="AT3" t="s">
        <v>210</v>
      </c>
      <c r="AU3">
        <v>102732</v>
      </c>
      <c r="AW3" s="6" t="s">
        <v>15</v>
      </c>
      <c r="AX3">
        <v>1</v>
      </c>
      <c r="AY3" t="s">
        <v>16</v>
      </c>
      <c r="AZ3" t="s">
        <v>211</v>
      </c>
      <c r="BA3" t="s">
        <v>212</v>
      </c>
      <c r="BB3">
        <v>40</v>
      </c>
      <c r="BC3" t="s">
        <v>30</v>
      </c>
      <c r="BD3" t="s">
        <v>31</v>
      </c>
      <c r="BF3" s="5">
        <v>44028</v>
      </c>
      <c r="BG3" s="7" t="s">
        <v>21</v>
      </c>
      <c r="BI3">
        <v>4</v>
      </c>
      <c r="BJ3">
        <v>377383</v>
      </c>
      <c r="BL3" t="s">
        <v>213</v>
      </c>
      <c r="BX3">
        <v>466933</v>
      </c>
    </row>
    <row r="4" spans="1:76" x14ac:dyDescent="0.25">
      <c r="A4">
        <v>191777</v>
      </c>
      <c r="C4">
        <v>1</v>
      </c>
      <c r="D4">
        <v>1</v>
      </c>
      <c r="E4">
        <v>1</v>
      </c>
      <c r="F4" t="s">
        <v>0</v>
      </c>
      <c r="G4" t="s">
        <v>23</v>
      </c>
      <c r="H4" t="s">
        <v>586</v>
      </c>
      <c r="I4" t="s">
        <v>3</v>
      </c>
      <c r="K4">
        <v>1</v>
      </c>
      <c r="L4" t="s">
        <v>4</v>
      </c>
      <c r="M4">
        <v>102732</v>
      </c>
      <c r="N4" t="s">
        <v>5</v>
      </c>
      <c r="O4" t="s">
        <v>5</v>
      </c>
      <c r="S4" t="str">
        <f>S3</f>
        <v>Ex2021</v>
      </c>
      <c r="T4" t="s">
        <v>714</v>
      </c>
      <c r="U4" t="s">
        <v>587</v>
      </c>
      <c r="V4" s="1">
        <v>1</v>
      </c>
      <c r="W4" t="s">
        <v>525</v>
      </c>
      <c r="X4" t="s">
        <v>588</v>
      </c>
      <c r="Y4" s="2" t="s">
        <v>566</v>
      </c>
      <c r="Z4" s="3">
        <v>8</v>
      </c>
      <c r="AA4" s="4">
        <v>814</v>
      </c>
      <c r="AB4" s="4" t="s">
        <v>588</v>
      </c>
      <c r="AC4" t="s">
        <v>26</v>
      </c>
      <c r="AD4">
        <v>2020</v>
      </c>
      <c r="AE4">
        <v>7</v>
      </c>
      <c r="AF4">
        <v>16</v>
      </c>
      <c r="AJ4" t="s">
        <v>5</v>
      </c>
      <c r="AK4" t="s">
        <v>13</v>
      </c>
      <c r="AL4">
        <v>188194</v>
      </c>
      <c r="AM4">
        <v>6548602</v>
      </c>
      <c r="AN4" s="4">
        <v>189000</v>
      </c>
      <c r="AO4" s="4">
        <v>6549000</v>
      </c>
      <c r="AP4">
        <v>0</v>
      </c>
      <c r="AR4">
        <v>40</v>
      </c>
      <c r="AT4" t="s">
        <v>589</v>
      </c>
      <c r="AU4">
        <v>102732</v>
      </c>
      <c r="AW4" s="6" t="s">
        <v>15</v>
      </c>
      <c r="AX4">
        <v>1</v>
      </c>
      <c r="AY4" t="s">
        <v>16</v>
      </c>
      <c r="AZ4" t="s">
        <v>590</v>
      </c>
      <c r="BA4" t="s">
        <v>591</v>
      </c>
      <c r="BB4">
        <v>40</v>
      </c>
      <c r="BC4" t="s">
        <v>30</v>
      </c>
      <c r="BD4" t="s">
        <v>31</v>
      </c>
      <c r="BF4" s="5">
        <v>44028.4624652778</v>
      </c>
      <c r="BG4" s="7" t="s">
        <v>21</v>
      </c>
      <c r="BI4">
        <v>4</v>
      </c>
      <c r="BJ4">
        <v>376988</v>
      </c>
      <c r="BL4" t="s">
        <v>592</v>
      </c>
      <c r="BX4">
        <v>191777</v>
      </c>
    </row>
    <row r="5" spans="1:76" x14ac:dyDescent="0.25">
      <c r="A5">
        <v>328327</v>
      </c>
      <c r="C5">
        <v>1</v>
      </c>
      <c r="D5">
        <v>1</v>
      </c>
      <c r="E5">
        <v>1</v>
      </c>
      <c r="F5" t="s">
        <v>0</v>
      </c>
      <c r="G5" t="s">
        <v>23</v>
      </c>
      <c r="H5" t="s">
        <v>24</v>
      </c>
      <c r="I5" t="s">
        <v>3</v>
      </c>
      <c r="K5">
        <v>1</v>
      </c>
      <c r="L5" t="s">
        <v>4</v>
      </c>
      <c r="M5">
        <v>102732</v>
      </c>
      <c r="N5" t="s">
        <v>5</v>
      </c>
      <c r="O5" t="s">
        <v>5</v>
      </c>
      <c r="S5" t="s">
        <v>803</v>
      </c>
      <c r="T5" t="s">
        <v>714</v>
      </c>
      <c r="U5" t="s">
        <v>25</v>
      </c>
      <c r="V5" s="1">
        <v>1</v>
      </c>
      <c r="W5" t="s">
        <v>7</v>
      </c>
      <c r="X5" t="s">
        <v>8</v>
      </c>
      <c r="Y5" s="2" t="s">
        <v>9</v>
      </c>
      <c r="Z5" s="3">
        <v>1</v>
      </c>
      <c r="AA5" s="4">
        <v>104</v>
      </c>
      <c r="AB5" s="4" t="s">
        <v>8</v>
      </c>
      <c r="AC5" t="s">
        <v>26</v>
      </c>
      <c r="AD5">
        <v>2019</v>
      </c>
      <c r="AE5">
        <v>7</v>
      </c>
      <c r="AF5">
        <v>17</v>
      </c>
      <c r="AJ5" t="s">
        <v>5</v>
      </c>
      <c r="AK5" t="s">
        <v>13</v>
      </c>
      <c r="AL5">
        <v>255794</v>
      </c>
      <c r="AM5">
        <v>6598794</v>
      </c>
      <c r="AN5" s="4">
        <v>255000</v>
      </c>
      <c r="AO5" s="4">
        <v>6599000</v>
      </c>
      <c r="AP5">
        <v>16</v>
      </c>
      <c r="AR5">
        <v>40</v>
      </c>
      <c r="AT5" t="s">
        <v>27</v>
      </c>
      <c r="AU5">
        <v>102732</v>
      </c>
      <c r="AW5" s="6" t="s">
        <v>15</v>
      </c>
      <c r="AX5">
        <v>1</v>
      </c>
      <c r="AY5" t="s">
        <v>16</v>
      </c>
      <c r="AZ5" t="s">
        <v>28</v>
      </c>
      <c r="BA5" t="s">
        <v>29</v>
      </c>
      <c r="BB5">
        <v>40</v>
      </c>
      <c r="BC5" t="s">
        <v>30</v>
      </c>
      <c r="BD5" t="s">
        <v>31</v>
      </c>
      <c r="BF5" s="5">
        <v>43663</v>
      </c>
      <c r="BG5" s="7" t="s">
        <v>21</v>
      </c>
      <c r="BI5">
        <v>4</v>
      </c>
      <c r="BJ5">
        <v>374857</v>
      </c>
      <c r="BL5" t="s">
        <v>32</v>
      </c>
      <c r="BX5">
        <v>328327</v>
      </c>
    </row>
    <row r="6" spans="1:76" x14ac:dyDescent="0.25">
      <c r="A6">
        <v>336022</v>
      </c>
      <c r="C6">
        <v>1</v>
      </c>
      <c r="D6">
        <v>1</v>
      </c>
      <c r="E6">
        <v>1</v>
      </c>
      <c r="F6" t="s">
        <v>0</v>
      </c>
      <c r="G6" t="s">
        <v>23</v>
      </c>
      <c r="H6" t="s">
        <v>33</v>
      </c>
      <c r="I6" t="s">
        <v>3</v>
      </c>
      <c r="K6">
        <v>1</v>
      </c>
      <c r="L6" t="s">
        <v>4</v>
      </c>
      <c r="M6">
        <v>102732</v>
      </c>
      <c r="N6" t="s">
        <v>5</v>
      </c>
      <c r="O6" t="s">
        <v>5</v>
      </c>
      <c r="S6" t="str">
        <f t="shared" ref="S6:S45" si="0">S5</f>
        <v>Ex2021</v>
      </c>
      <c r="T6" t="s">
        <v>714</v>
      </c>
      <c r="U6" t="s">
        <v>34</v>
      </c>
      <c r="V6" s="1">
        <v>1</v>
      </c>
      <c r="W6" t="s">
        <v>7</v>
      </c>
      <c r="X6" t="s">
        <v>35</v>
      </c>
      <c r="Y6" s="2" t="s">
        <v>9</v>
      </c>
      <c r="Z6" s="3">
        <v>1</v>
      </c>
      <c r="AA6" s="4">
        <v>106</v>
      </c>
      <c r="AB6" s="4" t="s">
        <v>35</v>
      </c>
      <c r="AC6" t="s">
        <v>26</v>
      </c>
      <c r="AD6">
        <v>2019</v>
      </c>
      <c r="AE6">
        <v>7</v>
      </c>
      <c r="AF6">
        <v>23</v>
      </c>
      <c r="AJ6" t="s">
        <v>5</v>
      </c>
      <c r="AK6" t="s">
        <v>13</v>
      </c>
      <c r="AL6">
        <v>256983</v>
      </c>
      <c r="AM6">
        <v>6578309</v>
      </c>
      <c r="AN6" s="4">
        <v>257000</v>
      </c>
      <c r="AO6" s="4">
        <v>6579000</v>
      </c>
      <c r="AP6">
        <v>48</v>
      </c>
      <c r="AR6">
        <v>40</v>
      </c>
      <c r="AT6" t="s">
        <v>36</v>
      </c>
      <c r="AU6">
        <v>102732</v>
      </c>
      <c r="AW6" s="6" t="s">
        <v>15</v>
      </c>
      <c r="AX6">
        <v>1</v>
      </c>
      <c r="AY6" t="s">
        <v>16</v>
      </c>
      <c r="AZ6" t="s">
        <v>37</v>
      </c>
      <c r="BA6" t="s">
        <v>38</v>
      </c>
      <c r="BB6">
        <v>40</v>
      </c>
      <c r="BC6" t="s">
        <v>30</v>
      </c>
      <c r="BD6" t="s">
        <v>31</v>
      </c>
      <c r="BF6" s="5">
        <v>43669</v>
      </c>
      <c r="BG6" s="7" t="s">
        <v>21</v>
      </c>
      <c r="BI6">
        <v>4</v>
      </c>
      <c r="BJ6">
        <v>375694</v>
      </c>
      <c r="BL6" t="s">
        <v>39</v>
      </c>
      <c r="BX6">
        <v>336022</v>
      </c>
    </row>
    <row r="7" spans="1:76" x14ac:dyDescent="0.25">
      <c r="A7">
        <v>392456</v>
      </c>
      <c r="C7">
        <v>1</v>
      </c>
      <c r="D7">
        <v>1</v>
      </c>
      <c r="E7">
        <v>1</v>
      </c>
      <c r="F7" t="s">
        <v>0</v>
      </c>
      <c r="G7" t="s">
        <v>23</v>
      </c>
      <c r="H7" t="s">
        <v>40</v>
      </c>
      <c r="I7" t="s">
        <v>3</v>
      </c>
      <c r="K7">
        <v>1</v>
      </c>
      <c r="L7" t="s">
        <v>4</v>
      </c>
      <c r="M7">
        <v>102732</v>
      </c>
      <c r="N7" t="s">
        <v>5</v>
      </c>
      <c r="O7" t="s">
        <v>5</v>
      </c>
      <c r="S7" t="str">
        <f t="shared" si="0"/>
        <v>Ex2021</v>
      </c>
      <c r="T7" t="s">
        <v>714</v>
      </c>
      <c r="U7" t="s">
        <v>41</v>
      </c>
      <c r="V7" s="1">
        <v>1</v>
      </c>
      <c r="W7" t="s">
        <v>7</v>
      </c>
      <c r="X7" t="s">
        <v>42</v>
      </c>
      <c r="Y7" s="2" t="s">
        <v>43</v>
      </c>
      <c r="Z7" s="3">
        <v>2</v>
      </c>
      <c r="AA7" s="4">
        <v>213</v>
      </c>
      <c r="AB7" s="4" t="s">
        <v>44</v>
      </c>
      <c r="AC7" t="s">
        <v>26</v>
      </c>
      <c r="AD7">
        <v>2019</v>
      </c>
      <c r="AE7">
        <v>7</v>
      </c>
      <c r="AF7">
        <v>12</v>
      </c>
      <c r="AJ7" t="s">
        <v>5</v>
      </c>
      <c r="AK7" t="s">
        <v>13</v>
      </c>
      <c r="AL7">
        <v>265399</v>
      </c>
      <c r="AM7">
        <v>6630839</v>
      </c>
      <c r="AN7" s="4">
        <v>265000</v>
      </c>
      <c r="AO7" s="4">
        <v>6631000</v>
      </c>
      <c r="AP7">
        <v>0</v>
      </c>
      <c r="AR7">
        <v>40</v>
      </c>
      <c r="AT7" t="s">
        <v>45</v>
      </c>
      <c r="AU7">
        <v>102732</v>
      </c>
      <c r="AW7" s="6" t="s">
        <v>15</v>
      </c>
      <c r="AX7">
        <v>1</v>
      </c>
      <c r="AY7" t="s">
        <v>16</v>
      </c>
      <c r="AZ7" t="s">
        <v>46</v>
      </c>
      <c r="BA7" t="s">
        <v>47</v>
      </c>
      <c r="BB7">
        <v>40</v>
      </c>
      <c r="BC7" t="s">
        <v>30</v>
      </c>
      <c r="BD7" t="s">
        <v>31</v>
      </c>
      <c r="BF7" s="5">
        <v>43658</v>
      </c>
      <c r="BG7" s="7" t="s">
        <v>21</v>
      </c>
      <c r="BI7">
        <v>4</v>
      </c>
      <c r="BJ7">
        <v>374805</v>
      </c>
      <c r="BL7" t="s">
        <v>48</v>
      </c>
      <c r="BX7">
        <v>392456</v>
      </c>
    </row>
    <row r="8" spans="1:76" x14ac:dyDescent="0.25">
      <c r="A8">
        <v>323838</v>
      </c>
      <c r="C8">
        <v>1</v>
      </c>
      <c r="D8">
        <v>1</v>
      </c>
      <c r="E8">
        <v>1</v>
      </c>
      <c r="F8" t="s">
        <v>0</v>
      </c>
      <c r="G8" t="s">
        <v>23</v>
      </c>
      <c r="H8" t="s">
        <v>63</v>
      </c>
      <c r="I8" t="s">
        <v>3</v>
      </c>
      <c r="K8">
        <v>1</v>
      </c>
      <c r="L8" t="s">
        <v>4</v>
      </c>
      <c r="M8">
        <v>102732</v>
      </c>
      <c r="N8" t="s">
        <v>5</v>
      </c>
      <c r="O8" t="s">
        <v>5</v>
      </c>
      <c r="S8" t="str">
        <f t="shared" si="0"/>
        <v>Ex2021</v>
      </c>
      <c r="T8" t="s">
        <v>714</v>
      </c>
      <c r="U8" t="s">
        <v>64</v>
      </c>
      <c r="V8" s="1">
        <v>1</v>
      </c>
      <c r="W8" t="s">
        <v>7</v>
      </c>
      <c r="X8" t="s">
        <v>65</v>
      </c>
      <c r="Y8" s="2" t="s">
        <v>43</v>
      </c>
      <c r="Z8" s="3">
        <v>2</v>
      </c>
      <c r="AA8" s="4">
        <v>219</v>
      </c>
      <c r="AB8" t="s">
        <v>65</v>
      </c>
      <c r="AC8" t="s">
        <v>26</v>
      </c>
      <c r="AD8">
        <v>2019</v>
      </c>
      <c r="AE8">
        <v>7</v>
      </c>
      <c r="AF8">
        <v>26</v>
      </c>
      <c r="AJ8" t="s">
        <v>5</v>
      </c>
      <c r="AK8" t="s">
        <v>13</v>
      </c>
      <c r="AL8">
        <v>254963</v>
      </c>
      <c r="AM8">
        <v>6651880</v>
      </c>
      <c r="AN8" s="4">
        <v>255000</v>
      </c>
      <c r="AO8" s="4">
        <v>6651000</v>
      </c>
      <c r="AP8">
        <v>65</v>
      </c>
      <c r="AR8">
        <v>40</v>
      </c>
      <c r="AT8" t="s">
        <v>66</v>
      </c>
      <c r="AU8">
        <v>102732</v>
      </c>
      <c r="AW8" s="6" t="s">
        <v>15</v>
      </c>
      <c r="AX8">
        <v>1</v>
      </c>
      <c r="AY8" t="s">
        <v>16</v>
      </c>
      <c r="AZ8" t="s">
        <v>67</v>
      </c>
      <c r="BA8" t="s">
        <v>68</v>
      </c>
      <c r="BB8">
        <v>40</v>
      </c>
      <c r="BC8" t="s">
        <v>30</v>
      </c>
      <c r="BD8" t="s">
        <v>31</v>
      </c>
      <c r="BF8" s="5">
        <v>43672</v>
      </c>
      <c r="BG8" s="7" t="s">
        <v>21</v>
      </c>
      <c r="BI8">
        <v>4</v>
      </c>
      <c r="BJ8">
        <v>374306</v>
      </c>
      <c r="BL8" t="s">
        <v>69</v>
      </c>
      <c r="BX8">
        <v>323838</v>
      </c>
    </row>
    <row r="9" spans="1:76" x14ac:dyDescent="0.25">
      <c r="A9">
        <v>445960</v>
      </c>
      <c r="C9">
        <v>1</v>
      </c>
      <c r="D9">
        <v>1</v>
      </c>
      <c r="E9">
        <v>1</v>
      </c>
      <c r="F9" t="s">
        <v>0</v>
      </c>
      <c r="G9" t="s">
        <v>23</v>
      </c>
      <c r="H9" t="s">
        <v>190</v>
      </c>
      <c r="I9" t="s">
        <v>3</v>
      </c>
      <c r="K9">
        <v>1</v>
      </c>
      <c r="L9" t="s">
        <v>4</v>
      </c>
      <c r="M9">
        <v>102732</v>
      </c>
      <c r="N9" t="s">
        <v>5</v>
      </c>
      <c r="O9" t="s">
        <v>5</v>
      </c>
      <c r="S9" t="str">
        <f t="shared" si="0"/>
        <v>Ex2021</v>
      </c>
      <c r="T9" t="s">
        <v>714</v>
      </c>
      <c r="U9" t="s">
        <v>191</v>
      </c>
      <c r="V9" s="1">
        <v>1</v>
      </c>
      <c r="W9" t="s">
        <v>7</v>
      </c>
      <c r="X9" t="s">
        <v>192</v>
      </c>
      <c r="Y9" s="2" t="s">
        <v>43</v>
      </c>
      <c r="Z9" s="3">
        <v>2</v>
      </c>
      <c r="AA9" s="4">
        <v>228</v>
      </c>
      <c r="AB9" t="s">
        <v>192</v>
      </c>
      <c r="AC9" t="s">
        <v>26</v>
      </c>
      <c r="AD9">
        <v>2019</v>
      </c>
      <c r="AE9">
        <v>8</v>
      </c>
      <c r="AF9">
        <v>18</v>
      </c>
      <c r="AJ9" t="s">
        <v>5</v>
      </c>
      <c r="AK9" t="s">
        <v>13</v>
      </c>
      <c r="AL9">
        <v>282755</v>
      </c>
      <c r="AM9">
        <v>6645967</v>
      </c>
      <c r="AN9" s="4">
        <v>283000</v>
      </c>
      <c r="AO9" s="4">
        <v>6645000</v>
      </c>
      <c r="AP9">
        <v>0</v>
      </c>
      <c r="AR9">
        <v>40</v>
      </c>
      <c r="AT9" t="s">
        <v>193</v>
      </c>
      <c r="AU9">
        <v>102732</v>
      </c>
      <c r="AW9" s="6" t="s">
        <v>15</v>
      </c>
      <c r="AX9">
        <v>1</v>
      </c>
      <c r="AY9" t="s">
        <v>16</v>
      </c>
      <c r="AZ9" t="s">
        <v>194</v>
      </c>
      <c r="BA9" t="s">
        <v>195</v>
      </c>
      <c r="BB9">
        <v>40</v>
      </c>
      <c r="BC9" t="s">
        <v>30</v>
      </c>
      <c r="BD9" t="s">
        <v>31</v>
      </c>
      <c r="BF9" s="5">
        <v>43695</v>
      </c>
      <c r="BG9" s="7" t="s">
        <v>21</v>
      </c>
      <c r="BI9">
        <v>4</v>
      </c>
      <c r="BJ9">
        <v>376103</v>
      </c>
      <c r="BL9" t="s">
        <v>196</v>
      </c>
      <c r="BX9">
        <v>445960</v>
      </c>
    </row>
    <row r="10" spans="1:76" x14ac:dyDescent="0.25">
      <c r="A10">
        <v>335069</v>
      </c>
      <c r="C10">
        <v>1</v>
      </c>
      <c r="D10">
        <v>1</v>
      </c>
      <c r="E10">
        <v>1</v>
      </c>
      <c r="F10" t="s">
        <v>0</v>
      </c>
      <c r="G10" t="s">
        <v>23</v>
      </c>
      <c r="H10" t="s">
        <v>214</v>
      </c>
      <c r="I10" t="s">
        <v>3</v>
      </c>
      <c r="K10">
        <v>1</v>
      </c>
      <c r="L10" t="s">
        <v>4</v>
      </c>
      <c r="M10">
        <v>102732</v>
      </c>
      <c r="N10" t="s">
        <v>5</v>
      </c>
      <c r="O10" t="s">
        <v>5</v>
      </c>
      <c r="S10" t="str">
        <f t="shared" si="0"/>
        <v>Ex2021</v>
      </c>
      <c r="T10" t="s">
        <v>714</v>
      </c>
      <c r="U10" t="s">
        <v>215</v>
      </c>
      <c r="V10" s="1">
        <v>1</v>
      </c>
      <c r="W10" t="s">
        <v>216</v>
      </c>
      <c r="X10" t="s">
        <v>216</v>
      </c>
      <c r="Y10" s="2" t="s">
        <v>43</v>
      </c>
      <c r="Z10" s="3">
        <v>2</v>
      </c>
      <c r="AA10" s="4">
        <v>301</v>
      </c>
      <c r="AB10" s="4" t="s">
        <v>216</v>
      </c>
      <c r="AC10" t="s">
        <v>26</v>
      </c>
      <c r="AD10">
        <v>2019</v>
      </c>
      <c r="AE10">
        <v>7</v>
      </c>
      <c r="AF10">
        <v>12</v>
      </c>
      <c r="AJ10" t="s">
        <v>5</v>
      </c>
      <c r="AK10" t="s">
        <v>13</v>
      </c>
      <c r="AL10">
        <v>256863</v>
      </c>
      <c r="AM10">
        <v>6650836</v>
      </c>
      <c r="AN10" s="4">
        <v>257000</v>
      </c>
      <c r="AO10" s="4">
        <v>6651000</v>
      </c>
      <c r="AP10">
        <v>65</v>
      </c>
      <c r="AR10">
        <v>40</v>
      </c>
      <c r="AT10" t="s">
        <v>217</v>
      </c>
      <c r="AU10">
        <v>102732</v>
      </c>
      <c r="AW10" s="6" t="s">
        <v>15</v>
      </c>
      <c r="AX10">
        <v>1</v>
      </c>
      <c r="AY10" t="s">
        <v>16</v>
      </c>
      <c r="AZ10" t="s">
        <v>218</v>
      </c>
      <c r="BA10" t="s">
        <v>219</v>
      </c>
      <c r="BB10">
        <v>40</v>
      </c>
      <c r="BC10" t="s">
        <v>30</v>
      </c>
      <c r="BD10" t="s">
        <v>31</v>
      </c>
      <c r="BF10" s="5">
        <v>43658</v>
      </c>
      <c r="BG10" s="7" t="s">
        <v>21</v>
      </c>
      <c r="BI10">
        <v>4</v>
      </c>
      <c r="BJ10">
        <v>375593</v>
      </c>
      <c r="BL10" t="s">
        <v>220</v>
      </c>
      <c r="BX10">
        <v>335069</v>
      </c>
    </row>
    <row r="11" spans="1:76" x14ac:dyDescent="0.25">
      <c r="A11">
        <v>361224</v>
      </c>
      <c r="C11">
        <v>1</v>
      </c>
      <c r="D11">
        <v>1</v>
      </c>
      <c r="E11">
        <v>1</v>
      </c>
      <c r="F11" t="s">
        <v>0</v>
      </c>
      <c r="G11" t="s">
        <v>23</v>
      </c>
      <c r="H11" t="s">
        <v>250</v>
      </c>
      <c r="I11" t="s">
        <v>3</v>
      </c>
      <c r="K11">
        <v>1</v>
      </c>
      <c r="L11" t="s">
        <v>4</v>
      </c>
      <c r="M11">
        <v>102732</v>
      </c>
      <c r="N11" t="s">
        <v>5</v>
      </c>
      <c r="O11" t="s">
        <v>5</v>
      </c>
      <c r="S11" t="str">
        <f t="shared" si="0"/>
        <v>Ex2021</v>
      </c>
      <c r="T11" t="s">
        <v>714</v>
      </c>
      <c r="U11" t="s">
        <v>251</v>
      </c>
      <c r="V11" s="1">
        <v>1</v>
      </c>
      <c r="W11" t="s">
        <v>216</v>
      </c>
      <c r="X11" t="s">
        <v>216</v>
      </c>
      <c r="Y11" s="2" t="s">
        <v>43</v>
      </c>
      <c r="Z11" s="3">
        <v>2</v>
      </c>
      <c r="AA11" s="4">
        <v>301</v>
      </c>
      <c r="AB11" s="4" t="s">
        <v>216</v>
      </c>
      <c r="AC11" t="s">
        <v>26</v>
      </c>
      <c r="AD11">
        <v>2019</v>
      </c>
      <c r="AE11">
        <v>8</v>
      </c>
      <c r="AF11">
        <v>30</v>
      </c>
      <c r="AJ11" t="s">
        <v>5</v>
      </c>
      <c r="AK11" t="s">
        <v>13</v>
      </c>
      <c r="AL11">
        <v>261142</v>
      </c>
      <c r="AM11">
        <v>6650382</v>
      </c>
      <c r="AN11" s="4">
        <v>261000</v>
      </c>
      <c r="AO11" s="4">
        <v>6651000</v>
      </c>
      <c r="AP11">
        <v>65</v>
      </c>
      <c r="AR11">
        <v>40</v>
      </c>
      <c r="AT11" t="s">
        <v>252</v>
      </c>
      <c r="AU11">
        <v>102732</v>
      </c>
      <c r="AW11" s="6" t="s">
        <v>15</v>
      </c>
      <c r="AX11">
        <v>1</v>
      </c>
      <c r="AY11" t="s">
        <v>16</v>
      </c>
      <c r="AZ11" t="s">
        <v>253</v>
      </c>
      <c r="BA11" t="s">
        <v>254</v>
      </c>
      <c r="BB11">
        <v>40</v>
      </c>
      <c r="BC11" t="s">
        <v>30</v>
      </c>
      <c r="BD11" t="s">
        <v>31</v>
      </c>
      <c r="BF11" s="5">
        <v>43707</v>
      </c>
      <c r="BG11" s="7" t="s">
        <v>21</v>
      </c>
      <c r="BI11">
        <v>4</v>
      </c>
      <c r="BJ11">
        <v>375806</v>
      </c>
      <c r="BL11" t="s">
        <v>255</v>
      </c>
      <c r="BX11">
        <v>361224</v>
      </c>
    </row>
    <row r="12" spans="1:76" x14ac:dyDescent="0.25">
      <c r="A12">
        <v>377684</v>
      </c>
      <c r="C12">
        <v>1</v>
      </c>
      <c r="D12">
        <v>1</v>
      </c>
      <c r="E12">
        <v>1</v>
      </c>
      <c r="F12" t="s">
        <v>0</v>
      </c>
      <c r="G12" t="s">
        <v>23</v>
      </c>
      <c r="H12" t="s">
        <v>256</v>
      </c>
      <c r="I12" t="s">
        <v>3</v>
      </c>
      <c r="K12">
        <v>1</v>
      </c>
      <c r="L12" t="s">
        <v>4</v>
      </c>
      <c r="M12">
        <v>102732</v>
      </c>
      <c r="N12" t="s">
        <v>5</v>
      </c>
      <c r="O12" t="s">
        <v>5</v>
      </c>
      <c r="S12" t="str">
        <f t="shared" si="0"/>
        <v>Ex2021</v>
      </c>
      <c r="T12" t="s">
        <v>714</v>
      </c>
      <c r="U12" t="s">
        <v>257</v>
      </c>
      <c r="V12" s="1">
        <v>1</v>
      </c>
      <c r="W12" t="s">
        <v>216</v>
      </c>
      <c r="X12" t="s">
        <v>216</v>
      </c>
      <c r="Y12" s="2" t="s">
        <v>43</v>
      </c>
      <c r="Z12" s="3">
        <v>2</v>
      </c>
      <c r="AA12" s="4">
        <v>301</v>
      </c>
      <c r="AB12" s="4" t="s">
        <v>216</v>
      </c>
      <c r="AC12" t="s">
        <v>26</v>
      </c>
      <c r="AD12">
        <v>2019</v>
      </c>
      <c r="AE12">
        <v>7</v>
      </c>
      <c r="AF12">
        <v>1</v>
      </c>
      <c r="AJ12" t="s">
        <v>5</v>
      </c>
      <c r="AK12" t="s">
        <v>13</v>
      </c>
      <c r="AL12">
        <v>262781</v>
      </c>
      <c r="AM12">
        <v>6643876</v>
      </c>
      <c r="AN12" s="4">
        <v>263000</v>
      </c>
      <c r="AO12" s="4">
        <v>6643000</v>
      </c>
      <c r="AP12">
        <v>0</v>
      </c>
      <c r="AR12">
        <v>40</v>
      </c>
      <c r="AT12" t="s">
        <v>258</v>
      </c>
      <c r="AU12">
        <v>102732</v>
      </c>
      <c r="AW12" s="6" t="s">
        <v>15</v>
      </c>
      <c r="AX12">
        <v>1</v>
      </c>
      <c r="AY12" t="s">
        <v>16</v>
      </c>
      <c r="AZ12" t="s">
        <v>259</v>
      </c>
      <c r="BA12" t="s">
        <v>260</v>
      </c>
      <c r="BB12">
        <v>40</v>
      </c>
      <c r="BC12" t="s">
        <v>30</v>
      </c>
      <c r="BD12" t="s">
        <v>31</v>
      </c>
      <c r="BF12" s="5">
        <v>43647</v>
      </c>
      <c r="BG12" s="7" t="s">
        <v>21</v>
      </c>
      <c r="BI12">
        <v>4</v>
      </c>
      <c r="BJ12">
        <v>374281</v>
      </c>
      <c r="BL12" t="s">
        <v>261</v>
      </c>
      <c r="BX12">
        <v>377684</v>
      </c>
    </row>
    <row r="13" spans="1:76" x14ac:dyDescent="0.25">
      <c r="A13">
        <v>387790</v>
      </c>
      <c r="C13">
        <v>1</v>
      </c>
      <c r="D13">
        <v>1</v>
      </c>
      <c r="E13">
        <v>1</v>
      </c>
      <c r="F13" t="s">
        <v>0</v>
      </c>
      <c r="G13" t="s">
        <v>23</v>
      </c>
      <c r="H13" t="s">
        <v>289</v>
      </c>
      <c r="I13" t="s">
        <v>3</v>
      </c>
      <c r="K13">
        <v>1</v>
      </c>
      <c r="L13" t="s">
        <v>4</v>
      </c>
      <c r="M13">
        <v>102732</v>
      </c>
      <c r="N13" t="s">
        <v>5</v>
      </c>
      <c r="O13" t="s">
        <v>5</v>
      </c>
      <c r="S13" t="str">
        <f t="shared" si="0"/>
        <v>Ex2021</v>
      </c>
      <c r="T13" t="s">
        <v>714</v>
      </c>
      <c r="U13" t="s">
        <v>290</v>
      </c>
      <c r="V13" s="1">
        <v>1</v>
      </c>
      <c r="W13" t="s">
        <v>216</v>
      </c>
      <c r="X13" t="s">
        <v>216</v>
      </c>
      <c r="Y13" s="2" t="s">
        <v>43</v>
      </c>
      <c r="Z13" s="3">
        <v>2</v>
      </c>
      <c r="AA13" s="4">
        <v>301</v>
      </c>
      <c r="AB13" s="4" t="s">
        <v>216</v>
      </c>
      <c r="AC13" t="s">
        <v>26</v>
      </c>
      <c r="AD13">
        <v>2019</v>
      </c>
      <c r="AE13">
        <v>6</v>
      </c>
      <c r="AF13">
        <v>26</v>
      </c>
      <c r="AJ13" t="s">
        <v>5</v>
      </c>
      <c r="AK13" t="s">
        <v>13</v>
      </c>
      <c r="AL13">
        <v>264355</v>
      </c>
      <c r="AM13">
        <v>6643932</v>
      </c>
      <c r="AN13" s="4">
        <v>265000</v>
      </c>
      <c r="AO13" s="4">
        <v>6643000</v>
      </c>
      <c r="AP13">
        <v>6</v>
      </c>
      <c r="AR13">
        <v>40</v>
      </c>
      <c r="AT13" t="s">
        <v>291</v>
      </c>
      <c r="AU13">
        <v>102732</v>
      </c>
      <c r="AW13" s="6" t="s">
        <v>15</v>
      </c>
      <c r="AX13">
        <v>1</v>
      </c>
      <c r="AY13" t="s">
        <v>16</v>
      </c>
      <c r="AZ13" t="s">
        <v>292</v>
      </c>
      <c r="BA13" t="s">
        <v>293</v>
      </c>
      <c r="BB13">
        <v>40</v>
      </c>
      <c r="BC13" t="s">
        <v>30</v>
      </c>
      <c r="BD13" t="s">
        <v>31</v>
      </c>
      <c r="BF13" s="5">
        <v>43642</v>
      </c>
      <c r="BG13" s="7" t="s">
        <v>21</v>
      </c>
      <c r="BI13">
        <v>4</v>
      </c>
      <c r="BJ13">
        <v>375911</v>
      </c>
      <c r="BL13" t="s">
        <v>294</v>
      </c>
      <c r="BX13">
        <v>387790</v>
      </c>
    </row>
    <row r="14" spans="1:76" x14ac:dyDescent="0.25">
      <c r="A14">
        <v>390510</v>
      </c>
      <c r="C14">
        <v>1</v>
      </c>
      <c r="D14">
        <v>1</v>
      </c>
      <c r="E14">
        <v>1</v>
      </c>
      <c r="F14" t="s">
        <v>0</v>
      </c>
      <c r="G14" t="s">
        <v>23</v>
      </c>
      <c r="H14" t="s">
        <v>295</v>
      </c>
      <c r="I14" t="s">
        <v>3</v>
      </c>
      <c r="K14">
        <v>1</v>
      </c>
      <c r="L14" t="s">
        <v>4</v>
      </c>
      <c r="M14">
        <v>102732</v>
      </c>
      <c r="N14" t="s">
        <v>5</v>
      </c>
      <c r="O14" t="s">
        <v>5</v>
      </c>
      <c r="S14" t="str">
        <f t="shared" si="0"/>
        <v>Ex2021</v>
      </c>
      <c r="T14" t="s">
        <v>714</v>
      </c>
      <c r="U14" t="s">
        <v>296</v>
      </c>
      <c r="V14" s="1">
        <v>1</v>
      </c>
      <c r="W14" t="s">
        <v>216</v>
      </c>
      <c r="X14" t="s">
        <v>216</v>
      </c>
      <c r="Y14" s="2" t="s">
        <v>43</v>
      </c>
      <c r="Z14" s="3">
        <v>2</v>
      </c>
      <c r="AA14" s="4">
        <v>301</v>
      </c>
      <c r="AB14" s="4" t="s">
        <v>216</v>
      </c>
      <c r="AC14" t="s">
        <v>26</v>
      </c>
      <c r="AD14">
        <v>2019</v>
      </c>
      <c r="AE14">
        <v>8</v>
      </c>
      <c r="AF14">
        <v>18</v>
      </c>
      <c r="AJ14" t="s">
        <v>5</v>
      </c>
      <c r="AK14" t="s">
        <v>13</v>
      </c>
      <c r="AL14">
        <v>264935</v>
      </c>
      <c r="AM14">
        <v>6649212</v>
      </c>
      <c r="AN14" s="4">
        <v>265000</v>
      </c>
      <c r="AO14" s="4">
        <v>6649000</v>
      </c>
      <c r="AP14">
        <v>10</v>
      </c>
      <c r="AR14">
        <v>40</v>
      </c>
      <c r="AT14" t="s">
        <v>297</v>
      </c>
      <c r="AU14">
        <v>102732</v>
      </c>
      <c r="AW14" s="6" t="s">
        <v>15</v>
      </c>
      <c r="AX14">
        <v>1</v>
      </c>
      <c r="AY14" t="s">
        <v>16</v>
      </c>
      <c r="AZ14" t="s">
        <v>298</v>
      </c>
      <c r="BA14" t="s">
        <v>299</v>
      </c>
      <c r="BB14">
        <v>40</v>
      </c>
      <c r="BC14" t="s">
        <v>30</v>
      </c>
      <c r="BD14" t="s">
        <v>31</v>
      </c>
      <c r="BF14" s="5">
        <v>43695</v>
      </c>
      <c r="BG14" s="7" t="s">
        <v>21</v>
      </c>
      <c r="BI14">
        <v>4</v>
      </c>
      <c r="BJ14">
        <v>376113</v>
      </c>
      <c r="BL14" t="s">
        <v>300</v>
      </c>
      <c r="BX14">
        <v>390510</v>
      </c>
    </row>
    <row r="15" spans="1:76" x14ac:dyDescent="0.25">
      <c r="A15">
        <v>401355</v>
      </c>
      <c r="C15">
        <v>1</v>
      </c>
      <c r="D15">
        <v>1</v>
      </c>
      <c r="E15">
        <v>1</v>
      </c>
      <c r="F15" t="s">
        <v>0</v>
      </c>
      <c r="G15" t="s">
        <v>23</v>
      </c>
      <c r="H15" t="s">
        <v>323</v>
      </c>
      <c r="I15" t="s">
        <v>3</v>
      </c>
      <c r="K15">
        <v>1</v>
      </c>
      <c r="L15" t="s">
        <v>4</v>
      </c>
      <c r="M15">
        <v>102732</v>
      </c>
      <c r="N15" t="s">
        <v>5</v>
      </c>
      <c r="O15" t="s">
        <v>5</v>
      </c>
      <c r="S15" t="str">
        <f t="shared" si="0"/>
        <v>Ex2021</v>
      </c>
      <c r="T15" t="s">
        <v>714</v>
      </c>
      <c r="U15" t="s">
        <v>324</v>
      </c>
      <c r="V15" s="1">
        <v>1</v>
      </c>
      <c r="W15" t="s">
        <v>216</v>
      </c>
      <c r="X15" t="s">
        <v>216</v>
      </c>
      <c r="Y15" s="2" t="s">
        <v>43</v>
      </c>
      <c r="Z15" s="3">
        <v>2</v>
      </c>
      <c r="AA15" s="4">
        <v>301</v>
      </c>
      <c r="AB15" s="4" t="s">
        <v>216</v>
      </c>
      <c r="AC15" t="s">
        <v>26</v>
      </c>
      <c r="AD15">
        <v>2019</v>
      </c>
      <c r="AE15">
        <v>7</v>
      </c>
      <c r="AF15">
        <v>16</v>
      </c>
      <c r="AJ15" t="s">
        <v>5</v>
      </c>
      <c r="AK15" t="s">
        <v>13</v>
      </c>
      <c r="AL15">
        <v>267121</v>
      </c>
      <c r="AM15">
        <v>6645283</v>
      </c>
      <c r="AN15" s="4">
        <v>267000</v>
      </c>
      <c r="AO15" s="4">
        <v>6645000</v>
      </c>
      <c r="AP15">
        <v>64</v>
      </c>
      <c r="AR15">
        <v>40</v>
      </c>
      <c r="AT15" t="s">
        <v>325</v>
      </c>
      <c r="AU15">
        <v>102732</v>
      </c>
      <c r="AW15" s="6" t="s">
        <v>15</v>
      </c>
      <c r="AX15">
        <v>1</v>
      </c>
      <c r="AY15" t="s">
        <v>16</v>
      </c>
      <c r="AZ15" t="s">
        <v>326</v>
      </c>
      <c r="BA15" t="s">
        <v>327</v>
      </c>
      <c r="BB15">
        <v>40</v>
      </c>
      <c r="BC15" t="s">
        <v>30</v>
      </c>
      <c r="BD15" t="s">
        <v>31</v>
      </c>
      <c r="BF15" s="5">
        <v>43662</v>
      </c>
      <c r="BG15" s="7" t="s">
        <v>21</v>
      </c>
      <c r="BI15">
        <v>4</v>
      </c>
      <c r="BJ15">
        <v>375631</v>
      </c>
      <c r="BL15" t="s">
        <v>328</v>
      </c>
      <c r="BX15">
        <v>401355</v>
      </c>
    </row>
    <row r="16" spans="1:76" x14ac:dyDescent="0.25">
      <c r="A16">
        <v>405442</v>
      </c>
      <c r="C16">
        <v>1</v>
      </c>
      <c r="D16">
        <v>1</v>
      </c>
      <c r="E16">
        <v>1</v>
      </c>
      <c r="F16" t="s">
        <v>0</v>
      </c>
      <c r="G16" t="s">
        <v>23</v>
      </c>
      <c r="H16" t="s">
        <v>337</v>
      </c>
      <c r="I16" t="s">
        <v>3</v>
      </c>
      <c r="K16">
        <v>1</v>
      </c>
      <c r="L16" t="s">
        <v>4</v>
      </c>
      <c r="M16">
        <v>102732</v>
      </c>
      <c r="N16" t="s">
        <v>5</v>
      </c>
      <c r="O16" t="s">
        <v>5</v>
      </c>
      <c r="S16" t="str">
        <f t="shared" si="0"/>
        <v>Ex2021</v>
      </c>
      <c r="T16" t="s">
        <v>714</v>
      </c>
      <c r="U16" t="s">
        <v>338</v>
      </c>
      <c r="V16" s="1">
        <v>1</v>
      </c>
      <c r="W16" t="s">
        <v>216</v>
      </c>
      <c r="X16" t="s">
        <v>216</v>
      </c>
      <c r="Y16" s="2" t="s">
        <v>43</v>
      </c>
      <c r="Z16" s="3">
        <v>2</v>
      </c>
      <c r="AA16" s="4">
        <v>301</v>
      </c>
      <c r="AB16" s="4" t="s">
        <v>216</v>
      </c>
      <c r="AC16" t="s">
        <v>26</v>
      </c>
      <c r="AD16">
        <v>2019</v>
      </c>
      <c r="AE16">
        <v>8</v>
      </c>
      <c r="AF16">
        <v>1</v>
      </c>
      <c r="AJ16" t="s">
        <v>5</v>
      </c>
      <c r="AK16" t="s">
        <v>13</v>
      </c>
      <c r="AL16">
        <v>268123</v>
      </c>
      <c r="AM16">
        <v>6646844</v>
      </c>
      <c r="AN16" s="4">
        <v>269000</v>
      </c>
      <c r="AO16" s="4">
        <v>6647000</v>
      </c>
      <c r="AP16">
        <v>21</v>
      </c>
      <c r="AR16">
        <v>40</v>
      </c>
      <c r="AT16" t="s">
        <v>339</v>
      </c>
      <c r="AU16">
        <v>102732</v>
      </c>
      <c r="AW16" s="6" t="s">
        <v>15</v>
      </c>
      <c r="AX16">
        <v>1</v>
      </c>
      <c r="AY16" t="s">
        <v>16</v>
      </c>
      <c r="AZ16" t="s">
        <v>340</v>
      </c>
      <c r="BA16" t="s">
        <v>341</v>
      </c>
      <c r="BB16">
        <v>40</v>
      </c>
      <c r="BC16" t="s">
        <v>30</v>
      </c>
      <c r="BD16" t="s">
        <v>31</v>
      </c>
      <c r="BF16" s="5">
        <v>43678</v>
      </c>
      <c r="BG16" s="7" t="s">
        <v>21</v>
      </c>
      <c r="BI16">
        <v>4</v>
      </c>
      <c r="BJ16">
        <v>375135</v>
      </c>
      <c r="BL16" t="s">
        <v>342</v>
      </c>
      <c r="BX16">
        <v>405442</v>
      </c>
    </row>
    <row r="17" spans="1:76" x14ac:dyDescent="0.25">
      <c r="A17">
        <v>496698</v>
      </c>
      <c r="C17">
        <v>1</v>
      </c>
      <c r="D17">
        <v>1</v>
      </c>
      <c r="E17">
        <v>1</v>
      </c>
      <c r="F17" t="s">
        <v>0</v>
      </c>
      <c r="G17" t="s">
        <v>23</v>
      </c>
      <c r="H17" t="s">
        <v>343</v>
      </c>
      <c r="I17" t="s">
        <v>3</v>
      </c>
      <c r="K17">
        <v>1</v>
      </c>
      <c r="L17" t="s">
        <v>4</v>
      </c>
      <c r="M17">
        <v>102732</v>
      </c>
      <c r="N17" t="s">
        <v>5</v>
      </c>
      <c r="O17" t="s">
        <v>5</v>
      </c>
      <c r="S17" t="str">
        <f t="shared" si="0"/>
        <v>Ex2021</v>
      </c>
      <c r="T17" t="s">
        <v>714</v>
      </c>
      <c r="U17" t="s">
        <v>344</v>
      </c>
      <c r="V17" s="1">
        <v>1</v>
      </c>
      <c r="W17" t="s">
        <v>345</v>
      </c>
      <c r="X17" t="s">
        <v>346</v>
      </c>
      <c r="Y17" t="s">
        <v>347</v>
      </c>
      <c r="Z17" s="3">
        <v>4</v>
      </c>
      <c r="AA17" s="4">
        <v>402</v>
      </c>
      <c r="AB17" s="4" t="s">
        <v>346</v>
      </c>
      <c r="AC17" t="s">
        <v>26</v>
      </c>
      <c r="AD17">
        <v>2019</v>
      </c>
      <c r="AE17">
        <v>7</v>
      </c>
      <c r="AF17">
        <v>16</v>
      </c>
      <c r="AJ17" t="s">
        <v>5</v>
      </c>
      <c r="AK17" t="s">
        <v>13</v>
      </c>
      <c r="AL17">
        <v>334195</v>
      </c>
      <c r="AM17">
        <v>6677132</v>
      </c>
      <c r="AN17" s="4">
        <v>335000</v>
      </c>
      <c r="AO17" s="4">
        <v>6677000</v>
      </c>
      <c r="AP17">
        <v>0</v>
      </c>
      <c r="AR17">
        <v>40</v>
      </c>
      <c r="AT17" t="s">
        <v>348</v>
      </c>
      <c r="AU17">
        <v>102732</v>
      </c>
      <c r="AW17" s="6" t="s">
        <v>15</v>
      </c>
      <c r="AX17">
        <v>1</v>
      </c>
      <c r="AY17" t="s">
        <v>16</v>
      </c>
      <c r="AZ17" t="s">
        <v>349</v>
      </c>
      <c r="BA17" t="s">
        <v>350</v>
      </c>
      <c r="BB17">
        <v>40</v>
      </c>
      <c r="BC17" t="s">
        <v>30</v>
      </c>
      <c r="BD17" t="s">
        <v>31</v>
      </c>
      <c r="BF17" s="5">
        <v>43662</v>
      </c>
      <c r="BG17" s="7" t="s">
        <v>21</v>
      </c>
      <c r="BI17">
        <v>4</v>
      </c>
      <c r="BJ17">
        <v>374901</v>
      </c>
      <c r="BL17" t="s">
        <v>351</v>
      </c>
      <c r="BX17">
        <v>496698</v>
      </c>
    </row>
    <row r="18" spans="1:76" x14ac:dyDescent="0.25">
      <c r="A18">
        <v>496697</v>
      </c>
      <c r="C18">
        <v>1</v>
      </c>
      <c r="D18">
        <v>1</v>
      </c>
      <c r="E18">
        <v>2</v>
      </c>
      <c r="F18" t="s">
        <v>0</v>
      </c>
      <c r="G18" t="s">
        <v>23</v>
      </c>
      <c r="H18" t="s">
        <v>352</v>
      </c>
      <c r="I18" t="s">
        <v>3</v>
      </c>
      <c r="K18">
        <v>1</v>
      </c>
      <c r="L18" t="s">
        <v>4</v>
      </c>
      <c r="M18">
        <v>102732</v>
      </c>
      <c r="N18" t="s">
        <v>5</v>
      </c>
      <c r="O18" t="s">
        <v>5</v>
      </c>
      <c r="S18" t="str">
        <f t="shared" si="0"/>
        <v>Ex2021</v>
      </c>
      <c r="T18" t="s">
        <v>714</v>
      </c>
      <c r="U18" t="s">
        <v>344</v>
      </c>
      <c r="V18" s="1">
        <v>1</v>
      </c>
      <c r="W18" t="s">
        <v>345</v>
      </c>
      <c r="X18" t="s">
        <v>346</v>
      </c>
      <c r="Y18" t="s">
        <v>347</v>
      </c>
      <c r="Z18" s="3">
        <v>4</v>
      </c>
      <c r="AA18" s="4">
        <v>402</v>
      </c>
      <c r="AB18" s="4" t="s">
        <v>346</v>
      </c>
      <c r="AC18" t="s">
        <v>26</v>
      </c>
      <c r="AD18">
        <v>2019</v>
      </c>
      <c r="AE18">
        <v>7</v>
      </c>
      <c r="AF18">
        <v>19</v>
      </c>
      <c r="AJ18" t="s">
        <v>5</v>
      </c>
      <c r="AK18" t="s">
        <v>13</v>
      </c>
      <c r="AL18">
        <v>334195</v>
      </c>
      <c r="AM18">
        <v>6677132</v>
      </c>
      <c r="AN18" s="4">
        <v>335000</v>
      </c>
      <c r="AO18" s="4">
        <v>6677000</v>
      </c>
      <c r="AP18">
        <v>0</v>
      </c>
      <c r="AR18">
        <v>40</v>
      </c>
      <c r="AT18" t="s">
        <v>353</v>
      </c>
      <c r="AU18">
        <v>102732</v>
      </c>
      <c r="AW18" s="6" t="s">
        <v>15</v>
      </c>
      <c r="AX18">
        <v>1</v>
      </c>
      <c r="AY18" t="s">
        <v>16</v>
      </c>
      <c r="AZ18" t="s">
        <v>349</v>
      </c>
      <c r="BA18" t="s">
        <v>354</v>
      </c>
      <c r="BB18">
        <v>40</v>
      </c>
      <c r="BC18" t="s">
        <v>30</v>
      </c>
      <c r="BD18" t="s">
        <v>31</v>
      </c>
      <c r="BF18" s="5">
        <v>43665</v>
      </c>
      <c r="BG18" s="7" t="s">
        <v>21</v>
      </c>
      <c r="BI18">
        <v>4</v>
      </c>
      <c r="BJ18">
        <v>374826</v>
      </c>
      <c r="BL18" t="s">
        <v>355</v>
      </c>
      <c r="BX18">
        <v>496697</v>
      </c>
    </row>
    <row r="19" spans="1:76" x14ac:dyDescent="0.25">
      <c r="A19">
        <v>417611</v>
      </c>
      <c r="C19">
        <v>1</v>
      </c>
      <c r="D19">
        <v>1</v>
      </c>
      <c r="E19">
        <v>1</v>
      </c>
      <c r="F19" t="s">
        <v>0</v>
      </c>
      <c r="G19" t="s">
        <v>23</v>
      </c>
      <c r="H19" t="s">
        <v>366</v>
      </c>
      <c r="I19" t="s">
        <v>3</v>
      </c>
      <c r="K19">
        <v>1</v>
      </c>
      <c r="L19" t="s">
        <v>4</v>
      </c>
      <c r="M19">
        <v>102732</v>
      </c>
      <c r="N19" t="s">
        <v>5</v>
      </c>
      <c r="O19" t="s">
        <v>5</v>
      </c>
      <c r="S19" t="str">
        <f t="shared" si="0"/>
        <v>Ex2021</v>
      </c>
      <c r="T19" t="s">
        <v>714</v>
      </c>
      <c r="U19" t="s">
        <v>367</v>
      </c>
      <c r="V19" s="1">
        <v>1</v>
      </c>
      <c r="W19" t="s">
        <v>345</v>
      </c>
      <c r="X19" t="s">
        <v>368</v>
      </c>
      <c r="Y19" t="s">
        <v>347</v>
      </c>
      <c r="Z19" s="3">
        <v>4</v>
      </c>
      <c r="AA19" s="4">
        <v>412</v>
      </c>
      <c r="AB19" s="4" t="s">
        <v>368</v>
      </c>
      <c r="AC19" t="s">
        <v>26</v>
      </c>
      <c r="AD19">
        <v>2019</v>
      </c>
      <c r="AE19">
        <v>7</v>
      </c>
      <c r="AF19">
        <v>8</v>
      </c>
      <c r="AJ19" t="s">
        <v>5</v>
      </c>
      <c r="AK19" t="s">
        <v>13</v>
      </c>
      <c r="AL19">
        <v>270723</v>
      </c>
      <c r="AM19">
        <v>6752872</v>
      </c>
      <c r="AN19" s="4">
        <v>271000</v>
      </c>
      <c r="AO19" s="4">
        <v>6753000</v>
      </c>
      <c r="AP19">
        <v>0</v>
      </c>
      <c r="AR19">
        <v>40</v>
      </c>
      <c r="AT19" t="s">
        <v>369</v>
      </c>
      <c r="AU19">
        <v>102732</v>
      </c>
      <c r="AW19" s="6" t="s">
        <v>15</v>
      </c>
      <c r="AX19">
        <v>1</v>
      </c>
      <c r="AY19" t="s">
        <v>16</v>
      </c>
      <c r="AZ19" t="s">
        <v>370</v>
      </c>
      <c r="BA19" t="s">
        <v>371</v>
      </c>
      <c r="BB19">
        <v>40</v>
      </c>
      <c r="BC19" t="s">
        <v>30</v>
      </c>
      <c r="BD19" t="s">
        <v>31</v>
      </c>
      <c r="BF19" s="5">
        <v>43654</v>
      </c>
      <c r="BG19" s="7" t="s">
        <v>21</v>
      </c>
      <c r="BI19">
        <v>4</v>
      </c>
      <c r="BJ19">
        <v>374949</v>
      </c>
      <c r="BL19" t="s">
        <v>372</v>
      </c>
      <c r="BX19">
        <v>417611</v>
      </c>
    </row>
    <row r="20" spans="1:76" x14ac:dyDescent="0.25">
      <c r="A20">
        <v>435426</v>
      </c>
      <c r="C20">
        <v>1</v>
      </c>
      <c r="D20">
        <v>1</v>
      </c>
      <c r="E20">
        <v>1</v>
      </c>
      <c r="F20" t="s">
        <v>0</v>
      </c>
      <c r="G20" t="s">
        <v>23</v>
      </c>
      <c r="H20" t="s">
        <v>373</v>
      </c>
      <c r="I20" t="s">
        <v>3</v>
      </c>
      <c r="K20">
        <v>1</v>
      </c>
      <c r="L20" t="s">
        <v>4</v>
      </c>
      <c r="M20">
        <v>102732</v>
      </c>
      <c r="N20" t="s">
        <v>5</v>
      </c>
      <c r="O20" t="s">
        <v>5</v>
      </c>
      <c r="S20" t="str">
        <f t="shared" si="0"/>
        <v>Ex2021</v>
      </c>
      <c r="T20" t="s">
        <v>714</v>
      </c>
      <c r="U20" t="s">
        <v>374</v>
      </c>
      <c r="V20" s="1">
        <v>1</v>
      </c>
      <c r="W20" t="s">
        <v>345</v>
      </c>
      <c r="X20" t="s">
        <v>368</v>
      </c>
      <c r="Y20" t="s">
        <v>347</v>
      </c>
      <c r="Z20" s="3">
        <v>4</v>
      </c>
      <c r="AA20" s="4">
        <v>412</v>
      </c>
      <c r="AB20" s="4" t="s">
        <v>368</v>
      </c>
      <c r="AC20" t="s">
        <v>26</v>
      </c>
      <c r="AD20">
        <v>2019</v>
      </c>
      <c r="AE20">
        <v>8</v>
      </c>
      <c r="AF20">
        <v>9</v>
      </c>
      <c r="AJ20" t="s">
        <v>5</v>
      </c>
      <c r="AK20" t="s">
        <v>13</v>
      </c>
      <c r="AL20">
        <v>277434</v>
      </c>
      <c r="AM20">
        <v>6755281</v>
      </c>
      <c r="AN20" s="4">
        <v>277000</v>
      </c>
      <c r="AO20" s="4">
        <v>6755000</v>
      </c>
      <c r="AP20">
        <v>18</v>
      </c>
      <c r="AR20">
        <v>40</v>
      </c>
      <c r="AT20" t="s">
        <v>375</v>
      </c>
      <c r="AU20">
        <v>102732</v>
      </c>
      <c r="AW20" s="6" t="s">
        <v>15</v>
      </c>
      <c r="AX20">
        <v>1</v>
      </c>
      <c r="AY20" t="s">
        <v>16</v>
      </c>
      <c r="AZ20" t="s">
        <v>376</v>
      </c>
      <c r="BA20" t="s">
        <v>377</v>
      </c>
      <c r="BB20">
        <v>40</v>
      </c>
      <c r="BC20" t="s">
        <v>30</v>
      </c>
      <c r="BD20" t="s">
        <v>31</v>
      </c>
      <c r="BF20" s="5">
        <v>43686</v>
      </c>
      <c r="BG20" s="7" t="s">
        <v>21</v>
      </c>
      <c r="BI20">
        <v>4</v>
      </c>
      <c r="BJ20">
        <v>375162</v>
      </c>
      <c r="BL20" t="s">
        <v>378</v>
      </c>
      <c r="BX20">
        <v>435426</v>
      </c>
    </row>
    <row r="21" spans="1:76" x14ac:dyDescent="0.25">
      <c r="A21">
        <v>297754</v>
      </c>
      <c r="C21">
        <v>1</v>
      </c>
      <c r="D21">
        <v>1</v>
      </c>
      <c r="E21">
        <v>1</v>
      </c>
      <c r="F21" t="s">
        <v>0</v>
      </c>
      <c r="G21" t="s">
        <v>23</v>
      </c>
      <c r="H21" t="s">
        <v>390</v>
      </c>
      <c r="I21" t="s">
        <v>3</v>
      </c>
      <c r="K21">
        <v>1</v>
      </c>
      <c r="L21" t="s">
        <v>4</v>
      </c>
      <c r="M21">
        <v>102732</v>
      </c>
      <c r="N21" t="s">
        <v>5</v>
      </c>
      <c r="O21" t="s">
        <v>5</v>
      </c>
      <c r="S21" t="str">
        <f t="shared" si="0"/>
        <v>Ex2021</v>
      </c>
      <c r="T21" t="s">
        <v>714</v>
      </c>
      <c r="U21" t="s">
        <v>391</v>
      </c>
      <c r="V21" s="1">
        <v>1</v>
      </c>
      <c r="W21" t="s">
        <v>345</v>
      </c>
      <c r="X21" t="s">
        <v>392</v>
      </c>
      <c r="Y21" t="s">
        <v>382</v>
      </c>
      <c r="Z21" s="3">
        <v>5</v>
      </c>
      <c r="AA21" s="4">
        <v>534</v>
      </c>
      <c r="AB21" s="4" t="s">
        <v>392</v>
      </c>
      <c r="AC21" t="s">
        <v>26</v>
      </c>
      <c r="AD21">
        <v>2019</v>
      </c>
      <c r="AE21">
        <v>7</v>
      </c>
      <c r="AF21">
        <v>19</v>
      </c>
      <c r="AJ21" t="s">
        <v>5</v>
      </c>
      <c r="AK21" t="s">
        <v>13</v>
      </c>
      <c r="AL21">
        <v>248771</v>
      </c>
      <c r="AM21">
        <v>6700845</v>
      </c>
      <c r="AN21" s="4">
        <v>249000</v>
      </c>
      <c r="AO21" s="4">
        <v>6701000</v>
      </c>
      <c r="AP21">
        <v>0</v>
      </c>
      <c r="AR21">
        <v>40</v>
      </c>
      <c r="AT21" t="s">
        <v>393</v>
      </c>
      <c r="AU21">
        <v>102732</v>
      </c>
      <c r="AW21" s="6" t="s">
        <v>15</v>
      </c>
      <c r="AX21">
        <v>1</v>
      </c>
      <c r="AY21" t="s">
        <v>16</v>
      </c>
      <c r="AZ21" t="s">
        <v>394</v>
      </c>
      <c r="BA21" t="s">
        <v>395</v>
      </c>
      <c r="BB21">
        <v>40</v>
      </c>
      <c r="BC21" t="s">
        <v>30</v>
      </c>
      <c r="BD21" t="s">
        <v>31</v>
      </c>
      <c r="BF21" s="5">
        <v>43665</v>
      </c>
      <c r="BG21" s="7" t="s">
        <v>21</v>
      </c>
      <c r="BI21">
        <v>4</v>
      </c>
      <c r="BJ21">
        <v>375687</v>
      </c>
      <c r="BL21" t="s">
        <v>396</v>
      </c>
      <c r="BX21">
        <v>297754</v>
      </c>
    </row>
    <row r="22" spans="1:76" x14ac:dyDescent="0.25">
      <c r="A22">
        <v>190966</v>
      </c>
      <c r="C22">
        <v>1</v>
      </c>
      <c r="D22">
        <v>1</v>
      </c>
      <c r="E22">
        <v>1</v>
      </c>
      <c r="F22" t="s">
        <v>0</v>
      </c>
      <c r="G22" t="s">
        <v>23</v>
      </c>
      <c r="H22" t="s">
        <v>500</v>
      </c>
      <c r="I22" t="s">
        <v>3</v>
      </c>
      <c r="K22">
        <v>1</v>
      </c>
      <c r="L22" t="s">
        <v>4</v>
      </c>
      <c r="M22">
        <v>102732</v>
      </c>
      <c r="N22" t="s">
        <v>5</v>
      </c>
      <c r="O22" t="s">
        <v>5</v>
      </c>
      <c r="S22" t="str">
        <f t="shared" si="0"/>
        <v>Ex2021</v>
      </c>
      <c r="T22" t="s">
        <v>714</v>
      </c>
      <c r="U22" t="s">
        <v>501</v>
      </c>
      <c r="V22" s="1">
        <v>1</v>
      </c>
      <c r="W22" t="s">
        <v>7</v>
      </c>
      <c r="X22" t="s">
        <v>502</v>
      </c>
      <c r="Y22" t="s">
        <v>400</v>
      </c>
      <c r="Z22" s="3">
        <v>6</v>
      </c>
      <c r="AA22" s="4">
        <v>631</v>
      </c>
      <c r="AB22" s="4" t="s">
        <v>502</v>
      </c>
      <c r="AC22" t="s">
        <v>26</v>
      </c>
      <c r="AD22">
        <v>2019</v>
      </c>
      <c r="AE22">
        <v>7</v>
      </c>
      <c r="AF22">
        <v>12</v>
      </c>
      <c r="AJ22" t="s">
        <v>5</v>
      </c>
      <c r="AK22" t="s">
        <v>13</v>
      </c>
      <c r="AL22">
        <v>186699</v>
      </c>
      <c r="AM22">
        <v>6650004</v>
      </c>
      <c r="AN22" s="4">
        <v>187000</v>
      </c>
      <c r="AO22" s="4">
        <v>6651000</v>
      </c>
      <c r="AP22">
        <v>0</v>
      </c>
      <c r="AR22">
        <v>40</v>
      </c>
      <c r="AT22" t="s">
        <v>503</v>
      </c>
      <c r="AU22">
        <v>102732</v>
      </c>
      <c r="AW22" s="6" t="s">
        <v>15</v>
      </c>
      <c r="AX22">
        <v>1</v>
      </c>
      <c r="AY22" t="s">
        <v>16</v>
      </c>
      <c r="AZ22" t="s">
        <v>504</v>
      </c>
      <c r="BA22" t="s">
        <v>505</v>
      </c>
      <c r="BB22">
        <v>40</v>
      </c>
      <c r="BC22" t="s">
        <v>30</v>
      </c>
      <c r="BD22" t="s">
        <v>31</v>
      </c>
      <c r="BF22" s="5">
        <v>43658</v>
      </c>
      <c r="BG22" s="7" t="s">
        <v>21</v>
      </c>
      <c r="BI22">
        <v>4</v>
      </c>
      <c r="BJ22">
        <v>374953</v>
      </c>
      <c r="BL22" t="s">
        <v>506</v>
      </c>
      <c r="BX22">
        <v>190966</v>
      </c>
    </row>
    <row r="23" spans="1:76" x14ac:dyDescent="0.25">
      <c r="A23">
        <v>190989</v>
      </c>
      <c r="C23">
        <v>1</v>
      </c>
      <c r="D23">
        <v>1</v>
      </c>
      <c r="E23">
        <v>2</v>
      </c>
      <c r="F23" t="s">
        <v>0</v>
      </c>
      <c r="G23" t="s">
        <v>23</v>
      </c>
      <c r="H23" t="s">
        <v>507</v>
      </c>
      <c r="I23" t="s">
        <v>3</v>
      </c>
      <c r="K23">
        <v>1</v>
      </c>
      <c r="L23" t="s">
        <v>4</v>
      </c>
      <c r="M23">
        <v>102732</v>
      </c>
      <c r="N23" t="s">
        <v>5</v>
      </c>
      <c r="O23" t="s">
        <v>5</v>
      </c>
      <c r="S23" t="str">
        <f t="shared" si="0"/>
        <v>Ex2021</v>
      </c>
      <c r="T23" t="s">
        <v>714</v>
      </c>
      <c r="U23" t="s">
        <v>501</v>
      </c>
      <c r="V23" s="1">
        <v>1</v>
      </c>
      <c r="W23" t="s">
        <v>7</v>
      </c>
      <c r="X23" t="s">
        <v>502</v>
      </c>
      <c r="Y23" t="s">
        <v>400</v>
      </c>
      <c r="Z23" s="3">
        <v>6</v>
      </c>
      <c r="AA23" s="4">
        <v>631</v>
      </c>
      <c r="AB23" s="4" t="s">
        <v>502</v>
      </c>
      <c r="AC23" t="s">
        <v>26</v>
      </c>
      <c r="AD23">
        <v>2019</v>
      </c>
      <c r="AE23">
        <v>7</v>
      </c>
      <c r="AF23">
        <v>15</v>
      </c>
      <c r="AJ23" t="s">
        <v>5</v>
      </c>
      <c r="AK23" t="s">
        <v>13</v>
      </c>
      <c r="AL23">
        <v>186748</v>
      </c>
      <c r="AM23">
        <v>6650031</v>
      </c>
      <c r="AN23" s="4">
        <v>187000</v>
      </c>
      <c r="AO23" s="4">
        <v>6651000</v>
      </c>
      <c r="AP23">
        <v>0</v>
      </c>
      <c r="AR23">
        <v>40</v>
      </c>
      <c r="AT23" t="s">
        <v>508</v>
      </c>
      <c r="AU23">
        <v>102732</v>
      </c>
      <c r="AW23" s="6" t="s">
        <v>15</v>
      </c>
      <c r="AX23">
        <v>1</v>
      </c>
      <c r="AY23" t="s">
        <v>16</v>
      </c>
      <c r="AZ23" t="s">
        <v>509</v>
      </c>
      <c r="BA23" t="s">
        <v>510</v>
      </c>
      <c r="BB23">
        <v>40</v>
      </c>
      <c r="BC23" t="s">
        <v>30</v>
      </c>
      <c r="BD23" t="s">
        <v>31</v>
      </c>
      <c r="BF23" s="5">
        <v>43661</v>
      </c>
      <c r="BG23" s="7" t="s">
        <v>21</v>
      </c>
      <c r="BI23">
        <v>4</v>
      </c>
      <c r="BJ23">
        <v>374812</v>
      </c>
      <c r="BL23" t="s">
        <v>511</v>
      </c>
      <c r="BX23">
        <v>190989</v>
      </c>
    </row>
    <row r="24" spans="1:76" x14ac:dyDescent="0.25">
      <c r="A24">
        <v>190990</v>
      </c>
      <c r="C24">
        <v>1</v>
      </c>
      <c r="D24">
        <v>1</v>
      </c>
      <c r="E24">
        <v>3</v>
      </c>
      <c r="F24" t="s">
        <v>0</v>
      </c>
      <c r="G24" t="s">
        <v>23</v>
      </c>
      <c r="H24" t="s">
        <v>512</v>
      </c>
      <c r="I24" t="s">
        <v>3</v>
      </c>
      <c r="K24">
        <v>1</v>
      </c>
      <c r="L24" t="s">
        <v>4</v>
      </c>
      <c r="M24">
        <v>102732</v>
      </c>
      <c r="N24" t="s">
        <v>5</v>
      </c>
      <c r="O24" t="s">
        <v>5</v>
      </c>
      <c r="S24" t="str">
        <f t="shared" si="0"/>
        <v>Ex2021</v>
      </c>
      <c r="T24" t="s">
        <v>714</v>
      </c>
      <c r="U24" t="s">
        <v>501</v>
      </c>
      <c r="V24" s="1">
        <v>1</v>
      </c>
      <c r="W24" t="s">
        <v>7</v>
      </c>
      <c r="X24" t="s">
        <v>502</v>
      </c>
      <c r="Y24" t="s">
        <v>400</v>
      </c>
      <c r="Z24" s="3">
        <v>6</v>
      </c>
      <c r="AA24" s="4">
        <v>631</v>
      </c>
      <c r="AB24" s="4" t="s">
        <v>502</v>
      </c>
      <c r="AC24" t="s">
        <v>26</v>
      </c>
      <c r="AD24">
        <v>2019</v>
      </c>
      <c r="AE24">
        <v>7</v>
      </c>
      <c r="AF24">
        <v>15</v>
      </c>
      <c r="AJ24" t="s">
        <v>5</v>
      </c>
      <c r="AK24" t="s">
        <v>13</v>
      </c>
      <c r="AL24">
        <v>186748</v>
      </c>
      <c r="AM24">
        <v>6650031</v>
      </c>
      <c r="AN24" s="4">
        <v>187000</v>
      </c>
      <c r="AO24" s="4">
        <v>6651000</v>
      </c>
      <c r="AP24">
        <v>0</v>
      </c>
      <c r="AR24">
        <v>40</v>
      </c>
      <c r="AT24" t="s">
        <v>513</v>
      </c>
      <c r="AU24">
        <v>102732</v>
      </c>
      <c r="AW24" s="6" t="s">
        <v>15</v>
      </c>
      <c r="AX24">
        <v>1</v>
      </c>
      <c r="AY24" t="s">
        <v>16</v>
      </c>
      <c r="AZ24" t="s">
        <v>509</v>
      </c>
      <c r="BA24" t="s">
        <v>514</v>
      </c>
      <c r="BB24">
        <v>40</v>
      </c>
      <c r="BC24" t="s">
        <v>30</v>
      </c>
      <c r="BD24" t="s">
        <v>31</v>
      </c>
      <c r="BF24" s="5">
        <v>43661</v>
      </c>
      <c r="BG24" s="7" t="s">
        <v>21</v>
      </c>
      <c r="BI24">
        <v>4</v>
      </c>
      <c r="BJ24">
        <v>375702</v>
      </c>
      <c r="BL24" t="s">
        <v>515</v>
      </c>
      <c r="BX24">
        <v>190990</v>
      </c>
    </row>
    <row r="25" spans="1:76" x14ac:dyDescent="0.25">
      <c r="A25">
        <v>187898</v>
      </c>
      <c r="C25">
        <v>1</v>
      </c>
      <c r="D25">
        <v>1</v>
      </c>
      <c r="E25">
        <v>1</v>
      </c>
      <c r="F25" t="s">
        <v>0</v>
      </c>
      <c r="G25" t="s">
        <v>23</v>
      </c>
      <c r="H25" t="s">
        <v>516</v>
      </c>
      <c r="I25" t="s">
        <v>3</v>
      </c>
      <c r="K25">
        <v>1</v>
      </c>
      <c r="L25" t="s">
        <v>4</v>
      </c>
      <c r="M25">
        <v>102732</v>
      </c>
      <c r="N25" t="s">
        <v>5</v>
      </c>
      <c r="O25" t="s">
        <v>5</v>
      </c>
      <c r="S25" t="str">
        <f t="shared" si="0"/>
        <v>Ex2021</v>
      </c>
      <c r="T25" t="s">
        <v>714</v>
      </c>
      <c r="U25" t="s">
        <v>517</v>
      </c>
      <c r="V25" s="1">
        <v>1</v>
      </c>
      <c r="W25" t="s">
        <v>7</v>
      </c>
      <c r="X25" t="s">
        <v>518</v>
      </c>
      <c r="Y25" t="s">
        <v>400</v>
      </c>
      <c r="Z25" s="3">
        <v>6</v>
      </c>
      <c r="AA25" s="4">
        <v>632</v>
      </c>
      <c r="AB25" s="4" t="s">
        <v>518</v>
      </c>
      <c r="AC25" t="s">
        <v>26</v>
      </c>
      <c r="AD25">
        <v>2019</v>
      </c>
      <c r="AE25">
        <v>7</v>
      </c>
      <c r="AF25">
        <v>13</v>
      </c>
      <c r="AJ25" t="s">
        <v>5</v>
      </c>
      <c r="AK25" t="s">
        <v>13</v>
      </c>
      <c r="AL25">
        <v>181001</v>
      </c>
      <c r="AM25">
        <v>6667560</v>
      </c>
      <c r="AN25" s="4">
        <v>181000</v>
      </c>
      <c r="AO25" s="4">
        <v>6667000</v>
      </c>
      <c r="AP25">
        <v>0</v>
      </c>
      <c r="AR25">
        <v>40</v>
      </c>
      <c r="AT25" t="s">
        <v>519</v>
      </c>
      <c r="AU25">
        <v>102732</v>
      </c>
      <c r="AW25" s="6" t="s">
        <v>15</v>
      </c>
      <c r="AX25">
        <v>1</v>
      </c>
      <c r="AY25" t="s">
        <v>16</v>
      </c>
      <c r="AZ25" t="s">
        <v>520</v>
      </c>
      <c r="BA25" t="s">
        <v>521</v>
      </c>
      <c r="BB25">
        <v>40</v>
      </c>
      <c r="BC25" t="s">
        <v>30</v>
      </c>
      <c r="BD25" t="s">
        <v>31</v>
      </c>
      <c r="BF25" s="5">
        <v>43659</v>
      </c>
      <c r="BG25" s="7" t="s">
        <v>21</v>
      </c>
      <c r="BI25">
        <v>4</v>
      </c>
      <c r="BJ25">
        <v>374715</v>
      </c>
      <c r="BL25" t="s">
        <v>522</v>
      </c>
      <c r="BX25">
        <v>187898</v>
      </c>
    </row>
    <row r="26" spans="1:76" x14ac:dyDescent="0.25">
      <c r="A26">
        <v>256016</v>
      </c>
      <c r="C26">
        <v>1</v>
      </c>
      <c r="D26">
        <v>1</v>
      </c>
      <c r="E26">
        <v>1</v>
      </c>
      <c r="F26" t="s">
        <v>0</v>
      </c>
      <c r="G26" t="s">
        <v>23</v>
      </c>
      <c r="H26" t="s">
        <v>523</v>
      </c>
      <c r="I26" t="s">
        <v>3</v>
      </c>
      <c r="K26">
        <v>1</v>
      </c>
      <c r="L26" t="s">
        <v>4</v>
      </c>
      <c r="M26">
        <v>102732</v>
      </c>
      <c r="N26" t="s">
        <v>5</v>
      </c>
      <c r="O26" t="s">
        <v>5</v>
      </c>
      <c r="S26" t="str">
        <f t="shared" si="0"/>
        <v>Ex2021</v>
      </c>
      <c r="T26" t="s">
        <v>714</v>
      </c>
      <c r="U26" t="s">
        <v>524</v>
      </c>
      <c r="V26" s="1">
        <v>1</v>
      </c>
      <c r="W26" t="s">
        <v>525</v>
      </c>
      <c r="X26" t="s">
        <v>526</v>
      </c>
      <c r="Y26" s="2" t="s">
        <v>527</v>
      </c>
      <c r="Z26" s="3">
        <v>7</v>
      </c>
      <c r="AA26" s="4">
        <v>704</v>
      </c>
      <c r="AB26" t="s">
        <v>526</v>
      </c>
      <c r="AC26" t="s">
        <v>26</v>
      </c>
      <c r="AD26">
        <v>2019</v>
      </c>
      <c r="AE26">
        <v>7</v>
      </c>
      <c r="AF26">
        <v>9</v>
      </c>
      <c r="AJ26" t="s">
        <v>5</v>
      </c>
      <c r="AK26" t="s">
        <v>13</v>
      </c>
      <c r="AL26">
        <v>237734</v>
      </c>
      <c r="AM26">
        <v>6578592</v>
      </c>
      <c r="AN26" s="4">
        <v>237000</v>
      </c>
      <c r="AO26" s="4">
        <v>6579000</v>
      </c>
      <c r="AP26">
        <v>165</v>
      </c>
      <c r="AR26">
        <v>40</v>
      </c>
      <c r="AT26" t="s">
        <v>528</v>
      </c>
      <c r="AU26">
        <v>102732</v>
      </c>
      <c r="AW26" s="6" t="s">
        <v>15</v>
      </c>
      <c r="AX26">
        <v>1</v>
      </c>
      <c r="AY26" t="s">
        <v>16</v>
      </c>
      <c r="AZ26" t="s">
        <v>529</v>
      </c>
      <c r="BA26" t="s">
        <v>530</v>
      </c>
      <c r="BB26">
        <v>40</v>
      </c>
      <c r="BC26" t="s">
        <v>30</v>
      </c>
      <c r="BD26" t="s">
        <v>31</v>
      </c>
      <c r="BF26" s="5">
        <v>43655</v>
      </c>
      <c r="BG26" s="7" t="s">
        <v>21</v>
      </c>
      <c r="BI26">
        <v>4</v>
      </c>
      <c r="BJ26">
        <v>374791</v>
      </c>
      <c r="BL26" t="s">
        <v>531</v>
      </c>
      <c r="BX26">
        <v>256016</v>
      </c>
    </row>
    <row r="27" spans="1:76" x14ac:dyDescent="0.25">
      <c r="A27">
        <v>259682</v>
      </c>
      <c r="C27">
        <v>1</v>
      </c>
      <c r="D27">
        <v>1</v>
      </c>
      <c r="E27">
        <v>1</v>
      </c>
      <c r="F27" t="s">
        <v>0</v>
      </c>
      <c r="G27" t="s">
        <v>23</v>
      </c>
      <c r="H27" t="s">
        <v>532</v>
      </c>
      <c r="I27" t="s">
        <v>3</v>
      </c>
      <c r="K27">
        <v>1</v>
      </c>
      <c r="L27" t="s">
        <v>4</v>
      </c>
      <c r="M27">
        <v>102732</v>
      </c>
      <c r="N27" t="s">
        <v>5</v>
      </c>
      <c r="O27" t="s">
        <v>5</v>
      </c>
      <c r="S27" t="str">
        <f t="shared" si="0"/>
        <v>Ex2021</v>
      </c>
      <c r="T27" t="s">
        <v>714</v>
      </c>
      <c r="U27" t="s">
        <v>533</v>
      </c>
      <c r="V27" s="1">
        <v>1</v>
      </c>
      <c r="W27" t="s">
        <v>525</v>
      </c>
      <c r="X27" t="s">
        <v>526</v>
      </c>
      <c r="Y27" s="2" t="s">
        <v>527</v>
      </c>
      <c r="Z27" s="3">
        <v>7</v>
      </c>
      <c r="AA27" s="4">
        <v>704</v>
      </c>
      <c r="AB27" t="s">
        <v>526</v>
      </c>
      <c r="AC27" t="s">
        <v>26</v>
      </c>
      <c r="AD27">
        <v>2019</v>
      </c>
      <c r="AE27">
        <v>7</v>
      </c>
      <c r="AF27">
        <v>17</v>
      </c>
      <c r="AJ27" t="s">
        <v>5</v>
      </c>
      <c r="AK27" t="s">
        <v>13</v>
      </c>
      <c r="AL27">
        <v>238814</v>
      </c>
      <c r="AM27">
        <v>6578737</v>
      </c>
      <c r="AN27" s="4">
        <v>239000</v>
      </c>
      <c r="AO27" s="4">
        <v>6579000</v>
      </c>
      <c r="AP27">
        <v>16</v>
      </c>
      <c r="AR27">
        <v>40</v>
      </c>
      <c r="AT27" t="s">
        <v>534</v>
      </c>
      <c r="AU27">
        <v>102732</v>
      </c>
      <c r="AW27" s="6" t="s">
        <v>15</v>
      </c>
      <c r="AX27">
        <v>1</v>
      </c>
      <c r="AY27" t="s">
        <v>16</v>
      </c>
      <c r="AZ27" t="s">
        <v>535</v>
      </c>
      <c r="BA27" t="s">
        <v>536</v>
      </c>
      <c r="BB27">
        <v>40</v>
      </c>
      <c r="BC27" t="s">
        <v>30</v>
      </c>
      <c r="BD27" t="s">
        <v>31</v>
      </c>
      <c r="BF27" s="5">
        <v>43663</v>
      </c>
      <c r="BG27" s="7" t="s">
        <v>21</v>
      </c>
      <c r="BI27">
        <v>4</v>
      </c>
      <c r="BJ27">
        <v>375749</v>
      </c>
      <c r="BL27" t="s">
        <v>537</v>
      </c>
      <c r="BX27">
        <v>259682</v>
      </c>
    </row>
    <row r="28" spans="1:76" x14ac:dyDescent="0.25">
      <c r="A28">
        <v>255857</v>
      </c>
      <c r="C28">
        <v>1</v>
      </c>
      <c r="D28">
        <v>1</v>
      </c>
      <c r="E28">
        <v>1</v>
      </c>
      <c r="F28" t="s">
        <v>0</v>
      </c>
      <c r="G28" t="s">
        <v>23</v>
      </c>
      <c r="H28" t="s">
        <v>558</v>
      </c>
      <c r="I28" t="s">
        <v>3</v>
      </c>
      <c r="K28">
        <v>1</v>
      </c>
      <c r="L28" t="s">
        <v>4</v>
      </c>
      <c r="M28">
        <v>102732</v>
      </c>
      <c r="N28" t="s">
        <v>5</v>
      </c>
      <c r="O28" t="s">
        <v>5</v>
      </c>
      <c r="S28" t="str">
        <f t="shared" si="0"/>
        <v>Ex2021</v>
      </c>
      <c r="T28" t="s">
        <v>714</v>
      </c>
      <c r="U28" t="s">
        <v>524</v>
      </c>
      <c r="V28" s="1">
        <v>1</v>
      </c>
      <c r="W28" t="s">
        <v>525</v>
      </c>
      <c r="X28" t="s">
        <v>550</v>
      </c>
      <c r="Y28" s="2" t="s">
        <v>527</v>
      </c>
      <c r="Z28" s="3">
        <v>7</v>
      </c>
      <c r="AA28" s="4">
        <v>722</v>
      </c>
      <c r="AB28" t="s">
        <v>551</v>
      </c>
      <c r="AC28" t="s">
        <v>26</v>
      </c>
      <c r="AD28">
        <v>2019</v>
      </c>
      <c r="AE28">
        <v>7</v>
      </c>
      <c r="AF28">
        <v>9</v>
      </c>
      <c r="AJ28" t="s">
        <v>5</v>
      </c>
      <c r="AK28" t="s">
        <v>13</v>
      </c>
      <c r="AL28">
        <v>237681</v>
      </c>
      <c r="AM28">
        <v>6578574</v>
      </c>
      <c r="AN28" s="4">
        <v>237000</v>
      </c>
      <c r="AO28" s="4">
        <v>6579000</v>
      </c>
      <c r="AP28">
        <v>50</v>
      </c>
      <c r="AR28">
        <v>40</v>
      </c>
      <c r="AT28" t="s">
        <v>559</v>
      </c>
      <c r="AU28">
        <v>102732</v>
      </c>
      <c r="AW28" s="6" t="s">
        <v>15</v>
      </c>
      <c r="AX28">
        <v>1</v>
      </c>
      <c r="AY28" t="s">
        <v>16</v>
      </c>
      <c r="AZ28" t="s">
        <v>560</v>
      </c>
      <c r="BA28" t="s">
        <v>561</v>
      </c>
      <c r="BB28">
        <v>40</v>
      </c>
      <c r="BC28" t="s">
        <v>30</v>
      </c>
      <c r="BD28" t="s">
        <v>31</v>
      </c>
      <c r="BF28" s="5">
        <v>43655</v>
      </c>
      <c r="BG28" s="7" t="s">
        <v>21</v>
      </c>
      <c r="BI28">
        <v>4</v>
      </c>
      <c r="BJ28">
        <v>374731</v>
      </c>
      <c r="BL28" t="s">
        <v>562</v>
      </c>
      <c r="BX28">
        <v>255857</v>
      </c>
    </row>
    <row r="29" spans="1:76" x14ac:dyDescent="0.25">
      <c r="A29">
        <v>192974</v>
      </c>
      <c r="C29">
        <v>1</v>
      </c>
      <c r="D29">
        <v>1</v>
      </c>
      <c r="E29">
        <v>1</v>
      </c>
      <c r="F29" t="s">
        <v>0</v>
      </c>
      <c r="G29" t="s">
        <v>23</v>
      </c>
      <c r="H29" t="s">
        <v>573</v>
      </c>
      <c r="I29" t="s">
        <v>3</v>
      </c>
      <c r="K29">
        <v>1</v>
      </c>
      <c r="L29" t="s">
        <v>4</v>
      </c>
      <c r="M29">
        <v>102732</v>
      </c>
      <c r="N29" t="s">
        <v>5</v>
      </c>
      <c r="O29" t="s">
        <v>5</v>
      </c>
      <c r="S29" t="str">
        <f t="shared" si="0"/>
        <v>Ex2021</v>
      </c>
      <c r="T29" t="s">
        <v>714</v>
      </c>
      <c r="U29" t="s">
        <v>574</v>
      </c>
      <c r="V29" s="1">
        <v>1</v>
      </c>
      <c r="W29" t="s">
        <v>525</v>
      </c>
      <c r="X29" t="s">
        <v>575</v>
      </c>
      <c r="Y29" s="2" t="s">
        <v>566</v>
      </c>
      <c r="Z29" s="3">
        <v>8</v>
      </c>
      <c r="AA29" s="4">
        <v>806</v>
      </c>
      <c r="AB29" s="4" t="s">
        <v>575</v>
      </c>
      <c r="AC29" t="s">
        <v>26</v>
      </c>
      <c r="AD29">
        <v>2019</v>
      </c>
      <c r="AE29">
        <v>7</v>
      </c>
      <c r="AF29">
        <v>23</v>
      </c>
      <c r="AJ29" t="s">
        <v>5</v>
      </c>
      <c r="AK29" t="s">
        <v>13</v>
      </c>
      <c r="AL29">
        <v>190670</v>
      </c>
      <c r="AM29">
        <v>6585135</v>
      </c>
      <c r="AN29" s="4">
        <v>191000</v>
      </c>
      <c r="AO29" s="4">
        <v>6585000</v>
      </c>
      <c r="AP29">
        <v>0</v>
      </c>
      <c r="AR29">
        <v>40</v>
      </c>
      <c r="AT29" t="s">
        <v>576</v>
      </c>
      <c r="AU29">
        <v>102732</v>
      </c>
      <c r="AW29" s="6" t="s">
        <v>15</v>
      </c>
      <c r="AX29">
        <v>1</v>
      </c>
      <c r="AY29" t="s">
        <v>16</v>
      </c>
      <c r="AZ29" t="s">
        <v>577</v>
      </c>
      <c r="BA29" t="s">
        <v>578</v>
      </c>
      <c r="BB29">
        <v>40</v>
      </c>
      <c r="BC29" t="s">
        <v>30</v>
      </c>
      <c r="BD29" t="s">
        <v>31</v>
      </c>
      <c r="BF29" s="5">
        <v>43669</v>
      </c>
      <c r="BG29" s="7" t="s">
        <v>21</v>
      </c>
      <c r="BI29">
        <v>4</v>
      </c>
      <c r="BJ29">
        <v>375733</v>
      </c>
      <c r="BL29" t="s">
        <v>579</v>
      </c>
      <c r="BX29">
        <v>192974</v>
      </c>
    </row>
    <row r="30" spans="1:76" x14ac:dyDescent="0.25">
      <c r="A30">
        <v>196145</v>
      </c>
      <c r="C30">
        <v>1</v>
      </c>
      <c r="D30">
        <v>1</v>
      </c>
      <c r="E30">
        <v>1</v>
      </c>
      <c r="F30" t="s">
        <v>0</v>
      </c>
      <c r="G30" t="s">
        <v>23</v>
      </c>
      <c r="H30" t="s">
        <v>580</v>
      </c>
      <c r="I30" t="s">
        <v>3</v>
      </c>
      <c r="K30">
        <v>1</v>
      </c>
      <c r="L30" t="s">
        <v>4</v>
      </c>
      <c r="M30">
        <v>102732</v>
      </c>
      <c r="N30" t="s">
        <v>5</v>
      </c>
      <c r="O30" t="s">
        <v>5</v>
      </c>
      <c r="S30" t="str">
        <f t="shared" si="0"/>
        <v>Ex2021</v>
      </c>
      <c r="T30" t="s">
        <v>714</v>
      </c>
      <c r="U30" t="s">
        <v>581</v>
      </c>
      <c r="V30" s="1">
        <v>1</v>
      </c>
      <c r="W30" t="s">
        <v>525</v>
      </c>
      <c r="X30" t="s">
        <v>575</v>
      </c>
      <c r="Y30" s="2" t="s">
        <v>566</v>
      </c>
      <c r="Z30" s="3">
        <v>8</v>
      </c>
      <c r="AA30" s="4">
        <v>806</v>
      </c>
      <c r="AB30" s="4" t="s">
        <v>575</v>
      </c>
      <c r="AC30" t="s">
        <v>26</v>
      </c>
      <c r="AD30">
        <v>2019</v>
      </c>
      <c r="AE30">
        <v>6</v>
      </c>
      <c r="AF30">
        <v>27</v>
      </c>
      <c r="AJ30" t="s">
        <v>5</v>
      </c>
      <c r="AK30" t="s">
        <v>13</v>
      </c>
      <c r="AL30">
        <v>193644</v>
      </c>
      <c r="AM30">
        <v>6574669</v>
      </c>
      <c r="AN30" s="4">
        <v>193000</v>
      </c>
      <c r="AO30" s="4">
        <v>6575000</v>
      </c>
      <c r="AP30">
        <v>6</v>
      </c>
      <c r="AR30">
        <v>40</v>
      </c>
      <c r="AT30" t="s">
        <v>582</v>
      </c>
      <c r="AU30">
        <v>102732</v>
      </c>
      <c r="AW30" s="6" t="s">
        <v>15</v>
      </c>
      <c r="AX30">
        <v>1</v>
      </c>
      <c r="AY30" t="s">
        <v>16</v>
      </c>
      <c r="AZ30" t="s">
        <v>583</v>
      </c>
      <c r="BA30" t="s">
        <v>584</v>
      </c>
      <c r="BB30">
        <v>40</v>
      </c>
      <c r="BC30" t="s">
        <v>30</v>
      </c>
      <c r="BD30" t="s">
        <v>31</v>
      </c>
      <c r="BF30" s="5">
        <v>43643</v>
      </c>
      <c r="BG30" s="7" t="s">
        <v>21</v>
      </c>
      <c r="BI30">
        <v>4</v>
      </c>
      <c r="BJ30">
        <v>375869</v>
      </c>
      <c r="BL30" t="s">
        <v>585</v>
      </c>
      <c r="BX30">
        <v>196145</v>
      </c>
    </row>
    <row r="31" spans="1:76" x14ac:dyDescent="0.25">
      <c r="A31">
        <v>183638</v>
      </c>
      <c r="C31">
        <v>1</v>
      </c>
      <c r="D31">
        <v>1</v>
      </c>
      <c r="E31">
        <v>1</v>
      </c>
      <c r="F31" t="s">
        <v>0</v>
      </c>
      <c r="G31" t="s">
        <v>23</v>
      </c>
      <c r="H31" t="s">
        <v>593</v>
      </c>
      <c r="I31" t="s">
        <v>3</v>
      </c>
      <c r="K31">
        <v>1</v>
      </c>
      <c r="L31" t="s">
        <v>4</v>
      </c>
      <c r="M31">
        <v>102732</v>
      </c>
      <c r="N31" t="s">
        <v>5</v>
      </c>
      <c r="O31" t="s">
        <v>5</v>
      </c>
      <c r="S31" t="str">
        <f t="shared" si="0"/>
        <v>Ex2021</v>
      </c>
      <c r="T31" t="s">
        <v>714</v>
      </c>
      <c r="U31" t="s">
        <v>594</v>
      </c>
      <c r="V31" s="1">
        <v>1</v>
      </c>
      <c r="W31" t="s">
        <v>525</v>
      </c>
      <c r="X31" t="s">
        <v>595</v>
      </c>
      <c r="Y31" s="2" t="s">
        <v>566</v>
      </c>
      <c r="Z31" s="3">
        <v>8</v>
      </c>
      <c r="AA31" s="4">
        <v>815</v>
      </c>
      <c r="AB31" t="s">
        <v>595</v>
      </c>
      <c r="AC31" t="s">
        <v>26</v>
      </c>
      <c r="AD31">
        <v>2019</v>
      </c>
      <c r="AE31">
        <v>7</v>
      </c>
      <c r="AF31">
        <v>30</v>
      </c>
      <c r="AJ31" t="s">
        <v>5</v>
      </c>
      <c r="AK31" t="s">
        <v>13</v>
      </c>
      <c r="AL31">
        <v>174272</v>
      </c>
      <c r="AM31">
        <v>6541496</v>
      </c>
      <c r="AN31" s="4">
        <v>175000</v>
      </c>
      <c r="AO31" s="4">
        <v>6541000</v>
      </c>
      <c r="AP31">
        <v>0</v>
      </c>
      <c r="AR31">
        <v>40</v>
      </c>
      <c r="AT31" t="s">
        <v>596</v>
      </c>
      <c r="AU31">
        <v>102732</v>
      </c>
      <c r="AW31" s="6" t="s">
        <v>15</v>
      </c>
      <c r="AX31">
        <v>1</v>
      </c>
      <c r="AY31" t="s">
        <v>16</v>
      </c>
      <c r="AZ31" t="s">
        <v>597</v>
      </c>
      <c r="BA31" t="s">
        <v>598</v>
      </c>
      <c r="BB31">
        <v>40</v>
      </c>
      <c r="BC31" t="s">
        <v>30</v>
      </c>
      <c r="BD31" t="s">
        <v>31</v>
      </c>
      <c r="BF31" s="5">
        <v>43676</v>
      </c>
      <c r="BG31" s="7" t="s">
        <v>21</v>
      </c>
      <c r="BI31">
        <v>4</v>
      </c>
      <c r="BJ31">
        <v>374922</v>
      </c>
      <c r="BL31" t="s">
        <v>599</v>
      </c>
      <c r="BX31">
        <v>183638</v>
      </c>
    </row>
    <row r="32" spans="1:76" x14ac:dyDescent="0.25">
      <c r="A32">
        <v>183639</v>
      </c>
      <c r="C32">
        <v>1</v>
      </c>
      <c r="D32">
        <v>1</v>
      </c>
      <c r="E32">
        <v>2</v>
      </c>
      <c r="F32" t="s">
        <v>0</v>
      </c>
      <c r="G32" t="s">
        <v>23</v>
      </c>
      <c r="H32" t="s">
        <v>600</v>
      </c>
      <c r="I32" t="s">
        <v>3</v>
      </c>
      <c r="K32">
        <v>1</v>
      </c>
      <c r="L32" t="s">
        <v>4</v>
      </c>
      <c r="M32">
        <v>102732</v>
      </c>
      <c r="N32" t="s">
        <v>5</v>
      </c>
      <c r="O32" t="s">
        <v>5</v>
      </c>
      <c r="S32" t="str">
        <f t="shared" si="0"/>
        <v>Ex2021</v>
      </c>
      <c r="T32" t="s">
        <v>714</v>
      </c>
      <c r="U32" t="s">
        <v>594</v>
      </c>
      <c r="V32" s="1">
        <v>1</v>
      </c>
      <c r="W32" t="s">
        <v>525</v>
      </c>
      <c r="X32" t="s">
        <v>595</v>
      </c>
      <c r="Y32" s="2" t="s">
        <v>566</v>
      </c>
      <c r="Z32" s="3">
        <v>8</v>
      </c>
      <c r="AA32" s="4">
        <v>815</v>
      </c>
      <c r="AB32" t="s">
        <v>595</v>
      </c>
      <c r="AC32" t="s">
        <v>26</v>
      </c>
      <c r="AD32">
        <v>2019</v>
      </c>
      <c r="AE32">
        <v>7</v>
      </c>
      <c r="AF32">
        <v>30</v>
      </c>
      <c r="AJ32" t="s">
        <v>5</v>
      </c>
      <c r="AK32" t="s">
        <v>13</v>
      </c>
      <c r="AL32">
        <v>174272</v>
      </c>
      <c r="AM32">
        <v>6541496</v>
      </c>
      <c r="AN32" s="4">
        <v>175000</v>
      </c>
      <c r="AO32" s="4">
        <v>6541000</v>
      </c>
      <c r="AP32">
        <v>0</v>
      </c>
      <c r="AR32">
        <v>40</v>
      </c>
      <c r="AT32" t="s">
        <v>601</v>
      </c>
      <c r="AU32">
        <v>102732</v>
      </c>
      <c r="AW32" s="6" t="s">
        <v>15</v>
      </c>
      <c r="AX32">
        <v>1</v>
      </c>
      <c r="AY32" t="s">
        <v>16</v>
      </c>
      <c r="AZ32" t="s">
        <v>597</v>
      </c>
      <c r="BA32" t="s">
        <v>602</v>
      </c>
      <c r="BB32">
        <v>40</v>
      </c>
      <c r="BC32" t="s">
        <v>30</v>
      </c>
      <c r="BD32" t="s">
        <v>31</v>
      </c>
      <c r="BF32" s="5">
        <v>43676</v>
      </c>
      <c r="BG32" s="7" t="s">
        <v>21</v>
      </c>
      <c r="BI32">
        <v>4</v>
      </c>
      <c r="BJ32">
        <v>375020</v>
      </c>
      <c r="BL32" t="s">
        <v>603</v>
      </c>
      <c r="BX32">
        <v>183639</v>
      </c>
    </row>
    <row r="33" spans="1:76" x14ac:dyDescent="0.25">
      <c r="A33">
        <v>178386</v>
      </c>
      <c r="C33">
        <v>1</v>
      </c>
      <c r="D33">
        <v>1</v>
      </c>
      <c r="E33">
        <v>1</v>
      </c>
      <c r="F33" t="s">
        <v>0</v>
      </c>
      <c r="G33" t="s">
        <v>23</v>
      </c>
      <c r="H33" t="s">
        <v>604</v>
      </c>
      <c r="I33" t="s">
        <v>3</v>
      </c>
      <c r="K33">
        <v>1</v>
      </c>
      <c r="L33" t="s">
        <v>4</v>
      </c>
      <c r="M33">
        <v>102732</v>
      </c>
      <c r="N33" t="s">
        <v>5</v>
      </c>
      <c r="O33" t="s">
        <v>5</v>
      </c>
      <c r="S33" t="str">
        <f t="shared" si="0"/>
        <v>Ex2021</v>
      </c>
      <c r="T33" t="s">
        <v>714</v>
      </c>
      <c r="U33" t="s">
        <v>605</v>
      </c>
      <c r="V33" s="1">
        <v>1</v>
      </c>
      <c r="W33" t="s">
        <v>525</v>
      </c>
      <c r="X33" t="s">
        <v>606</v>
      </c>
      <c r="Y33" s="2" t="s">
        <v>566</v>
      </c>
      <c r="Z33" s="3">
        <v>8</v>
      </c>
      <c r="AA33" s="4">
        <v>821</v>
      </c>
      <c r="AB33" s="4" t="s">
        <v>607</v>
      </c>
      <c r="AC33" t="s">
        <v>26</v>
      </c>
      <c r="AD33">
        <v>2019</v>
      </c>
      <c r="AE33">
        <v>8</v>
      </c>
      <c r="AF33">
        <v>26</v>
      </c>
      <c r="AJ33" t="s">
        <v>5</v>
      </c>
      <c r="AK33" t="s">
        <v>13</v>
      </c>
      <c r="AL33">
        <v>162792</v>
      </c>
      <c r="AM33">
        <v>6602197</v>
      </c>
      <c r="AN33" s="4">
        <v>163000</v>
      </c>
      <c r="AO33" s="4">
        <v>6603000</v>
      </c>
      <c r="AP33">
        <v>8</v>
      </c>
      <c r="AR33">
        <v>40</v>
      </c>
      <c r="AT33" t="s">
        <v>608</v>
      </c>
      <c r="AU33">
        <v>102732</v>
      </c>
      <c r="AW33" s="6" t="s">
        <v>15</v>
      </c>
      <c r="AX33">
        <v>1</v>
      </c>
      <c r="AY33" t="s">
        <v>16</v>
      </c>
      <c r="AZ33" t="s">
        <v>609</v>
      </c>
      <c r="BA33" t="s">
        <v>610</v>
      </c>
      <c r="BB33">
        <v>40</v>
      </c>
      <c r="BC33" t="s">
        <v>30</v>
      </c>
      <c r="BD33" t="s">
        <v>31</v>
      </c>
      <c r="BF33" s="5">
        <v>43703</v>
      </c>
      <c r="BG33" s="7" t="s">
        <v>21</v>
      </c>
      <c r="BI33">
        <v>4</v>
      </c>
      <c r="BJ33">
        <v>375185</v>
      </c>
      <c r="BL33" t="s">
        <v>611</v>
      </c>
      <c r="BX33">
        <v>178386</v>
      </c>
    </row>
    <row r="34" spans="1:76" x14ac:dyDescent="0.25">
      <c r="A34">
        <v>174109</v>
      </c>
      <c r="C34">
        <v>1</v>
      </c>
      <c r="D34">
        <v>1</v>
      </c>
      <c r="E34">
        <v>1</v>
      </c>
      <c r="F34" t="s">
        <v>0</v>
      </c>
      <c r="G34" t="s">
        <v>23</v>
      </c>
      <c r="H34" t="s">
        <v>612</v>
      </c>
      <c r="I34" t="s">
        <v>3</v>
      </c>
      <c r="K34">
        <v>1</v>
      </c>
      <c r="L34" t="s">
        <v>4</v>
      </c>
      <c r="M34">
        <v>102732</v>
      </c>
      <c r="N34" t="s">
        <v>5</v>
      </c>
      <c r="O34" t="s">
        <v>5</v>
      </c>
      <c r="S34" t="str">
        <f t="shared" si="0"/>
        <v>Ex2021</v>
      </c>
      <c r="T34" t="s">
        <v>714</v>
      </c>
      <c r="U34" t="s">
        <v>613</v>
      </c>
      <c r="V34" s="1">
        <v>1</v>
      </c>
      <c r="W34" t="s">
        <v>614</v>
      </c>
      <c r="X34" t="s">
        <v>615</v>
      </c>
      <c r="Y34" t="s">
        <v>616</v>
      </c>
      <c r="Z34" s="3">
        <v>9</v>
      </c>
      <c r="AA34" s="4">
        <v>914</v>
      </c>
      <c r="AB34" s="4" t="s">
        <v>615</v>
      </c>
      <c r="AC34" t="s">
        <v>26</v>
      </c>
      <c r="AD34">
        <v>2019</v>
      </c>
      <c r="AE34">
        <v>7</v>
      </c>
      <c r="AF34">
        <v>14</v>
      </c>
      <c r="AJ34" t="s">
        <v>5</v>
      </c>
      <c r="AK34" t="s">
        <v>13</v>
      </c>
      <c r="AL34">
        <v>156446</v>
      </c>
      <c r="AM34">
        <v>6518665</v>
      </c>
      <c r="AN34" s="4">
        <v>157000</v>
      </c>
      <c r="AO34" s="4">
        <v>6519000</v>
      </c>
      <c r="AP34">
        <v>0</v>
      </c>
      <c r="AR34">
        <v>40</v>
      </c>
      <c r="AT34" t="s">
        <v>617</v>
      </c>
      <c r="AU34">
        <v>102732</v>
      </c>
      <c r="AW34" s="6" t="s">
        <v>15</v>
      </c>
      <c r="AX34">
        <v>1</v>
      </c>
      <c r="AY34" t="s">
        <v>16</v>
      </c>
      <c r="AZ34" t="s">
        <v>618</v>
      </c>
      <c r="BA34" t="s">
        <v>619</v>
      </c>
      <c r="BB34">
        <v>40</v>
      </c>
      <c r="BC34" t="s">
        <v>30</v>
      </c>
      <c r="BD34" t="s">
        <v>31</v>
      </c>
      <c r="BF34" s="5">
        <v>43660.013020833299</v>
      </c>
      <c r="BG34" s="7" t="s">
        <v>21</v>
      </c>
      <c r="BI34">
        <v>4</v>
      </c>
      <c r="BJ34">
        <v>374647</v>
      </c>
      <c r="BL34" t="s">
        <v>620</v>
      </c>
      <c r="BX34">
        <v>174109</v>
      </c>
    </row>
    <row r="35" spans="1:76" x14ac:dyDescent="0.25">
      <c r="A35">
        <v>77486</v>
      </c>
      <c r="C35">
        <v>1</v>
      </c>
      <c r="D35">
        <v>1</v>
      </c>
      <c r="E35">
        <v>1</v>
      </c>
      <c r="F35" t="s">
        <v>0</v>
      </c>
      <c r="G35" t="s">
        <v>23</v>
      </c>
      <c r="H35" t="s">
        <v>621</v>
      </c>
      <c r="I35" t="s">
        <v>3</v>
      </c>
      <c r="K35">
        <v>1</v>
      </c>
      <c r="L35" t="s">
        <v>4</v>
      </c>
      <c r="M35">
        <v>102732</v>
      </c>
      <c r="N35" t="s">
        <v>5</v>
      </c>
      <c r="O35" t="s">
        <v>5</v>
      </c>
      <c r="S35" t="str">
        <f t="shared" si="0"/>
        <v>Ex2021</v>
      </c>
      <c r="T35" t="s">
        <v>714</v>
      </c>
      <c r="U35" t="s">
        <v>622</v>
      </c>
      <c r="V35" s="1">
        <v>1</v>
      </c>
      <c r="W35" t="s">
        <v>614</v>
      </c>
      <c r="X35" t="s">
        <v>623</v>
      </c>
      <c r="Y35" t="s">
        <v>624</v>
      </c>
      <c r="Z35" s="3">
        <v>10</v>
      </c>
      <c r="AA35" s="4">
        <v>1004</v>
      </c>
      <c r="AB35" s="4" t="s">
        <v>623</v>
      </c>
      <c r="AC35" t="s">
        <v>26</v>
      </c>
      <c r="AD35">
        <v>2019</v>
      </c>
      <c r="AE35">
        <v>8</v>
      </c>
      <c r="AF35">
        <v>1</v>
      </c>
      <c r="AJ35" t="s">
        <v>5</v>
      </c>
      <c r="AK35" t="s">
        <v>13</v>
      </c>
      <c r="AL35">
        <v>15474</v>
      </c>
      <c r="AM35">
        <v>6491663</v>
      </c>
      <c r="AN35" s="4">
        <v>15000</v>
      </c>
      <c r="AO35" s="4">
        <v>6491000</v>
      </c>
      <c r="AP35">
        <v>2</v>
      </c>
      <c r="AR35">
        <v>40</v>
      </c>
      <c r="AT35" t="s">
        <v>625</v>
      </c>
      <c r="AU35">
        <v>102732</v>
      </c>
      <c r="AW35" s="6" t="s">
        <v>15</v>
      </c>
      <c r="AX35">
        <v>1</v>
      </c>
      <c r="AY35" t="s">
        <v>16</v>
      </c>
      <c r="AZ35" t="s">
        <v>626</v>
      </c>
      <c r="BA35" t="s">
        <v>627</v>
      </c>
      <c r="BB35">
        <v>40</v>
      </c>
      <c r="BC35" t="s">
        <v>30</v>
      </c>
      <c r="BD35" t="s">
        <v>31</v>
      </c>
      <c r="BF35" s="5">
        <v>43678</v>
      </c>
      <c r="BG35" s="7" t="s">
        <v>21</v>
      </c>
      <c r="BI35">
        <v>4</v>
      </c>
      <c r="BJ35">
        <v>374652</v>
      </c>
      <c r="BL35" t="s">
        <v>628</v>
      </c>
      <c r="BX35">
        <v>77486</v>
      </c>
    </row>
    <row r="36" spans="1:76" x14ac:dyDescent="0.25">
      <c r="A36">
        <v>111496</v>
      </c>
      <c r="C36">
        <v>1</v>
      </c>
      <c r="D36">
        <v>1</v>
      </c>
      <c r="E36">
        <v>1</v>
      </c>
      <c r="F36" t="s">
        <v>0</v>
      </c>
      <c r="G36" t="s">
        <v>23</v>
      </c>
      <c r="H36" t="s">
        <v>629</v>
      </c>
      <c r="I36" t="s">
        <v>3</v>
      </c>
      <c r="K36">
        <v>1</v>
      </c>
      <c r="L36" t="s">
        <v>4</v>
      </c>
      <c r="M36">
        <v>102732</v>
      </c>
      <c r="N36" t="s">
        <v>5</v>
      </c>
      <c r="O36" t="s">
        <v>5</v>
      </c>
      <c r="S36" t="str">
        <f t="shared" si="0"/>
        <v>Ex2021</v>
      </c>
      <c r="T36" t="s">
        <v>714</v>
      </c>
      <c r="U36" t="s">
        <v>630</v>
      </c>
      <c r="V36" s="10">
        <v>2</v>
      </c>
      <c r="W36" t="s">
        <v>614</v>
      </c>
      <c r="X36" t="s">
        <v>631</v>
      </c>
      <c r="Y36" t="s">
        <v>624</v>
      </c>
      <c r="Z36" s="3">
        <v>10</v>
      </c>
      <c r="AA36" s="4">
        <v>1021</v>
      </c>
      <c r="AB36" s="4" t="s">
        <v>632</v>
      </c>
      <c r="AC36" t="s">
        <v>26</v>
      </c>
      <c r="AD36">
        <v>2019</v>
      </c>
      <c r="AE36">
        <v>7</v>
      </c>
      <c r="AF36">
        <v>31</v>
      </c>
      <c r="AJ36" t="s">
        <v>5</v>
      </c>
      <c r="AK36" t="s">
        <v>13</v>
      </c>
      <c r="AL36">
        <v>60680</v>
      </c>
      <c r="AM36">
        <v>6479902</v>
      </c>
      <c r="AN36" s="4">
        <v>61000</v>
      </c>
      <c r="AO36" s="4">
        <v>6479000</v>
      </c>
      <c r="AP36">
        <v>2900</v>
      </c>
      <c r="AR36">
        <v>40</v>
      </c>
      <c r="AT36" t="s">
        <v>633</v>
      </c>
      <c r="AU36">
        <v>102732</v>
      </c>
      <c r="AW36" s="6" t="s">
        <v>15</v>
      </c>
      <c r="AX36">
        <v>1</v>
      </c>
      <c r="AY36" t="s">
        <v>16</v>
      </c>
      <c r="AZ36" t="s">
        <v>634</v>
      </c>
      <c r="BA36" t="s">
        <v>635</v>
      </c>
      <c r="BB36">
        <v>40</v>
      </c>
      <c r="BC36" t="s">
        <v>30</v>
      </c>
      <c r="BD36" t="s">
        <v>31</v>
      </c>
      <c r="BF36" s="5">
        <v>43677</v>
      </c>
      <c r="BG36" s="7" t="s">
        <v>21</v>
      </c>
      <c r="BI36">
        <v>4</v>
      </c>
      <c r="BJ36">
        <v>375085</v>
      </c>
      <c r="BL36" t="s">
        <v>636</v>
      </c>
      <c r="BX36">
        <v>111496</v>
      </c>
    </row>
    <row r="37" spans="1:76" x14ac:dyDescent="0.25">
      <c r="A37">
        <v>36028</v>
      </c>
      <c r="C37">
        <v>1</v>
      </c>
      <c r="D37">
        <v>1</v>
      </c>
      <c r="E37">
        <v>1</v>
      </c>
      <c r="F37" t="s">
        <v>0</v>
      </c>
      <c r="G37" t="s">
        <v>23</v>
      </c>
      <c r="H37" t="s">
        <v>637</v>
      </c>
      <c r="I37" t="s">
        <v>3</v>
      </c>
      <c r="K37">
        <v>1</v>
      </c>
      <c r="L37" t="s">
        <v>4</v>
      </c>
      <c r="M37">
        <v>102732</v>
      </c>
      <c r="N37" t="s">
        <v>5</v>
      </c>
      <c r="O37" t="s">
        <v>5</v>
      </c>
      <c r="S37" t="str">
        <f t="shared" si="0"/>
        <v>Ex2021</v>
      </c>
      <c r="T37" t="s">
        <v>714</v>
      </c>
      <c r="U37" t="s">
        <v>638</v>
      </c>
      <c r="V37" s="1">
        <v>1</v>
      </c>
      <c r="W37" t="s">
        <v>639</v>
      </c>
      <c r="X37" t="s">
        <v>640</v>
      </c>
      <c r="Y37" t="s">
        <v>641</v>
      </c>
      <c r="Z37" s="3">
        <v>11</v>
      </c>
      <c r="AA37" s="4">
        <v>1103</v>
      </c>
      <c r="AB37" s="4" t="s">
        <v>640</v>
      </c>
      <c r="AC37" t="s">
        <v>26</v>
      </c>
      <c r="AD37">
        <v>2019</v>
      </c>
      <c r="AE37">
        <v>9</v>
      </c>
      <c r="AF37">
        <v>8</v>
      </c>
      <c r="AJ37" t="s">
        <v>5</v>
      </c>
      <c r="AK37" t="s">
        <v>13</v>
      </c>
      <c r="AL37">
        <v>-31870</v>
      </c>
      <c r="AM37">
        <v>6570405</v>
      </c>
      <c r="AN37" s="4">
        <v>-31000</v>
      </c>
      <c r="AO37" s="4">
        <v>6571000</v>
      </c>
      <c r="AP37">
        <v>0</v>
      </c>
      <c r="AR37">
        <v>40</v>
      </c>
      <c r="AT37" t="s">
        <v>642</v>
      </c>
      <c r="AU37">
        <v>102732</v>
      </c>
      <c r="AW37" s="6" t="s">
        <v>15</v>
      </c>
      <c r="AX37">
        <v>1</v>
      </c>
      <c r="AY37" t="s">
        <v>16</v>
      </c>
      <c r="AZ37" t="s">
        <v>643</v>
      </c>
      <c r="BA37" t="s">
        <v>644</v>
      </c>
      <c r="BB37">
        <v>40</v>
      </c>
      <c r="BC37" t="s">
        <v>30</v>
      </c>
      <c r="BD37" t="s">
        <v>31</v>
      </c>
      <c r="BF37" s="5">
        <v>43716</v>
      </c>
      <c r="BG37" s="7" t="s">
        <v>21</v>
      </c>
      <c r="BI37">
        <v>4</v>
      </c>
      <c r="BJ37">
        <v>375137</v>
      </c>
      <c r="BL37" t="s">
        <v>645</v>
      </c>
      <c r="BX37">
        <v>36028</v>
      </c>
    </row>
    <row r="38" spans="1:76" x14ac:dyDescent="0.25">
      <c r="A38">
        <v>36029</v>
      </c>
      <c r="C38">
        <v>1</v>
      </c>
      <c r="D38">
        <v>1</v>
      </c>
      <c r="E38">
        <v>2</v>
      </c>
      <c r="F38" t="s">
        <v>0</v>
      </c>
      <c r="G38" t="s">
        <v>23</v>
      </c>
      <c r="H38" t="s">
        <v>646</v>
      </c>
      <c r="I38" t="s">
        <v>3</v>
      </c>
      <c r="K38">
        <v>1</v>
      </c>
      <c r="L38" t="s">
        <v>4</v>
      </c>
      <c r="M38">
        <v>102732</v>
      </c>
      <c r="N38" t="s">
        <v>5</v>
      </c>
      <c r="O38" t="s">
        <v>5</v>
      </c>
      <c r="S38" t="str">
        <f t="shared" si="0"/>
        <v>Ex2021</v>
      </c>
      <c r="T38" t="s">
        <v>714</v>
      </c>
      <c r="U38" t="s">
        <v>638</v>
      </c>
      <c r="V38" s="1">
        <v>1</v>
      </c>
      <c r="W38" t="s">
        <v>639</v>
      </c>
      <c r="X38" t="s">
        <v>640</v>
      </c>
      <c r="Y38" t="s">
        <v>641</v>
      </c>
      <c r="Z38" s="3">
        <v>11</v>
      </c>
      <c r="AA38" s="4">
        <v>1103</v>
      </c>
      <c r="AB38" s="4" t="s">
        <v>640</v>
      </c>
      <c r="AC38" t="s">
        <v>26</v>
      </c>
      <c r="AD38">
        <v>2019</v>
      </c>
      <c r="AE38">
        <v>9</v>
      </c>
      <c r="AF38">
        <v>8</v>
      </c>
      <c r="AJ38" t="s">
        <v>5</v>
      </c>
      <c r="AK38" t="s">
        <v>13</v>
      </c>
      <c r="AL38">
        <v>-31870</v>
      </c>
      <c r="AM38">
        <v>6570405</v>
      </c>
      <c r="AN38" s="4">
        <v>-31000</v>
      </c>
      <c r="AO38" s="4">
        <v>6571000</v>
      </c>
      <c r="AP38">
        <v>0</v>
      </c>
      <c r="AR38">
        <v>40</v>
      </c>
      <c r="AT38" t="s">
        <v>647</v>
      </c>
      <c r="AU38">
        <v>102732</v>
      </c>
      <c r="AW38" s="6" t="s">
        <v>15</v>
      </c>
      <c r="AX38">
        <v>1</v>
      </c>
      <c r="AY38" t="s">
        <v>16</v>
      </c>
      <c r="AZ38" t="s">
        <v>643</v>
      </c>
      <c r="BA38" t="s">
        <v>648</v>
      </c>
      <c r="BB38">
        <v>40</v>
      </c>
      <c r="BC38" t="s">
        <v>30</v>
      </c>
      <c r="BD38" t="s">
        <v>31</v>
      </c>
      <c r="BF38" s="5">
        <v>43716</v>
      </c>
      <c r="BG38" s="7" t="s">
        <v>21</v>
      </c>
      <c r="BI38">
        <v>4</v>
      </c>
      <c r="BJ38">
        <v>375262</v>
      </c>
      <c r="BL38" t="s">
        <v>649</v>
      </c>
      <c r="BX38">
        <v>36029</v>
      </c>
    </row>
    <row r="39" spans="1:76" x14ac:dyDescent="0.25">
      <c r="A39">
        <v>26860</v>
      </c>
      <c r="C39">
        <v>1</v>
      </c>
      <c r="D39">
        <v>1</v>
      </c>
      <c r="E39">
        <v>1</v>
      </c>
      <c r="F39" t="s">
        <v>0</v>
      </c>
      <c r="G39" t="s">
        <v>23</v>
      </c>
      <c r="H39" t="s">
        <v>650</v>
      </c>
      <c r="I39" t="s">
        <v>3</v>
      </c>
      <c r="K39">
        <v>1</v>
      </c>
      <c r="L39" t="s">
        <v>4</v>
      </c>
      <c r="M39">
        <v>102732</v>
      </c>
      <c r="N39" t="s">
        <v>5</v>
      </c>
      <c r="O39" t="s">
        <v>5</v>
      </c>
      <c r="S39" t="str">
        <f t="shared" si="0"/>
        <v>Ex2021</v>
      </c>
      <c r="T39" t="s">
        <v>714</v>
      </c>
      <c r="U39" t="s">
        <v>651</v>
      </c>
      <c r="V39" s="1">
        <v>1</v>
      </c>
      <c r="W39" t="s">
        <v>652</v>
      </c>
      <c r="X39" t="s">
        <v>653</v>
      </c>
      <c r="Y39" s="2" t="s">
        <v>654</v>
      </c>
      <c r="Z39" s="3">
        <v>12</v>
      </c>
      <c r="AA39" s="4">
        <v>1201</v>
      </c>
      <c r="AB39" s="4" t="s">
        <v>653</v>
      </c>
      <c r="AC39" t="s">
        <v>26</v>
      </c>
      <c r="AD39">
        <v>2019</v>
      </c>
      <c r="AE39">
        <v>7</v>
      </c>
      <c r="AF39">
        <v>23</v>
      </c>
      <c r="AJ39" t="s">
        <v>5</v>
      </c>
      <c r="AK39" t="s">
        <v>13</v>
      </c>
      <c r="AL39">
        <v>-34553</v>
      </c>
      <c r="AM39">
        <v>6724292</v>
      </c>
      <c r="AN39" s="4">
        <v>-35000</v>
      </c>
      <c r="AO39" s="4">
        <v>6725000</v>
      </c>
      <c r="AP39">
        <v>10</v>
      </c>
      <c r="AR39">
        <v>40</v>
      </c>
      <c r="AT39" t="s">
        <v>655</v>
      </c>
      <c r="AU39">
        <v>102732</v>
      </c>
      <c r="AW39" s="6" t="s">
        <v>15</v>
      </c>
      <c r="AX39">
        <v>1</v>
      </c>
      <c r="AY39" t="s">
        <v>16</v>
      </c>
      <c r="AZ39" t="s">
        <v>656</v>
      </c>
      <c r="BA39" t="s">
        <v>657</v>
      </c>
      <c r="BB39">
        <v>40</v>
      </c>
      <c r="BC39" t="s">
        <v>30</v>
      </c>
      <c r="BD39" t="s">
        <v>31</v>
      </c>
      <c r="BF39" s="5">
        <v>43669</v>
      </c>
      <c r="BG39" s="7" t="s">
        <v>21</v>
      </c>
      <c r="BI39">
        <v>4</v>
      </c>
      <c r="BJ39">
        <v>375968</v>
      </c>
      <c r="BL39" t="s">
        <v>658</v>
      </c>
      <c r="BX39">
        <v>26860</v>
      </c>
    </row>
    <row r="40" spans="1:76" x14ac:dyDescent="0.25">
      <c r="A40">
        <v>23976</v>
      </c>
      <c r="C40">
        <v>1</v>
      </c>
      <c r="D40">
        <v>1</v>
      </c>
      <c r="E40">
        <v>1</v>
      </c>
      <c r="F40" t="s">
        <v>0</v>
      </c>
      <c r="G40" t="s">
        <v>23</v>
      </c>
      <c r="H40" t="s">
        <v>659</v>
      </c>
      <c r="I40" t="s">
        <v>3</v>
      </c>
      <c r="K40">
        <v>1</v>
      </c>
      <c r="L40" t="s">
        <v>4</v>
      </c>
      <c r="M40">
        <v>102732</v>
      </c>
      <c r="N40" t="s">
        <v>5</v>
      </c>
      <c r="O40" t="s">
        <v>5</v>
      </c>
      <c r="S40" t="str">
        <f t="shared" si="0"/>
        <v>Ex2021</v>
      </c>
      <c r="T40" t="s">
        <v>714</v>
      </c>
      <c r="U40" t="s">
        <v>660</v>
      </c>
      <c r="V40" s="1">
        <v>1</v>
      </c>
      <c r="W40" t="s">
        <v>652</v>
      </c>
      <c r="X40" t="s">
        <v>653</v>
      </c>
      <c r="Y40" s="2" t="s">
        <v>654</v>
      </c>
      <c r="Z40" s="3">
        <v>12</v>
      </c>
      <c r="AA40" s="4">
        <v>1201</v>
      </c>
      <c r="AB40" s="4" t="s">
        <v>653</v>
      </c>
      <c r="AC40" t="s">
        <v>26</v>
      </c>
      <c r="AD40">
        <v>2019</v>
      </c>
      <c r="AE40">
        <v>8</v>
      </c>
      <c r="AF40">
        <v>9</v>
      </c>
      <c r="AJ40" t="s">
        <v>5</v>
      </c>
      <c r="AK40" t="s">
        <v>13</v>
      </c>
      <c r="AL40">
        <v>-35589</v>
      </c>
      <c r="AM40">
        <v>6729212</v>
      </c>
      <c r="AN40" s="4">
        <v>-35000</v>
      </c>
      <c r="AO40" s="4">
        <v>6729000</v>
      </c>
      <c r="AP40">
        <v>0</v>
      </c>
      <c r="AR40">
        <v>40</v>
      </c>
      <c r="AT40" t="s">
        <v>661</v>
      </c>
      <c r="AU40">
        <v>102732</v>
      </c>
      <c r="AW40" s="6" t="s">
        <v>15</v>
      </c>
      <c r="AX40">
        <v>1</v>
      </c>
      <c r="AY40" t="s">
        <v>16</v>
      </c>
      <c r="AZ40" t="s">
        <v>662</v>
      </c>
      <c r="BA40" t="s">
        <v>663</v>
      </c>
      <c r="BB40">
        <v>40</v>
      </c>
      <c r="BC40" t="s">
        <v>30</v>
      </c>
      <c r="BD40" t="s">
        <v>31</v>
      </c>
      <c r="BF40" s="5">
        <v>43686</v>
      </c>
      <c r="BG40" s="7" t="s">
        <v>21</v>
      </c>
      <c r="BI40">
        <v>4</v>
      </c>
      <c r="BJ40">
        <v>374377</v>
      </c>
      <c r="BL40" t="s">
        <v>664</v>
      </c>
      <c r="BX40">
        <v>23976</v>
      </c>
    </row>
    <row r="41" spans="1:76" x14ac:dyDescent="0.25">
      <c r="A41">
        <v>85791</v>
      </c>
      <c r="C41">
        <v>1</v>
      </c>
      <c r="D41">
        <v>1</v>
      </c>
      <c r="E41">
        <v>1</v>
      </c>
      <c r="F41" t="s">
        <v>0</v>
      </c>
      <c r="G41" t="s">
        <v>23</v>
      </c>
      <c r="H41" t="s">
        <v>665</v>
      </c>
      <c r="I41" t="s">
        <v>3</v>
      </c>
      <c r="K41">
        <v>1</v>
      </c>
      <c r="L41" t="s">
        <v>4</v>
      </c>
      <c r="M41">
        <v>102732</v>
      </c>
      <c r="N41" t="s">
        <v>5</v>
      </c>
      <c r="O41" t="s">
        <v>5</v>
      </c>
      <c r="S41" t="str">
        <f t="shared" si="0"/>
        <v>Ex2021</v>
      </c>
      <c r="T41" t="s">
        <v>714</v>
      </c>
      <c r="U41" t="s">
        <v>666</v>
      </c>
      <c r="V41" s="1">
        <v>1</v>
      </c>
      <c r="W41" t="s">
        <v>652</v>
      </c>
      <c r="X41" t="s">
        <v>667</v>
      </c>
      <c r="Y41" s="2" t="s">
        <v>654</v>
      </c>
      <c r="Z41" s="3">
        <v>12</v>
      </c>
      <c r="AA41" s="4">
        <v>1235</v>
      </c>
      <c r="AB41" s="4" t="s">
        <v>667</v>
      </c>
      <c r="AC41" t="s">
        <v>26</v>
      </c>
      <c r="AD41">
        <v>2019</v>
      </c>
      <c r="AE41">
        <v>7</v>
      </c>
      <c r="AF41">
        <v>14</v>
      </c>
      <c r="AJ41" t="s">
        <v>5</v>
      </c>
      <c r="AK41" t="s">
        <v>13</v>
      </c>
      <c r="AL41">
        <v>29943</v>
      </c>
      <c r="AM41">
        <v>6752225</v>
      </c>
      <c r="AN41" s="4">
        <v>29000</v>
      </c>
      <c r="AO41" s="4">
        <v>6753000</v>
      </c>
      <c r="AP41">
        <v>4</v>
      </c>
      <c r="AR41">
        <v>40</v>
      </c>
      <c r="AT41" t="s">
        <v>668</v>
      </c>
      <c r="AU41">
        <v>102732</v>
      </c>
      <c r="AW41" s="6" t="s">
        <v>15</v>
      </c>
      <c r="AX41">
        <v>1</v>
      </c>
      <c r="AY41" t="s">
        <v>16</v>
      </c>
      <c r="AZ41" t="s">
        <v>669</v>
      </c>
      <c r="BA41" t="s">
        <v>670</v>
      </c>
      <c r="BB41">
        <v>40</v>
      </c>
      <c r="BC41" t="s">
        <v>30</v>
      </c>
      <c r="BD41" t="s">
        <v>31</v>
      </c>
      <c r="BF41" s="5">
        <v>43660</v>
      </c>
      <c r="BG41" s="7" t="s">
        <v>21</v>
      </c>
      <c r="BI41">
        <v>4</v>
      </c>
      <c r="BJ41">
        <v>374881</v>
      </c>
      <c r="BL41" t="s">
        <v>671</v>
      </c>
      <c r="BX41">
        <v>85791</v>
      </c>
    </row>
    <row r="42" spans="1:76" x14ac:dyDescent="0.25">
      <c r="A42">
        <v>86674</v>
      </c>
      <c r="C42">
        <v>1</v>
      </c>
      <c r="D42">
        <v>1</v>
      </c>
      <c r="E42">
        <v>1</v>
      </c>
      <c r="F42" t="s">
        <v>0</v>
      </c>
      <c r="G42" t="s">
        <v>23</v>
      </c>
      <c r="H42" t="s">
        <v>672</v>
      </c>
      <c r="I42" t="s">
        <v>3</v>
      </c>
      <c r="K42">
        <v>1</v>
      </c>
      <c r="L42" t="s">
        <v>4</v>
      </c>
      <c r="M42">
        <v>102732</v>
      </c>
      <c r="N42" t="s">
        <v>5</v>
      </c>
      <c r="O42" t="s">
        <v>5</v>
      </c>
      <c r="S42" t="str">
        <f t="shared" si="0"/>
        <v>Ex2021</v>
      </c>
      <c r="T42" t="s">
        <v>714</v>
      </c>
      <c r="U42" t="s">
        <v>673</v>
      </c>
      <c r="V42" s="1">
        <v>1</v>
      </c>
      <c r="W42" t="s">
        <v>652</v>
      </c>
      <c r="X42" t="s">
        <v>667</v>
      </c>
      <c r="Y42" s="2" t="s">
        <v>654</v>
      </c>
      <c r="Z42" s="3">
        <v>12</v>
      </c>
      <c r="AA42" s="4">
        <v>1235</v>
      </c>
      <c r="AB42" s="4" t="s">
        <v>667</v>
      </c>
      <c r="AC42" t="s">
        <v>26</v>
      </c>
      <c r="AD42">
        <v>2019</v>
      </c>
      <c r="AE42">
        <v>7</v>
      </c>
      <c r="AF42">
        <v>14</v>
      </c>
      <c r="AJ42" t="s">
        <v>5</v>
      </c>
      <c r="AK42" t="s">
        <v>13</v>
      </c>
      <c r="AL42">
        <v>31866</v>
      </c>
      <c r="AM42">
        <v>6752079</v>
      </c>
      <c r="AN42" s="4">
        <v>31000</v>
      </c>
      <c r="AO42" s="4">
        <v>6753000</v>
      </c>
      <c r="AP42">
        <v>10</v>
      </c>
      <c r="AR42">
        <v>40</v>
      </c>
      <c r="AT42" t="s">
        <v>674</v>
      </c>
      <c r="AU42">
        <v>102732</v>
      </c>
      <c r="AW42" s="6" t="s">
        <v>15</v>
      </c>
      <c r="AX42">
        <v>1</v>
      </c>
      <c r="AY42" t="s">
        <v>16</v>
      </c>
      <c r="AZ42" t="s">
        <v>675</v>
      </c>
      <c r="BA42" t="s">
        <v>676</v>
      </c>
      <c r="BB42">
        <v>40</v>
      </c>
      <c r="BC42" t="s">
        <v>30</v>
      </c>
      <c r="BD42" t="s">
        <v>31</v>
      </c>
      <c r="BF42" s="5">
        <v>43660</v>
      </c>
      <c r="BG42" s="7" t="s">
        <v>21</v>
      </c>
      <c r="BI42">
        <v>4</v>
      </c>
      <c r="BJ42">
        <v>375095</v>
      </c>
      <c r="BL42" t="s">
        <v>677</v>
      </c>
      <c r="BX42">
        <v>86674</v>
      </c>
    </row>
    <row r="43" spans="1:76" x14ac:dyDescent="0.25">
      <c r="A43">
        <v>49376</v>
      </c>
      <c r="C43">
        <v>1</v>
      </c>
      <c r="D43">
        <v>1</v>
      </c>
      <c r="E43">
        <v>1</v>
      </c>
      <c r="F43" t="s">
        <v>0</v>
      </c>
      <c r="G43" t="s">
        <v>23</v>
      </c>
      <c r="H43" t="s">
        <v>678</v>
      </c>
      <c r="I43" t="s">
        <v>3</v>
      </c>
      <c r="K43">
        <v>1</v>
      </c>
      <c r="L43" t="s">
        <v>4</v>
      </c>
      <c r="M43">
        <v>102732</v>
      </c>
      <c r="N43" t="s">
        <v>5</v>
      </c>
      <c r="O43" t="s">
        <v>5</v>
      </c>
      <c r="S43" t="str">
        <f t="shared" si="0"/>
        <v>Ex2021</v>
      </c>
      <c r="T43" t="s">
        <v>714</v>
      </c>
      <c r="U43" t="s">
        <v>679</v>
      </c>
      <c r="V43" s="1">
        <v>1</v>
      </c>
      <c r="W43" t="s">
        <v>652</v>
      </c>
      <c r="X43" t="s">
        <v>680</v>
      </c>
      <c r="Y43" s="2" t="s">
        <v>654</v>
      </c>
      <c r="Z43" s="3">
        <v>12</v>
      </c>
      <c r="AA43" s="4">
        <v>1243</v>
      </c>
      <c r="AB43" t="s">
        <v>681</v>
      </c>
      <c r="AC43" t="s">
        <v>26</v>
      </c>
      <c r="AD43">
        <v>2019</v>
      </c>
      <c r="AE43">
        <v>7</v>
      </c>
      <c r="AF43">
        <v>26</v>
      </c>
      <c r="AJ43" t="s">
        <v>5</v>
      </c>
      <c r="AK43" t="s">
        <v>13</v>
      </c>
      <c r="AL43">
        <v>-27796</v>
      </c>
      <c r="AM43">
        <v>6715992</v>
      </c>
      <c r="AN43" s="4">
        <v>-27000</v>
      </c>
      <c r="AO43" s="4">
        <v>6715000</v>
      </c>
      <c r="AP43">
        <v>8</v>
      </c>
      <c r="AR43">
        <v>40</v>
      </c>
      <c r="AT43" t="s">
        <v>682</v>
      </c>
      <c r="AU43">
        <v>102732</v>
      </c>
      <c r="AW43" s="6" t="s">
        <v>15</v>
      </c>
      <c r="AX43">
        <v>1</v>
      </c>
      <c r="AY43" t="s">
        <v>16</v>
      </c>
      <c r="AZ43" t="s">
        <v>683</v>
      </c>
      <c r="BA43" t="s">
        <v>684</v>
      </c>
      <c r="BB43">
        <v>40</v>
      </c>
      <c r="BC43" t="s">
        <v>30</v>
      </c>
      <c r="BD43" t="s">
        <v>31</v>
      </c>
      <c r="BF43" s="5">
        <v>43672</v>
      </c>
      <c r="BG43" s="7" t="s">
        <v>21</v>
      </c>
      <c r="BI43">
        <v>4</v>
      </c>
      <c r="BJ43">
        <v>375127</v>
      </c>
      <c r="BL43" t="s">
        <v>685</v>
      </c>
      <c r="BX43">
        <v>49376</v>
      </c>
    </row>
    <row r="44" spans="1:76" x14ac:dyDescent="0.25">
      <c r="A44">
        <v>429034</v>
      </c>
      <c r="C44">
        <v>1</v>
      </c>
      <c r="D44">
        <v>1</v>
      </c>
      <c r="E44">
        <v>1</v>
      </c>
      <c r="F44" t="s">
        <v>0</v>
      </c>
      <c r="G44" t="s">
        <v>23</v>
      </c>
      <c r="H44" t="s">
        <v>700</v>
      </c>
      <c r="I44" t="s">
        <v>3</v>
      </c>
      <c r="K44">
        <v>1</v>
      </c>
      <c r="L44" t="s">
        <v>4</v>
      </c>
      <c r="M44">
        <v>102732</v>
      </c>
      <c r="N44" t="s">
        <v>5</v>
      </c>
      <c r="O44" t="s">
        <v>5</v>
      </c>
      <c r="S44" t="str">
        <f t="shared" si="0"/>
        <v>Ex2021</v>
      </c>
      <c r="T44" t="s">
        <v>714</v>
      </c>
      <c r="U44" t="s">
        <v>701</v>
      </c>
      <c r="V44" s="1">
        <v>1</v>
      </c>
      <c r="W44" t="s">
        <v>702</v>
      </c>
      <c r="X44" t="s">
        <v>703</v>
      </c>
      <c r="Y44" s="2" t="s">
        <v>704</v>
      </c>
      <c r="Z44" s="3">
        <v>16</v>
      </c>
      <c r="AA44" s="4">
        <v>1601</v>
      </c>
      <c r="AB44" s="4" t="s">
        <v>703</v>
      </c>
      <c r="AC44" t="s">
        <v>26</v>
      </c>
      <c r="AD44">
        <v>2019</v>
      </c>
      <c r="AE44">
        <v>7</v>
      </c>
      <c r="AF44">
        <v>25</v>
      </c>
      <c r="AJ44" t="s">
        <v>5</v>
      </c>
      <c r="AK44" t="s">
        <v>13</v>
      </c>
      <c r="AL44">
        <v>274345</v>
      </c>
      <c r="AM44">
        <v>7039507</v>
      </c>
      <c r="AN44" s="4">
        <v>275000</v>
      </c>
      <c r="AO44" s="4">
        <v>7039000</v>
      </c>
      <c r="AP44">
        <v>0</v>
      </c>
      <c r="AR44">
        <v>40</v>
      </c>
      <c r="AT44" t="s">
        <v>705</v>
      </c>
      <c r="AU44">
        <v>102732</v>
      </c>
      <c r="AW44" s="6" t="s">
        <v>15</v>
      </c>
      <c r="AX44">
        <v>1</v>
      </c>
      <c r="AY44" t="s">
        <v>16</v>
      </c>
      <c r="AZ44" t="s">
        <v>706</v>
      </c>
      <c r="BA44" t="s">
        <v>707</v>
      </c>
      <c r="BB44">
        <v>40</v>
      </c>
      <c r="BC44" t="s">
        <v>30</v>
      </c>
      <c r="BD44" t="s">
        <v>31</v>
      </c>
      <c r="BF44" s="5">
        <v>43671</v>
      </c>
      <c r="BG44" s="7" t="s">
        <v>21</v>
      </c>
      <c r="BI44">
        <v>4</v>
      </c>
      <c r="BJ44">
        <v>375820</v>
      </c>
      <c r="BL44" t="s">
        <v>708</v>
      </c>
      <c r="BX44">
        <v>429034</v>
      </c>
    </row>
    <row r="45" spans="1:76" x14ac:dyDescent="0.25">
      <c r="A45">
        <v>429035</v>
      </c>
      <c r="C45">
        <v>1</v>
      </c>
      <c r="D45">
        <v>1</v>
      </c>
      <c r="E45">
        <v>2</v>
      </c>
      <c r="F45" t="s">
        <v>0</v>
      </c>
      <c r="G45" t="s">
        <v>23</v>
      </c>
      <c r="H45" t="s">
        <v>709</v>
      </c>
      <c r="I45" t="s">
        <v>3</v>
      </c>
      <c r="K45">
        <v>1</v>
      </c>
      <c r="L45" t="s">
        <v>4</v>
      </c>
      <c r="M45">
        <v>102732</v>
      </c>
      <c r="N45" t="s">
        <v>5</v>
      </c>
      <c r="O45" t="s">
        <v>5</v>
      </c>
      <c r="S45" t="str">
        <f t="shared" si="0"/>
        <v>Ex2021</v>
      </c>
      <c r="T45" t="s">
        <v>714</v>
      </c>
      <c r="U45" t="s">
        <v>701</v>
      </c>
      <c r="V45" s="1">
        <v>1</v>
      </c>
      <c r="W45" t="s">
        <v>702</v>
      </c>
      <c r="X45" t="s">
        <v>703</v>
      </c>
      <c r="Y45" s="2" t="s">
        <v>704</v>
      </c>
      <c r="Z45" s="3">
        <v>16</v>
      </c>
      <c r="AA45" s="4">
        <v>1601</v>
      </c>
      <c r="AB45" s="4" t="s">
        <v>703</v>
      </c>
      <c r="AC45" t="s">
        <v>26</v>
      </c>
      <c r="AD45">
        <v>2019</v>
      </c>
      <c r="AE45">
        <v>7</v>
      </c>
      <c r="AF45">
        <v>25</v>
      </c>
      <c r="AJ45" t="s">
        <v>5</v>
      </c>
      <c r="AK45" t="s">
        <v>13</v>
      </c>
      <c r="AL45">
        <v>274345</v>
      </c>
      <c r="AM45">
        <v>7039507</v>
      </c>
      <c r="AN45" s="4">
        <v>275000</v>
      </c>
      <c r="AO45" s="4">
        <v>7039000</v>
      </c>
      <c r="AP45">
        <v>0</v>
      </c>
      <c r="AR45">
        <v>40</v>
      </c>
      <c r="AT45" t="s">
        <v>710</v>
      </c>
      <c r="AU45">
        <v>102732</v>
      </c>
      <c r="AW45" s="6" t="s">
        <v>15</v>
      </c>
      <c r="AX45">
        <v>1</v>
      </c>
      <c r="AY45" t="s">
        <v>16</v>
      </c>
      <c r="AZ45" t="s">
        <v>706</v>
      </c>
      <c r="BA45" t="s">
        <v>711</v>
      </c>
      <c r="BB45">
        <v>40</v>
      </c>
      <c r="BC45" t="s">
        <v>30</v>
      </c>
      <c r="BD45" t="s">
        <v>31</v>
      </c>
      <c r="BF45" s="5">
        <v>43671</v>
      </c>
      <c r="BG45" s="7" t="s">
        <v>21</v>
      </c>
      <c r="BI45">
        <v>4</v>
      </c>
      <c r="BJ45">
        <v>375958</v>
      </c>
      <c r="BL45" t="s">
        <v>712</v>
      </c>
      <c r="BX45">
        <v>429035</v>
      </c>
    </row>
    <row r="46" spans="1:76" x14ac:dyDescent="0.25">
      <c r="A46">
        <v>351254</v>
      </c>
      <c r="C46">
        <v>1</v>
      </c>
      <c r="D46">
        <v>1</v>
      </c>
      <c r="E46">
        <v>1</v>
      </c>
      <c r="F46" t="s">
        <v>0</v>
      </c>
      <c r="G46" t="s">
        <v>49</v>
      </c>
      <c r="H46" t="s">
        <v>221</v>
      </c>
      <c r="I46" t="s">
        <v>140</v>
      </c>
      <c r="K46">
        <v>1</v>
      </c>
      <c r="L46" t="s">
        <v>4</v>
      </c>
      <c r="M46">
        <v>102732</v>
      </c>
      <c r="N46" t="s">
        <v>5</v>
      </c>
      <c r="O46" t="s">
        <v>5</v>
      </c>
      <c r="U46" t="s">
        <v>222</v>
      </c>
      <c r="V46" s="1">
        <v>1</v>
      </c>
      <c r="W46" t="s">
        <v>216</v>
      </c>
      <c r="X46" t="s">
        <v>216</v>
      </c>
      <c r="Y46" s="2" t="s">
        <v>43</v>
      </c>
      <c r="Z46" s="3">
        <v>2</v>
      </c>
      <c r="AA46" s="4">
        <v>301</v>
      </c>
      <c r="AB46" s="4" t="s">
        <v>216</v>
      </c>
      <c r="AC46" t="s">
        <v>223</v>
      </c>
      <c r="AD46">
        <v>2014</v>
      </c>
      <c r="AE46">
        <v>11</v>
      </c>
      <c r="AF46">
        <v>22</v>
      </c>
      <c r="AG46" t="s">
        <v>202</v>
      </c>
      <c r="AH46" t="s">
        <v>202</v>
      </c>
      <c r="AJ46" t="s">
        <v>5</v>
      </c>
      <c r="AK46" t="s">
        <v>13</v>
      </c>
      <c r="AL46">
        <v>259317</v>
      </c>
      <c r="AM46">
        <v>6646995</v>
      </c>
      <c r="AN46" s="4">
        <v>259000</v>
      </c>
      <c r="AO46" s="4">
        <v>6647000</v>
      </c>
      <c r="AP46">
        <v>1</v>
      </c>
      <c r="AR46">
        <v>8</v>
      </c>
      <c r="AS46" t="s">
        <v>55</v>
      </c>
      <c r="AU46">
        <v>102732</v>
      </c>
      <c r="AW46" s="6" t="s">
        <v>15</v>
      </c>
      <c r="AX46">
        <v>1</v>
      </c>
      <c r="AY46" t="s">
        <v>16</v>
      </c>
      <c r="AZ46" t="s">
        <v>224</v>
      </c>
      <c r="BA46" t="s">
        <v>225</v>
      </c>
      <c r="BB46">
        <v>8</v>
      </c>
      <c r="BC46" t="s">
        <v>59</v>
      </c>
      <c r="BD46" t="s">
        <v>60</v>
      </c>
      <c r="BF46" s="5">
        <v>42944</v>
      </c>
      <c r="BG46" s="7" t="s">
        <v>21</v>
      </c>
      <c r="BI46">
        <v>3</v>
      </c>
      <c r="BJ46">
        <v>446133</v>
      </c>
      <c r="BL46" t="s">
        <v>226</v>
      </c>
      <c r="BN46" t="s">
        <v>227</v>
      </c>
      <c r="BX46">
        <v>351254</v>
      </c>
    </row>
    <row r="47" spans="1:76" x14ac:dyDescent="0.25">
      <c r="A47">
        <v>442236</v>
      </c>
      <c r="C47">
        <v>1</v>
      </c>
      <c r="D47">
        <v>1</v>
      </c>
      <c r="E47">
        <v>1</v>
      </c>
      <c r="F47" t="s">
        <v>0</v>
      </c>
      <c r="G47" t="s">
        <v>49</v>
      </c>
      <c r="H47" t="s">
        <v>197</v>
      </c>
      <c r="I47" t="s">
        <v>140</v>
      </c>
      <c r="K47">
        <v>1</v>
      </c>
      <c r="L47" t="s">
        <v>4</v>
      </c>
      <c r="M47">
        <v>102732</v>
      </c>
      <c r="N47" t="s">
        <v>5</v>
      </c>
      <c r="O47" t="s">
        <v>5</v>
      </c>
      <c r="U47" t="s">
        <v>198</v>
      </c>
      <c r="V47" s="1">
        <v>1</v>
      </c>
      <c r="W47" t="s">
        <v>7</v>
      </c>
      <c r="X47" t="s">
        <v>199</v>
      </c>
      <c r="Y47" s="2" t="s">
        <v>43</v>
      </c>
      <c r="Z47" s="3">
        <v>2</v>
      </c>
      <c r="AA47" s="4">
        <v>231</v>
      </c>
      <c r="AB47" t="s">
        <v>200</v>
      </c>
      <c r="AC47" t="s">
        <v>201</v>
      </c>
      <c r="AD47">
        <v>2015</v>
      </c>
      <c r="AE47">
        <v>9</v>
      </c>
      <c r="AF47">
        <v>24</v>
      </c>
      <c r="AG47" t="s">
        <v>202</v>
      </c>
      <c r="AH47" t="s">
        <v>202</v>
      </c>
      <c r="AJ47" t="s">
        <v>5</v>
      </c>
      <c r="AK47" t="s">
        <v>13</v>
      </c>
      <c r="AL47">
        <v>280768</v>
      </c>
      <c r="AM47">
        <v>6658767</v>
      </c>
      <c r="AN47" s="4">
        <v>281000</v>
      </c>
      <c r="AO47" s="4">
        <v>6659000</v>
      </c>
      <c r="AP47">
        <v>1</v>
      </c>
      <c r="AR47">
        <v>8</v>
      </c>
      <c r="AS47" t="s">
        <v>55</v>
      </c>
      <c r="AU47">
        <v>102732</v>
      </c>
      <c r="AW47" s="6" t="s">
        <v>15</v>
      </c>
      <c r="AX47">
        <v>1</v>
      </c>
      <c r="AY47" t="s">
        <v>16</v>
      </c>
      <c r="AZ47" t="s">
        <v>203</v>
      </c>
      <c r="BA47" t="s">
        <v>204</v>
      </c>
      <c r="BB47">
        <v>8</v>
      </c>
      <c r="BC47" t="s">
        <v>59</v>
      </c>
      <c r="BD47" t="s">
        <v>60</v>
      </c>
      <c r="BF47" s="5">
        <v>43010</v>
      </c>
      <c r="BG47" s="7" t="s">
        <v>21</v>
      </c>
      <c r="BI47">
        <v>3</v>
      </c>
      <c r="BJ47">
        <v>446757</v>
      </c>
      <c r="BL47" t="s">
        <v>205</v>
      </c>
      <c r="BN47" t="s">
        <v>206</v>
      </c>
      <c r="BX47">
        <v>442236</v>
      </c>
    </row>
    <row r="48" spans="1:76" x14ac:dyDescent="0.25">
      <c r="A48">
        <v>243525</v>
      </c>
      <c r="C48">
        <v>1</v>
      </c>
      <c r="F48" t="s">
        <v>0</v>
      </c>
      <c r="G48" t="s">
        <v>49</v>
      </c>
      <c r="H48" t="s">
        <v>416</v>
      </c>
      <c r="I48" t="s">
        <v>140</v>
      </c>
      <c r="K48">
        <v>1</v>
      </c>
      <c r="L48" t="s">
        <v>4</v>
      </c>
      <c r="M48">
        <v>102732</v>
      </c>
      <c r="N48" t="s">
        <v>5</v>
      </c>
      <c r="O48" t="s">
        <v>5</v>
      </c>
      <c r="U48" t="s">
        <v>408</v>
      </c>
      <c r="V48" s="1">
        <v>1</v>
      </c>
      <c r="W48" t="s">
        <v>7</v>
      </c>
      <c r="X48" t="s">
        <v>399</v>
      </c>
      <c r="Y48" t="s">
        <v>400</v>
      </c>
      <c r="Z48" s="3">
        <v>6</v>
      </c>
      <c r="AA48" s="4">
        <v>602</v>
      </c>
      <c r="AB48" s="4" t="s">
        <v>399</v>
      </c>
      <c r="AC48" t="s">
        <v>417</v>
      </c>
      <c r="AD48">
        <v>2015</v>
      </c>
      <c r="AE48">
        <v>10</v>
      </c>
      <c r="AF48">
        <v>1</v>
      </c>
      <c r="AG48" t="s">
        <v>418</v>
      </c>
      <c r="AH48" t="s">
        <v>418</v>
      </c>
      <c r="AJ48" t="s">
        <v>5</v>
      </c>
      <c r="AK48" t="s">
        <v>13</v>
      </c>
      <c r="AL48">
        <v>233924</v>
      </c>
      <c r="AM48">
        <v>6625995</v>
      </c>
      <c r="AN48" s="4">
        <v>233000</v>
      </c>
      <c r="AO48" s="4">
        <v>6625000</v>
      </c>
      <c r="AP48">
        <v>1</v>
      </c>
      <c r="AR48">
        <v>8</v>
      </c>
      <c r="AS48" t="s">
        <v>55</v>
      </c>
      <c r="AU48">
        <v>102732</v>
      </c>
      <c r="AW48" s="6" t="s">
        <v>15</v>
      </c>
      <c r="AX48">
        <v>1</v>
      </c>
      <c r="AY48" t="s">
        <v>16</v>
      </c>
      <c r="AZ48" t="s">
        <v>412</v>
      </c>
      <c r="BA48" t="s">
        <v>419</v>
      </c>
      <c r="BB48">
        <v>8</v>
      </c>
      <c r="BC48" t="s">
        <v>59</v>
      </c>
      <c r="BD48" t="s">
        <v>60</v>
      </c>
      <c r="BF48" s="5">
        <v>42999</v>
      </c>
      <c r="BG48" s="7" t="s">
        <v>21</v>
      </c>
      <c r="BI48">
        <v>3</v>
      </c>
      <c r="BJ48">
        <v>446651</v>
      </c>
      <c r="BL48" t="s">
        <v>420</v>
      </c>
      <c r="BN48" t="s">
        <v>421</v>
      </c>
      <c r="BX48">
        <v>243525</v>
      </c>
    </row>
    <row r="49" spans="1:76" x14ac:dyDescent="0.25">
      <c r="A49">
        <v>278785</v>
      </c>
      <c r="C49">
        <v>1</v>
      </c>
      <c r="F49" t="s">
        <v>0</v>
      </c>
      <c r="G49" t="s">
        <v>109</v>
      </c>
      <c r="H49" t="s">
        <v>145</v>
      </c>
      <c r="I49" t="s">
        <v>3</v>
      </c>
      <c r="K49">
        <v>1</v>
      </c>
      <c r="L49" t="s">
        <v>4</v>
      </c>
      <c r="M49">
        <v>102732</v>
      </c>
      <c r="N49" t="s">
        <v>5</v>
      </c>
      <c r="O49" t="s">
        <v>5</v>
      </c>
      <c r="U49" t="s">
        <v>71</v>
      </c>
      <c r="V49" s="1">
        <v>1</v>
      </c>
      <c r="W49" t="s">
        <v>7</v>
      </c>
      <c r="X49" t="s">
        <v>72</v>
      </c>
      <c r="Y49" s="2" t="s">
        <v>43</v>
      </c>
      <c r="Z49" s="3">
        <v>2</v>
      </c>
      <c r="AA49" s="4">
        <v>220</v>
      </c>
      <c r="AB49" s="4" t="s">
        <v>72</v>
      </c>
      <c r="AC49" t="s">
        <v>146</v>
      </c>
      <c r="AD49">
        <v>2016</v>
      </c>
      <c r="AE49">
        <v>8</v>
      </c>
      <c r="AF49">
        <v>13</v>
      </c>
      <c r="AG49" t="s">
        <v>147</v>
      </c>
      <c r="AJ49" t="s">
        <v>5</v>
      </c>
      <c r="AK49" t="s">
        <v>13</v>
      </c>
      <c r="AL49">
        <v>244404</v>
      </c>
      <c r="AM49">
        <v>6639820</v>
      </c>
      <c r="AN49" s="4">
        <v>245000</v>
      </c>
      <c r="AO49" s="4">
        <v>6639000</v>
      </c>
      <c r="AP49">
        <v>8</v>
      </c>
      <c r="AR49">
        <v>1010</v>
      </c>
      <c r="AT49" s="5" t="s">
        <v>148</v>
      </c>
      <c r="AU49">
        <v>102732</v>
      </c>
      <c r="AW49" s="6" t="s">
        <v>15</v>
      </c>
      <c r="AX49">
        <v>1</v>
      </c>
      <c r="AY49" t="s">
        <v>16</v>
      </c>
      <c r="AZ49" t="s">
        <v>149</v>
      </c>
      <c r="BA49" t="s">
        <v>150</v>
      </c>
      <c r="BB49">
        <v>1010</v>
      </c>
      <c r="BC49" t="s">
        <v>116</v>
      </c>
      <c r="BD49" t="s">
        <v>117</v>
      </c>
      <c r="BF49" s="5">
        <v>42595.821377314802</v>
      </c>
      <c r="BG49" s="7" t="s">
        <v>21</v>
      </c>
      <c r="BI49">
        <v>6</v>
      </c>
      <c r="BJ49">
        <v>110735</v>
      </c>
      <c r="BL49" t="s">
        <v>151</v>
      </c>
      <c r="BX49">
        <v>278785</v>
      </c>
    </row>
    <row r="50" spans="1:76" x14ac:dyDescent="0.25">
      <c r="A50">
        <v>278804</v>
      </c>
      <c r="C50">
        <v>1</v>
      </c>
      <c r="F50" t="s">
        <v>0</v>
      </c>
      <c r="G50" t="s">
        <v>49</v>
      </c>
      <c r="H50" t="s">
        <v>139</v>
      </c>
      <c r="I50" t="s">
        <v>140</v>
      </c>
      <c r="K50">
        <v>1</v>
      </c>
      <c r="L50" t="s">
        <v>4</v>
      </c>
      <c r="M50">
        <v>102732</v>
      </c>
      <c r="N50" t="s">
        <v>5</v>
      </c>
      <c r="O50" t="s">
        <v>5</v>
      </c>
      <c r="U50" t="s">
        <v>71</v>
      </c>
      <c r="V50" s="1">
        <v>1</v>
      </c>
      <c r="W50" t="s">
        <v>7</v>
      </c>
      <c r="X50" t="s">
        <v>72</v>
      </c>
      <c r="Y50" s="2" t="s">
        <v>43</v>
      </c>
      <c r="Z50" s="3">
        <v>2</v>
      </c>
      <c r="AA50" s="4">
        <v>220</v>
      </c>
      <c r="AB50" s="4" t="s">
        <v>72</v>
      </c>
      <c r="AC50" t="s">
        <v>141</v>
      </c>
      <c r="AD50">
        <v>2016</v>
      </c>
      <c r="AE50">
        <v>7</v>
      </c>
      <c r="AF50">
        <v>5</v>
      </c>
      <c r="AG50" t="s">
        <v>132</v>
      </c>
      <c r="AH50" t="s">
        <v>132</v>
      </c>
      <c r="AJ50" t="s">
        <v>5</v>
      </c>
      <c r="AK50" t="s">
        <v>13</v>
      </c>
      <c r="AL50">
        <v>244406</v>
      </c>
      <c r="AM50">
        <v>6639818</v>
      </c>
      <c r="AN50" s="4">
        <v>245000</v>
      </c>
      <c r="AO50" s="4">
        <v>6639000</v>
      </c>
      <c r="AP50">
        <v>20</v>
      </c>
      <c r="AR50">
        <v>8</v>
      </c>
      <c r="AS50" t="s">
        <v>55</v>
      </c>
      <c r="AU50">
        <v>102732</v>
      </c>
      <c r="AW50" s="6" t="s">
        <v>15</v>
      </c>
      <c r="AX50">
        <v>1</v>
      </c>
      <c r="AY50" t="s">
        <v>16</v>
      </c>
      <c r="AZ50" t="s">
        <v>136</v>
      </c>
      <c r="BA50" t="s">
        <v>142</v>
      </c>
      <c r="BB50">
        <v>8</v>
      </c>
      <c r="BC50" t="s">
        <v>59</v>
      </c>
      <c r="BD50" t="s">
        <v>60</v>
      </c>
      <c r="BF50" s="5">
        <v>42773</v>
      </c>
      <c r="BG50" s="7" t="s">
        <v>21</v>
      </c>
      <c r="BI50">
        <v>3</v>
      </c>
      <c r="BJ50">
        <v>453388</v>
      </c>
      <c r="BL50" t="s">
        <v>143</v>
      </c>
      <c r="BN50" t="s">
        <v>144</v>
      </c>
      <c r="BX50">
        <v>278804</v>
      </c>
    </row>
    <row r="51" spans="1:76" x14ac:dyDescent="0.25">
      <c r="A51">
        <v>247360</v>
      </c>
      <c r="C51">
        <v>1</v>
      </c>
      <c r="D51">
        <v>1</v>
      </c>
      <c r="E51">
        <v>1</v>
      </c>
      <c r="F51" t="s">
        <v>0</v>
      </c>
      <c r="G51" t="s">
        <v>109</v>
      </c>
      <c r="H51" t="s">
        <v>548</v>
      </c>
      <c r="I51" s="8" t="str">
        <f>HYPERLINK(AT51,"Foto")</f>
        <v>Foto</v>
      </c>
      <c r="K51">
        <v>1</v>
      </c>
      <c r="L51" t="s">
        <v>4</v>
      </c>
      <c r="M51">
        <v>102732</v>
      </c>
      <c r="N51" t="s">
        <v>5</v>
      </c>
      <c r="O51" t="s">
        <v>5</v>
      </c>
      <c r="U51" t="s">
        <v>549</v>
      </c>
      <c r="V51" s="1">
        <v>1</v>
      </c>
      <c r="W51" t="s">
        <v>525</v>
      </c>
      <c r="X51" t="s">
        <v>550</v>
      </c>
      <c r="Y51" s="2" t="s">
        <v>527</v>
      </c>
      <c r="Z51" s="3">
        <v>7</v>
      </c>
      <c r="AA51" s="4">
        <v>722</v>
      </c>
      <c r="AB51" t="s">
        <v>551</v>
      </c>
      <c r="AC51" t="s">
        <v>552</v>
      </c>
      <c r="AD51">
        <v>2018</v>
      </c>
      <c r="AE51">
        <v>10</v>
      </c>
      <c r="AF51">
        <v>5</v>
      </c>
      <c r="AG51" t="s">
        <v>553</v>
      </c>
      <c r="AJ51" t="s">
        <v>5</v>
      </c>
      <c r="AK51" t="s">
        <v>13</v>
      </c>
      <c r="AL51">
        <v>234946</v>
      </c>
      <c r="AM51">
        <v>6566298</v>
      </c>
      <c r="AN51" s="4">
        <v>235000</v>
      </c>
      <c r="AO51" s="4">
        <v>6567000</v>
      </c>
      <c r="AP51">
        <v>125</v>
      </c>
      <c r="AR51">
        <v>1010</v>
      </c>
      <c r="AT51" s="5" t="s">
        <v>554</v>
      </c>
      <c r="AU51">
        <v>102732</v>
      </c>
      <c r="AW51" s="6" t="s">
        <v>15</v>
      </c>
      <c r="AX51">
        <v>1</v>
      </c>
      <c r="AY51" t="s">
        <v>16</v>
      </c>
      <c r="AZ51" t="s">
        <v>555</v>
      </c>
      <c r="BA51" t="s">
        <v>556</v>
      </c>
      <c r="BB51">
        <v>1010</v>
      </c>
      <c r="BC51" t="s">
        <v>116</v>
      </c>
      <c r="BD51" t="s">
        <v>117</v>
      </c>
      <c r="BE51">
        <v>1</v>
      </c>
      <c r="BF51" s="5">
        <v>43379.032581018502</v>
      </c>
      <c r="BG51" s="7" t="s">
        <v>21</v>
      </c>
      <c r="BI51">
        <v>6</v>
      </c>
      <c r="BJ51">
        <v>168003</v>
      </c>
      <c r="BL51" t="s">
        <v>557</v>
      </c>
      <c r="BX51">
        <v>247360</v>
      </c>
    </row>
    <row r="52" spans="1:76" x14ac:dyDescent="0.25">
      <c r="A52">
        <v>345848</v>
      </c>
      <c r="C52">
        <v>1</v>
      </c>
      <c r="D52">
        <v>1</v>
      </c>
      <c r="E52">
        <v>1</v>
      </c>
      <c r="F52" t="s">
        <v>0</v>
      </c>
      <c r="G52" t="s">
        <v>1</v>
      </c>
      <c r="H52" t="s">
        <v>237</v>
      </c>
      <c r="I52" t="s">
        <v>3</v>
      </c>
      <c r="K52">
        <v>1</v>
      </c>
      <c r="L52" t="s">
        <v>4</v>
      </c>
      <c r="M52">
        <v>102732</v>
      </c>
      <c r="N52" t="s">
        <v>5</v>
      </c>
      <c r="O52" t="s">
        <v>5</v>
      </c>
      <c r="U52" t="s">
        <v>238</v>
      </c>
      <c r="V52" s="1">
        <v>1</v>
      </c>
      <c r="W52" t="s">
        <v>216</v>
      </c>
      <c r="X52" t="s">
        <v>216</v>
      </c>
      <c r="Y52" s="2" t="s">
        <v>43</v>
      </c>
      <c r="Z52" s="3">
        <v>2</v>
      </c>
      <c r="AA52" s="4">
        <v>301</v>
      </c>
      <c r="AB52" s="4" t="s">
        <v>216</v>
      </c>
      <c r="AD52">
        <v>2018</v>
      </c>
      <c r="AE52">
        <v>9</v>
      </c>
      <c r="AF52">
        <v>25</v>
      </c>
      <c r="AG52" t="s">
        <v>12</v>
      </c>
      <c r="AH52" t="s">
        <v>12</v>
      </c>
      <c r="AJ52" t="s">
        <v>5</v>
      </c>
      <c r="AK52" t="s">
        <v>13</v>
      </c>
      <c r="AL52">
        <v>258372</v>
      </c>
      <c r="AM52">
        <v>6652373</v>
      </c>
      <c r="AN52" s="4">
        <v>259000</v>
      </c>
      <c r="AO52" s="4">
        <v>6653000</v>
      </c>
      <c r="AP52">
        <v>125</v>
      </c>
      <c r="AR52">
        <v>210</v>
      </c>
      <c r="AS52" t="s">
        <v>14</v>
      </c>
      <c r="AT52" s="5"/>
      <c r="AU52">
        <v>102732</v>
      </c>
      <c r="AW52" s="6" t="s">
        <v>15</v>
      </c>
      <c r="AX52">
        <v>1</v>
      </c>
      <c r="AY52" t="s">
        <v>16</v>
      </c>
      <c r="AZ52" t="s">
        <v>239</v>
      </c>
      <c r="BA52" t="s">
        <v>240</v>
      </c>
      <c r="BB52">
        <v>210</v>
      </c>
      <c r="BC52" t="s">
        <v>19</v>
      </c>
      <c r="BD52" t="s">
        <v>20</v>
      </c>
      <c r="BF52" s="5">
        <v>43405.3451726852</v>
      </c>
      <c r="BG52" s="7" t="s">
        <v>21</v>
      </c>
      <c r="BI52">
        <v>5</v>
      </c>
      <c r="BJ52">
        <v>310222</v>
      </c>
      <c r="BL52" t="s">
        <v>241</v>
      </c>
      <c r="BX52">
        <v>345848</v>
      </c>
    </row>
    <row r="53" spans="1:76" x14ac:dyDescent="0.25">
      <c r="A53">
        <v>243866</v>
      </c>
      <c r="C53">
        <v>1</v>
      </c>
      <c r="F53" t="s">
        <v>0</v>
      </c>
      <c r="G53" t="s">
        <v>109</v>
      </c>
      <c r="H53" t="s">
        <v>436</v>
      </c>
      <c r="I53" s="8" t="str">
        <f>HYPERLINK(AT53,"Foto")</f>
        <v>Foto</v>
      </c>
      <c r="K53">
        <v>1</v>
      </c>
      <c r="L53" t="s">
        <v>4</v>
      </c>
      <c r="M53">
        <v>102732</v>
      </c>
      <c r="N53" t="s">
        <v>5</v>
      </c>
      <c r="O53" t="s">
        <v>5</v>
      </c>
      <c r="U53" t="s">
        <v>423</v>
      </c>
      <c r="V53" s="1">
        <v>1</v>
      </c>
      <c r="W53" t="s">
        <v>7</v>
      </c>
      <c r="X53" t="s">
        <v>399</v>
      </c>
      <c r="Y53" t="s">
        <v>400</v>
      </c>
      <c r="Z53" s="3">
        <v>6</v>
      </c>
      <c r="AA53" s="4">
        <v>602</v>
      </c>
      <c r="AB53" s="4" t="s">
        <v>399</v>
      </c>
      <c r="AC53" t="s">
        <v>437</v>
      </c>
      <c r="AD53">
        <v>2019</v>
      </c>
      <c r="AE53">
        <v>10</v>
      </c>
      <c r="AF53">
        <v>3</v>
      </c>
      <c r="AG53" t="s">
        <v>438</v>
      </c>
      <c r="AJ53" t="s">
        <v>5</v>
      </c>
      <c r="AK53" t="s">
        <v>13</v>
      </c>
      <c r="AL53">
        <v>234010</v>
      </c>
      <c r="AM53">
        <v>6626004</v>
      </c>
      <c r="AN53" s="4">
        <v>235000</v>
      </c>
      <c r="AO53" s="4">
        <v>6627000</v>
      </c>
      <c r="AP53">
        <v>125</v>
      </c>
      <c r="AR53">
        <v>1010</v>
      </c>
      <c r="AT53" s="5" t="s">
        <v>439</v>
      </c>
      <c r="AU53">
        <v>102732</v>
      </c>
      <c r="AW53" s="6" t="s">
        <v>15</v>
      </c>
      <c r="AX53">
        <v>1</v>
      </c>
      <c r="AY53" t="s">
        <v>16</v>
      </c>
      <c r="AZ53" t="s">
        <v>440</v>
      </c>
      <c r="BA53" t="s">
        <v>441</v>
      </c>
      <c r="BB53">
        <v>1010</v>
      </c>
      <c r="BC53" t="s">
        <v>116</v>
      </c>
      <c r="BD53" t="s">
        <v>117</v>
      </c>
      <c r="BE53">
        <v>1</v>
      </c>
      <c r="BF53" s="5">
        <v>43745.584224537</v>
      </c>
      <c r="BG53" s="7" t="s">
        <v>21</v>
      </c>
      <c r="BI53">
        <v>6</v>
      </c>
      <c r="BJ53">
        <v>220031</v>
      </c>
      <c r="BL53" t="s">
        <v>442</v>
      </c>
      <c r="BX53">
        <v>243866</v>
      </c>
    </row>
    <row r="54" spans="1:76" x14ac:dyDescent="0.25">
      <c r="A54">
        <v>240618</v>
      </c>
      <c r="C54">
        <v>1</v>
      </c>
      <c r="D54">
        <v>1</v>
      </c>
      <c r="E54">
        <v>1</v>
      </c>
      <c r="F54" t="s">
        <v>0</v>
      </c>
      <c r="G54" t="s">
        <v>109</v>
      </c>
      <c r="H54" t="s">
        <v>459</v>
      </c>
      <c r="I54" s="8" t="str">
        <f>HYPERLINK(AT54,"Foto")</f>
        <v>Foto</v>
      </c>
      <c r="K54">
        <v>1</v>
      </c>
      <c r="L54" t="s">
        <v>4</v>
      </c>
      <c r="M54">
        <v>102732</v>
      </c>
      <c r="N54" t="s">
        <v>5</v>
      </c>
      <c r="O54" t="s">
        <v>5</v>
      </c>
      <c r="U54" t="s">
        <v>460</v>
      </c>
      <c r="V54" s="1">
        <v>1</v>
      </c>
      <c r="W54" t="s">
        <v>7</v>
      </c>
      <c r="X54" t="s">
        <v>461</v>
      </c>
      <c r="Y54" t="s">
        <v>400</v>
      </c>
      <c r="Z54" s="3">
        <v>6</v>
      </c>
      <c r="AA54" s="4">
        <v>626</v>
      </c>
      <c r="AB54" s="4" t="s">
        <v>461</v>
      </c>
      <c r="AC54" t="s">
        <v>462</v>
      </c>
      <c r="AD54">
        <v>2019</v>
      </c>
      <c r="AE54">
        <v>7</v>
      </c>
      <c r="AF54">
        <v>29</v>
      </c>
      <c r="AG54" t="s">
        <v>463</v>
      </c>
      <c r="AJ54" t="s">
        <v>5</v>
      </c>
      <c r="AK54" t="s">
        <v>13</v>
      </c>
      <c r="AL54">
        <v>233127</v>
      </c>
      <c r="AM54">
        <v>6634104</v>
      </c>
      <c r="AN54" s="4">
        <v>233000</v>
      </c>
      <c r="AO54" s="4">
        <v>6635000</v>
      </c>
      <c r="AP54">
        <v>10</v>
      </c>
      <c r="AR54">
        <v>1010</v>
      </c>
      <c r="AT54" s="5" t="s">
        <v>464</v>
      </c>
      <c r="AU54">
        <v>102732</v>
      </c>
      <c r="AW54" s="6" t="s">
        <v>15</v>
      </c>
      <c r="AX54">
        <v>1</v>
      </c>
      <c r="AY54" t="s">
        <v>16</v>
      </c>
      <c r="AZ54" t="s">
        <v>465</v>
      </c>
      <c r="BA54" t="s">
        <v>466</v>
      </c>
      <c r="BB54">
        <v>1010</v>
      </c>
      <c r="BC54" t="s">
        <v>116</v>
      </c>
      <c r="BD54" t="s">
        <v>117</v>
      </c>
      <c r="BE54">
        <v>1</v>
      </c>
      <c r="BF54" s="5">
        <v>43899.5066435185</v>
      </c>
      <c r="BG54" s="7" t="s">
        <v>21</v>
      </c>
      <c r="BI54">
        <v>6</v>
      </c>
      <c r="BJ54">
        <v>211702</v>
      </c>
      <c r="BL54" t="s">
        <v>467</v>
      </c>
      <c r="BX54">
        <v>240618</v>
      </c>
    </row>
    <row r="55" spans="1:76" x14ac:dyDescent="0.25">
      <c r="A55">
        <v>240665</v>
      </c>
      <c r="C55">
        <v>1</v>
      </c>
      <c r="D55">
        <v>1</v>
      </c>
      <c r="E55">
        <v>2</v>
      </c>
      <c r="F55" t="s">
        <v>0</v>
      </c>
      <c r="G55" t="s">
        <v>109</v>
      </c>
      <c r="H55" t="s">
        <v>468</v>
      </c>
      <c r="I55" t="s">
        <v>3</v>
      </c>
      <c r="K55">
        <v>1</v>
      </c>
      <c r="L55" t="s">
        <v>4</v>
      </c>
      <c r="M55">
        <v>102732</v>
      </c>
      <c r="N55" t="s">
        <v>5</v>
      </c>
      <c r="O55" t="s">
        <v>5</v>
      </c>
      <c r="U55" t="s">
        <v>460</v>
      </c>
      <c r="V55" s="1">
        <v>1</v>
      </c>
      <c r="W55" t="s">
        <v>7</v>
      </c>
      <c r="X55" t="s">
        <v>461</v>
      </c>
      <c r="Y55" t="s">
        <v>400</v>
      </c>
      <c r="Z55" s="3">
        <v>6</v>
      </c>
      <c r="AA55" s="4">
        <v>626</v>
      </c>
      <c r="AB55" s="4" t="s">
        <v>461</v>
      </c>
      <c r="AC55" t="s">
        <v>469</v>
      </c>
      <c r="AD55">
        <v>2019</v>
      </c>
      <c r="AE55">
        <v>7</v>
      </c>
      <c r="AF55">
        <v>31</v>
      </c>
      <c r="AG55" t="s">
        <v>470</v>
      </c>
      <c r="AJ55" t="s">
        <v>5</v>
      </c>
      <c r="AK55" t="s">
        <v>13</v>
      </c>
      <c r="AL55">
        <v>233136</v>
      </c>
      <c r="AM55">
        <v>6634144</v>
      </c>
      <c r="AN55" s="4">
        <v>233000</v>
      </c>
      <c r="AO55" s="4">
        <v>6635000</v>
      </c>
      <c r="AP55">
        <v>25</v>
      </c>
      <c r="AR55">
        <v>1010</v>
      </c>
      <c r="AS55" t="s">
        <v>471</v>
      </c>
      <c r="AT55" s="5" t="s">
        <v>472</v>
      </c>
      <c r="AU55">
        <v>102732</v>
      </c>
      <c r="AW55" s="6" t="s">
        <v>15</v>
      </c>
      <c r="AX55">
        <v>1</v>
      </c>
      <c r="AY55" t="s">
        <v>16</v>
      </c>
      <c r="AZ55" t="s">
        <v>473</v>
      </c>
      <c r="BA55" t="s">
        <v>474</v>
      </c>
      <c r="BB55">
        <v>1010</v>
      </c>
      <c r="BC55" t="s">
        <v>116</v>
      </c>
      <c r="BD55" t="s">
        <v>117</v>
      </c>
      <c r="BF55" s="5">
        <v>43912.934826388897</v>
      </c>
      <c r="BG55" s="7" t="s">
        <v>21</v>
      </c>
      <c r="BI55">
        <v>6</v>
      </c>
      <c r="BJ55">
        <v>232408</v>
      </c>
      <c r="BL55" t="s">
        <v>475</v>
      </c>
      <c r="BX55">
        <v>240665</v>
      </c>
    </row>
    <row r="56" spans="1:76" x14ac:dyDescent="0.25">
      <c r="A56">
        <v>240620</v>
      </c>
      <c r="C56">
        <v>1</v>
      </c>
      <c r="D56">
        <v>1</v>
      </c>
      <c r="E56">
        <v>3</v>
      </c>
      <c r="F56" t="s">
        <v>0</v>
      </c>
      <c r="G56" t="s">
        <v>109</v>
      </c>
      <c r="H56" t="s">
        <v>476</v>
      </c>
      <c r="I56" s="8" t="str">
        <f>HYPERLINK(AT56,"Foto")</f>
        <v>Foto</v>
      </c>
      <c r="K56">
        <v>1</v>
      </c>
      <c r="L56" t="s">
        <v>4</v>
      </c>
      <c r="M56">
        <v>102732</v>
      </c>
      <c r="N56" t="s">
        <v>5</v>
      </c>
      <c r="O56" t="s">
        <v>5</v>
      </c>
      <c r="U56" t="s">
        <v>460</v>
      </c>
      <c r="V56" s="1">
        <v>1</v>
      </c>
      <c r="W56" t="s">
        <v>7</v>
      </c>
      <c r="X56" t="s">
        <v>461</v>
      </c>
      <c r="Y56" t="s">
        <v>400</v>
      </c>
      <c r="Z56" s="3">
        <v>6</v>
      </c>
      <c r="AA56" s="4">
        <v>626</v>
      </c>
      <c r="AB56" s="4" t="s">
        <v>461</v>
      </c>
      <c r="AC56" t="s">
        <v>462</v>
      </c>
      <c r="AD56">
        <v>2019</v>
      </c>
      <c r="AE56">
        <v>8</v>
      </c>
      <c r="AF56">
        <v>9</v>
      </c>
      <c r="AG56" t="s">
        <v>463</v>
      </c>
      <c r="AJ56" t="s">
        <v>5</v>
      </c>
      <c r="AK56" t="s">
        <v>13</v>
      </c>
      <c r="AL56">
        <v>233127</v>
      </c>
      <c r="AM56">
        <v>6634104</v>
      </c>
      <c r="AN56" s="4">
        <v>233000</v>
      </c>
      <c r="AO56" s="4">
        <v>6635000</v>
      </c>
      <c r="AP56">
        <v>10</v>
      </c>
      <c r="AR56">
        <v>1010</v>
      </c>
      <c r="AT56" s="5" t="s">
        <v>477</v>
      </c>
      <c r="AU56">
        <v>102732</v>
      </c>
      <c r="AW56" s="6" t="s">
        <v>15</v>
      </c>
      <c r="AX56">
        <v>1</v>
      </c>
      <c r="AY56" t="s">
        <v>16</v>
      </c>
      <c r="AZ56" t="s">
        <v>465</v>
      </c>
      <c r="BA56" t="s">
        <v>478</v>
      </c>
      <c r="BB56">
        <v>1010</v>
      </c>
      <c r="BC56" t="s">
        <v>116</v>
      </c>
      <c r="BD56" t="s">
        <v>117</v>
      </c>
      <c r="BE56">
        <v>1</v>
      </c>
      <c r="BF56" s="5">
        <v>43905.656631944403</v>
      </c>
      <c r="BG56" s="7" t="s">
        <v>21</v>
      </c>
      <c r="BI56">
        <v>6</v>
      </c>
      <c r="BJ56">
        <v>232199</v>
      </c>
      <c r="BL56" t="s">
        <v>479</v>
      </c>
      <c r="BX56">
        <v>240620</v>
      </c>
    </row>
    <row r="57" spans="1:76" x14ac:dyDescent="0.25">
      <c r="A57">
        <v>449626</v>
      </c>
      <c r="C57">
        <v>1</v>
      </c>
      <c r="D57">
        <v>1</v>
      </c>
      <c r="E57">
        <v>1</v>
      </c>
      <c r="F57" t="s">
        <v>0</v>
      </c>
      <c r="G57" t="s">
        <v>109</v>
      </c>
      <c r="H57" t="s">
        <v>356</v>
      </c>
      <c r="I57" s="8" t="str">
        <f>HYPERLINK(AT57,"Foto")</f>
        <v>Foto</v>
      </c>
      <c r="K57">
        <v>1</v>
      </c>
      <c r="L57" t="s">
        <v>4</v>
      </c>
      <c r="M57">
        <v>102732</v>
      </c>
      <c r="N57" t="s">
        <v>5</v>
      </c>
      <c r="O57" t="s">
        <v>5</v>
      </c>
      <c r="U57" t="s">
        <v>357</v>
      </c>
      <c r="V57" s="1">
        <v>1</v>
      </c>
      <c r="W57" t="s">
        <v>345</v>
      </c>
      <c r="X57" t="s">
        <v>358</v>
      </c>
      <c r="Y57" t="s">
        <v>347</v>
      </c>
      <c r="Z57" s="3">
        <v>4</v>
      </c>
      <c r="AA57" s="4">
        <v>403</v>
      </c>
      <c r="AB57" s="4" t="s">
        <v>358</v>
      </c>
      <c r="AC57" t="s">
        <v>359</v>
      </c>
      <c r="AD57">
        <v>2020</v>
      </c>
      <c r="AE57">
        <v>8</v>
      </c>
      <c r="AF57">
        <v>4</v>
      </c>
      <c r="AG57" t="s">
        <v>360</v>
      </c>
      <c r="AJ57" t="s">
        <v>5</v>
      </c>
      <c r="AK57" t="s">
        <v>13</v>
      </c>
      <c r="AL57">
        <v>284401</v>
      </c>
      <c r="AM57">
        <v>6746183</v>
      </c>
      <c r="AN57" s="4">
        <v>285000</v>
      </c>
      <c r="AO57" s="4">
        <v>6747000</v>
      </c>
      <c r="AP57">
        <v>150</v>
      </c>
      <c r="AR57">
        <v>1010</v>
      </c>
      <c r="AS57" t="s">
        <v>361</v>
      </c>
      <c r="AT57" s="5" t="s">
        <v>362</v>
      </c>
      <c r="AU57">
        <v>102732</v>
      </c>
      <c r="AW57" s="6" t="s">
        <v>15</v>
      </c>
      <c r="AX57">
        <v>1</v>
      </c>
      <c r="AY57" t="s">
        <v>16</v>
      </c>
      <c r="AZ57" t="s">
        <v>363</v>
      </c>
      <c r="BA57" t="s">
        <v>364</v>
      </c>
      <c r="BB57">
        <v>1010</v>
      </c>
      <c r="BC57" t="s">
        <v>116</v>
      </c>
      <c r="BD57" t="s">
        <v>117</v>
      </c>
      <c r="BE57">
        <v>1</v>
      </c>
      <c r="BF57" s="5">
        <v>44048.334513888898</v>
      </c>
      <c r="BG57" s="7" t="s">
        <v>21</v>
      </c>
      <c r="BI57">
        <v>6</v>
      </c>
      <c r="BJ57">
        <v>244862</v>
      </c>
      <c r="BL57" t="s">
        <v>365</v>
      </c>
      <c r="BX57">
        <v>449626</v>
      </c>
    </row>
    <row r="58" spans="1:76" x14ac:dyDescent="0.25">
      <c r="A58">
        <v>243894</v>
      </c>
      <c r="C58">
        <v>1</v>
      </c>
      <c r="F58" t="s">
        <v>0</v>
      </c>
      <c r="G58" t="s">
        <v>109</v>
      </c>
      <c r="H58" t="s">
        <v>443</v>
      </c>
      <c r="I58" s="8" t="str">
        <f>HYPERLINK(AT58,"Foto")</f>
        <v>Foto</v>
      </c>
      <c r="K58">
        <v>1</v>
      </c>
      <c r="L58" t="s">
        <v>4</v>
      </c>
      <c r="M58">
        <v>102732</v>
      </c>
      <c r="N58" t="s">
        <v>5</v>
      </c>
      <c r="O58" t="s">
        <v>5</v>
      </c>
      <c r="U58" t="s">
        <v>423</v>
      </c>
      <c r="V58" s="1">
        <v>1</v>
      </c>
      <c r="W58" t="s">
        <v>7</v>
      </c>
      <c r="X58" t="s">
        <v>399</v>
      </c>
      <c r="Y58" t="s">
        <v>400</v>
      </c>
      <c r="Z58" s="3">
        <v>6</v>
      </c>
      <c r="AA58" s="4">
        <v>602</v>
      </c>
      <c r="AB58" s="4" t="s">
        <v>399</v>
      </c>
      <c r="AC58" t="s">
        <v>444</v>
      </c>
      <c r="AD58">
        <v>2020</v>
      </c>
      <c r="AE58">
        <v>10</v>
      </c>
      <c r="AF58">
        <v>1</v>
      </c>
      <c r="AG58" t="s">
        <v>445</v>
      </c>
      <c r="AJ58" t="s">
        <v>5</v>
      </c>
      <c r="AK58" t="s">
        <v>13</v>
      </c>
      <c r="AL58">
        <v>234010</v>
      </c>
      <c r="AM58">
        <v>6626004</v>
      </c>
      <c r="AN58" s="4">
        <v>235000</v>
      </c>
      <c r="AO58" s="4">
        <v>6627000</v>
      </c>
      <c r="AP58">
        <v>125</v>
      </c>
      <c r="AR58">
        <v>1010</v>
      </c>
      <c r="AT58" s="5" t="s">
        <v>446</v>
      </c>
      <c r="AU58">
        <v>102732</v>
      </c>
      <c r="AW58" s="6" t="s">
        <v>15</v>
      </c>
      <c r="AX58">
        <v>1</v>
      </c>
      <c r="AY58" t="s">
        <v>16</v>
      </c>
      <c r="AZ58" t="s">
        <v>440</v>
      </c>
      <c r="BA58" t="s">
        <v>447</v>
      </c>
      <c r="BB58">
        <v>1010</v>
      </c>
      <c r="BC58" t="s">
        <v>116</v>
      </c>
      <c r="BD58" t="s">
        <v>117</v>
      </c>
      <c r="BE58">
        <v>1</v>
      </c>
      <c r="BF58" s="5">
        <v>44112.929097222201</v>
      </c>
      <c r="BG58" s="7" t="s">
        <v>21</v>
      </c>
      <c r="BI58">
        <v>6</v>
      </c>
      <c r="BJ58">
        <v>252799</v>
      </c>
      <c r="BL58" t="s">
        <v>448</v>
      </c>
      <c r="BX58">
        <v>243894</v>
      </c>
    </row>
    <row r="59" spans="1:76" x14ac:dyDescent="0.25">
      <c r="A59">
        <v>193677</v>
      </c>
      <c r="C59">
        <v>1</v>
      </c>
      <c r="D59">
        <v>1</v>
      </c>
      <c r="E59">
        <v>1</v>
      </c>
      <c r="F59" t="s">
        <v>0</v>
      </c>
      <c r="G59" t="s">
        <v>109</v>
      </c>
      <c r="H59" t="s">
        <v>563</v>
      </c>
      <c r="I59" t="s">
        <v>3</v>
      </c>
      <c r="K59">
        <v>1</v>
      </c>
      <c r="L59" t="s">
        <v>4</v>
      </c>
      <c r="M59">
        <v>102732</v>
      </c>
      <c r="N59" t="s">
        <v>5</v>
      </c>
      <c r="O59" t="s">
        <v>5</v>
      </c>
      <c r="U59" t="s">
        <v>564</v>
      </c>
      <c r="V59" s="1">
        <v>1</v>
      </c>
      <c r="W59" t="s">
        <v>525</v>
      </c>
      <c r="X59" t="s">
        <v>565</v>
      </c>
      <c r="Y59" s="2" t="s">
        <v>566</v>
      </c>
      <c r="Z59" s="3">
        <v>8</v>
      </c>
      <c r="AA59" s="4">
        <v>805</v>
      </c>
      <c r="AB59" s="4" t="s">
        <v>565</v>
      </c>
      <c r="AC59" t="s">
        <v>567</v>
      </c>
      <c r="AD59">
        <v>2020</v>
      </c>
      <c r="AE59">
        <v>11</v>
      </c>
      <c r="AF59">
        <v>20</v>
      </c>
      <c r="AG59" t="s">
        <v>568</v>
      </c>
      <c r="AJ59" t="s">
        <v>5</v>
      </c>
      <c r="AK59" t="s">
        <v>13</v>
      </c>
      <c r="AL59">
        <v>191786</v>
      </c>
      <c r="AM59">
        <v>6566697</v>
      </c>
      <c r="AN59" s="4">
        <v>191000</v>
      </c>
      <c r="AO59" s="4">
        <v>6567000</v>
      </c>
      <c r="AP59">
        <v>25</v>
      </c>
      <c r="AR59">
        <v>1010</v>
      </c>
      <c r="AT59" s="5" t="s">
        <v>569</v>
      </c>
      <c r="AU59">
        <v>102732</v>
      </c>
      <c r="AW59" s="6" t="s">
        <v>15</v>
      </c>
      <c r="AX59">
        <v>1</v>
      </c>
      <c r="AY59" t="s">
        <v>16</v>
      </c>
      <c r="AZ59" t="s">
        <v>570</v>
      </c>
      <c r="BA59" t="s">
        <v>571</v>
      </c>
      <c r="BB59">
        <v>1010</v>
      </c>
      <c r="BC59" t="s">
        <v>116</v>
      </c>
      <c r="BD59" t="s">
        <v>117</v>
      </c>
      <c r="BF59" s="5">
        <v>44155.498217592598</v>
      </c>
      <c r="BG59" s="7" t="s">
        <v>21</v>
      </c>
      <c r="BI59">
        <v>6</v>
      </c>
      <c r="BJ59">
        <v>259656</v>
      </c>
      <c r="BL59" t="s">
        <v>572</v>
      </c>
      <c r="BX59">
        <v>193677</v>
      </c>
    </row>
    <row r="60" spans="1:76" x14ac:dyDescent="0.25">
      <c r="A60">
        <v>321945</v>
      </c>
      <c r="C60">
        <v>1</v>
      </c>
      <c r="D60">
        <v>1</v>
      </c>
      <c r="E60">
        <v>1</v>
      </c>
      <c r="F60" t="s">
        <v>0</v>
      </c>
      <c r="G60" t="s">
        <v>1</v>
      </c>
      <c r="H60" t="s">
        <v>2</v>
      </c>
      <c r="I60" t="s">
        <v>3</v>
      </c>
      <c r="K60">
        <v>1</v>
      </c>
      <c r="L60" t="s">
        <v>4</v>
      </c>
      <c r="M60">
        <v>102732</v>
      </c>
      <c r="N60" t="s">
        <v>5</v>
      </c>
      <c r="O60" t="s">
        <v>5</v>
      </c>
      <c r="U60" t="s">
        <v>6</v>
      </c>
      <c r="V60" s="1">
        <v>1</v>
      </c>
      <c r="W60" t="s">
        <v>7</v>
      </c>
      <c r="X60" t="s">
        <v>8</v>
      </c>
      <c r="Y60" s="2" t="s">
        <v>9</v>
      </c>
      <c r="Z60" s="3">
        <v>1</v>
      </c>
      <c r="AA60" s="4">
        <v>104</v>
      </c>
      <c r="AB60" s="4" t="s">
        <v>8</v>
      </c>
      <c r="AC60" t="s">
        <v>10</v>
      </c>
      <c r="AD60">
        <v>2020</v>
      </c>
      <c r="AE60">
        <v>9</v>
      </c>
      <c r="AF60">
        <v>16</v>
      </c>
      <c r="AG60" t="s">
        <v>11</v>
      </c>
      <c r="AH60" t="s">
        <v>12</v>
      </c>
      <c r="AJ60" t="s">
        <v>5</v>
      </c>
      <c r="AK60" t="s">
        <v>13</v>
      </c>
      <c r="AL60">
        <v>254590</v>
      </c>
      <c r="AM60">
        <v>6596892</v>
      </c>
      <c r="AN60" s="4">
        <v>255000</v>
      </c>
      <c r="AO60" s="4">
        <v>6597000</v>
      </c>
      <c r="AP60">
        <v>1</v>
      </c>
      <c r="AR60">
        <v>322</v>
      </c>
      <c r="AS60" t="s">
        <v>14</v>
      </c>
      <c r="AT60" s="5"/>
      <c r="AU60">
        <v>102732</v>
      </c>
      <c r="AW60" s="6" t="s">
        <v>15</v>
      </c>
      <c r="AX60">
        <v>1</v>
      </c>
      <c r="AY60" t="s">
        <v>16</v>
      </c>
      <c r="AZ60" t="s">
        <v>17</v>
      </c>
      <c r="BA60" t="s">
        <v>18</v>
      </c>
      <c r="BB60">
        <v>322</v>
      </c>
      <c r="BC60" t="s">
        <v>19</v>
      </c>
      <c r="BD60" t="s">
        <v>20</v>
      </c>
      <c r="BF60" s="5">
        <v>44162.391799074103</v>
      </c>
      <c r="BG60" s="7" t="s">
        <v>21</v>
      </c>
      <c r="BI60">
        <v>5</v>
      </c>
      <c r="BJ60">
        <v>336016</v>
      </c>
      <c r="BL60" t="s">
        <v>22</v>
      </c>
      <c r="BX60">
        <v>321945</v>
      </c>
    </row>
    <row r="61" spans="1:76" x14ac:dyDescent="0.25">
      <c r="A61">
        <v>386980</v>
      </c>
      <c r="B61">
        <v>307597</v>
      </c>
      <c r="F61" t="s">
        <v>0</v>
      </c>
      <c r="G61" t="s">
        <v>49</v>
      </c>
      <c r="H61" t="s">
        <v>301</v>
      </c>
      <c r="I61" s="8" t="str">
        <f>HYPERLINK(AT61,"Hb")</f>
        <v>Hb</v>
      </c>
      <c r="K61">
        <v>1</v>
      </c>
      <c r="L61" t="s">
        <v>4</v>
      </c>
      <c r="M61">
        <v>102732</v>
      </c>
      <c r="N61" t="s">
        <v>5</v>
      </c>
      <c r="O61" t="s">
        <v>5</v>
      </c>
      <c r="U61" t="s">
        <v>302</v>
      </c>
      <c r="V61" s="1">
        <v>1</v>
      </c>
      <c r="W61" t="s">
        <v>216</v>
      </c>
      <c r="X61" t="s">
        <v>216</v>
      </c>
      <c r="Y61" s="2" t="s">
        <v>43</v>
      </c>
      <c r="Z61" s="3">
        <v>2</v>
      </c>
      <c r="AA61" s="4">
        <v>301</v>
      </c>
      <c r="AB61" s="4" t="s">
        <v>216</v>
      </c>
      <c r="AC61" t="s">
        <v>303</v>
      </c>
      <c r="AD61">
        <v>1889</v>
      </c>
      <c r="AE61">
        <v>6</v>
      </c>
      <c r="AF61">
        <v>1</v>
      </c>
      <c r="AG61" t="s">
        <v>304</v>
      </c>
      <c r="AH61" t="s">
        <v>305</v>
      </c>
      <c r="AJ61" t="s">
        <v>5</v>
      </c>
      <c r="AK61" t="s">
        <v>13</v>
      </c>
      <c r="AL61">
        <v>264155</v>
      </c>
      <c r="AM61">
        <v>6650179</v>
      </c>
      <c r="AN61" s="4">
        <v>265000</v>
      </c>
      <c r="AO61" s="4">
        <v>6651000</v>
      </c>
      <c r="AP61">
        <v>1118</v>
      </c>
      <c r="AR61">
        <v>8</v>
      </c>
      <c r="AS61" t="s">
        <v>172</v>
      </c>
      <c r="AT61" t="s">
        <v>306</v>
      </c>
      <c r="AU61">
        <v>102732</v>
      </c>
      <c r="AW61" s="6" t="s">
        <v>15</v>
      </c>
      <c r="AX61">
        <v>1</v>
      </c>
      <c r="AY61" t="s">
        <v>16</v>
      </c>
      <c r="AZ61" t="s">
        <v>307</v>
      </c>
      <c r="BA61" t="s">
        <v>308</v>
      </c>
      <c r="BB61">
        <v>8</v>
      </c>
      <c r="BC61" t="s">
        <v>59</v>
      </c>
      <c r="BD61" t="s">
        <v>60</v>
      </c>
      <c r="BE61">
        <v>1</v>
      </c>
      <c r="BF61" s="5">
        <v>36914</v>
      </c>
      <c r="BG61" s="7" t="s">
        <v>21</v>
      </c>
      <c r="BI61">
        <v>3</v>
      </c>
      <c r="BJ61">
        <v>480354</v>
      </c>
      <c r="BK61">
        <v>146027</v>
      </c>
      <c r="BL61" t="s">
        <v>309</v>
      </c>
      <c r="BN61" t="s">
        <v>310</v>
      </c>
      <c r="BX61">
        <v>386980</v>
      </c>
    </row>
    <row r="62" spans="1:76" x14ac:dyDescent="0.25">
      <c r="A62">
        <v>384817</v>
      </c>
      <c r="B62">
        <v>307252</v>
      </c>
      <c r="F62" t="s">
        <v>0</v>
      </c>
      <c r="G62" t="s">
        <v>49</v>
      </c>
      <c r="H62" t="s">
        <v>271</v>
      </c>
      <c r="I62" s="8" t="str">
        <f>HYPERLINK(AT62,"Hb")</f>
        <v>Hb</v>
      </c>
      <c r="K62">
        <v>1</v>
      </c>
      <c r="L62" t="s">
        <v>4</v>
      </c>
      <c r="M62">
        <v>102732</v>
      </c>
      <c r="N62" t="s">
        <v>5</v>
      </c>
      <c r="O62" t="s">
        <v>5</v>
      </c>
      <c r="U62" t="s">
        <v>272</v>
      </c>
      <c r="V62" s="10">
        <v>2</v>
      </c>
      <c r="W62" t="s">
        <v>216</v>
      </c>
      <c r="X62" t="s">
        <v>216</v>
      </c>
      <c r="Y62" s="2" t="s">
        <v>43</v>
      </c>
      <c r="Z62" s="3">
        <v>2</v>
      </c>
      <c r="AA62" s="4">
        <v>301</v>
      </c>
      <c r="AB62" s="4" t="s">
        <v>216</v>
      </c>
      <c r="AC62" t="s">
        <v>273</v>
      </c>
      <c r="AD62">
        <v>1920</v>
      </c>
      <c r="AE62">
        <v>9</v>
      </c>
      <c r="AF62">
        <v>26</v>
      </c>
      <c r="AG62" t="s">
        <v>274</v>
      </c>
      <c r="AH62" t="s">
        <v>54</v>
      </c>
      <c r="AJ62" t="s">
        <v>5</v>
      </c>
      <c r="AK62" t="s">
        <v>13</v>
      </c>
      <c r="AL62">
        <v>263794</v>
      </c>
      <c r="AM62">
        <v>6651721</v>
      </c>
      <c r="AN62" s="4">
        <v>263000</v>
      </c>
      <c r="AO62" s="4">
        <v>6651000</v>
      </c>
      <c r="AP62">
        <v>1803</v>
      </c>
      <c r="AR62">
        <v>8</v>
      </c>
      <c r="AS62" t="s">
        <v>172</v>
      </c>
      <c r="AT62" t="s">
        <v>275</v>
      </c>
      <c r="AU62">
        <v>102732</v>
      </c>
      <c r="AW62" s="6" t="s">
        <v>15</v>
      </c>
      <c r="AX62">
        <v>1</v>
      </c>
      <c r="AY62" t="s">
        <v>16</v>
      </c>
      <c r="AZ62" t="s">
        <v>276</v>
      </c>
      <c r="BA62" t="s">
        <v>277</v>
      </c>
      <c r="BB62">
        <v>8</v>
      </c>
      <c r="BC62" t="s">
        <v>59</v>
      </c>
      <c r="BD62" t="s">
        <v>60</v>
      </c>
      <c r="BE62">
        <v>1</v>
      </c>
      <c r="BF62" s="5">
        <v>38465</v>
      </c>
      <c r="BG62" s="7" t="s">
        <v>21</v>
      </c>
      <c r="BI62">
        <v>3</v>
      </c>
      <c r="BJ62">
        <v>480044</v>
      </c>
      <c r="BK62">
        <v>146028</v>
      </c>
      <c r="BL62" t="s">
        <v>278</v>
      </c>
      <c r="BN62" t="s">
        <v>279</v>
      </c>
      <c r="BX62">
        <v>384817</v>
      </c>
    </row>
    <row r="63" spans="1:76" x14ac:dyDescent="0.25">
      <c r="A63">
        <v>349312</v>
      </c>
      <c r="B63">
        <v>307596</v>
      </c>
      <c r="F63" t="s">
        <v>0</v>
      </c>
      <c r="G63" t="s">
        <v>49</v>
      </c>
      <c r="H63" t="s">
        <v>228</v>
      </c>
      <c r="I63" s="8" t="str">
        <f>HYPERLINK(AT63,"Hb")</f>
        <v>Hb</v>
      </c>
      <c r="K63">
        <v>1</v>
      </c>
      <c r="L63" t="s">
        <v>4</v>
      </c>
      <c r="M63">
        <v>102732</v>
      </c>
      <c r="N63" t="s">
        <v>5</v>
      </c>
      <c r="O63" t="s">
        <v>5</v>
      </c>
      <c r="U63" t="s">
        <v>229</v>
      </c>
      <c r="V63" s="1">
        <v>1</v>
      </c>
      <c r="W63" t="s">
        <v>216</v>
      </c>
      <c r="X63" t="s">
        <v>216</v>
      </c>
      <c r="Y63" s="2" t="s">
        <v>43</v>
      </c>
      <c r="Z63" s="3">
        <v>2</v>
      </c>
      <c r="AA63" s="4">
        <v>301</v>
      </c>
      <c r="AB63" s="4" t="s">
        <v>216</v>
      </c>
      <c r="AC63" t="s">
        <v>230</v>
      </c>
      <c r="AD63">
        <v>1926</v>
      </c>
      <c r="AE63">
        <v>7</v>
      </c>
      <c r="AF63">
        <v>23</v>
      </c>
      <c r="AG63" t="s">
        <v>231</v>
      </c>
      <c r="AH63" t="s">
        <v>231</v>
      </c>
      <c r="AJ63" t="s">
        <v>5</v>
      </c>
      <c r="AK63" t="s">
        <v>13</v>
      </c>
      <c r="AL63">
        <v>258992</v>
      </c>
      <c r="AM63">
        <v>6648647</v>
      </c>
      <c r="AN63" s="4">
        <v>259000</v>
      </c>
      <c r="AO63" s="4">
        <v>6649000</v>
      </c>
      <c r="AP63">
        <v>1118</v>
      </c>
      <c r="AR63">
        <v>8</v>
      </c>
      <c r="AS63" t="s">
        <v>172</v>
      </c>
      <c r="AT63" t="s">
        <v>232</v>
      </c>
      <c r="AU63">
        <v>102732</v>
      </c>
      <c r="AW63" s="6" t="s">
        <v>15</v>
      </c>
      <c r="AX63">
        <v>1</v>
      </c>
      <c r="AY63" t="s">
        <v>16</v>
      </c>
      <c r="AZ63" t="s">
        <v>233</v>
      </c>
      <c r="BA63" t="s">
        <v>234</v>
      </c>
      <c r="BB63">
        <v>8</v>
      </c>
      <c r="BC63" t="s">
        <v>59</v>
      </c>
      <c r="BD63" t="s">
        <v>60</v>
      </c>
      <c r="BE63">
        <v>1</v>
      </c>
      <c r="BF63" s="5">
        <v>36914</v>
      </c>
      <c r="BG63" s="7" t="s">
        <v>21</v>
      </c>
      <c r="BI63">
        <v>3</v>
      </c>
      <c r="BJ63">
        <v>480353</v>
      </c>
      <c r="BK63">
        <v>146029</v>
      </c>
      <c r="BL63" t="s">
        <v>235</v>
      </c>
      <c r="BN63" t="s">
        <v>236</v>
      </c>
      <c r="BX63">
        <v>349312</v>
      </c>
    </row>
    <row r="64" spans="1:76" x14ac:dyDescent="0.25">
      <c r="A64">
        <v>537874</v>
      </c>
      <c r="B64">
        <v>451688</v>
      </c>
      <c r="F64" t="s">
        <v>723</v>
      </c>
      <c r="G64" t="s">
        <v>723</v>
      </c>
      <c r="H64" t="s">
        <v>724</v>
      </c>
      <c r="I64" t="s">
        <v>140</v>
      </c>
      <c r="K64">
        <v>1</v>
      </c>
      <c r="L64" t="s">
        <v>4</v>
      </c>
      <c r="M64">
        <v>102732</v>
      </c>
      <c r="N64" t="s">
        <v>5</v>
      </c>
      <c r="O64" t="s">
        <v>5</v>
      </c>
      <c r="R64" t="s">
        <v>121</v>
      </c>
      <c r="S64" t="s">
        <v>122</v>
      </c>
      <c r="T64" t="s">
        <v>714</v>
      </c>
      <c r="Y64" t="s">
        <v>616</v>
      </c>
      <c r="Z64" s="3">
        <v>9</v>
      </c>
      <c r="AC64" t="s">
        <v>725</v>
      </c>
      <c r="AD64">
        <v>1954</v>
      </c>
      <c r="AE64">
        <v>7</v>
      </c>
      <c r="AF64">
        <v>20</v>
      </c>
      <c r="AG64" t="s">
        <v>726</v>
      </c>
      <c r="AJ64" t="s">
        <v>5</v>
      </c>
      <c r="AU64">
        <v>102732</v>
      </c>
      <c r="BC64" t="s">
        <v>723</v>
      </c>
      <c r="BG64" s="10" t="s">
        <v>727</v>
      </c>
      <c r="BI64">
        <v>3</v>
      </c>
      <c r="BJ64">
        <v>1084</v>
      </c>
      <c r="BK64">
        <v>146043</v>
      </c>
      <c r="BL64" t="s">
        <v>728</v>
      </c>
      <c r="BM64">
        <v>4</v>
      </c>
      <c r="BN64" t="s">
        <v>728</v>
      </c>
      <c r="BO64" s="10">
        <v>9</v>
      </c>
      <c r="BV64" t="s">
        <v>729</v>
      </c>
      <c r="BX64">
        <v>537874</v>
      </c>
    </row>
    <row r="65" spans="1:76" x14ac:dyDescent="0.25">
      <c r="A65">
        <v>282092</v>
      </c>
      <c r="B65">
        <v>264363</v>
      </c>
      <c r="F65" t="s">
        <v>0</v>
      </c>
      <c r="G65" t="s">
        <v>152</v>
      </c>
      <c r="H65" t="s">
        <v>153</v>
      </c>
      <c r="I65" t="s">
        <v>140</v>
      </c>
      <c r="K65">
        <v>1</v>
      </c>
      <c r="L65" t="s">
        <v>4</v>
      </c>
      <c r="M65">
        <v>102732</v>
      </c>
      <c r="N65" t="s">
        <v>5</v>
      </c>
      <c r="O65" t="s">
        <v>5</v>
      </c>
      <c r="U65" t="s">
        <v>154</v>
      </c>
      <c r="V65" s="9">
        <v>3</v>
      </c>
      <c r="W65" t="s">
        <v>7</v>
      </c>
      <c r="X65" t="s">
        <v>72</v>
      </c>
      <c r="Y65" s="2" t="s">
        <v>43</v>
      </c>
      <c r="Z65" s="3">
        <v>2</v>
      </c>
      <c r="AA65" s="4">
        <v>220</v>
      </c>
      <c r="AB65" s="4" t="s">
        <v>72</v>
      </c>
      <c r="AC65" t="s">
        <v>155</v>
      </c>
      <c r="AD65">
        <v>1989</v>
      </c>
      <c r="AE65">
        <v>8</v>
      </c>
      <c r="AF65">
        <v>26</v>
      </c>
      <c r="AG65" t="s">
        <v>156</v>
      </c>
      <c r="AJ65" t="s">
        <v>5</v>
      </c>
      <c r="AK65" t="s">
        <v>13</v>
      </c>
      <c r="AL65">
        <v>245165</v>
      </c>
      <c r="AM65">
        <v>6642635</v>
      </c>
      <c r="AN65" s="4">
        <v>245000</v>
      </c>
      <c r="AO65" s="4">
        <v>6643000</v>
      </c>
      <c r="AP65">
        <v>8599</v>
      </c>
      <c r="AR65">
        <v>68</v>
      </c>
      <c r="AU65">
        <v>102732</v>
      </c>
      <c r="AW65" s="6" t="s">
        <v>15</v>
      </c>
      <c r="AX65">
        <v>1</v>
      </c>
      <c r="AY65" t="s">
        <v>16</v>
      </c>
      <c r="AZ65" t="s">
        <v>157</v>
      </c>
      <c r="BA65" t="s">
        <v>158</v>
      </c>
      <c r="BB65">
        <v>68</v>
      </c>
      <c r="BC65" t="s">
        <v>159</v>
      </c>
      <c r="BD65" t="s">
        <v>60</v>
      </c>
      <c r="BF65" s="5">
        <v>41942</v>
      </c>
      <c r="BG65" s="7" t="s">
        <v>21</v>
      </c>
      <c r="BI65">
        <v>4</v>
      </c>
      <c r="BJ65">
        <v>435846</v>
      </c>
      <c r="BK65">
        <v>146014</v>
      </c>
      <c r="BL65" t="s">
        <v>160</v>
      </c>
      <c r="BN65" t="s">
        <v>161</v>
      </c>
      <c r="BO65">
        <v>1</v>
      </c>
      <c r="BX65">
        <v>282092</v>
      </c>
    </row>
    <row r="66" spans="1:76" x14ac:dyDescent="0.25">
      <c r="A66">
        <v>374642</v>
      </c>
      <c r="B66">
        <v>264364</v>
      </c>
      <c r="F66" t="s">
        <v>0</v>
      </c>
      <c r="G66" t="s">
        <v>152</v>
      </c>
      <c r="H66" t="s">
        <v>280</v>
      </c>
      <c r="I66" t="s">
        <v>140</v>
      </c>
      <c r="K66">
        <v>1</v>
      </c>
      <c r="L66" t="s">
        <v>4</v>
      </c>
      <c r="M66">
        <v>102732</v>
      </c>
      <c r="N66" t="s">
        <v>5</v>
      </c>
      <c r="O66" t="s">
        <v>5</v>
      </c>
      <c r="U66" t="s">
        <v>281</v>
      </c>
      <c r="V66" s="1">
        <v>1</v>
      </c>
      <c r="W66" t="s">
        <v>216</v>
      </c>
      <c r="X66" t="s">
        <v>216</v>
      </c>
      <c r="Y66" s="2" t="s">
        <v>43</v>
      </c>
      <c r="Z66" s="3">
        <v>2</v>
      </c>
      <c r="AA66" s="4">
        <v>301</v>
      </c>
      <c r="AB66" s="4" t="s">
        <v>216</v>
      </c>
      <c r="AC66" t="s">
        <v>282</v>
      </c>
      <c r="AD66">
        <v>1989</v>
      </c>
      <c r="AE66">
        <v>10</v>
      </c>
      <c r="AF66">
        <v>27</v>
      </c>
      <c r="AG66" t="s">
        <v>283</v>
      </c>
      <c r="AJ66" t="s">
        <v>5</v>
      </c>
      <c r="AK66" t="s">
        <v>13</v>
      </c>
      <c r="AL66">
        <v>262251</v>
      </c>
      <c r="AM66">
        <v>6656331</v>
      </c>
      <c r="AN66" s="4">
        <v>263000</v>
      </c>
      <c r="AO66" s="4">
        <v>6657000</v>
      </c>
      <c r="AP66">
        <v>0</v>
      </c>
      <c r="AR66">
        <v>68</v>
      </c>
      <c r="AS66" t="s">
        <v>284</v>
      </c>
      <c r="AU66">
        <v>102732</v>
      </c>
      <c r="AW66" s="6" t="s">
        <v>15</v>
      </c>
      <c r="AX66">
        <v>1</v>
      </c>
      <c r="AY66" t="s">
        <v>16</v>
      </c>
      <c r="AZ66" t="s">
        <v>285</v>
      </c>
      <c r="BA66" t="s">
        <v>286</v>
      </c>
      <c r="BB66">
        <v>68</v>
      </c>
      <c r="BC66" t="s">
        <v>159</v>
      </c>
      <c r="BD66" t="s">
        <v>60</v>
      </c>
      <c r="BF66" s="5">
        <v>41942</v>
      </c>
      <c r="BG66" s="7" t="s">
        <v>21</v>
      </c>
      <c r="BI66">
        <v>4</v>
      </c>
      <c r="BJ66">
        <v>435847</v>
      </c>
      <c r="BK66">
        <v>146030</v>
      </c>
      <c r="BL66" t="s">
        <v>287</v>
      </c>
      <c r="BN66" t="s">
        <v>288</v>
      </c>
      <c r="BO66">
        <v>1</v>
      </c>
      <c r="BX66">
        <v>374642</v>
      </c>
    </row>
    <row r="67" spans="1:76" x14ac:dyDescent="0.25">
      <c r="A67">
        <v>283828</v>
      </c>
      <c r="B67">
        <v>302855</v>
      </c>
      <c r="F67" t="s">
        <v>0</v>
      </c>
      <c r="G67" t="s">
        <v>49</v>
      </c>
      <c r="H67" t="s">
        <v>489</v>
      </c>
      <c r="I67" s="8" t="str">
        <f>HYPERLINK(AT67,"Hb")</f>
        <v>Hb</v>
      </c>
      <c r="K67">
        <v>1</v>
      </c>
      <c r="L67" t="s">
        <v>4</v>
      </c>
      <c r="M67">
        <v>102732</v>
      </c>
      <c r="N67" t="s">
        <v>5</v>
      </c>
      <c r="O67" t="s">
        <v>5</v>
      </c>
      <c r="U67" t="s">
        <v>490</v>
      </c>
      <c r="V67" s="9">
        <v>3</v>
      </c>
      <c r="W67" t="s">
        <v>7</v>
      </c>
      <c r="X67" t="s">
        <v>72</v>
      </c>
      <c r="Y67" t="s">
        <v>400</v>
      </c>
      <c r="Z67" s="3">
        <v>6</v>
      </c>
      <c r="AA67" s="4">
        <v>627</v>
      </c>
      <c r="AB67" t="s">
        <v>491</v>
      </c>
      <c r="AC67" t="s">
        <v>492</v>
      </c>
      <c r="AD67">
        <v>1993</v>
      </c>
      <c r="AE67">
        <v>7</v>
      </c>
      <c r="AF67">
        <v>28</v>
      </c>
      <c r="AG67" t="s">
        <v>493</v>
      </c>
      <c r="AH67" t="s">
        <v>493</v>
      </c>
      <c r="AJ67" t="s">
        <v>5</v>
      </c>
      <c r="AK67" t="s">
        <v>13</v>
      </c>
      <c r="AL67">
        <v>245422</v>
      </c>
      <c r="AM67">
        <v>6624811</v>
      </c>
      <c r="AN67" s="4">
        <v>245000</v>
      </c>
      <c r="AO67" s="4">
        <v>6625000</v>
      </c>
      <c r="AP67">
        <v>26917</v>
      </c>
      <c r="AR67">
        <v>8</v>
      </c>
      <c r="AS67" t="s">
        <v>494</v>
      </c>
      <c r="AT67" t="s">
        <v>495</v>
      </c>
      <c r="AU67">
        <v>102732</v>
      </c>
      <c r="AW67" s="6" t="s">
        <v>15</v>
      </c>
      <c r="AX67">
        <v>1</v>
      </c>
      <c r="AY67" t="s">
        <v>16</v>
      </c>
      <c r="AZ67" t="s">
        <v>496</v>
      </c>
      <c r="BA67" t="s">
        <v>497</v>
      </c>
      <c r="BB67">
        <v>8</v>
      </c>
      <c r="BC67" t="s">
        <v>59</v>
      </c>
      <c r="BD67" t="s">
        <v>60</v>
      </c>
      <c r="BE67">
        <v>1</v>
      </c>
      <c r="BF67" s="5">
        <v>41677</v>
      </c>
      <c r="BG67" s="7" t="s">
        <v>21</v>
      </c>
      <c r="BI67">
        <v>3</v>
      </c>
      <c r="BJ67">
        <v>475729</v>
      </c>
      <c r="BK67">
        <v>146015</v>
      </c>
      <c r="BL67" t="s">
        <v>498</v>
      </c>
      <c r="BN67" t="s">
        <v>499</v>
      </c>
      <c r="BX67">
        <v>283828</v>
      </c>
    </row>
    <row r="68" spans="1:76" x14ac:dyDescent="0.25">
      <c r="A68">
        <v>7894</v>
      </c>
      <c r="B68">
        <v>148236</v>
      </c>
      <c r="F68" t="s">
        <v>0</v>
      </c>
      <c r="G68" t="s">
        <v>686</v>
      </c>
      <c r="H68" t="s">
        <v>687</v>
      </c>
      <c r="I68" t="s">
        <v>140</v>
      </c>
      <c r="K68">
        <v>1</v>
      </c>
      <c r="L68" t="s">
        <v>4</v>
      </c>
      <c r="M68">
        <v>102732</v>
      </c>
      <c r="N68" t="s">
        <v>5</v>
      </c>
      <c r="O68" t="s">
        <v>5</v>
      </c>
      <c r="U68" t="s">
        <v>688</v>
      </c>
      <c r="V68" s="9">
        <v>3</v>
      </c>
      <c r="W68" t="s">
        <v>652</v>
      </c>
      <c r="X68" t="s">
        <v>689</v>
      </c>
      <c r="Y68" s="2" t="s">
        <v>690</v>
      </c>
      <c r="Z68" s="3">
        <v>14</v>
      </c>
      <c r="AA68" s="4">
        <v>1428</v>
      </c>
      <c r="AB68" s="4" t="s">
        <v>689</v>
      </c>
      <c r="AC68" t="s">
        <v>691</v>
      </c>
      <c r="AD68">
        <v>1995</v>
      </c>
      <c r="AE68">
        <v>8</v>
      </c>
      <c r="AF68">
        <v>13</v>
      </c>
      <c r="AG68" t="s">
        <v>692</v>
      </c>
      <c r="AH68" t="s">
        <v>692</v>
      </c>
      <c r="AJ68" t="s">
        <v>5</v>
      </c>
      <c r="AK68" t="s">
        <v>13</v>
      </c>
      <c r="AL68">
        <v>-49994</v>
      </c>
      <c r="AM68">
        <v>6847387</v>
      </c>
      <c r="AN68" s="4">
        <v>-49000</v>
      </c>
      <c r="AO68" s="4">
        <v>6847000</v>
      </c>
      <c r="AP68">
        <v>43585</v>
      </c>
      <c r="AR68">
        <v>105</v>
      </c>
      <c r="AS68" t="s">
        <v>693</v>
      </c>
      <c r="AT68" s="5"/>
      <c r="AU68">
        <v>102732</v>
      </c>
      <c r="AW68" s="6" t="s">
        <v>15</v>
      </c>
      <c r="AX68">
        <v>1</v>
      </c>
      <c r="AY68" t="s">
        <v>16</v>
      </c>
      <c r="AZ68" t="s">
        <v>694</v>
      </c>
      <c r="BA68" t="s">
        <v>695</v>
      </c>
      <c r="BB68">
        <v>105</v>
      </c>
      <c r="BC68" t="s">
        <v>696</v>
      </c>
      <c r="BD68" t="s">
        <v>697</v>
      </c>
      <c r="BF68" s="5">
        <v>40150</v>
      </c>
      <c r="BG68" s="7" t="s">
        <v>21</v>
      </c>
      <c r="BI68">
        <v>5</v>
      </c>
      <c r="BJ68">
        <v>298754</v>
      </c>
      <c r="BK68">
        <v>146044</v>
      </c>
      <c r="BL68" t="s">
        <v>698</v>
      </c>
      <c r="BN68" t="s">
        <v>699</v>
      </c>
      <c r="BX68">
        <v>7894</v>
      </c>
    </row>
    <row r="69" spans="1:76" x14ac:dyDescent="0.25">
      <c r="A69">
        <v>279244</v>
      </c>
      <c r="B69">
        <v>224574</v>
      </c>
      <c r="F69" t="s">
        <v>0</v>
      </c>
      <c r="G69" t="s">
        <v>119</v>
      </c>
      <c r="H69" t="s">
        <v>178</v>
      </c>
      <c r="I69" t="s">
        <v>3</v>
      </c>
      <c r="K69">
        <v>1</v>
      </c>
      <c r="L69" t="s">
        <v>4</v>
      </c>
      <c r="M69">
        <v>102732</v>
      </c>
      <c r="N69" t="s">
        <v>5</v>
      </c>
      <c r="O69" t="s">
        <v>5</v>
      </c>
      <c r="U69" t="s">
        <v>163</v>
      </c>
      <c r="V69" s="1">
        <v>1</v>
      </c>
      <c r="W69" t="s">
        <v>7</v>
      </c>
      <c r="X69" t="s">
        <v>72</v>
      </c>
      <c r="Y69" s="2" t="s">
        <v>43</v>
      </c>
      <c r="Z69" s="3">
        <v>2</v>
      </c>
      <c r="AA69" s="4">
        <v>220</v>
      </c>
      <c r="AB69" s="4" t="s">
        <v>72</v>
      </c>
      <c r="AC69" t="s">
        <v>179</v>
      </c>
      <c r="AD69">
        <v>1996</v>
      </c>
      <c r="AE69">
        <v>9</v>
      </c>
      <c r="AF69">
        <v>28</v>
      </c>
      <c r="AG69" t="s">
        <v>180</v>
      </c>
      <c r="AH69" t="s">
        <v>180</v>
      </c>
      <c r="AJ69" t="s">
        <v>5</v>
      </c>
      <c r="AK69" t="s">
        <v>13</v>
      </c>
      <c r="AL69">
        <v>244481</v>
      </c>
      <c r="AM69">
        <v>6644167</v>
      </c>
      <c r="AN69" s="4">
        <v>245000</v>
      </c>
      <c r="AO69" s="4">
        <v>6645000</v>
      </c>
      <c r="AP69">
        <v>75</v>
      </c>
      <c r="AR69">
        <v>59</v>
      </c>
      <c r="AU69">
        <v>102732</v>
      </c>
      <c r="AW69" s="6" t="s">
        <v>15</v>
      </c>
      <c r="AX69">
        <v>1</v>
      </c>
      <c r="AY69" t="s">
        <v>16</v>
      </c>
      <c r="AZ69" t="s">
        <v>181</v>
      </c>
      <c r="BA69" t="s">
        <v>178</v>
      </c>
      <c r="BB69">
        <v>59</v>
      </c>
      <c r="BC69" t="s">
        <v>119</v>
      </c>
      <c r="BD69" t="s">
        <v>128</v>
      </c>
      <c r="BF69" s="5">
        <v>43961</v>
      </c>
      <c r="BG69" s="7" t="s">
        <v>21</v>
      </c>
      <c r="BI69">
        <v>4</v>
      </c>
      <c r="BJ69">
        <v>384765</v>
      </c>
      <c r="BK69">
        <v>146016</v>
      </c>
      <c r="BL69" t="s">
        <v>182</v>
      </c>
      <c r="BX69">
        <v>279244</v>
      </c>
    </row>
    <row r="70" spans="1:76" x14ac:dyDescent="0.25">
      <c r="A70">
        <v>279741</v>
      </c>
      <c r="B70">
        <v>288307</v>
      </c>
      <c r="F70" t="s">
        <v>0</v>
      </c>
      <c r="G70" t="s">
        <v>49</v>
      </c>
      <c r="H70" t="s">
        <v>169</v>
      </c>
      <c r="I70" s="8" t="str">
        <f t="shared" ref="I70:I78" si="1">HYPERLINK(AT70,"Hb")</f>
        <v>Hb</v>
      </c>
      <c r="K70">
        <v>1</v>
      </c>
      <c r="L70" t="s">
        <v>4</v>
      </c>
      <c r="M70">
        <v>102732</v>
      </c>
      <c r="N70" t="s">
        <v>5</v>
      </c>
      <c r="O70" t="s">
        <v>5</v>
      </c>
      <c r="U70" t="s">
        <v>163</v>
      </c>
      <c r="V70" s="1">
        <v>1</v>
      </c>
      <c r="W70" t="s">
        <v>7</v>
      </c>
      <c r="X70" t="s">
        <v>72</v>
      </c>
      <c r="Y70" s="2" t="s">
        <v>43</v>
      </c>
      <c r="Z70" s="3">
        <v>2</v>
      </c>
      <c r="AA70" s="4">
        <v>220</v>
      </c>
      <c r="AB70" s="4" t="s">
        <v>72</v>
      </c>
      <c r="AC70" t="s">
        <v>170</v>
      </c>
      <c r="AD70">
        <v>1996</v>
      </c>
      <c r="AE70">
        <v>9</v>
      </c>
      <c r="AF70">
        <v>28</v>
      </c>
      <c r="AG70" t="s">
        <v>171</v>
      </c>
      <c r="AH70" t="s">
        <v>171</v>
      </c>
      <c r="AJ70" t="s">
        <v>5</v>
      </c>
      <c r="AK70" t="s">
        <v>13</v>
      </c>
      <c r="AL70">
        <v>244544</v>
      </c>
      <c r="AM70">
        <v>6644434</v>
      </c>
      <c r="AN70" s="4">
        <v>245000</v>
      </c>
      <c r="AO70" s="4">
        <v>6645000</v>
      </c>
      <c r="AP70">
        <v>707</v>
      </c>
      <c r="AR70">
        <v>8</v>
      </c>
      <c r="AS70" t="s">
        <v>172</v>
      </c>
      <c r="AT70" t="s">
        <v>173</v>
      </c>
      <c r="AU70">
        <v>102732</v>
      </c>
      <c r="AW70" s="6" t="s">
        <v>15</v>
      </c>
      <c r="AX70">
        <v>1</v>
      </c>
      <c r="AY70" t="s">
        <v>16</v>
      </c>
      <c r="AZ70" t="s">
        <v>174</v>
      </c>
      <c r="BA70" t="s">
        <v>175</v>
      </c>
      <c r="BB70">
        <v>8</v>
      </c>
      <c r="BC70" t="s">
        <v>59</v>
      </c>
      <c r="BD70" t="s">
        <v>60</v>
      </c>
      <c r="BE70">
        <v>1</v>
      </c>
      <c r="BF70" s="5">
        <v>38465</v>
      </c>
      <c r="BG70" s="7" t="s">
        <v>21</v>
      </c>
      <c r="BI70">
        <v>3</v>
      </c>
      <c r="BJ70">
        <v>461107</v>
      </c>
      <c r="BK70">
        <v>146017</v>
      </c>
      <c r="BL70" t="s">
        <v>176</v>
      </c>
      <c r="BN70" t="s">
        <v>177</v>
      </c>
      <c r="BX70">
        <v>279741</v>
      </c>
    </row>
    <row r="71" spans="1:76" x14ac:dyDescent="0.25">
      <c r="A71">
        <v>256059</v>
      </c>
      <c r="B71">
        <v>288943</v>
      </c>
      <c r="F71" t="s">
        <v>0</v>
      </c>
      <c r="G71" t="s">
        <v>49</v>
      </c>
      <c r="H71" t="s">
        <v>449</v>
      </c>
      <c r="I71" s="8" t="str">
        <f t="shared" si="1"/>
        <v>Hb</v>
      </c>
      <c r="K71">
        <v>1</v>
      </c>
      <c r="L71" t="s">
        <v>4</v>
      </c>
      <c r="M71">
        <v>102732</v>
      </c>
      <c r="N71" t="s">
        <v>5</v>
      </c>
      <c r="O71" t="s">
        <v>5</v>
      </c>
      <c r="U71" t="s">
        <v>450</v>
      </c>
      <c r="V71" s="1">
        <v>1</v>
      </c>
      <c r="W71" t="s">
        <v>7</v>
      </c>
      <c r="X71" t="s">
        <v>451</v>
      </c>
      <c r="Y71" t="s">
        <v>400</v>
      </c>
      <c r="Z71" s="3">
        <v>6</v>
      </c>
      <c r="AA71" s="4">
        <v>612</v>
      </c>
      <c r="AB71" s="4" t="s">
        <v>451</v>
      </c>
      <c r="AC71" t="s">
        <v>452</v>
      </c>
      <c r="AD71">
        <v>1999</v>
      </c>
      <c r="AE71">
        <v>8</v>
      </c>
      <c r="AF71">
        <v>18</v>
      </c>
      <c r="AG71" t="s">
        <v>453</v>
      </c>
      <c r="AH71" t="s">
        <v>54</v>
      </c>
      <c r="AJ71" t="s">
        <v>5</v>
      </c>
      <c r="AK71" t="s">
        <v>13</v>
      </c>
      <c r="AL71">
        <v>237750</v>
      </c>
      <c r="AM71">
        <v>6669168</v>
      </c>
      <c r="AN71" s="4">
        <v>237000</v>
      </c>
      <c r="AO71" s="4">
        <v>6669000</v>
      </c>
      <c r="AP71">
        <v>707</v>
      </c>
      <c r="AR71">
        <v>8</v>
      </c>
      <c r="AS71" t="s">
        <v>172</v>
      </c>
      <c r="AT71" t="s">
        <v>454</v>
      </c>
      <c r="AU71">
        <v>102732</v>
      </c>
      <c r="AW71" s="6" t="s">
        <v>15</v>
      </c>
      <c r="AX71">
        <v>1</v>
      </c>
      <c r="AY71" t="s">
        <v>16</v>
      </c>
      <c r="AZ71" t="s">
        <v>455</v>
      </c>
      <c r="BA71" t="s">
        <v>456</v>
      </c>
      <c r="BB71">
        <v>8</v>
      </c>
      <c r="BC71" t="s">
        <v>59</v>
      </c>
      <c r="BD71" t="s">
        <v>60</v>
      </c>
      <c r="BE71">
        <v>1</v>
      </c>
      <c r="BF71" s="5">
        <v>37199</v>
      </c>
      <c r="BG71" s="7" t="s">
        <v>21</v>
      </c>
      <c r="BI71">
        <v>3</v>
      </c>
      <c r="BJ71">
        <v>461710</v>
      </c>
      <c r="BK71">
        <v>146040</v>
      </c>
      <c r="BL71" t="s">
        <v>457</v>
      </c>
      <c r="BN71" t="s">
        <v>458</v>
      </c>
      <c r="BX71">
        <v>256059</v>
      </c>
    </row>
    <row r="72" spans="1:76" x14ac:dyDescent="0.25">
      <c r="A72">
        <v>361796</v>
      </c>
      <c r="B72">
        <v>291816</v>
      </c>
      <c r="F72" t="s">
        <v>0</v>
      </c>
      <c r="G72" t="s">
        <v>49</v>
      </c>
      <c r="H72" t="s">
        <v>50</v>
      </c>
      <c r="I72" s="8" t="str">
        <f t="shared" si="1"/>
        <v>Hb</v>
      </c>
      <c r="K72">
        <v>1</v>
      </c>
      <c r="L72" t="s">
        <v>4</v>
      </c>
      <c r="M72">
        <v>102732</v>
      </c>
      <c r="N72" t="s">
        <v>5</v>
      </c>
      <c r="O72" t="s">
        <v>5</v>
      </c>
      <c r="U72" t="s">
        <v>51</v>
      </c>
      <c r="V72" s="1">
        <v>1</v>
      </c>
      <c r="W72" t="s">
        <v>7</v>
      </c>
      <c r="X72" t="s">
        <v>52</v>
      </c>
      <c r="Y72" s="2" t="s">
        <v>43</v>
      </c>
      <c r="Z72" s="3">
        <v>2</v>
      </c>
      <c r="AA72" s="4">
        <v>214</v>
      </c>
      <c r="AB72" t="s">
        <v>52</v>
      </c>
      <c r="AC72" t="s">
        <v>53</v>
      </c>
      <c r="AD72">
        <v>2004</v>
      </c>
      <c r="AE72">
        <v>8</v>
      </c>
      <c r="AF72">
        <v>20</v>
      </c>
      <c r="AG72" t="s">
        <v>12</v>
      </c>
      <c r="AH72" t="s">
        <v>54</v>
      </c>
      <c r="AJ72" t="s">
        <v>5</v>
      </c>
      <c r="AK72" t="s">
        <v>13</v>
      </c>
      <c r="AL72">
        <v>261243</v>
      </c>
      <c r="AM72">
        <v>6621968</v>
      </c>
      <c r="AN72" s="4">
        <v>261000</v>
      </c>
      <c r="AO72" s="4">
        <v>6621000</v>
      </c>
      <c r="AP72">
        <v>71</v>
      </c>
      <c r="AR72">
        <v>8</v>
      </c>
      <c r="AS72" t="s">
        <v>55</v>
      </c>
      <c r="AT72" t="s">
        <v>56</v>
      </c>
      <c r="AU72">
        <v>102732</v>
      </c>
      <c r="AW72" s="6" t="s">
        <v>15</v>
      </c>
      <c r="AX72">
        <v>1</v>
      </c>
      <c r="AY72" t="s">
        <v>16</v>
      </c>
      <c r="AZ72" t="s">
        <v>57</v>
      </c>
      <c r="BA72" t="s">
        <v>58</v>
      </c>
      <c r="BB72">
        <v>8</v>
      </c>
      <c r="BC72" t="s">
        <v>59</v>
      </c>
      <c r="BD72" t="s">
        <v>60</v>
      </c>
      <c r="BE72">
        <v>1</v>
      </c>
      <c r="BF72" s="5">
        <v>38441</v>
      </c>
      <c r="BG72" s="7" t="s">
        <v>21</v>
      </c>
      <c r="BI72">
        <v>3</v>
      </c>
      <c r="BJ72">
        <v>464489</v>
      </c>
      <c r="BK72">
        <v>146013</v>
      </c>
      <c r="BL72" t="s">
        <v>61</v>
      </c>
      <c r="BN72" t="s">
        <v>62</v>
      </c>
      <c r="BX72">
        <v>361796</v>
      </c>
    </row>
    <row r="73" spans="1:76" x14ac:dyDescent="0.25">
      <c r="A73">
        <v>278621</v>
      </c>
      <c r="B73">
        <v>286697</v>
      </c>
      <c r="F73" t="s">
        <v>0</v>
      </c>
      <c r="G73" t="s">
        <v>49</v>
      </c>
      <c r="H73" t="s">
        <v>70</v>
      </c>
      <c r="I73" s="8" t="str">
        <f t="shared" si="1"/>
        <v>Hb</v>
      </c>
      <c r="K73">
        <v>1</v>
      </c>
      <c r="L73" t="s">
        <v>4</v>
      </c>
      <c r="M73">
        <v>102732</v>
      </c>
      <c r="N73" t="s">
        <v>5</v>
      </c>
      <c r="O73" t="s">
        <v>5</v>
      </c>
      <c r="U73" t="s">
        <v>71</v>
      </c>
      <c r="V73" s="1">
        <v>1</v>
      </c>
      <c r="W73" t="s">
        <v>7</v>
      </c>
      <c r="X73" t="s">
        <v>72</v>
      </c>
      <c r="Y73" s="2" t="s">
        <v>43</v>
      </c>
      <c r="Z73" s="3">
        <v>2</v>
      </c>
      <c r="AA73" s="4">
        <v>220</v>
      </c>
      <c r="AB73" s="4" t="s">
        <v>72</v>
      </c>
      <c r="AC73" t="s">
        <v>73</v>
      </c>
      <c r="AD73">
        <v>2005</v>
      </c>
      <c r="AE73">
        <v>7</v>
      </c>
      <c r="AF73">
        <v>30</v>
      </c>
      <c r="AG73" t="s">
        <v>74</v>
      </c>
      <c r="AH73" t="s">
        <v>74</v>
      </c>
      <c r="AJ73" t="s">
        <v>5</v>
      </c>
      <c r="AK73" t="s">
        <v>13</v>
      </c>
      <c r="AL73">
        <v>244381</v>
      </c>
      <c r="AM73">
        <v>6639876</v>
      </c>
      <c r="AN73" s="4">
        <v>245000</v>
      </c>
      <c r="AO73" s="4">
        <v>6639000</v>
      </c>
      <c r="AP73">
        <v>71</v>
      </c>
      <c r="AR73">
        <v>8</v>
      </c>
      <c r="AS73" t="s">
        <v>55</v>
      </c>
      <c r="AT73" t="s">
        <v>75</v>
      </c>
      <c r="AU73">
        <v>102732</v>
      </c>
      <c r="AW73" s="6" t="s">
        <v>15</v>
      </c>
      <c r="AX73">
        <v>1</v>
      </c>
      <c r="AY73" t="s">
        <v>16</v>
      </c>
      <c r="AZ73" t="s">
        <v>76</v>
      </c>
      <c r="BA73" t="s">
        <v>77</v>
      </c>
      <c r="BB73">
        <v>8</v>
      </c>
      <c r="BC73" t="s">
        <v>59</v>
      </c>
      <c r="BD73" t="s">
        <v>60</v>
      </c>
      <c r="BE73">
        <v>1</v>
      </c>
      <c r="BF73" s="5">
        <v>38952</v>
      </c>
      <c r="BG73" s="7" t="s">
        <v>21</v>
      </c>
      <c r="BI73">
        <v>3</v>
      </c>
      <c r="BJ73">
        <v>459575</v>
      </c>
      <c r="BK73">
        <v>146022</v>
      </c>
      <c r="BL73" t="s">
        <v>78</v>
      </c>
      <c r="BN73" t="s">
        <v>79</v>
      </c>
      <c r="BX73">
        <v>278621</v>
      </c>
    </row>
    <row r="74" spans="1:76" x14ac:dyDescent="0.25">
      <c r="A74">
        <v>279219</v>
      </c>
      <c r="B74">
        <v>284843</v>
      </c>
      <c r="F74" t="s">
        <v>0</v>
      </c>
      <c r="G74" t="s">
        <v>49</v>
      </c>
      <c r="H74" t="s">
        <v>80</v>
      </c>
      <c r="I74" s="8" t="str">
        <f t="shared" si="1"/>
        <v>Hb</v>
      </c>
      <c r="K74">
        <v>1</v>
      </c>
      <c r="L74" t="s">
        <v>4</v>
      </c>
      <c r="M74">
        <v>102732</v>
      </c>
      <c r="N74" t="s">
        <v>5</v>
      </c>
      <c r="O74" t="s">
        <v>5</v>
      </c>
      <c r="U74" t="s">
        <v>71</v>
      </c>
      <c r="V74" s="1">
        <v>1</v>
      </c>
      <c r="W74" t="s">
        <v>7</v>
      </c>
      <c r="X74" t="s">
        <v>72</v>
      </c>
      <c r="Y74" s="2" t="s">
        <v>43</v>
      </c>
      <c r="Z74" s="3">
        <v>2</v>
      </c>
      <c r="AA74" s="4">
        <v>220</v>
      </c>
      <c r="AB74" s="4" t="s">
        <v>72</v>
      </c>
      <c r="AC74" t="s">
        <v>81</v>
      </c>
      <c r="AD74">
        <v>2005</v>
      </c>
      <c r="AE74">
        <v>9</v>
      </c>
      <c r="AF74">
        <v>18</v>
      </c>
      <c r="AG74" t="s">
        <v>82</v>
      </c>
      <c r="AH74" t="s">
        <v>82</v>
      </c>
      <c r="AJ74" t="s">
        <v>5</v>
      </c>
      <c r="AK74" t="s">
        <v>13</v>
      </c>
      <c r="AL74">
        <v>244477</v>
      </c>
      <c r="AM74">
        <v>6639869</v>
      </c>
      <c r="AN74" s="4">
        <v>245000</v>
      </c>
      <c r="AO74" s="4">
        <v>6639000</v>
      </c>
      <c r="AP74">
        <v>71</v>
      </c>
      <c r="AR74">
        <v>8</v>
      </c>
      <c r="AS74" t="s">
        <v>55</v>
      </c>
      <c r="AT74" t="s">
        <v>83</v>
      </c>
      <c r="AU74">
        <v>102732</v>
      </c>
      <c r="AW74" s="6" t="s">
        <v>15</v>
      </c>
      <c r="AX74">
        <v>1</v>
      </c>
      <c r="AY74" t="s">
        <v>16</v>
      </c>
      <c r="AZ74" t="s">
        <v>84</v>
      </c>
      <c r="BA74" t="s">
        <v>85</v>
      </c>
      <c r="BB74">
        <v>8</v>
      </c>
      <c r="BC74" t="s">
        <v>59</v>
      </c>
      <c r="BD74" t="s">
        <v>60</v>
      </c>
      <c r="BE74">
        <v>1</v>
      </c>
      <c r="BF74" s="5">
        <v>38797</v>
      </c>
      <c r="BG74" s="7" t="s">
        <v>21</v>
      </c>
      <c r="BI74">
        <v>3</v>
      </c>
      <c r="BJ74">
        <v>457852</v>
      </c>
      <c r="BK74">
        <v>146019</v>
      </c>
      <c r="BL74" t="s">
        <v>86</v>
      </c>
      <c r="BN74" t="s">
        <v>87</v>
      </c>
      <c r="BX74">
        <v>279219</v>
      </c>
    </row>
    <row r="75" spans="1:76" x14ac:dyDescent="0.25">
      <c r="A75">
        <v>279216</v>
      </c>
      <c r="B75">
        <v>284658</v>
      </c>
      <c r="F75" t="s">
        <v>0</v>
      </c>
      <c r="G75" t="s">
        <v>49</v>
      </c>
      <c r="H75" t="s">
        <v>88</v>
      </c>
      <c r="I75" s="8" t="str">
        <f t="shared" si="1"/>
        <v>Hb</v>
      </c>
      <c r="K75">
        <v>1</v>
      </c>
      <c r="L75" t="s">
        <v>4</v>
      </c>
      <c r="M75">
        <v>102732</v>
      </c>
      <c r="N75" t="s">
        <v>5</v>
      </c>
      <c r="O75" t="s">
        <v>5</v>
      </c>
      <c r="U75" t="s">
        <v>71</v>
      </c>
      <c r="V75" s="1">
        <v>1</v>
      </c>
      <c r="W75" t="s">
        <v>7</v>
      </c>
      <c r="X75" t="s">
        <v>72</v>
      </c>
      <c r="Y75" s="2" t="s">
        <v>43</v>
      </c>
      <c r="Z75" s="3">
        <v>2</v>
      </c>
      <c r="AA75" s="4">
        <v>220</v>
      </c>
      <c r="AB75" s="4" t="s">
        <v>72</v>
      </c>
      <c r="AC75" t="s">
        <v>89</v>
      </c>
      <c r="AD75">
        <v>2005</v>
      </c>
      <c r="AE75">
        <v>10</v>
      </c>
      <c r="AF75">
        <v>4</v>
      </c>
      <c r="AG75" t="s">
        <v>90</v>
      </c>
      <c r="AH75" t="s">
        <v>54</v>
      </c>
      <c r="AJ75" t="s">
        <v>5</v>
      </c>
      <c r="AK75" t="s">
        <v>13</v>
      </c>
      <c r="AL75">
        <v>244477</v>
      </c>
      <c r="AM75">
        <v>6639869</v>
      </c>
      <c r="AN75" s="4">
        <v>245000</v>
      </c>
      <c r="AO75" s="4">
        <v>6639000</v>
      </c>
      <c r="AP75">
        <v>71</v>
      </c>
      <c r="AR75">
        <v>8</v>
      </c>
      <c r="AS75" t="s">
        <v>91</v>
      </c>
      <c r="AT75" t="s">
        <v>92</v>
      </c>
      <c r="AU75">
        <v>102732</v>
      </c>
      <c r="AW75" s="6" t="s">
        <v>15</v>
      </c>
      <c r="AX75">
        <v>1</v>
      </c>
      <c r="AY75" t="s">
        <v>16</v>
      </c>
      <c r="AZ75" t="s">
        <v>84</v>
      </c>
      <c r="BA75" t="s">
        <v>93</v>
      </c>
      <c r="BB75">
        <v>8</v>
      </c>
      <c r="BC75" t="s">
        <v>59</v>
      </c>
      <c r="BD75" t="s">
        <v>60</v>
      </c>
      <c r="BE75">
        <v>1</v>
      </c>
      <c r="BF75" s="5">
        <v>38813</v>
      </c>
      <c r="BG75" s="7" t="s">
        <v>21</v>
      </c>
      <c r="BI75">
        <v>3</v>
      </c>
      <c r="BJ75">
        <v>457685</v>
      </c>
      <c r="BK75">
        <v>146018</v>
      </c>
      <c r="BL75" t="s">
        <v>94</v>
      </c>
      <c r="BN75" t="s">
        <v>95</v>
      </c>
      <c r="BX75">
        <v>279216</v>
      </c>
    </row>
    <row r="76" spans="1:76" x14ac:dyDescent="0.25">
      <c r="A76">
        <v>279291</v>
      </c>
      <c r="B76">
        <v>284992</v>
      </c>
      <c r="F76" t="s">
        <v>0</v>
      </c>
      <c r="G76" t="s">
        <v>49</v>
      </c>
      <c r="H76" t="s">
        <v>96</v>
      </c>
      <c r="I76" s="8" t="str">
        <f t="shared" si="1"/>
        <v>Hb</v>
      </c>
      <c r="K76">
        <v>1</v>
      </c>
      <c r="L76" t="s">
        <v>4</v>
      </c>
      <c r="M76">
        <v>102732</v>
      </c>
      <c r="N76" t="s">
        <v>5</v>
      </c>
      <c r="O76" t="s">
        <v>5</v>
      </c>
      <c r="U76" t="s">
        <v>71</v>
      </c>
      <c r="V76" s="1">
        <v>1</v>
      </c>
      <c r="W76" t="s">
        <v>7</v>
      </c>
      <c r="X76" t="s">
        <v>72</v>
      </c>
      <c r="Y76" s="2" t="s">
        <v>43</v>
      </c>
      <c r="Z76" s="3">
        <v>2</v>
      </c>
      <c r="AA76" s="4">
        <v>220</v>
      </c>
      <c r="AB76" s="4" t="s">
        <v>72</v>
      </c>
      <c r="AC76" t="s">
        <v>97</v>
      </c>
      <c r="AD76">
        <v>2005</v>
      </c>
      <c r="AE76">
        <v>10</v>
      </c>
      <c r="AF76">
        <v>4</v>
      </c>
      <c r="AG76" t="s">
        <v>90</v>
      </c>
      <c r="AH76" t="s">
        <v>90</v>
      </c>
      <c r="AJ76" t="s">
        <v>5</v>
      </c>
      <c r="AK76" t="s">
        <v>13</v>
      </c>
      <c r="AL76">
        <v>244489</v>
      </c>
      <c r="AM76">
        <v>6639969</v>
      </c>
      <c r="AN76" s="4">
        <v>245000</v>
      </c>
      <c r="AO76" s="4">
        <v>6639000</v>
      </c>
      <c r="AP76">
        <v>71</v>
      </c>
      <c r="AR76">
        <v>8</v>
      </c>
      <c r="AS76" t="s">
        <v>55</v>
      </c>
      <c r="AT76" t="s">
        <v>98</v>
      </c>
      <c r="AU76">
        <v>102732</v>
      </c>
      <c r="AW76" s="6" t="s">
        <v>15</v>
      </c>
      <c r="AX76">
        <v>1</v>
      </c>
      <c r="AY76" t="s">
        <v>16</v>
      </c>
      <c r="AZ76" t="s">
        <v>99</v>
      </c>
      <c r="BA76" t="s">
        <v>100</v>
      </c>
      <c r="BB76">
        <v>8</v>
      </c>
      <c r="BC76" t="s">
        <v>59</v>
      </c>
      <c r="BD76" t="s">
        <v>60</v>
      </c>
      <c r="BE76">
        <v>1</v>
      </c>
      <c r="BF76" s="5">
        <v>38826</v>
      </c>
      <c r="BG76" s="7" t="s">
        <v>21</v>
      </c>
      <c r="BI76">
        <v>3</v>
      </c>
      <c r="BJ76">
        <v>458001</v>
      </c>
      <c r="BK76">
        <v>146020</v>
      </c>
      <c r="BL76" t="s">
        <v>101</v>
      </c>
      <c r="BN76" t="s">
        <v>102</v>
      </c>
      <c r="BX76">
        <v>279291</v>
      </c>
    </row>
    <row r="77" spans="1:76" x14ac:dyDescent="0.25">
      <c r="A77">
        <v>278605</v>
      </c>
      <c r="B77">
        <v>285008</v>
      </c>
      <c r="F77" t="s">
        <v>0</v>
      </c>
      <c r="G77" t="s">
        <v>49</v>
      </c>
      <c r="H77" t="s">
        <v>103</v>
      </c>
      <c r="I77" s="8" t="str">
        <f t="shared" si="1"/>
        <v>Hb</v>
      </c>
      <c r="K77">
        <v>1</v>
      </c>
      <c r="L77" t="s">
        <v>4</v>
      </c>
      <c r="M77">
        <v>102732</v>
      </c>
      <c r="N77" t="s">
        <v>5</v>
      </c>
      <c r="O77" t="s">
        <v>5</v>
      </c>
      <c r="U77" t="s">
        <v>71</v>
      </c>
      <c r="V77" s="1">
        <v>1</v>
      </c>
      <c r="W77" t="s">
        <v>7</v>
      </c>
      <c r="X77" t="s">
        <v>72</v>
      </c>
      <c r="Y77" s="2" t="s">
        <v>43</v>
      </c>
      <c r="Z77" s="3">
        <v>2</v>
      </c>
      <c r="AA77" s="4">
        <v>220</v>
      </c>
      <c r="AB77" s="4" t="s">
        <v>72</v>
      </c>
      <c r="AC77" t="s">
        <v>104</v>
      </c>
      <c r="AD77">
        <v>2005</v>
      </c>
      <c r="AE77">
        <v>10</v>
      </c>
      <c r="AF77">
        <v>4</v>
      </c>
      <c r="AG77" t="s">
        <v>90</v>
      </c>
      <c r="AH77" t="s">
        <v>90</v>
      </c>
      <c r="AJ77" t="s">
        <v>5</v>
      </c>
      <c r="AK77" t="s">
        <v>13</v>
      </c>
      <c r="AL77">
        <v>244381</v>
      </c>
      <c r="AM77">
        <v>6639876</v>
      </c>
      <c r="AN77" s="4">
        <v>245000</v>
      </c>
      <c r="AO77" s="4">
        <v>6639000</v>
      </c>
      <c r="AP77">
        <v>71</v>
      </c>
      <c r="AR77">
        <v>8</v>
      </c>
      <c r="AS77" t="s">
        <v>55</v>
      </c>
      <c r="AT77" t="s">
        <v>105</v>
      </c>
      <c r="AU77">
        <v>102732</v>
      </c>
      <c r="AW77" s="6" t="s">
        <v>15</v>
      </c>
      <c r="AX77">
        <v>1</v>
      </c>
      <c r="AY77" t="s">
        <v>16</v>
      </c>
      <c r="AZ77" t="s">
        <v>76</v>
      </c>
      <c r="BA77" t="s">
        <v>106</v>
      </c>
      <c r="BB77">
        <v>8</v>
      </c>
      <c r="BC77" t="s">
        <v>59</v>
      </c>
      <c r="BD77" t="s">
        <v>60</v>
      </c>
      <c r="BE77">
        <v>1</v>
      </c>
      <c r="BF77" s="5">
        <v>38826</v>
      </c>
      <c r="BG77" s="7" t="s">
        <v>21</v>
      </c>
      <c r="BI77">
        <v>3</v>
      </c>
      <c r="BJ77">
        <v>458010</v>
      </c>
      <c r="BK77">
        <v>146021</v>
      </c>
      <c r="BL77" t="s">
        <v>107</v>
      </c>
      <c r="BN77" t="s">
        <v>108</v>
      </c>
      <c r="BX77">
        <v>278605</v>
      </c>
    </row>
    <row r="78" spans="1:76" x14ac:dyDescent="0.25">
      <c r="A78">
        <v>382391</v>
      </c>
      <c r="B78">
        <v>296426</v>
      </c>
      <c r="F78" t="s">
        <v>0</v>
      </c>
      <c r="G78" t="s">
        <v>49</v>
      </c>
      <c r="H78" t="s">
        <v>262</v>
      </c>
      <c r="I78" s="8" t="str">
        <f t="shared" si="1"/>
        <v>Hb</v>
      </c>
      <c r="K78">
        <v>1</v>
      </c>
      <c r="L78" t="s">
        <v>4</v>
      </c>
      <c r="M78">
        <v>102732</v>
      </c>
      <c r="N78" t="s">
        <v>5</v>
      </c>
      <c r="O78" t="s">
        <v>5</v>
      </c>
      <c r="U78" t="s">
        <v>263</v>
      </c>
      <c r="V78" s="1">
        <v>1</v>
      </c>
      <c r="W78" t="s">
        <v>216</v>
      </c>
      <c r="X78" t="s">
        <v>216</v>
      </c>
      <c r="Y78" s="2" t="s">
        <v>43</v>
      </c>
      <c r="Z78" s="3">
        <v>2</v>
      </c>
      <c r="AA78" s="4">
        <v>301</v>
      </c>
      <c r="AB78" s="4" t="s">
        <v>216</v>
      </c>
      <c r="AC78" t="s">
        <v>264</v>
      </c>
      <c r="AD78">
        <v>2007</v>
      </c>
      <c r="AE78">
        <v>9</v>
      </c>
      <c r="AF78">
        <v>9</v>
      </c>
      <c r="AG78" t="s">
        <v>265</v>
      </c>
      <c r="AH78" t="s">
        <v>265</v>
      </c>
      <c r="AJ78" t="s">
        <v>5</v>
      </c>
      <c r="AK78" t="s">
        <v>13</v>
      </c>
      <c r="AL78">
        <v>263425</v>
      </c>
      <c r="AM78">
        <v>6644106</v>
      </c>
      <c r="AN78" s="4">
        <v>263000</v>
      </c>
      <c r="AO78" s="4">
        <v>6645000</v>
      </c>
      <c r="AP78">
        <v>7</v>
      </c>
      <c r="AR78">
        <v>8</v>
      </c>
      <c r="AS78" t="s">
        <v>55</v>
      </c>
      <c r="AT78" t="s">
        <v>266</v>
      </c>
      <c r="AU78">
        <v>102732</v>
      </c>
      <c r="AW78" s="6" t="s">
        <v>15</v>
      </c>
      <c r="AX78">
        <v>1</v>
      </c>
      <c r="AY78" t="s">
        <v>16</v>
      </c>
      <c r="AZ78" t="s">
        <v>267</v>
      </c>
      <c r="BA78" t="s">
        <v>268</v>
      </c>
      <c r="BB78">
        <v>8</v>
      </c>
      <c r="BC78" t="s">
        <v>59</v>
      </c>
      <c r="BD78" t="s">
        <v>60</v>
      </c>
      <c r="BE78">
        <v>1</v>
      </c>
      <c r="BF78" s="5">
        <v>43325</v>
      </c>
      <c r="BG78" s="7" t="s">
        <v>21</v>
      </c>
      <c r="BI78">
        <v>3</v>
      </c>
      <c r="BJ78">
        <v>469781</v>
      </c>
      <c r="BK78">
        <v>146031</v>
      </c>
      <c r="BL78" t="s">
        <v>269</v>
      </c>
      <c r="BN78" t="s">
        <v>270</v>
      </c>
      <c r="BX78">
        <v>382391</v>
      </c>
    </row>
    <row r="79" spans="1:76" x14ac:dyDescent="0.25">
      <c r="A79">
        <v>278936</v>
      </c>
      <c r="B79">
        <v>72892</v>
      </c>
      <c r="F79" t="s">
        <v>0</v>
      </c>
      <c r="G79" t="s">
        <v>109</v>
      </c>
      <c r="H79" t="s">
        <v>110</v>
      </c>
      <c r="I79" t="s">
        <v>3</v>
      </c>
      <c r="K79">
        <v>1</v>
      </c>
      <c r="L79" t="s">
        <v>4</v>
      </c>
      <c r="M79">
        <v>102732</v>
      </c>
      <c r="N79" t="s">
        <v>5</v>
      </c>
      <c r="O79" t="s">
        <v>5</v>
      </c>
      <c r="U79" t="s">
        <v>71</v>
      </c>
      <c r="V79" s="1">
        <v>1</v>
      </c>
      <c r="W79" t="s">
        <v>7</v>
      </c>
      <c r="X79" t="s">
        <v>72</v>
      </c>
      <c r="Y79" s="2" t="s">
        <v>43</v>
      </c>
      <c r="Z79" s="3">
        <v>2</v>
      </c>
      <c r="AA79" s="4">
        <v>220</v>
      </c>
      <c r="AB79" s="4" t="s">
        <v>72</v>
      </c>
      <c r="AC79" t="s">
        <v>111</v>
      </c>
      <c r="AD79">
        <v>2008</v>
      </c>
      <c r="AE79">
        <v>6</v>
      </c>
      <c r="AF79">
        <v>26</v>
      </c>
      <c r="AG79" t="s">
        <v>112</v>
      </c>
      <c r="AJ79" t="s">
        <v>5</v>
      </c>
      <c r="AK79" t="s">
        <v>13</v>
      </c>
      <c r="AL79">
        <v>244432</v>
      </c>
      <c r="AM79">
        <v>6639857</v>
      </c>
      <c r="AN79" s="4">
        <v>245000</v>
      </c>
      <c r="AO79" s="4">
        <v>6639000</v>
      </c>
      <c r="AP79">
        <v>10</v>
      </c>
      <c r="AR79">
        <v>1010</v>
      </c>
      <c r="AT79" s="5" t="s">
        <v>113</v>
      </c>
      <c r="AU79">
        <v>102732</v>
      </c>
      <c r="AW79" s="6" t="s">
        <v>15</v>
      </c>
      <c r="AX79">
        <v>1</v>
      </c>
      <c r="AY79" t="s">
        <v>16</v>
      </c>
      <c r="AZ79" t="s">
        <v>114</v>
      </c>
      <c r="BA79" t="s">
        <v>115</v>
      </c>
      <c r="BB79">
        <v>1010</v>
      </c>
      <c r="BC79" t="s">
        <v>116</v>
      </c>
      <c r="BD79" t="s">
        <v>117</v>
      </c>
      <c r="BF79" s="5">
        <v>43709.903472222199</v>
      </c>
      <c r="BG79" s="7" t="s">
        <v>21</v>
      </c>
      <c r="BI79">
        <v>6</v>
      </c>
      <c r="BJ79">
        <v>66210</v>
      </c>
      <c r="BK79">
        <v>146023</v>
      </c>
      <c r="BL79" t="s">
        <v>118</v>
      </c>
      <c r="BX79">
        <v>278936</v>
      </c>
    </row>
    <row r="80" spans="1:76" x14ac:dyDescent="0.25">
      <c r="A80">
        <v>369390</v>
      </c>
      <c r="B80">
        <v>297774</v>
      </c>
      <c r="F80" t="s">
        <v>0</v>
      </c>
      <c r="G80" t="s">
        <v>49</v>
      </c>
      <c r="H80" t="s">
        <v>242</v>
      </c>
      <c r="I80" s="8" t="str">
        <f>HYPERLINK(AT80,"Hb")</f>
        <v>Hb</v>
      </c>
      <c r="K80">
        <v>1</v>
      </c>
      <c r="L80" t="s">
        <v>4</v>
      </c>
      <c r="M80">
        <v>102732</v>
      </c>
      <c r="N80" t="s">
        <v>5</v>
      </c>
      <c r="O80" t="s">
        <v>5</v>
      </c>
      <c r="U80" t="s">
        <v>243</v>
      </c>
      <c r="V80" s="1">
        <v>1</v>
      </c>
      <c r="W80" t="s">
        <v>216</v>
      </c>
      <c r="X80" t="s">
        <v>216</v>
      </c>
      <c r="Y80" s="2" t="s">
        <v>43</v>
      </c>
      <c r="Z80" s="3">
        <v>2</v>
      </c>
      <c r="AA80" s="4">
        <v>301</v>
      </c>
      <c r="AB80" s="4" t="s">
        <v>216</v>
      </c>
      <c r="AC80" t="s">
        <v>244</v>
      </c>
      <c r="AD80">
        <v>2011</v>
      </c>
      <c r="AE80">
        <v>8</v>
      </c>
      <c r="AF80">
        <v>6</v>
      </c>
      <c r="AG80" t="s">
        <v>12</v>
      </c>
      <c r="AH80" t="s">
        <v>12</v>
      </c>
      <c r="AJ80" t="s">
        <v>5</v>
      </c>
      <c r="AK80" t="s">
        <v>13</v>
      </c>
      <c r="AL80">
        <v>261372</v>
      </c>
      <c r="AM80">
        <v>6649889</v>
      </c>
      <c r="AN80" s="4">
        <v>261000</v>
      </c>
      <c r="AO80" s="4">
        <v>6649000</v>
      </c>
      <c r="AP80">
        <v>7</v>
      </c>
      <c r="AR80">
        <v>8</v>
      </c>
      <c r="AS80" t="s">
        <v>55</v>
      </c>
      <c r="AT80" t="s">
        <v>245</v>
      </c>
      <c r="AU80">
        <v>102732</v>
      </c>
      <c r="AW80" s="6" t="s">
        <v>15</v>
      </c>
      <c r="AX80">
        <v>1</v>
      </c>
      <c r="AY80" t="s">
        <v>16</v>
      </c>
      <c r="AZ80" t="s">
        <v>246</v>
      </c>
      <c r="BA80" t="s">
        <v>247</v>
      </c>
      <c r="BB80">
        <v>8</v>
      </c>
      <c r="BC80" t="s">
        <v>59</v>
      </c>
      <c r="BD80" t="s">
        <v>60</v>
      </c>
      <c r="BE80">
        <v>1</v>
      </c>
      <c r="BF80" s="5">
        <v>41677</v>
      </c>
      <c r="BG80" s="7" t="s">
        <v>21</v>
      </c>
      <c r="BI80">
        <v>3</v>
      </c>
      <c r="BJ80">
        <v>471068</v>
      </c>
      <c r="BK80">
        <v>146032</v>
      </c>
      <c r="BL80" t="s">
        <v>248</v>
      </c>
      <c r="BN80" t="s">
        <v>249</v>
      </c>
      <c r="BX80">
        <v>369390</v>
      </c>
    </row>
    <row r="81" spans="1:76" x14ac:dyDescent="0.25">
      <c r="A81">
        <v>243529</v>
      </c>
      <c r="B81">
        <v>322796</v>
      </c>
      <c r="F81" t="s">
        <v>0</v>
      </c>
      <c r="G81" t="s">
        <v>49</v>
      </c>
      <c r="H81" t="s">
        <v>407</v>
      </c>
      <c r="I81" s="8" t="str">
        <f>HYPERLINK(AT81,"Hb")</f>
        <v>Hb</v>
      </c>
      <c r="K81">
        <v>1</v>
      </c>
      <c r="L81" t="s">
        <v>4</v>
      </c>
      <c r="M81">
        <v>102732</v>
      </c>
      <c r="N81" t="s">
        <v>5</v>
      </c>
      <c r="O81" t="s">
        <v>5</v>
      </c>
      <c r="U81" t="s">
        <v>408</v>
      </c>
      <c r="V81" s="1">
        <v>1</v>
      </c>
      <c r="W81" t="s">
        <v>7</v>
      </c>
      <c r="X81" t="s">
        <v>399</v>
      </c>
      <c r="Y81" t="s">
        <v>400</v>
      </c>
      <c r="Z81" s="3">
        <v>6</v>
      </c>
      <c r="AA81" s="4">
        <v>602</v>
      </c>
      <c r="AB81" s="4" t="s">
        <v>399</v>
      </c>
      <c r="AC81" t="s">
        <v>409</v>
      </c>
      <c r="AD81">
        <v>2011</v>
      </c>
      <c r="AE81">
        <v>9</v>
      </c>
      <c r="AF81">
        <v>27</v>
      </c>
      <c r="AG81" t="s">
        <v>202</v>
      </c>
      <c r="AH81" t="s">
        <v>202</v>
      </c>
      <c r="AJ81" t="s">
        <v>5</v>
      </c>
      <c r="AK81" t="s">
        <v>13</v>
      </c>
      <c r="AL81">
        <v>233924</v>
      </c>
      <c r="AM81">
        <v>6625995</v>
      </c>
      <c r="AN81" s="4">
        <v>233000</v>
      </c>
      <c r="AO81" s="4">
        <v>6625000</v>
      </c>
      <c r="AP81">
        <v>1</v>
      </c>
      <c r="AR81">
        <v>8</v>
      </c>
      <c r="AS81" t="s">
        <v>410</v>
      </c>
      <c r="AT81" t="s">
        <v>411</v>
      </c>
      <c r="AU81">
        <v>102732</v>
      </c>
      <c r="AW81" s="6" t="s">
        <v>15</v>
      </c>
      <c r="AX81">
        <v>1</v>
      </c>
      <c r="AY81" t="s">
        <v>16</v>
      </c>
      <c r="AZ81" t="s">
        <v>412</v>
      </c>
      <c r="BA81" t="s">
        <v>413</v>
      </c>
      <c r="BB81">
        <v>8</v>
      </c>
      <c r="BC81" t="s">
        <v>59</v>
      </c>
      <c r="BD81" t="s">
        <v>60</v>
      </c>
      <c r="BE81">
        <v>1</v>
      </c>
      <c r="BF81" s="5">
        <v>41880</v>
      </c>
      <c r="BG81" s="7" t="s">
        <v>21</v>
      </c>
      <c r="BI81">
        <v>3</v>
      </c>
      <c r="BJ81">
        <v>494399</v>
      </c>
      <c r="BK81">
        <v>146036</v>
      </c>
      <c r="BL81" t="s">
        <v>414</v>
      </c>
      <c r="BN81" t="s">
        <v>415</v>
      </c>
      <c r="BX81">
        <v>243529</v>
      </c>
    </row>
    <row r="82" spans="1:76" x14ac:dyDescent="0.25">
      <c r="A82">
        <v>277693</v>
      </c>
      <c r="B82">
        <v>224673</v>
      </c>
      <c r="F82" t="s">
        <v>0</v>
      </c>
      <c r="G82" t="s">
        <v>119</v>
      </c>
      <c r="H82" t="s">
        <v>120</v>
      </c>
      <c r="I82" t="s">
        <v>3</v>
      </c>
      <c r="K82">
        <v>1</v>
      </c>
      <c r="L82" t="s">
        <v>4</v>
      </c>
      <c r="M82">
        <v>102732</v>
      </c>
      <c r="N82" t="s">
        <v>5</v>
      </c>
      <c r="O82" t="s">
        <v>5</v>
      </c>
      <c r="R82" t="s">
        <v>121</v>
      </c>
      <c r="S82" t="s">
        <v>122</v>
      </c>
      <c r="T82" t="s">
        <v>123</v>
      </c>
      <c r="U82" t="s">
        <v>71</v>
      </c>
      <c r="V82" s="1">
        <v>1</v>
      </c>
      <c r="W82" t="s">
        <v>7</v>
      </c>
      <c r="X82" t="s">
        <v>72</v>
      </c>
      <c r="Y82" s="2" t="s">
        <v>43</v>
      </c>
      <c r="Z82" s="3">
        <v>2</v>
      </c>
      <c r="AA82" s="4">
        <v>220</v>
      </c>
      <c r="AB82" s="4" t="s">
        <v>72</v>
      </c>
      <c r="AC82" t="s">
        <v>124</v>
      </c>
      <c r="AD82">
        <v>2012</v>
      </c>
      <c r="AE82">
        <v>8</v>
      </c>
      <c r="AF82">
        <v>7</v>
      </c>
      <c r="AG82" t="s">
        <v>125</v>
      </c>
      <c r="AH82" t="s">
        <v>126</v>
      </c>
      <c r="AJ82" t="s">
        <v>5</v>
      </c>
      <c r="AK82" t="s">
        <v>13</v>
      </c>
      <c r="AL82">
        <v>244228</v>
      </c>
      <c r="AM82">
        <v>6639803</v>
      </c>
      <c r="AN82" s="4">
        <v>245000</v>
      </c>
      <c r="AO82" s="4">
        <v>6639000</v>
      </c>
      <c r="AP82">
        <v>55</v>
      </c>
      <c r="AR82">
        <v>59</v>
      </c>
      <c r="AU82">
        <v>102732</v>
      </c>
      <c r="AW82" s="6" t="s">
        <v>15</v>
      </c>
      <c r="AX82">
        <v>1</v>
      </c>
      <c r="AY82" t="s">
        <v>16</v>
      </c>
      <c r="AZ82" t="s">
        <v>127</v>
      </c>
      <c r="BA82" t="s">
        <v>120</v>
      </c>
      <c r="BB82">
        <v>59</v>
      </c>
      <c r="BC82" t="s">
        <v>119</v>
      </c>
      <c r="BD82" t="s">
        <v>128</v>
      </c>
      <c r="BF82" s="5">
        <v>43961</v>
      </c>
      <c r="BG82" s="7" t="s">
        <v>21</v>
      </c>
      <c r="BI82">
        <v>4</v>
      </c>
      <c r="BJ82">
        <v>384844</v>
      </c>
      <c r="BK82">
        <v>146024</v>
      </c>
      <c r="BL82" t="s">
        <v>129</v>
      </c>
      <c r="BX82">
        <v>277693</v>
      </c>
    </row>
    <row r="83" spans="1:76" x14ac:dyDescent="0.25">
      <c r="A83">
        <v>244295</v>
      </c>
      <c r="B83">
        <v>323126</v>
      </c>
      <c r="F83" t="s">
        <v>0</v>
      </c>
      <c r="G83" t="s">
        <v>49</v>
      </c>
      <c r="H83" t="s">
        <v>422</v>
      </c>
      <c r="I83" s="8" t="str">
        <f>HYPERLINK(AT83,"Hb")</f>
        <v>Hb</v>
      </c>
      <c r="K83">
        <v>1</v>
      </c>
      <c r="L83" t="s">
        <v>4</v>
      </c>
      <c r="M83">
        <v>102732</v>
      </c>
      <c r="N83" t="s">
        <v>5</v>
      </c>
      <c r="O83" t="s">
        <v>5</v>
      </c>
      <c r="U83" t="s">
        <v>423</v>
      </c>
      <c r="V83" s="1">
        <v>1</v>
      </c>
      <c r="W83" t="s">
        <v>7</v>
      </c>
      <c r="X83" t="s">
        <v>399</v>
      </c>
      <c r="Y83" t="s">
        <v>400</v>
      </c>
      <c r="Z83" s="3">
        <v>6</v>
      </c>
      <c r="AA83" s="4">
        <v>602</v>
      </c>
      <c r="AB83" s="4" t="s">
        <v>399</v>
      </c>
      <c r="AC83" t="s">
        <v>424</v>
      </c>
      <c r="AD83">
        <v>2012</v>
      </c>
      <c r="AE83">
        <v>9</v>
      </c>
      <c r="AF83">
        <v>24</v>
      </c>
      <c r="AG83" t="s">
        <v>202</v>
      </c>
      <c r="AH83" t="s">
        <v>202</v>
      </c>
      <c r="AJ83" t="s">
        <v>5</v>
      </c>
      <c r="AK83" t="s">
        <v>13</v>
      </c>
      <c r="AL83">
        <v>234114</v>
      </c>
      <c r="AM83">
        <v>6626351</v>
      </c>
      <c r="AN83" s="4">
        <v>235000</v>
      </c>
      <c r="AO83" s="4">
        <v>6627000</v>
      </c>
      <c r="AP83">
        <v>7</v>
      </c>
      <c r="AR83">
        <v>8</v>
      </c>
      <c r="AS83" t="s">
        <v>55</v>
      </c>
      <c r="AT83" t="s">
        <v>425</v>
      </c>
      <c r="AU83">
        <v>102732</v>
      </c>
      <c r="AW83" s="6" t="s">
        <v>15</v>
      </c>
      <c r="AX83">
        <v>1</v>
      </c>
      <c r="AY83" t="s">
        <v>16</v>
      </c>
      <c r="AZ83" t="s">
        <v>426</v>
      </c>
      <c r="BA83" t="s">
        <v>427</v>
      </c>
      <c r="BB83">
        <v>8</v>
      </c>
      <c r="BC83" t="s">
        <v>59</v>
      </c>
      <c r="BD83" t="s">
        <v>60</v>
      </c>
      <c r="BE83">
        <v>1</v>
      </c>
      <c r="BF83" s="5">
        <v>41535</v>
      </c>
      <c r="BG83" s="7" t="s">
        <v>21</v>
      </c>
      <c r="BI83">
        <v>3</v>
      </c>
      <c r="BJ83">
        <v>494707</v>
      </c>
      <c r="BK83">
        <v>146037</v>
      </c>
      <c r="BL83" t="s">
        <v>428</v>
      </c>
      <c r="BN83" t="s">
        <v>429</v>
      </c>
      <c r="BX83">
        <v>244295</v>
      </c>
    </row>
    <row r="84" spans="1:76" x14ac:dyDescent="0.25">
      <c r="A84">
        <v>244296</v>
      </c>
      <c r="B84">
        <v>323127</v>
      </c>
      <c r="F84" t="s">
        <v>0</v>
      </c>
      <c r="G84" t="s">
        <v>49</v>
      </c>
      <c r="H84" t="s">
        <v>430</v>
      </c>
      <c r="I84" s="8" t="str">
        <f>HYPERLINK(AT84,"Hb")</f>
        <v>Hb</v>
      </c>
      <c r="K84">
        <v>1</v>
      </c>
      <c r="L84" t="s">
        <v>4</v>
      </c>
      <c r="M84">
        <v>102732</v>
      </c>
      <c r="N84" t="s">
        <v>5</v>
      </c>
      <c r="O84" t="s">
        <v>5</v>
      </c>
      <c r="U84" t="s">
        <v>423</v>
      </c>
      <c r="V84" s="1">
        <v>1</v>
      </c>
      <c r="W84" t="s">
        <v>7</v>
      </c>
      <c r="X84" t="s">
        <v>399</v>
      </c>
      <c r="Y84" t="s">
        <v>400</v>
      </c>
      <c r="Z84" s="3">
        <v>6</v>
      </c>
      <c r="AA84" s="4">
        <v>602</v>
      </c>
      <c r="AB84" s="4" t="s">
        <v>399</v>
      </c>
      <c r="AC84" t="s">
        <v>424</v>
      </c>
      <c r="AD84">
        <v>2012</v>
      </c>
      <c r="AE84">
        <v>9</v>
      </c>
      <c r="AF84">
        <v>24</v>
      </c>
      <c r="AG84" t="s">
        <v>202</v>
      </c>
      <c r="AH84" t="s">
        <v>431</v>
      </c>
      <c r="AJ84" t="s">
        <v>5</v>
      </c>
      <c r="AK84" t="s">
        <v>13</v>
      </c>
      <c r="AL84">
        <v>234114</v>
      </c>
      <c r="AM84">
        <v>6626351</v>
      </c>
      <c r="AN84" s="4">
        <v>235000</v>
      </c>
      <c r="AO84" s="4">
        <v>6627000</v>
      </c>
      <c r="AP84">
        <v>7</v>
      </c>
      <c r="AR84">
        <v>8</v>
      </c>
      <c r="AS84" t="s">
        <v>55</v>
      </c>
      <c r="AT84" t="s">
        <v>432</v>
      </c>
      <c r="AU84">
        <v>102732</v>
      </c>
      <c r="AW84" s="6" t="s">
        <v>15</v>
      </c>
      <c r="AX84">
        <v>1</v>
      </c>
      <c r="AY84" t="s">
        <v>16</v>
      </c>
      <c r="AZ84" t="s">
        <v>426</v>
      </c>
      <c r="BA84" t="s">
        <v>433</v>
      </c>
      <c r="BB84">
        <v>8</v>
      </c>
      <c r="BC84" t="s">
        <v>59</v>
      </c>
      <c r="BD84" t="s">
        <v>60</v>
      </c>
      <c r="BE84">
        <v>1</v>
      </c>
      <c r="BF84" s="5">
        <v>42717</v>
      </c>
      <c r="BG84" s="7" t="s">
        <v>21</v>
      </c>
      <c r="BI84">
        <v>3</v>
      </c>
      <c r="BJ84">
        <v>494708</v>
      </c>
      <c r="BK84">
        <v>146038</v>
      </c>
      <c r="BL84" t="s">
        <v>434</v>
      </c>
      <c r="BN84" t="s">
        <v>435</v>
      </c>
      <c r="BX84">
        <v>244296</v>
      </c>
    </row>
    <row r="85" spans="1:76" x14ac:dyDescent="0.25">
      <c r="A85">
        <v>212817</v>
      </c>
      <c r="B85">
        <v>293338</v>
      </c>
      <c r="F85" t="s">
        <v>0</v>
      </c>
      <c r="G85" t="s">
        <v>49</v>
      </c>
      <c r="H85" t="s">
        <v>538</v>
      </c>
      <c r="I85" s="8" t="str">
        <f>HYPERLINK(AT85,"Hb")</f>
        <v>Hb</v>
      </c>
      <c r="K85">
        <v>1</v>
      </c>
      <c r="L85" t="s">
        <v>4</v>
      </c>
      <c r="M85">
        <v>102732</v>
      </c>
      <c r="N85" t="s">
        <v>5</v>
      </c>
      <c r="O85" t="s">
        <v>5</v>
      </c>
      <c r="U85" t="s">
        <v>539</v>
      </c>
      <c r="V85" s="1">
        <v>1</v>
      </c>
      <c r="W85" t="s">
        <v>525</v>
      </c>
      <c r="X85" t="s">
        <v>540</v>
      </c>
      <c r="Y85" s="2" t="s">
        <v>527</v>
      </c>
      <c r="Z85" s="3">
        <v>7</v>
      </c>
      <c r="AA85" s="4">
        <v>709</v>
      </c>
      <c r="AB85" s="4" t="s">
        <v>540</v>
      </c>
      <c r="AC85" t="s">
        <v>541</v>
      </c>
      <c r="AD85">
        <v>2012</v>
      </c>
      <c r="AE85">
        <v>7</v>
      </c>
      <c r="AF85">
        <v>24</v>
      </c>
      <c r="AG85" t="s">
        <v>542</v>
      </c>
      <c r="AH85" t="s">
        <v>542</v>
      </c>
      <c r="AJ85" t="s">
        <v>5</v>
      </c>
      <c r="AK85" t="s">
        <v>13</v>
      </c>
      <c r="AL85">
        <v>215507</v>
      </c>
      <c r="AM85">
        <v>6551143</v>
      </c>
      <c r="AN85" s="4">
        <v>215000</v>
      </c>
      <c r="AO85" s="4">
        <v>6551000</v>
      </c>
      <c r="AP85">
        <v>7</v>
      </c>
      <c r="AR85">
        <v>8</v>
      </c>
      <c r="AS85" t="s">
        <v>55</v>
      </c>
      <c r="AT85" t="s">
        <v>543</v>
      </c>
      <c r="AU85">
        <v>102732</v>
      </c>
      <c r="AW85" s="6" t="s">
        <v>15</v>
      </c>
      <c r="AX85">
        <v>1</v>
      </c>
      <c r="AY85" t="s">
        <v>16</v>
      </c>
      <c r="AZ85" t="s">
        <v>544</v>
      </c>
      <c r="BA85" t="s">
        <v>545</v>
      </c>
      <c r="BB85">
        <v>8</v>
      </c>
      <c r="BC85" t="s">
        <v>59</v>
      </c>
      <c r="BD85" t="s">
        <v>60</v>
      </c>
      <c r="BE85">
        <v>1</v>
      </c>
      <c r="BF85" s="5">
        <v>41369</v>
      </c>
      <c r="BG85" s="7" t="s">
        <v>21</v>
      </c>
      <c r="BI85">
        <v>3</v>
      </c>
      <c r="BJ85">
        <v>465916</v>
      </c>
      <c r="BK85">
        <v>146042</v>
      </c>
      <c r="BL85" t="s">
        <v>546</v>
      </c>
      <c r="BN85" t="s">
        <v>547</v>
      </c>
      <c r="BX85">
        <v>212817</v>
      </c>
    </row>
    <row r="86" spans="1:76" x14ac:dyDescent="0.25">
      <c r="A86">
        <v>233186</v>
      </c>
      <c r="B86">
        <v>324202</v>
      </c>
      <c r="F86" t="s">
        <v>0</v>
      </c>
      <c r="G86" t="s">
        <v>49</v>
      </c>
      <c r="H86" t="s">
        <v>397</v>
      </c>
      <c r="I86" s="8" t="str">
        <f>HYPERLINK(AT86,"Hb")</f>
        <v>Hb</v>
      </c>
      <c r="K86">
        <v>1</v>
      </c>
      <c r="L86" t="s">
        <v>4</v>
      </c>
      <c r="M86">
        <v>102732</v>
      </c>
      <c r="N86" t="s">
        <v>5</v>
      </c>
      <c r="O86" t="s">
        <v>5</v>
      </c>
      <c r="U86" t="s">
        <v>398</v>
      </c>
      <c r="V86" s="1">
        <v>1</v>
      </c>
      <c r="W86" t="s">
        <v>7</v>
      </c>
      <c r="X86" t="s">
        <v>399</v>
      </c>
      <c r="Y86" t="s">
        <v>400</v>
      </c>
      <c r="Z86" s="3">
        <v>6</v>
      </c>
      <c r="AA86" s="4">
        <v>602</v>
      </c>
      <c r="AB86" s="4" t="s">
        <v>399</v>
      </c>
      <c r="AC86" t="s">
        <v>401</v>
      </c>
      <c r="AD86">
        <v>2013</v>
      </c>
      <c r="AE86">
        <v>9</v>
      </c>
      <c r="AF86">
        <v>25</v>
      </c>
      <c r="AG86" t="s">
        <v>54</v>
      </c>
      <c r="AH86" t="s">
        <v>54</v>
      </c>
      <c r="AJ86" t="s">
        <v>5</v>
      </c>
      <c r="AK86" t="s">
        <v>13</v>
      </c>
      <c r="AL86">
        <v>231346</v>
      </c>
      <c r="AM86">
        <v>6630662</v>
      </c>
      <c r="AN86" s="4">
        <v>231000</v>
      </c>
      <c r="AO86" s="4">
        <v>6631000</v>
      </c>
      <c r="AP86">
        <v>7</v>
      </c>
      <c r="AR86">
        <v>8</v>
      </c>
      <c r="AS86" t="s">
        <v>55</v>
      </c>
      <c r="AT86" t="s">
        <v>402</v>
      </c>
      <c r="AU86">
        <v>102732</v>
      </c>
      <c r="AW86" s="6" t="s">
        <v>15</v>
      </c>
      <c r="AX86">
        <v>1</v>
      </c>
      <c r="AY86" t="s">
        <v>16</v>
      </c>
      <c r="AZ86" t="s">
        <v>403</v>
      </c>
      <c r="BA86" t="s">
        <v>404</v>
      </c>
      <c r="BB86">
        <v>8</v>
      </c>
      <c r="BC86" t="s">
        <v>59</v>
      </c>
      <c r="BD86" t="s">
        <v>60</v>
      </c>
      <c r="BE86">
        <v>1</v>
      </c>
      <c r="BF86" s="5">
        <v>42151</v>
      </c>
      <c r="BG86" s="7" t="s">
        <v>21</v>
      </c>
      <c r="BI86">
        <v>3</v>
      </c>
      <c r="BJ86">
        <v>495718</v>
      </c>
      <c r="BK86">
        <v>146039</v>
      </c>
      <c r="BL86" t="s">
        <v>405</v>
      </c>
      <c r="BN86" t="s">
        <v>406</v>
      </c>
      <c r="BX86">
        <v>233186</v>
      </c>
    </row>
    <row r="87" spans="1:76" x14ac:dyDescent="0.25">
      <c r="A87">
        <v>238232</v>
      </c>
      <c r="B87">
        <v>324116</v>
      </c>
      <c r="F87" t="s">
        <v>0</v>
      </c>
      <c r="G87" t="s">
        <v>49</v>
      </c>
      <c r="H87" t="s">
        <v>480</v>
      </c>
      <c r="I87" s="8" t="str">
        <f>HYPERLINK(AT87,"Hb")</f>
        <v>Hb</v>
      </c>
      <c r="K87">
        <v>1</v>
      </c>
      <c r="L87" t="s">
        <v>4</v>
      </c>
      <c r="M87">
        <v>102732</v>
      </c>
      <c r="N87" t="s">
        <v>5</v>
      </c>
      <c r="O87" t="s">
        <v>5</v>
      </c>
      <c r="U87" t="s">
        <v>481</v>
      </c>
      <c r="V87" s="1">
        <v>1</v>
      </c>
      <c r="W87" t="s">
        <v>7</v>
      </c>
      <c r="X87" t="s">
        <v>461</v>
      </c>
      <c r="Y87" t="s">
        <v>400</v>
      </c>
      <c r="Z87" s="3">
        <v>6</v>
      </c>
      <c r="AA87" s="4">
        <v>626</v>
      </c>
      <c r="AB87" s="4" t="s">
        <v>461</v>
      </c>
      <c r="AC87" t="s">
        <v>482</v>
      </c>
      <c r="AD87">
        <v>2013</v>
      </c>
      <c r="AE87">
        <v>8</v>
      </c>
      <c r="AF87">
        <v>30</v>
      </c>
      <c r="AG87" t="s">
        <v>483</v>
      </c>
      <c r="AH87" t="s">
        <v>483</v>
      </c>
      <c r="AJ87" t="s">
        <v>5</v>
      </c>
      <c r="AK87" t="s">
        <v>13</v>
      </c>
      <c r="AL87">
        <v>232624</v>
      </c>
      <c r="AM87">
        <v>6637677</v>
      </c>
      <c r="AN87" s="4">
        <v>233000</v>
      </c>
      <c r="AO87" s="4">
        <v>6637000</v>
      </c>
      <c r="AP87">
        <v>320</v>
      </c>
      <c r="AR87">
        <v>8</v>
      </c>
      <c r="AS87" t="s">
        <v>55</v>
      </c>
      <c r="AT87" t="s">
        <v>484</v>
      </c>
      <c r="AU87">
        <v>102732</v>
      </c>
      <c r="AW87" s="6" t="s">
        <v>15</v>
      </c>
      <c r="AX87">
        <v>1</v>
      </c>
      <c r="AY87" t="s">
        <v>16</v>
      </c>
      <c r="AZ87" t="s">
        <v>485</v>
      </c>
      <c r="BA87" t="s">
        <v>486</v>
      </c>
      <c r="BB87">
        <v>8</v>
      </c>
      <c r="BC87" t="s">
        <v>59</v>
      </c>
      <c r="BD87" t="s">
        <v>60</v>
      </c>
      <c r="BE87">
        <v>1</v>
      </c>
      <c r="BF87" s="5">
        <v>42151</v>
      </c>
      <c r="BG87" s="7" t="s">
        <v>21</v>
      </c>
      <c r="BI87">
        <v>3</v>
      </c>
      <c r="BJ87">
        <v>495635</v>
      </c>
      <c r="BK87">
        <v>146041</v>
      </c>
      <c r="BL87" t="s">
        <v>487</v>
      </c>
      <c r="BN87" t="s">
        <v>488</v>
      </c>
      <c r="BX87">
        <v>238232</v>
      </c>
    </row>
    <row r="88" spans="1:76" x14ac:dyDescent="0.25">
      <c r="A88">
        <v>397589</v>
      </c>
      <c r="B88">
        <v>72989</v>
      </c>
      <c r="F88" t="s">
        <v>0</v>
      </c>
      <c r="G88" t="s">
        <v>109</v>
      </c>
      <c r="H88" t="s">
        <v>329</v>
      </c>
      <c r="I88" s="8" t="str">
        <f>HYPERLINK(AT88,"Foto")</f>
        <v>Foto</v>
      </c>
      <c r="K88">
        <v>1</v>
      </c>
      <c r="L88" t="s">
        <v>4</v>
      </c>
      <c r="M88">
        <v>102732</v>
      </c>
      <c r="N88" t="s">
        <v>5</v>
      </c>
      <c r="O88" t="s">
        <v>5</v>
      </c>
      <c r="R88" t="s">
        <v>121</v>
      </c>
      <c r="S88" t="s">
        <v>122</v>
      </c>
      <c r="T88" t="s">
        <v>123</v>
      </c>
      <c r="U88" t="s">
        <v>330</v>
      </c>
      <c r="V88" s="1">
        <v>1</v>
      </c>
      <c r="W88" t="s">
        <v>216</v>
      </c>
      <c r="X88" t="s">
        <v>216</v>
      </c>
      <c r="Y88" s="2" t="s">
        <v>43</v>
      </c>
      <c r="Z88" s="3">
        <v>2</v>
      </c>
      <c r="AA88" s="4">
        <v>301</v>
      </c>
      <c r="AB88" s="4" t="s">
        <v>216</v>
      </c>
      <c r="AC88" t="s">
        <v>331</v>
      </c>
      <c r="AD88">
        <v>2014</v>
      </c>
      <c r="AE88">
        <v>7</v>
      </c>
      <c r="AF88">
        <v>15</v>
      </c>
      <c r="AG88" t="s">
        <v>332</v>
      </c>
      <c r="AJ88" t="s">
        <v>5</v>
      </c>
      <c r="AK88" t="s">
        <v>13</v>
      </c>
      <c r="AL88">
        <v>266510</v>
      </c>
      <c r="AM88">
        <v>6652334</v>
      </c>
      <c r="AN88" s="4">
        <v>267000</v>
      </c>
      <c r="AO88" s="4">
        <v>6653000</v>
      </c>
      <c r="AP88">
        <v>100</v>
      </c>
      <c r="AR88">
        <v>1010</v>
      </c>
      <c r="AT88" s="5" t="s">
        <v>333</v>
      </c>
      <c r="AU88">
        <v>102732</v>
      </c>
      <c r="AW88" s="6" t="s">
        <v>15</v>
      </c>
      <c r="AX88">
        <v>1</v>
      </c>
      <c r="AY88" t="s">
        <v>16</v>
      </c>
      <c r="AZ88" t="s">
        <v>334</v>
      </c>
      <c r="BA88" t="s">
        <v>335</v>
      </c>
      <c r="BB88">
        <v>1010</v>
      </c>
      <c r="BC88" t="s">
        <v>116</v>
      </c>
      <c r="BD88" t="s">
        <v>117</v>
      </c>
      <c r="BE88">
        <v>1</v>
      </c>
      <c r="BF88" s="5">
        <v>43709.903472222199</v>
      </c>
      <c r="BG88" s="7" t="s">
        <v>21</v>
      </c>
      <c r="BI88">
        <v>6</v>
      </c>
      <c r="BJ88">
        <v>66313</v>
      </c>
      <c r="BK88">
        <v>146033</v>
      </c>
      <c r="BL88" t="s">
        <v>336</v>
      </c>
      <c r="BX88">
        <v>397589</v>
      </c>
    </row>
    <row r="89" spans="1:76" x14ac:dyDescent="0.25">
      <c r="A89">
        <v>304508</v>
      </c>
      <c r="B89">
        <v>100033</v>
      </c>
      <c r="F89" t="s">
        <v>0</v>
      </c>
      <c r="G89" t="s">
        <v>109</v>
      </c>
      <c r="H89" t="s">
        <v>379</v>
      </c>
      <c r="I89" t="s">
        <v>3</v>
      </c>
      <c r="K89">
        <v>1</v>
      </c>
      <c r="L89" t="s">
        <v>4</v>
      </c>
      <c r="M89">
        <v>102732</v>
      </c>
      <c r="N89" t="s">
        <v>5</v>
      </c>
      <c r="O89" t="s">
        <v>5</v>
      </c>
      <c r="R89" t="s">
        <v>121</v>
      </c>
      <c r="S89" t="s">
        <v>122</v>
      </c>
      <c r="T89" t="s">
        <v>123</v>
      </c>
      <c r="U89" t="s">
        <v>380</v>
      </c>
      <c r="V89" s="1">
        <v>1</v>
      </c>
      <c r="W89" t="s">
        <v>345</v>
      </c>
      <c r="X89" t="s">
        <v>381</v>
      </c>
      <c r="Y89" t="s">
        <v>382</v>
      </c>
      <c r="Z89" s="3">
        <v>5</v>
      </c>
      <c r="AA89" s="4">
        <v>501</v>
      </c>
      <c r="AB89" s="4" t="s">
        <v>381</v>
      </c>
      <c r="AC89" t="s">
        <v>383</v>
      </c>
      <c r="AD89">
        <v>2015</v>
      </c>
      <c r="AE89">
        <v>9</v>
      </c>
      <c r="AF89">
        <v>3</v>
      </c>
      <c r="AG89" t="s">
        <v>384</v>
      </c>
      <c r="AJ89" t="s">
        <v>5</v>
      </c>
      <c r="AK89" t="s">
        <v>13</v>
      </c>
      <c r="AL89">
        <v>250865</v>
      </c>
      <c r="AM89">
        <v>6788841</v>
      </c>
      <c r="AN89" s="4">
        <v>251000</v>
      </c>
      <c r="AO89" s="4">
        <v>6789000</v>
      </c>
      <c r="AP89">
        <v>50</v>
      </c>
      <c r="AR89">
        <v>1010</v>
      </c>
      <c r="AS89" t="s">
        <v>385</v>
      </c>
      <c r="AT89" s="5" t="s">
        <v>386</v>
      </c>
      <c r="AU89">
        <v>102732</v>
      </c>
      <c r="AW89" s="6" t="s">
        <v>15</v>
      </c>
      <c r="AX89">
        <v>1</v>
      </c>
      <c r="AY89" t="s">
        <v>16</v>
      </c>
      <c r="AZ89" t="s">
        <v>387</v>
      </c>
      <c r="BA89" t="s">
        <v>388</v>
      </c>
      <c r="BB89">
        <v>1010</v>
      </c>
      <c r="BC89" t="s">
        <v>116</v>
      </c>
      <c r="BD89" t="s">
        <v>117</v>
      </c>
      <c r="BF89" s="5">
        <v>42250.937708333302</v>
      </c>
      <c r="BG89" s="7" t="s">
        <v>21</v>
      </c>
      <c r="BI89">
        <v>6</v>
      </c>
      <c r="BJ89">
        <v>86964</v>
      </c>
      <c r="BK89">
        <v>146035</v>
      </c>
      <c r="BL89" t="s">
        <v>389</v>
      </c>
      <c r="BX89">
        <v>304508</v>
      </c>
    </row>
    <row r="90" spans="1:76" x14ac:dyDescent="0.25">
      <c r="A90">
        <v>288277</v>
      </c>
      <c r="B90">
        <v>127205</v>
      </c>
      <c r="F90" t="s">
        <v>0</v>
      </c>
      <c r="G90" t="s">
        <v>109</v>
      </c>
      <c r="H90" t="s">
        <v>183</v>
      </c>
      <c r="I90" s="8" t="str">
        <f>HYPERLINK(AT90,"Foto")</f>
        <v>Foto</v>
      </c>
      <c r="K90">
        <v>1</v>
      </c>
      <c r="L90" t="s">
        <v>4</v>
      </c>
      <c r="M90">
        <v>102732</v>
      </c>
      <c r="N90" t="s">
        <v>5</v>
      </c>
      <c r="O90" t="s">
        <v>5</v>
      </c>
      <c r="R90" t="s">
        <v>121</v>
      </c>
      <c r="S90" t="s">
        <v>122</v>
      </c>
      <c r="T90" t="s">
        <v>123</v>
      </c>
      <c r="U90" t="s">
        <v>184</v>
      </c>
      <c r="V90" s="1">
        <v>1</v>
      </c>
      <c r="W90" t="s">
        <v>7</v>
      </c>
      <c r="X90" t="s">
        <v>72</v>
      </c>
      <c r="Y90" s="2" t="s">
        <v>43</v>
      </c>
      <c r="Z90" s="3">
        <v>2</v>
      </c>
      <c r="AA90" s="4">
        <v>220</v>
      </c>
      <c r="AB90" s="4" t="s">
        <v>72</v>
      </c>
      <c r="AC90" t="s">
        <v>185</v>
      </c>
      <c r="AD90">
        <v>2016</v>
      </c>
      <c r="AE90">
        <v>8</v>
      </c>
      <c r="AF90">
        <v>13</v>
      </c>
      <c r="AG90" t="s">
        <v>147</v>
      </c>
      <c r="AJ90" t="s">
        <v>5</v>
      </c>
      <c r="AK90" t="s">
        <v>13</v>
      </c>
      <c r="AL90">
        <v>246583</v>
      </c>
      <c r="AM90">
        <v>6641019</v>
      </c>
      <c r="AN90" s="4">
        <v>247000</v>
      </c>
      <c r="AO90" s="4">
        <v>6641000</v>
      </c>
      <c r="AP90">
        <v>8</v>
      </c>
      <c r="AR90">
        <v>1010</v>
      </c>
      <c r="AT90" s="5" t="s">
        <v>186</v>
      </c>
      <c r="AU90">
        <v>102732</v>
      </c>
      <c r="AW90" s="6" t="s">
        <v>15</v>
      </c>
      <c r="AX90">
        <v>1</v>
      </c>
      <c r="AY90" t="s">
        <v>16</v>
      </c>
      <c r="AZ90" t="s">
        <v>187</v>
      </c>
      <c r="BA90" t="s">
        <v>188</v>
      </c>
      <c r="BB90">
        <v>1010</v>
      </c>
      <c r="BC90" t="s">
        <v>116</v>
      </c>
      <c r="BD90" t="s">
        <v>117</v>
      </c>
      <c r="BE90">
        <v>1</v>
      </c>
      <c r="BF90" s="5">
        <v>43001.1159722222</v>
      </c>
      <c r="BG90" s="7" t="s">
        <v>21</v>
      </c>
      <c r="BI90">
        <v>6</v>
      </c>
      <c r="BJ90">
        <v>110733</v>
      </c>
      <c r="BK90">
        <v>146026</v>
      </c>
      <c r="BL90" t="s">
        <v>189</v>
      </c>
      <c r="BX90">
        <v>288277</v>
      </c>
    </row>
    <row r="91" spans="1:76" x14ac:dyDescent="0.25">
      <c r="A91">
        <v>247932</v>
      </c>
      <c r="B91">
        <v>123390</v>
      </c>
      <c r="F91" t="s">
        <v>0</v>
      </c>
      <c r="G91" t="s">
        <v>109</v>
      </c>
      <c r="H91" t="s">
        <v>713</v>
      </c>
      <c r="I91" t="s">
        <v>3</v>
      </c>
      <c r="K91">
        <v>1</v>
      </c>
      <c r="L91" t="s">
        <v>4</v>
      </c>
      <c r="M91">
        <v>102732</v>
      </c>
      <c r="N91" t="s">
        <v>5</v>
      </c>
      <c r="O91" t="s">
        <v>5</v>
      </c>
      <c r="R91" t="s">
        <v>121</v>
      </c>
      <c r="S91" t="s">
        <v>122</v>
      </c>
      <c r="T91" t="s">
        <v>714</v>
      </c>
      <c r="U91" t="s">
        <v>715</v>
      </c>
      <c r="V91" s="1">
        <v>1</v>
      </c>
      <c r="W91" t="s">
        <v>702</v>
      </c>
      <c r="X91" t="s">
        <v>716</v>
      </c>
      <c r="Y91" s="2" t="s">
        <v>704</v>
      </c>
      <c r="Z91" s="3">
        <v>16</v>
      </c>
      <c r="AA91" s="4">
        <v>1635</v>
      </c>
      <c r="AB91" s="4" t="s">
        <v>716</v>
      </c>
      <c r="AC91" t="s">
        <v>717</v>
      </c>
      <c r="AD91">
        <v>2016</v>
      </c>
      <c r="AE91">
        <v>7</v>
      </c>
      <c r="AF91">
        <v>5</v>
      </c>
      <c r="AG91" t="s">
        <v>718</v>
      </c>
      <c r="AJ91" t="s">
        <v>5</v>
      </c>
      <c r="AK91" t="s">
        <v>13</v>
      </c>
      <c r="AL91">
        <v>235062</v>
      </c>
      <c r="AM91">
        <v>6992682</v>
      </c>
      <c r="AN91" s="4">
        <v>235000</v>
      </c>
      <c r="AO91" s="4">
        <v>6993000</v>
      </c>
      <c r="AP91">
        <v>10</v>
      </c>
      <c r="AR91">
        <v>1010</v>
      </c>
      <c r="AT91" s="5" t="s">
        <v>719</v>
      </c>
      <c r="AU91">
        <v>102732</v>
      </c>
      <c r="AW91" s="6" t="s">
        <v>15</v>
      </c>
      <c r="AX91">
        <v>1</v>
      </c>
      <c r="AY91" t="s">
        <v>16</v>
      </c>
      <c r="AZ91" t="s">
        <v>720</v>
      </c>
      <c r="BA91" t="s">
        <v>721</v>
      </c>
      <c r="BB91">
        <v>1010</v>
      </c>
      <c r="BC91" t="s">
        <v>116</v>
      </c>
      <c r="BD91" t="s">
        <v>117</v>
      </c>
      <c r="BF91" s="5">
        <v>43208.936504629601</v>
      </c>
      <c r="BG91" s="7" t="s">
        <v>21</v>
      </c>
      <c r="BI91">
        <v>6</v>
      </c>
      <c r="BJ91">
        <v>107404</v>
      </c>
      <c r="BK91">
        <v>146045</v>
      </c>
      <c r="BL91" t="s">
        <v>722</v>
      </c>
      <c r="BX91">
        <v>247932</v>
      </c>
    </row>
    <row r="92" spans="1:76" x14ac:dyDescent="0.25">
      <c r="A92">
        <v>278797</v>
      </c>
      <c r="B92">
        <v>123339</v>
      </c>
      <c r="F92" t="s">
        <v>0</v>
      </c>
      <c r="G92" t="s">
        <v>109</v>
      </c>
      <c r="H92" t="s">
        <v>130</v>
      </c>
      <c r="I92" s="8" t="str">
        <f>HYPERLINK(AT92,"Foto")</f>
        <v>Foto</v>
      </c>
      <c r="K92">
        <v>1</v>
      </c>
      <c r="L92" t="s">
        <v>4</v>
      </c>
      <c r="M92">
        <v>102732</v>
      </c>
      <c r="N92" t="s">
        <v>5</v>
      </c>
      <c r="O92" t="s">
        <v>5</v>
      </c>
      <c r="U92" t="s">
        <v>71</v>
      </c>
      <c r="V92" s="1">
        <v>1</v>
      </c>
      <c r="W92" t="s">
        <v>7</v>
      </c>
      <c r="X92" t="s">
        <v>72</v>
      </c>
      <c r="Y92" s="2" t="s">
        <v>43</v>
      </c>
      <c r="Z92" s="3">
        <v>2</v>
      </c>
      <c r="AA92" s="4">
        <v>220</v>
      </c>
      <c r="AB92" s="4" t="s">
        <v>72</v>
      </c>
      <c r="AC92" t="s">
        <v>131</v>
      </c>
      <c r="AD92">
        <v>2016</v>
      </c>
      <c r="AE92">
        <v>7</v>
      </c>
      <c r="AF92">
        <v>5</v>
      </c>
      <c r="AG92" t="s">
        <v>132</v>
      </c>
      <c r="AH92" t="s">
        <v>133</v>
      </c>
      <c r="AJ92" t="s">
        <v>5</v>
      </c>
      <c r="AK92" t="s">
        <v>13</v>
      </c>
      <c r="AL92">
        <v>244406</v>
      </c>
      <c r="AM92">
        <v>6639818</v>
      </c>
      <c r="AN92" s="4">
        <v>245000</v>
      </c>
      <c r="AO92" s="4">
        <v>6639000</v>
      </c>
      <c r="AP92">
        <v>20</v>
      </c>
      <c r="AR92">
        <v>1010</v>
      </c>
      <c r="AS92" t="s">
        <v>134</v>
      </c>
      <c r="AT92" s="5" t="s">
        <v>135</v>
      </c>
      <c r="AU92">
        <v>102732</v>
      </c>
      <c r="AW92" s="6" t="s">
        <v>15</v>
      </c>
      <c r="AX92">
        <v>1</v>
      </c>
      <c r="AY92" t="s">
        <v>16</v>
      </c>
      <c r="AZ92" t="s">
        <v>136</v>
      </c>
      <c r="BA92" t="s">
        <v>137</v>
      </c>
      <c r="BB92">
        <v>1010</v>
      </c>
      <c r="BC92" t="s">
        <v>116</v>
      </c>
      <c r="BD92" t="s">
        <v>117</v>
      </c>
      <c r="BE92">
        <v>1</v>
      </c>
      <c r="BF92" s="5">
        <v>43899.585451388899</v>
      </c>
      <c r="BG92" s="7" t="s">
        <v>21</v>
      </c>
      <c r="BI92">
        <v>6</v>
      </c>
      <c r="BJ92">
        <v>107365</v>
      </c>
      <c r="BK92">
        <v>146025</v>
      </c>
      <c r="BL92" t="s">
        <v>138</v>
      </c>
      <c r="BX92">
        <v>278797</v>
      </c>
    </row>
    <row r="93" spans="1:76" x14ac:dyDescent="0.25">
      <c r="A93">
        <v>395000</v>
      </c>
      <c r="B93">
        <v>307598</v>
      </c>
      <c r="F93" t="s">
        <v>311</v>
      </c>
      <c r="G93" t="s">
        <v>49</v>
      </c>
      <c r="H93">
        <v>443382</v>
      </c>
      <c r="I93" s="8" t="str">
        <f>HYPERLINK(AT93,"Hb")</f>
        <v>Hb</v>
      </c>
      <c r="K93">
        <v>1</v>
      </c>
      <c r="L93" t="s">
        <v>4</v>
      </c>
      <c r="M93">
        <v>102732</v>
      </c>
      <c r="N93" t="s">
        <v>5</v>
      </c>
      <c r="O93" t="s">
        <v>5</v>
      </c>
      <c r="U93" t="s">
        <v>312</v>
      </c>
      <c r="V93" s="10">
        <v>2</v>
      </c>
      <c r="W93" t="s">
        <v>313</v>
      </c>
      <c r="X93" t="s">
        <v>216</v>
      </c>
      <c r="Y93" t="s">
        <v>43</v>
      </c>
      <c r="Z93" s="3">
        <v>2</v>
      </c>
      <c r="AA93" s="4">
        <v>301</v>
      </c>
      <c r="AB93" s="4" t="s">
        <v>216</v>
      </c>
      <c r="AC93" t="s">
        <v>314</v>
      </c>
      <c r="AG93" t="s">
        <v>315</v>
      </c>
      <c r="AH93" t="s">
        <v>315</v>
      </c>
      <c r="AJ93" t="s">
        <v>5</v>
      </c>
      <c r="AK93" t="s">
        <v>13</v>
      </c>
      <c r="AL93">
        <v>265967</v>
      </c>
      <c r="AM93">
        <v>6653535</v>
      </c>
      <c r="AN93" s="4">
        <v>265000</v>
      </c>
      <c r="AO93" s="4">
        <v>6653000</v>
      </c>
      <c r="AP93">
        <v>1803</v>
      </c>
      <c r="AR93" t="s">
        <v>316</v>
      </c>
      <c r="AT93" t="s">
        <v>317</v>
      </c>
      <c r="AU93">
        <v>102732</v>
      </c>
      <c r="AW93" s="10" t="s">
        <v>318</v>
      </c>
      <c r="BD93" t="s">
        <v>316</v>
      </c>
      <c r="BE93">
        <v>1</v>
      </c>
      <c r="BF93" s="5">
        <v>36914</v>
      </c>
      <c r="BG93" s="6" t="s">
        <v>319</v>
      </c>
      <c r="BI93">
        <v>3</v>
      </c>
      <c r="BJ93">
        <v>5998</v>
      </c>
      <c r="BL93" t="s">
        <v>320</v>
      </c>
      <c r="BN93" t="s">
        <v>320</v>
      </c>
      <c r="BP93" t="s">
        <v>321</v>
      </c>
      <c r="BQ93" t="s">
        <v>322</v>
      </c>
      <c r="BX93">
        <v>395000</v>
      </c>
    </row>
  </sheetData>
  <sortState xmlns:xlrd2="http://schemas.microsoft.com/office/spreadsheetml/2017/richdata2" ref="A3:BX60">
    <sortCondition ref="S3:S60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5E91-98E9-46C9-B6AD-DBF1AA5382A0}">
  <dimension ref="D1:E16"/>
  <sheetViews>
    <sheetView workbookViewId="0">
      <selection sqref="A1:H16"/>
    </sheetView>
  </sheetViews>
  <sheetFormatPr defaultRowHeight="15" x14ac:dyDescent="0.25"/>
  <cols>
    <col min="3" max="3" width="13.42578125" customWidth="1"/>
  </cols>
  <sheetData>
    <row r="1" spans="4:5" x14ac:dyDescent="0.25">
      <c r="D1" s="2"/>
      <c r="E1" s="4"/>
    </row>
    <row r="2" spans="4:5" x14ac:dyDescent="0.25">
      <c r="D2" s="2"/>
      <c r="E2" s="4"/>
    </row>
    <row r="3" spans="4:5" x14ac:dyDescent="0.25">
      <c r="D3" s="2"/>
      <c r="E3" s="4"/>
    </row>
    <row r="4" spans="4:5" x14ac:dyDescent="0.25">
      <c r="E4" s="4"/>
    </row>
    <row r="5" spans="4:5" x14ac:dyDescent="0.25">
      <c r="D5" s="2"/>
      <c r="E5" s="4"/>
    </row>
    <row r="6" spans="4:5" x14ac:dyDescent="0.25">
      <c r="D6" s="2"/>
      <c r="E6" s="4"/>
    </row>
    <row r="7" spans="4:5" x14ac:dyDescent="0.25">
      <c r="D7" s="2"/>
      <c r="E7" s="4"/>
    </row>
    <row r="8" spans="4:5" x14ac:dyDescent="0.25">
      <c r="D8" s="2"/>
      <c r="E8" s="4"/>
    </row>
    <row r="9" spans="4:5" x14ac:dyDescent="0.25">
      <c r="E9" s="4"/>
    </row>
    <row r="10" spans="4:5" x14ac:dyDescent="0.25">
      <c r="E10" s="4"/>
    </row>
    <row r="11" spans="4:5" x14ac:dyDescent="0.25">
      <c r="E11" s="4"/>
    </row>
    <row r="12" spans="4:5" x14ac:dyDescent="0.25">
      <c r="E12" s="4"/>
    </row>
    <row r="13" spans="4:5" x14ac:dyDescent="0.25">
      <c r="E13" s="4"/>
    </row>
    <row r="14" spans="4:5" x14ac:dyDescent="0.25">
      <c r="E14" s="4"/>
    </row>
    <row r="15" spans="4:5" x14ac:dyDescent="0.25">
      <c r="D15" s="2"/>
      <c r="E15" s="4"/>
    </row>
    <row r="16" spans="4:5" x14ac:dyDescent="0.25">
      <c r="D16" s="2"/>
      <c r="E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2022-12-19T12:54:07Z</dcterms:created>
  <dcterms:modified xsi:type="dcterms:W3CDTF">2022-12-19T15:23:35Z</dcterms:modified>
</cp:coreProperties>
</file>