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2" documentId="8_{D6EB15B8-A6BA-469A-B3A9-D25F12675BD2}" xr6:coauthVersionLast="47" xr6:coauthVersionMax="47" xr10:uidLastSave="{4927D459-EB84-4699-BC70-1E05E73BC543}"/>
  <bookViews>
    <workbookView xWindow="-120" yWindow="-120" windowWidth="27360" windowHeight="16440" xr2:uid="{90E0986B-69B2-40A9-A18E-D1079A3129F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23" i="1"/>
  <c r="I22" i="1"/>
  <c r="I43" i="1"/>
  <c r="I35" i="1"/>
  <c r="I27" i="1"/>
  <c r="I15" i="1"/>
  <c r="I24" i="1"/>
  <c r="I19" i="1"/>
  <c r="I17" i="1"/>
  <c r="I49" i="1"/>
  <c r="I21" i="1"/>
  <c r="I20" i="1"/>
  <c r="I62" i="1"/>
  <c r="I57" i="1"/>
  <c r="I54" i="1"/>
  <c r="I53" i="1"/>
  <c r="I7" i="1"/>
  <c r="I66" i="1"/>
  <c r="I59" i="1"/>
  <c r="I36" i="1"/>
  <c r="I52" i="1"/>
  <c r="I42" i="1"/>
  <c r="I12" i="1"/>
  <c r="I11" i="1"/>
  <c r="I26" i="1"/>
  <c r="I3" i="1"/>
  <c r="I44" i="1"/>
  <c r="I39" i="1"/>
  <c r="I38" i="1"/>
  <c r="I9" i="1"/>
  <c r="I10" i="1"/>
  <c r="I55" i="1"/>
  <c r="I14" i="1"/>
  <c r="I51" i="1"/>
  <c r="I48" i="1"/>
  <c r="I25" i="1"/>
  <c r="I16" i="1"/>
  <c r="I13" i="1"/>
</calcChain>
</file>

<file path=xl/sharedStrings.xml><?xml version="1.0" encoding="utf-8"?>
<sst xmlns="http://schemas.openxmlformats.org/spreadsheetml/2006/main" count="1749" uniqueCount="636">
  <si>
    <t>A</t>
  </si>
  <si>
    <t>O</t>
  </si>
  <si>
    <t>146368</t>
  </si>
  <si>
    <t>3G</t>
  </si>
  <si>
    <t>Lycium</t>
  </si>
  <si>
    <t>K</t>
  </si>
  <si>
    <t>259_6649</t>
  </si>
  <si>
    <t>Oslo</t>
  </si>
  <si>
    <t>OA</t>
  </si>
  <si>
    <t>Hov. Langvik; Bygdøy</t>
  </si>
  <si>
    <t>Per Størmer</t>
  </si>
  <si>
    <t>L.</t>
  </si>
  <si>
    <t>GS</t>
  </si>
  <si>
    <t>https://www.unimus.no/felles/bilder/web_hent_bilde.php?id=13707713&amp;type=jpeg</t>
  </si>
  <si>
    <t>Ukjent</t>
  </si>
  <si>
    <t>POINT (258923 6648618)</t>
  </si>
  <si>
    <t>urn:catalog:O:V:146368</t>
  </si>
  <si>
    <t>Naturhistorisk Museum - UiO</t>
  </si>
  <si>
    <t>v</t>
  </si>
  <si>
    <t>ArtKart</t>
  </si>
  <si>
    <t>8_146368</t>
  </si>
  <si>
    <t>O_146368</t>
  </si>
  <si>
    <t>606834</t>
  </si>
  <si>
    <t>Ex</t>
  </si>
  <si>
    <t>Cult</t>
  </si>
  <si>
    <t>-63_6663</t>
  </si>
  <si>
    <t>Vestland</t>
  </si>
  <si>
    <t>Bømlo</t>
  </si>
  <si>
    <t>Ho</t>
  </si>
  <si>
    <t>Moster: Moster kirkegård</t>
  </si>
  <si>
    <t>Asbjørn Hagen</t>
  </si>
  <si>
    <t>Mangler koordinat - satt til kommunesenter basert på navn:Bømlo</t>
  </si>
  <si>
    <t>https://www.unimus.no/felles/bilder/web_hent_bilde.php?id=14117618&amp;type=jpeg</t>
  </si>
  <si>
    <t>POINT (-62453 6662901)</t>
  </si>
  <si>
    <t>urn:catalog:O:V:606834</t>
  </si>
  <si>
    <t>8_606834</t>
  </si>
  <si>
    <t>O_606834</t>
  </si>
  <si>
    <t>146365</t>
  </si>
  <si>
    <t>4A</t>
  </si>
  <si>
    <t>Lycium barbarum</t>
  </si>
  <si>
    <t>253_6597</t>
  </si>
  <si>
    <t>Viken</t>
  </si>
  <si>
    <t>Moss</t>
  </si>
  <si>
    <t>Øf</t>
  </si>
  <si>
    <t>Steingata, Moss</t>
  </si>
  <si>
    <t>Ole Solberg</t>
  </si>
  <si>
    <t>https://www.unimus.no/felles/bilder/web_hent_bilde.php?id=13707703&amp;type=jpeg</t>
  </si>
  <si>
    <t>AlienSpecie</t>
  </si>
  <si>
    <t>Lav risiko (LO)</t>
  </si>
  <si>
    <t>POINT (253598 6596331)</t>
  </si>
  <si>
    <t>urn:catalog:O:V:146365</t>
  </si>
  <si>
    <t>8_146365</t>
  </si>
  <si>
    <t>O_146365</t>
  </si>
  <si>
    <t>276238</t>
  </si>
  <si>
    <t>255_6643</t>
  </si>
  <si>
    <t>Nesodden</t>
  </si>
  <si>
    <t>Nesodden: Lindholmen, spredt naturalisert på tørrberg.</t>
  </si>
  <si>
    <t>Anders Often</t>
  </si>
  <si>
    <t>OR</t>
  </si>
  <si>
    <t>https://www.unimus.no/felles/bilder/web_hent_bilde.php?id=13729100&amp;type=jpeg</t>
  </si>
  <si>
    <t>POINT (255478 6642579)</t>
  </si>
  <si>
    <t>urn:catalog:O:V:276238</t>
  </si>
  <si>
    <t>8_276238</t>
  </si>
  <si>
    <t>O_276238</t>
  </si>
  <si>
    <t>NBF</t>
  </si>
  <si>
    <t>12295082</t>
  </si>
  <si>
    <t>Obs</t>
  </si>
  <si>
    <t>257_6647</t>
  </si>
  <si>
    <t>Huk naturiststrand, Oslo, Os</t>
  </si>
  <si>
    <t>Øystein Lofthus|Espen Sommer Værland</t>
  </si>
  <si>
    <t>https://www.artsobservasjoner.no/Sighting/12295082</t>
  </si>
  <si>
    <t>POINT (257924 6647815)</t>
  </si>
  <si>
    <t>urn:uuid:07ec7347-e43c-458d-8083-7a9cba420f68</t>
  </si>
  <si>
    <t>Norsk botanisk forening</t>
  </si>
  <si>
    <t>so2-vascular</t>
  </si>
  <si>
    <t>1010_12295082</t>
  </si>
  <si>
    <t>350165</t>
  </si>
  <si>
    <t>259_6647</t>
  </si>
  <si>
    <t>Bygdøy, Bekkebukta, på stranden S f Dammans v 3.</t>
  </si>
  <si>
    <t>Tore Berg | Kim Holtan Hartvig</t>
  </si>
  <si>
    <t>https://www.unimus.no/felles/bilder/web_hent_bilde.php?id=13655204&amp;type=jpeg</t>
  </si>
  <si>
    <t>POINT (258419 6647691)</t>
  </si>
  <si>
    <t>urn:catalog:O:V:350165</t>
  </si>
  <si>
    <t>8_350165</t>
  </si>
  <si>
    <t>O_350165</t>
  </si>
  <si>
    <t>146367</t>
  </si>
  <si>
    <t>Hov. Langvik, Bygdø</t>
  </si>
  <si>
    <t>https://www.unimus.no/felles/bilder/web_hent_bilde.php?id=13707709&amp;type=jpeg</t>
  </si>
  <si>
    <t>urn:catalog:O:V:146367</t>
  </si>
  <si>
    <t>8_146367</t>
  </si>
  <si>
    <t>O_146367</t>
  </si>
  <si>
    <t>392797</t>
  </si>
  <si>
    <t>261_6647</t>
  </si>
  <si>
    <t>Oslo, Blekøya, SØ-siden, på stranden i slåpetornkratt N for hytte 23</t>
  </si>
  <si>
    <t>Tore Berg</t>
  </si>
  <si>
    <t>https://www.unimus.no/felles/bilder/web_hent_bilde.php?id=13658457&amp;type=jpeg</t>
  </si>
  <si>
    <t>POINT (261657 6646643)</t>
  </si>
  <si>
    <t>urn:catalog:O:V:392797</t>
  </si>
  <si>
    <t>8_392797</t>
  </si>
  <si>
    <t>O_392797</t>
  </si>
  <si>
    <t>146369</t>
  </si>
  <si>
    <t>261_6649</t>
  </si>
  <si>
    <t>Chria.: Slotsparken ved Ruseløkveien</t>
  </si>
  <si>
    <t>A. Blytt</t>
  </si>
  <si>
    <t xml:space="preserve">https://www.unimus.no/felles/bilder/web_hent_bilde.php?id=13707716&amp;type=jpeg | https://www.unimus.no/felles/bilder/web_hent_bilde.php?id=13707720&amp;type=jpeg | https://www.unimus.no/felles/bilder/web_hent_bilde.php?id=13707724&amp;type=jpeg </t>
  </si>
  <si>
    <t>POINT (261119 6649961)</t>
  </si>
  <si>
    <t>urn:catalog:O:V:146369</t>
  </si>
  <si>
    <t>8_146369</t>
  </si>
  <si>
    <t>O_146369</t>
  </si>
  <si>
    <t>146366</t>
  </si>
  <si>
    <t>261_6657</t>
  </si>
  <si>
    <t>Ruseløkbakken, Christiania</t>
  </si>
  <si>
    <t>A. Landmark</t>
  </si>
  <si>
    <t>https://www.unimus.no/felles/bilder/web_hent_bilde.php?id=13707706&amp;type=jpeg</t>
  </si>
  <si>
    <t>POINT (261317 6656077)</t>
  </si>
  <si>
    <t>urn:catalog:O:V:146366</t>
  </si>
  <si>
    <t>8_146366</t>
  </si>
  <si>
    <t>O_146366</t>
  </si>
  <si>
    <t>S</t>
  </si>
  <si>
    <t>LD</t>
  </si>
  <si>
    <t>2061683</t>
  </si>
  <si>
    <t>Hb</t>
  </si>
  <si>
    <t>263_6645</t>
  </si>
  <si>
    <t>Bækkelaget ved Kristiania.</t>
  </si>
  <si>
    <t>Peter Nøvik</t>
  </si>
  <si>
    <t>http://www.gbif.org/occurrence/1927766345</t>
  </si>
  <si>
    <t>POINT (263430 6645974)</t>
  </si>
  <si>
    <t>LD:General:2061683</t>
  </si>
  <si>
    <t>Svensk</t>
  </si>
  <si>
    <t>LD_2061683</t>
  </si>
  <si>
    <t>59.8833</t>
  </si>
  <si>
    <t>10.7717</t>
  </si>
  <si>
    <t>1112</t>
  </si>
  <si>
    <t>9746</t>
  </si>
  <si>
    <t>263_6647</t>
  </si>
  <si>
    <t>Ekebergskråningen, i veikanten på nedsiden av Kongsveien ca 150 m S. for nedkjørselen til Kafe Utsik</t>
  </si>
  <si>
    <t>https://www.unimus.no/felles/bilder/web_hent_bilde.php?id=13680379&amp;type=jpeg</t>
  </si>
  <si>
    <t>POINT (262974 6647524)</t>
  </si>
  <si>
    <t>urn:catalog:O:V:9746</t>
  </si>
  <si>
    <t>8_9746</t>
  </si>
  <si>
    <t>O_9746</t>
  </si>
  <si>
    <t>160638</t>
  </si>
  <si>
    <t>I Kongsveiens V-skråning S f Cafe Utsikten, 6 lysstolper S f kafeen</t>
  </si>
  <si>
    <t>Tore Berg | Anders Often</t>
  </si>
  <si>
    <t>https://www.unimus.no/felles/bilder/web_hent_bilde.php?id=13711378&amp;type=jpeg</t>
  </si>
  <si>
    <t>POINT (262968 6647424)</t>
  </si>
  <si>
    <t>urn:catalog:O:V:160638</t>
  </si>
  <si>
    <t>8_160638</t>
  </si>
  <si>
    <t>O_160638</t>
  </si>
  <si>
    <t>NLH</t>
  </si>
  <si>
    <t>11370</t>
  </si>
  <si>
    <t>Oslo: Ekeberg, 150 m sør for paviljongen ved</t>
  </si>
  <si>
    <t>Lye, Kåre A.</t>
  </si>
  <si>
    <t>K. A. Lye (1994): Lycium barbatum L.</t>
  </si>
  <si>
    <t>POINT (262914 6646822)</t>
  </si>
  <si>
    <t>urn:catalog:NLH:V:11370</t>
  </si>
  <si>
    <t>Norges miljø- og biovitenskapelige universitet</t>
  </si>
  <si>
    <t>68_11370</t>
  </si>
  <si>
    <t>NLH_11370</t>
  </si>
  <si>
    <t>26050391</t>
  </si>
  <si>
    <t>150 m sør for Paviljongen, Ekeberg i Oslo, Oslo, Os \på vegskråning</t>
  </si>
  <si>
    <t>Kåre Arnstein Lye</t>
  </si>
  <si>
    <t>innsamling Lye 20040.</t>
  </si>
  <si>
    <t>https://www.artsobservasjoner.no/Sighting/26050391</t>
  </si>
  <si>
    <t>POINT (262951 6647111)</t>
  </si>
  <si>
    <t>urn:uuid:1ad3e399-53ce-4c4f-a2a8-3a57a2b705da</t>
  </si>
  <si>
    <t>1010_26050391</t>
  </si>
  <si>
    <t>145280</t>
  </si>
  <si>
    <t>Ekeberg: Jomfrubråten forvillet i krattskog</t>
  </si>
  <si>
    <t>Reidar Elven | Heidi Solstad</t>
  </si>
  <si>
    <t>https://www.unimus.no/felles/bilder/web_hent_bilde.php?id=13706210&amp;type=jpeg</t>
  </si>
  <si>
    <t>POINT (263341 6646747)</t>
  </si>
  <si>
    <t>urn:catalog:O:V:145280</t>
  </si>
  <si>
    <t>8_145280</t>
  </si>
  <si>
    <t>O_145280</t>
  </si>
  <si>
    <t>313231</t>
  </si>
  <si>
    <t>229_6629</t>
  </si>
  <si>
    <t>Drammen</t>
  </si>
  <si>
    <t>Bu</t>
  </si>
  <si>
    <t>Nedre Eiker. Nedenfor Bjørkedokk.</t>
  </si>
  <si>
    <t>Mangler koordinat - satt til kommunesenter basert på navn:Drammen</t>
  </si>
  <si>
    <t>https://www.unimus.no/felles/bilder/web_hent_bilde.php?id=13736913&amp;type=jpeg</t>
  </si>
  <si>
    <t>POINT (228219 6628982)</t>
  </si>
  <si>
    <t>urn:catalog:O:V:313231</t>
  </si>
  <si>
    <t>8_313231</t>
  </si>
  <si>
    <t>O_313231</t>
  </si>
  <si>
    <t>146370</t>
  </si>
  <si>
    <t>239_6675</t>
  </si>
  <si>
    <t>Ringerike</t>
  </si>
  <si>
    <t>Norderhov: øst for Vaker, forvillet i veikanten</t>
  </si>
  <si>
    <t>Per Sunding</t>
  </si>
  <si>
    <t>https://www.unimus.no/felles/bilder/web_hent_bilde.php?id=13707727&amp;type=jpeg</t>
  </si>
  <si>
    <t>POINT (239832 6675513)</t>
  </si>
  <si>
    <t>urn:catalog:O:V:146370</t>
  </si>
  <si>
    <t>8_146370</t>
  </si>
  <si>
    <t>O_146370</t>
  </si>
  <si>
    <t>TRH</t>
  </si>
  <si>
    <t>112775</t>
  </si>
  <si>
    <t>213_6639</t>
  </si>
  <si>
    <t>Øvre Eiker</t>
  </si>
  <si>
    <t>Hokksund</t>
  </si>
  <si>
    <t>Ralph Tambs Lyche</t>
  </si>
  <si>
    <t>https://www.unimus.no/felles/bilder/web_hent_bilde.php?id=14837762&amp;type=jpeg</t>
  </si>
  <si>
    <t>POINT (212828 6638262)</t>
  </si>
  <si>
    <t>urn:catalog:TRH:V:112775</t>
  </si>
  <si>
    <t>NTNU-Vitenskapsmuseet</t>
  </si>
  <si>
    <t>37_112775</t>
  </si>
  <si>
    <t>TRH_112775</t>
  </si>
  <si>
    <t>112777</t>
  </si>
  <si>
    <t>https://www.unimus.no/felles/bilder/web_hent_bilde.php?id=14837769&amp;type=jpeg</t>
  </si>
  <si>
    <t>urn:catalog:TRH:V:112777</t>
  </si>
  <si>
    <t>37_112777</t>
  </si>
  <si>
    <t>TRH_112777</t>
  </si>
  <si>
    <t>125121</t>
  </si>
  <si>
    <t>213_6557</t>
  </si>
  <si>
    <t>Vestfold og Telemark</t>
  </si>
  <si>
    <t>Larvik</t>
  </si>
  <si>
    <t>Vf</t>
  </si>
  <si>
    <t>Ula, utenfor Myrevien 105. Har vært der i minst 100 år, og har overlevd diverse utrydningsforsøk</t>
  </si>
  <si>
    <t>Tore Berg | Bengt I. von Køhler</t>
  </si>
  <si>
    <t>Mangler koordinat - satt til kommunesenter basert på navn:Larvik</t>
  </si>
  <si>
    <t>https://www.unimus.no/felles/bilder/web_hent_bilde.php?id=13700268&amp;type=jpeg</t>
  </si>
  <si>
    <t>POINT (213932 6556974)</t>
  </si>
  <si>
    <t>urn:catalog:O:V:125121</t>
  </si>
  <si>
    <t>8_125121</t>
  </si>
  <si>
    <t>O_125121</t>
  </si>
  <si>
    <t>12328758</t>
  </si>
  <si>
    <t>223_6553</t>
  </si>
  <si>
    <t>Ula tettsted, Larvik, Vt \Bebyggelse.</t>
  </si>
  <si>
    <t>Kjell Thowsen</t>
  </si>
  <si>
    <t>Fellestur med Larviksavdelingen og Telemarksavdelingen. Påvist av Trond Grøstad, Stavern. .</t>
  </si>
  <si>
    <t>https://www.artsobservasjoner.no/Sighting/12328758</t>
  </si>
  <si>
    <t>POINT (223815 6552713)</t>
  </si>
  <si>
    <t>urn:uuid:52ceb246-949e-4c00-a82d-f383706fc34b</t>
  </si>
  <si>
    <t>1010_12328758</t>
  </si>
  <si>
    <t>396232</t>
  </si>
  <si>
    <t>225_6553</t>
  </si>
  <si>
    <t>Larvik (Tjølling); Ula, veikant</t>
  </si>
  <si>
    <t>Trond Grøstad</t>
  </si>
  <si>
    <t>https://www.unimus.no/felles/bilder/web_hent_bilde.php?id=13659684&amp;type=jpeg</t>
  </si>
  <si>
    <t>POINT (224195 6552820)</t>
  </si>
  <si>
    <t>urn:catalog:O:V:396232</t>
  </si>
  <si>
    <t>8_396232</t>
  </si>
  <si>
    <t>O_396232</t>
  </si>
  <si>
    <t>15188166</t>
  </si>
  <si>
    <t>241_6569</t>
  </si>
  <si>
    <t>Færder</t>
  </si>
  <si>
    <t>Nøtterøy</t>
  </si>
  <si>
    <t>Søndre Årøy, Færder, Vt</t>
  </si>
  <si>
    <t>Tore Gjelsås</t>
  </si>
  <si>
    <t>https://www.artsobservasjoner.no/Sighting/15188166</t>
  </si>
  <si>
    <t>POINT (240222 6568080)</t>
  </si>
  <si>
    <t>urn:uuid:622abb5c-0c6a-4628-9c5d-70a402e3b4a9</t>
  </si>
  <si>
    <t>1010_15188166</t>
  </si>
  <si>
    <t>SVG</t>
  </si>
  <si>
    <t>6109</t>
  </si>
  <si>
    <t>237_6559</t>
  </si>
  <si>
    <t>Tjøme</t>
  </si>
  <si>
    <t>Treidene \i kjerr ved sjøen</t>
  </si>
  <si>
    <t>Astri Løken</t>
  </si>
  <si>
    <t>POINT (236683 6558521)</t>
  </si>
  <si>
    <t>urn:catalog:SVG:V:6109</t>
  </si>
  <si>
    <t>Arkeologisk Museum, UiS</t>
  </si>
  <si>
    <t>69_6109</t>
  </si>
  <si>
    <t>SVG_6109</t>
  </si>
  <si>
    <t>331856</t>
  </si>
  <si>
    <t>Tjøme k.: Treidene, enden av kjørevei til bryggene. \Bakkant av sandstrand.</t>
  </si>
  <si>
    <t>Erik Blomdal</t>
  </si>
  <si>
    <t>https://www.unimus.no/felles/bilder/web_hent_bilde.php?id=14110229&amp;type=jpeg</t>
  </si>
  <si>
    <t>POINT (236386 6558205)</t>
  </si>
  <si>
    <t>urn:catalog:O:V:331856</t>
  </si>
  <si>
    <t>8_331856</t>
  </si>
  <si>
    <t>O_331856</t>
  </si>
  <si>
    <t>15124744</t>
  </si>
  <si>
    <t>237_6561</t>
  </si>
  <si>
    <t>Rødsgata, Færder, Vt</t>
  </si>
  <si>
    <t>Bård Haugsrud|Øystein Ruden</t>
  </si>
  <si>
    <t>https://www.artsobservasjoner.no/Sighting/15124744</t>
  </si>
  <si>
    <t>POINT (236215 6561752)</t>
  </si>
  <si>
    <t>urn:uuid:43b4699b-9379-4625-8f79-1d6c7ba8daaa</t>
  </si>
  <si>
    <t>1010_15124744</t>
  </si>
  <si>
    <t>25565446</t>
  </si>
  <si>
    <t>Tjøme kirke, Færder, Vt</t>
  </si>
  <si>
    <t>Ole Bjørn Braathen</t>
  </si>
  <si>
    <t>https://www.artsobservasjoner.no/Sighting/25565446</t>
  </si>
  <si>
    <t>POINT (236260 6561754)</t>
  </si>
  <si>
    <t>urn:uuid:cb94b1fc-c9fc-4c02-8a4f-570c379e83c2</t>
  </si>
  <si>
    <t>1010_25565446</t>
  </si>
  <si>
    <t>289919</t>
  </si>
  <si>
    <t>239_6557</t>
  </si>
  <si>
    <t>Lia, kommer fram under et uthus, et par steder.</t>
  </si>
  <si>
    <t>https://www.unimus.no/felles/bilder/web_hent_bilde.php?id=13731623&amp;type=jpeg</t>
  </si>
  <si>
    <t>POINT (238609 6556924)</t>
  </si>
  <si>
    <t>urn:catalog:O:V:289919</t>
  </si>
  <si>
    <t>8_289919</t>
  </si>
  <si>
    <t>O_289919</t>
  </si>
  <si>
    <t>373255</t>
  </si>
  <si>
    <t>Krukeneset. \Steinet strand, i mengder.</t>
  </si>
  <si>
    <t>https://www.unimus.no/felles/bilder/web_hent_bilde.php?id=13656183&amp;type=jpeg</t>
  </si>
  <si>
    <t>POINT (239574 6557908)</t>
  </si>
  <si>
    <t>urn:catalog:O:V:373255</t>
  </si>
  <si>
    <t>8_373255</t>
  </si>
  <si>
    <t>O_373255</t>
  </si>
  <si>
    <t>BioFokus</t>
  </si>
  <si>
    <t>306839</t>
  </si>
  <si>
    <t>Sandø</t>
  </si>
  <si>
    <t>Abel, Kim; Olsen, K.M.; Fjellberg, A.</t>
  </si>
  <si>
    <t>Olsen, K.M.</t>
  </si>
  <si>
    <t>POINT (239894 6557606)</t>
  </si>
  <si>
    <t>biofokus</t>
  </si>
  <si>
    <t>59_306839</t>
  </si>
  <si>
    <t>496240</t>
  </si>
  <si>
    <t>Tjøme: Hvasser, Krukeholmen \Østvendt strandkant v hytter, noe rotet</t>
  </si>
  <si>
    <t>Oddvar Pedersen | Asbjørn Lie</t>
  </si>
  <si>
    <t>https://www.unimus.no/felles/bilder/web_hent_bilde.php?id=13950272&amp;type=jpeg</t>
  </si>
  <si>
    <t>POINT (239588 6557773)</t>
  </si>
  <si>
    <t>urn:catalog:O:V:496240</t>
  </si>
  <si>
    <t>8_496240</t>
  </si>
  <si>
    <t>O_496240</t>
  </si>
  <si>
    <t>p</t>
  </si>
  <si>
    <t>op</t>
  </si>
  <si>
    <t>1685/906</t>
  </si>
  <si>
    <t>XL</t>
  </si>
  <si>
    <t>Tjøme: Vasser, Fyn (Fagerbakke-Krukeholmen) \ [Innsamlet]</t>
  </si>
  <si>
    <t>Pedersen, Oddvar; Lie, Asbjørn</t>
  </si>
  <si>
    <t>O_XL</t>
  </si>
  <si>
    <t>Fab3</t>
  </si>
  <si>
    <t>O_XL_1685/906</t>
  </si>
  <si>
    <t>12294895</t>
  </si>
  <si>
    <t>Sandø, Færder, Vt</t>
  </si>
  <si>
    <t>Jan Sørensen</t>
  </si>
  <si>
    <t>https://www.artsobservasjoner.no/Sighting/12294895</t>
  </si>
  <si>
    <t>POINT (239856 6557951)</t>
  </si>
  <si>
    <t>urn:uuid:a79a85ea-d477-46a8-ae1b-4e18c9f67954</t>
  </si>
  <si>
    <t>1010_12294895</t>
  </si>
  <si>
    <t>2015/z2045</t>
  </si>
  <si>
    <t>Krukepynten</t>
  </si>
  <si>
    <t>Pedersen, Oddvar</t>
  </si>
  <si>
    <t>O_GPS</t>
  </si>
  <si>
    <t>O_GPS_2015/z2045</t>
  </si>
  <si>
    <t>21_649</t>
  </si>
  <si>
    <t>op/gps</t>
  </si>
  <si>
    <t>Fr-etab</t>
  </si>
  <si>
    <t>OP21</t>
  </si>
  <si>
    <t>op21_649</t>
  </si>
  <si>
    <t>112776</t>
  </si>
  <si>
    <t>239_6559</t>
  </si>
  <si>
    <t>Brøtsøy, Øra</t>
  </si>
  <si>
    <t>https://www.unimus.no/felles/bilder/web_hent_bilde.php?id=14837766&amp;type=jpeg</t>
  </si>
  <si>
    <t>POINT (238158 6558899)</t>
  </si>
  <si>
    <t>urn:catalog:TRH:V:112776</t>
  </si>
  <si>
    <t>37_112776</t>
  </si>
  <si>
    <t>TRH_112776</t>
  </si>
  <si>
    <t>146372</t>
  </si>
  <si>
    <t>Tjøme: ved brua mellom Brotsø og Vasser</t>
  </si>
  <si>
    <t>Nils Hauge</t>
  </si>
  <si>
    <t>https://www.unimus.no/felles/bilder/web_hent_bilde.php?id=13707733&amp;type=jpeg</t>
  </si>
  <si>
    <t>POINT (238180 6558385)</t>
  </si>
  <si>
    <t>urn:catalog:O:V:146372</t>
  </si>
  <si>
    <t>8_146372</t>
  </si>
  <si>
    <t>O_146372</t>
  </si>
  <si>
    <t>11371</t>
  </si>
  <si>
    <t>Tjøme k.: Øra på Brøtsøy.</t>
  </si>
  <si>
    <t>Lye, Kåre A.; Berg, Tore</t>
  </si>
  <si>
    <t>POINT (238163 6558735)</t>
  </si>
  <si>
    <t>urn:catalog:NLH:V:11371</t>
  </si>
  <si>
    <t>68_11371</t>
  </si>
  <si>
    <t>NLH_11371</t>
  </si>
  <si>
    <t>26004985</t>
  </si>
  <si>
    <t>Øra på Brøtsøy, Tjøme i Vestfold, Færder, Vt \på skrotemark</t>
  </si>
  <si>
    <t>innsamling Lye 13165.</t>
  </si>
  <si>
    <t>https://www.artsobservasjoner.no/Sighting/26004985</t>
  </si>
  <si>
    <t>POINT (238119 6558735)</t>
  </si>
  <si>
    <t>urn:uuid:bb31cc46-cd39-4477-af9c-95a83a8cd94d</t>
  </si>
  <si>
    <t>1010_26004985</t>
  </si>
  <si>
    <t>286956</t>
  </si>
  <si>
    <t>Hvasser, ved brua over til Brøtsøy, mellom sjøen og veien.</t>
  </si>
  <si>
    <t>Roger Halvorsen | Øystein Ruden</t>
  </si>
  <si>
    <t>https://www.unimus.no/felles/bilder/web_hent_bilde.php?id=13730622&amp;type=jpeg</t>
  </si>
  <si>
    <t>POINT (238252 6558836)</t>
  </si>
  <si>
    <t>urn:catalog:O:V:286956</t>
  </si>
  <si>
    <t>8_286956</t>
  </si>
  <si>
    <t>O_286956</t>
  </si>
  <si>
    <t>146373</t>
  </si>
  <si>
    <t>239_6561</t>
  </si>
  <si>
    <t>Tjøme: Brøtsø</t>
  </si>
  <si>
    <t>E. Christophersen</t>
  </si>
  <si>
    <t>https://www.unimus.no/felles/bilder/web_hent_bilde.php?id=13707737&amp;type=jpeg</t>
  </si>
  <si>
    <t>POINT (238254 6560545)</t>
  </si>
  <si>
    <t>urn:catalog:O:V:146373</t>
  </si>
  <si>
    <t>8_146373</t>
  </si>
  <si>
    <t>O_146373</t>
  </si>
  <si>
    <t>BG</t>
  </si>
  <si>
    <t>251565</t>
  </si>
  <si>
    <t>241_6551</t>
  </si>
  <si>
    <t>Tjømø hd: Brøtsø. \Forvillet på veiskråning ved broen over til Vas...</t>
  </si>
  <si>
    <t>Rolf Nordhagen</t>
  </si>
  <si>
    <t>Mangler koordinat - satt til kommunesenter basert på navn:Færder</t>
  </si>
  <si>
    <t>https://www.unimus.no/felles/bilder/web_hent_bilde.php?id=12426054&amp;type=jpeg</t>
  </si>
  <si>
    <t>POINT (241497 6550876)</t>
  </si>
  <si>
    <t>urn:catalog:BG:S:251565</t>
  </si>
  <si>
    <t>Universitetsmuseet i Bergen, UiB</t>
  </si>
  <si>
    <t>s</t>
  </si>
  <si>
    <t>105_251565</t>
  </si>
  <si>
    <t>BG_251565</t>
  </si>
  <si>
    <t>220099</t>
  </si>
  <si>
    <t>Grimesund, fotvillet [forvillet]</t>
  </si>
  <si>
    <t>Kr. Andreassen</t>
  </si>
  <si>
    <t>https://www.unimus.no/felles/bilder/web_hent_bilde.php?id=13721117&amp;type=jpeg</t>
  </si>
  <si>
    <t>urn:catalog:O:V:220099</t>
  </si>
  <si>
    <t>8_220099</t>
  </si>
  <si>
    <t>O_220099</t>
  </si>
  <si>
    <t>146374</t>
  </si>
  <si>
    <t>241_6557</t>
  </si>
  <si>
    <t>Sandø ved Tjøme</t>
  </si>
  <si>
    <t>Kristen Klaveness</t>
  </si>
  <si>
    <t>https://www.unimus.no/felles/bilder/web_hent_bilde.php?id=13707740&amp;type=jpeg</t>
  </si>
  <si>
    <t>POINT (240187 6557453)</t>
  </si>
  <si>
    <t>urn:catalog:O:V:146374</t>
  </si>
  <si>
    <t>8_146374</t>
  </si>
  <si>
    <t>O_146374</t>
  </si>
  <si>
    <t>146371</t>
  </si>
  <si>
    <t>Tjøme: (Ø.) Sandøy</t>
  </si>
  <si>
    <t>Kjell Hernes</t>
  </si>
  <si>
    <t>https://www.unimus.no/felles/bilder/web_hent_bilde.php?id=13707730&amp;type=jpeg</t>
  </si>
  <si>
    <t>POINT (240581 6557160)</t>
  </si>
  <si>
    <t>urn:catalog:O:V:146371</t>
  </si>
  <si>
    <t>8_146371</t>
  </si>
  <si>
    <t>O_146371</t>
  </si>
  <si>
    <t>25178/904</t>
  </si>
  <si>
    <t>Sandøya, strandomr. mot vest, Tjøme</t>
  </si>
  <si>
    <t>Hernes, Kjell</t>
  </si>
  <si>
    <t>O_XL_25178/904</t>
  </si>
  <si>
    <t>25179/907</t>
  </si>
  <si>
    <t>Sandøya, strandområder (totalt), Tjøme</t>
  </si>
  <si>
    <t>O_XL_25179/907</t>
  </si>
  <si>
    <t>25181/908</t>
  </si>
  <si>
    <t>Sandøya totalt, Tjøme</t>
  </si>
  <si>
    <t>O_XL_25181/908</t>
  </si>
  <si>
    <t>KMN</t>
  </si>
  <si>
    <t>28827</t>
  </si>
  <si>
    <t>149_6507</t>
  </si>
  <si>
    <t>Agder</t>
  </si>
  <si>
    <t>Arendal</t>
  </si>
  <si>
    <t>AA</t>
  </si>
  <si>
    <t>Nordsiden av Kilsundet, like øst for broen, \ved en have.</t>
  </si>
  <si>
    <t>Tore Ouren</t>
  </si>
  <si>
    <t>POINT (149541 6506037)</t>
  </si>
  <si>
    <t>urn:catalog:KMN:V:28827</t>
  </si>
  <si>
    <t>Agder naturmuseum</t>
  </si>
  <si>
    <t>33_28827</t>
  </si>
  <si>
    <t>KMN_28827</t>
  </si>
  <si>
    <t>146376</t>
  </si>
  <si>
    <t>Moland hd.: Kilsundet, nordsiden, like øst for broen</t>
  </si>
  <si>
    <t>https://www.unimus.no/felles/bilder/web_hent_bilde.php?id=13707747&amp;type=jpeg</t>
  </si>
  <si>
    <t>urn:catalog:O:V:146376</t>
  </si>
  <si>
    <t>8_146376</t>
  </si>
  <si>
    <t>O_146376</t>
  </si>
  <si>
    <t>72262</t>
  </si>
  <si>
    <t>155_6511</t>
  </si>
  <si>
    <t>Tvedestrand</t>
  </si>
  <si>
    <t>Sandvika/Øytangen \Kratt</t>
  </si>
  <si>
    <t>Per Arvid Åsen, Per Harald Salvesen, Åsmund Asdal</t>
  </si>
  <si>
    <t>POINT (155733 6510726)</t>
  </si>
  <si>
    <t>urn:catalog:KMN:V:72262</t>
  </si>
  <si>
    <t>33_72262</t>
  </si>
  <si>
    <t>KMN_72262</t>
  </si>
  <si>
    <t>295605</t>
  </si>
  <si>
    <t>159_6507</t>
  </si>
  <si>
    <t>Dypvåg: Lyngør, Odden ved Lille Svalsund rett S for gangbroen over til Holmen. Forvillet bestand på</t>
  </si>
  <si>
    <t>Tore Berg | Ellen Svalheim</t>
  </si>
  <si>
    <t>Mangler koordinat - satt til kommunesenter basert på navn:Tvedestrand</t>
  </si>
  <si>
    <t>https://www.unimus.no/felles/bilder/web_hent_bilde.php?id=13732648&amp;type=jpeg</t>
  </si>
  <si>
    <t>POINT (159905 6507889)</t>
  </si>
  <si>
    <t>urn:catalog:O:V:295605</t>
  </si>
  <si>
    <t>8_295605</t>
  </si>
  <si>
    <t>O_295605</t>
  </si>
  <si>
    <t>3176</t>
  </si>
  <si>
    <t>159_6515</t>
  </si>
  <si>
    <t>Lyngør</t>
  </si>
  <si>
    <t>Jon Kaasa | Finn Wischmann</t>
  </si>
  <si>
    <t>https://www.unimus.no/felles/bilder/web_hent_bilde.php?id=13680380&amp;type=jpeg</t>
  </si>
  <si>
    <t>POINT (159692 6514037)</t>
  </si>
  <si>
    <t>urn:catalog:O:V:3176</t>
  </si>
  <si>
    <t>8_3176</t>
  </si>
  <si>
    <t>O_3176</t>
  </si>
  <si>
    <t>146375</t>
  </si>
  <si>
    <t>%Søndeled% Dypvåg: Lyngør</t>
  </si>
  <si>
    <t>https://www.unimus.no/felles/bilder/web_hent_bilde.php?id=13707744&amp;type=jpeg</t>
  </si>
  <si>
    <t>urn:catalog:O:V:146375</t>
  </si>
  <si>
    <t>8_146375</t>
  </si>
  <si>
    <t>O_146375</t>
  </si>
  <si>
    <t>28830</t>
  </si>
  <si>
    <t>Lyngør: Odden</t>
  </si>
  <si>
    <t>POINT (159638 6514545)</t>
  </si>
  <si>
    <t>urn:catalog:KMN:V:28830</t>
  </si>
  <si>
    <t>33_28830</t>
  </si>
  <si>
    <t>KMN_28830</t>
  </si>
  <si>
    <t>41637</t>
  </si>
  <si>
    <t>Lyngøya (Ytre Lyngør); Langs vegen gjennom bebyggelsen ved Lygørsundet</t>
  </si>
  <si>
    <t>Asbjørn Lie</t>
  </si>
  <si>
    <t>Per Arvid Åsen</t>
  </si>
  <si>
    <t>POINT (159869 6514324)</t>
  </si>
  <si>
    <t>urn:catalog:KMN:V:41637</t>
  </si>
  <si>
    <t>33_41637</t>
  </si>
  <si>
    <t>KMN_41637</t>
  </si>
  <si>
    <t>45559</t>
  </si>
  <si>
    <t>Rønningen, Lyngøya (Lyngørsiden) Lyngør // Hagebusk</t>
  </si>
  <si>
    <t>POINT (159753 6514132)</t>
  </si>
  <si>
    <t>urn:catalog:KMN:V:45559</t>
  </si>
  <si>
    <t>33_45559</t>
  </si>
  <si>
    <t>KMN_45559</t>
  </si>
  <si>
    <t>60111</t>
  </si>
  <si>
    <t>Lyngør: Odden, Dynga \Forvillet i strandkratt/tørrberg/kantsone</t>
  </si>
  <si>
    <t>Per Arvid Åsen, Ellen Svalheim, Elisabeth Goksøyr Åsen</t>
  </si>
  <si>
    <t>POINT (159373 6514322)</t>
  </si>
  <si>
    <t>urn:catalog:KMN:V:60111</t>
  </si>
  <si>
    <t>33_60111</t>
  </si>
  <si>
    <t>KMN_60111</t>
  </si>
  <si>
    <t>74239</t>
  </si>
  <si>
    <t>Lyngør, Lyngøya, i bebyggelsen på sørsiden av Lyngørsundet \Dyrket og forvillet</t>
  </si>
  <si>
    <t>POINT (159829 6514338)</t>
  </si>
  <si>
    <t>urn:catalog:KMN:V:74239</t>
  </si>
  <si>
    <t>33_74239</t>
  </si>
  <si>
    <t>KMN_74239</t>
  </si>
  <si>
    <t>28828</t>
  </si>
  <si>
    <t>161_6517</t>
  </si>
  <si>
    <t>Risøya</t>
  </si>
  <si>
    <t>POINT (160503 6516113)</t>
  </si>
  <si>
    <t>urn:catalog:KMN:V:28828</t>
  </si>
  <si>
    <t>33_28828</t>
  </si>
  <si>
    <t>KMN_28828</t>
  </si>
  <si>
    <t>28829</t>
  </si>
  <si>
    <t>Risøya: Nedenfor rektorboligen</t>
  </si>
  <si>
    <t>urn:catalog:KMN:V:28829</t>
  </si>
  <si>
    <t>33_28829</t>
  </si>
  <si>
    <t>KMN_28829</t>
  </si>
  <si>
    <t>67309</t>
  </si>
  <si>
    <t>101_6461</t>
  </si>
  <si>
    <t>Lillesand</t>
  </si>
  <si>
    <t>Ytre Ulvøya, omtrent midt på østre halvøy // Dyrket?/gjenstående?/forvillet? i kulturlandskap/bebyggelse, gammel busk</t>
  </si>
  <si>
    <t>Per Arvid Åsen, Per Harald Salvesen</t>
  </si>
  <si>
    <t>POINT (100263 6461431)</t>
  </si>
  <si>
    <t>urn:catalog:KMN:V:67309</t>
  </si>
  <si>
    <t>33_67309</t>
  </si>
  <si>
    <t>KMN_67309</t>
  </si>
  <si>
    <t>35605</t>
  </si>
  <si>
    <t>103_6463</t>
  </si>
  <si>
    <t>Ramsøya // Ein busk som veks ved eit gamalt loshus</t>
  </si>
  <si>
    <t>Jorunn Årstøl Stålsett</t>
  </si>
  <si>
    <t>POINT (102457 6462186)</t>
  </si>
  <si>
    <t>urn:catalog:KMN:V:35605</t>
  </si>
  <si>
    <t>33_35605</t>
  </si>
  <si>
    <t>KMN_35605</t>
  </si>
  <si>
    <t>253933</t>
  </si>
  <si>
    <t>-41_6659</t>
  </si>
  <si>
    <t>Moster</t>
  </si>
  <si>
    <t>Finn Roll-Hansen</t>
  </si>
  <si>
    <t>https://www.unimus.no/felles/bilder/web_hent_bilde.php?id=14940511&amp;type=jpeg</t>
  </si>
  <si>
    <t>POINT (-41824 6659400)</t>
  </si>
  <si>
    <t>urn:catalog:TRH:V:253933</t>
  </si>
  <si>
    <t>37_253933</t>
  </si>
  <si>
    <t>TRH_253933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</si>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</sst>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0" borderId="0" xfId="0" applyAlignment="1">
      <alignment horizontal="right"/>
    </xf>
    <xf numFmtId="0" fontId="2" fillId="0" borderId="0" xfId="1"/>
    <xf numFmtId="0" fontId="0" fillId="6" borderId="0" xfId="0" applyFill="1"/>
    <xf numFmtId="0" fontId="1" fillId="0" borderId="0" xfId="0" applyFont="1"/>
    <xf numFmtId="0" fontId="1" fillId="5" borderId="0" xfId="0" applyFont="1" applyFill="1" applyAlignment="1">
      <alignment horizontal="left"/>
    </xf>
    <xf numFmtId="0" fontId="1" fillId="4" borderId="0" xfId="0" applyFont="1" applyFill="1"/>
    <xf numFmtId="0" fontId="1" fillId="6" borderId="0" xfId="0" applyFont="1" applyFill="1"/>
    <xf numFmtId="0" fontId="1" fillId="3" borderId="0" xfId="0" applyFont="1" applyFill="1"/>
    <xf numFmtId="1" fontId="1" fillId="0" borderId="0" xfId="0" applyNumberFormat="1" applyFont="1"/>
    <xf numFmtId="1" fontId="1" fillId="5" borderId="0" xfId="0" applyNumberFormat="1" applyFont="1" applyFill="1"/>
    <xf numFmtId="0" fontId="1" fillId="5" borderId="0" xfId="0" applyFont="1" applyFill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0620B-9CE3-4B65-A95E-ED38526A0EDA}">
  <dimension ref="A1:BX66"/>
  <sheetViews>
    <sheetView tabSelected="1" workbookViewId="0">
      <selection activeCell="A2" sqref="A2:XFD3"/>
    </sheetView>
  </sheetViews>
  <sheetFormatPr defaultRowHeight="15" x14ac:dyDescent="0.25"/>
  <cols>
    <col min="29" max="29" width="90" customWidth="1"/>
    <col min="33" max="33" width="37.85546875" customWidth="1"/>
    <col min="34" max="34" width="19.42578125" customWidth="1"/>
  </cols>
  <sheetData>
    <row r="1" spans="1:76" x14ac:dyDescent="0.25">
      <c r="A1" s="13" t="s">
        <v>563</v>
      </c>
      <c r="B1" s="13" t="s">
        <v>564</v>
      </c>
      <c r="C1" s="13" t="s">
        <v>565</v>
      </c>
      <c r="D1" s="13" t="s">
        <v>566</v>
      </c>
      <c r="E1" s="13" t="s">
        <v>567</v>
      </c>
      <c r="F1" s="13" t="s">
        <v>568</v>
      </c>
      <c r="G1" s="13" t="s">
        <v>569</v>
      </c>
      <c r="H1" s="14" t="s">
        <v>570</v>
      </c>
      <c r="I1" s="13" t="s">
        <v>571</v>
      </c>
      <c r="J1" s="13" t="s">
        <v>572</v>
      </c>
      <c r="K1" s="13" t="s">
        <v>573</v>
      </c>
      <c r="L1" s="13" t="s">
        <v>574</v>
      </c>
      <c r="M1" s="13" t="s">
        <v>575</v>
      </c>
      <c r="N1" s="13" t="s">
        <v>576</v>
      </c>
      <c r="O1" s="13" t="s">
        <v>577</v>
      </c>
      <c r="P1" s="15" t="s">
        <v>578</v>
      </c>
      <c r="Q1" s="16" t="s">
        <v>579</v>
      </c>
      <c r="R1" s="17" t="s">
        <v>580</v>
      </c>
      <c r="S1" s="17" t="s">
        <v>581</v>
      </c>
      <c r="T1" s="17" t="s">
        <v>582</v>
      </c>
      <c r="U1" s="18" t="s">
        <v>583</v>
      </c>
      <c r="V1" s="13" t="s">
        <v>584</v>
      </c>
      <c r="W1" s="13" t="s">
        <v>585</v>
      </c>
      <c r="X1" s="13" t="s">
        <v>586</v>
      </c>
      <c r="Y1" s="4" t="s">
        <v>587</v>
      </c>
      <c r="Z1" s="4" t="s">
        <v>588</v>
      </c>
      <c r="AA1" s="13" t="s">
        <v>589</v>
      </c>
      <c r="AB1" s="13" t="s">
        <v>590</v>
      </c>
      <c r="AC1" s="13" t="s">
        <v>591</v>
      </c>
      <c r="AD1" s="13" t="s">
        <v>592</v>
      </c>
      <c r="AE1" s="13" t="s">
        <v>593</v>
      </c>
      <c r="AF1" s="13" t="s">
        <v>594</v>
      </c>
      <c r="AG1" s="13" t="s">
        <v>595</v>
      </c>
      <c r="AH1" s="13" t="s">
        <v>596</v>
      </c>
      <c r="AI1" s="13"/>
      <c r="AJ1" s="13" t="s">
        <v>597</v>
      </c>
      <c r="AK1" s="13" t="s">
        <v>598</v>
      </c>
      <c r="AL1" s="18" t="s">
        <v>599</v>
      </c>
      <c r="AM1" s="18" t="s">
        <v>600</v>
      </c>
      <c r="AN1" s="18" t="s">
        <v>601</v>
      </c>
      <c r="AO1" s="18" t="s">
        <v>602</v>
      </c>
      <c r="AP1" s="13" t="s">
        <v>603</v>
      </c>
      <c r="AQ1" s="19" t="s">
        <v>604</v>
      </c>
      <c r="AR1" s="20" t="s">
        <v>605</v>
      </c>
      <c r="AS1" s="13" t="s">
        <v>606</v>
      </c>
      <c r="AT1" s="11" t="s">
        <v>607</v>
      </c>
      <c r="AU1" s="13" t="s">
        <v>575</v>
      </c>
      <c r="AV1" s="13" t="s">
        <v>608</v>
      </c>
      <c r="AW1" s="13" t="s">
        <v>609</v>
      </c>
      <c r="AX1" s="13" t="s">
        <v>610</v>
      </c>
      <c r="AY1" s="13" t="s">
        <v>611</v>
      </c>
      <c r="AZ1" s="13" t="s">
        <v>612</v>
      </c>
      <c r="BA1" s="13" t="s">
        <v>613</v>
      </c>
      <c r="BB1" s="13" t="s">
        <v>614</v>
      </c>
      <c r="BC1" s="13" t="s">
        <v>615</v>
      </c>
      <c r="BD1" s="13" t="s">
        <v>616</v>
      </c>
      <c r="BE1" s="13" t="s">
        <v>617</v>
      </c>
      <c r="BF1" s="21" t="s">
        <v>618</v>
      </c>
      <c r="BG1" s="13" t="s">
        <v>619</v>
      </c>
      <c r="BH1" s="13" t="s">
        <v>582</v>
      </c>
      <c r="BI1" s="13" t="s">
        <v>620</v>
      </c>
      <c r="BJ1" s="13" t="s">
        <v>621</v>
      </c>
      <c r="BK1" s="7" t="s">
        <v>622</v>
      </c>
      <c r="BL1" s="13" t="s">
        <v>623</v>
      </c>
      <c r="BM1" s="13" t="s">
        <v>624</v>
      </c>
      <c r="BN1" s="13" t="s">
        <v>625</v>
      </c>
      <c r="BO1" s="13" t="s">
        <v>626</v>
      </c>
      <c r="BP1" t="s">
        <v>627</v>
      </c>
      <c r="BQ1" t="s">
        <v>628</v>
      </c>
      <c r="BR1" t="s">
        <v>629</v>
      </c>
      <c r="BS1" t="s">
        <v>630</v>
      </c>
      <c r="BT1" s="13" t="s">
        <v>631</v>
      </c>
      <c r="BU1" s="13" t="s">
        <v>632</v>
      </c>
      <c r="BV1" s="13" t="s">
        <v>633</v>
      </c>
      <c r="BW1" s="13" t="s">
        <v>634</v>
      </c>
      <c r="BX1" s="13" t="s">
        <v>635</v>
      </c>
    </row>
    <row r="2" spans="1:76" x14ac:dyDescent="0.25">
      <c r="A2">
        <v>539104</v>
      </c>
      <c r="C2">
        <v>1</v>
      </c>
      <c r="D2">
        <v>1</v>
      </c>
      <c r="E2">
        <v>1</v>
      </c>
      <c r="F2" t="s">
        <v>118</v>
      </c>
      <c r="G2" t="s">
        <v>119</v>
      </c>
      <c r="H2" t="s">
        <v>120</v>
      </c>
      <c r="I2" t="s">
        <v>121</v>
      </c>
      <c r="K2">
        <v>1</v>
      </c>
      <c r="L2" t="s">
        <v>38</v>
      </c>
      <c r="M2">
        <v>103723</v>
      </c>
      <c r="N2" t="s">
        <v>39</v>
      </c>
      <c r="O2" t="s">
        <v>39</v>
      </c>
      <c r="U2" t="s">
        <v>122</v>
      </c>
      <c r="V2" s="8">
        <v>3</v>
      </c>
      <c r="W2" t="s">
        <v>7</v>
      </c>
      <c r="X2" t="s">
        <v>7</v>
      </c>
      <c r="Y2" t="s">
        <v>8</v>
      </c>
      <c r="Z2" s="4">
        <v>2</v>
      </c>
      <c r="AA2" s="5">
        <v>301</v>
      </c>
      <c r="AB2" t="s">
        <v>7</v>
      </c>
      <c r="AC2" t="s">
        <v>123</v>
      </c>
      <c r="AD2">
        <v>1884</v>
      </c>
      <c r="AE2">
        <v>6</v>
      </c>
      <c r="AG2" t="s">
        <v>124</v>
      </c>
      <c r="AJ2" t="s">
        <v>39</v>
      </c>
      <c r="AL2">
        <v>263430</v>
      </c>
      <c r="AM2">
        <v>6645974</v>
      </c>
      <c r="AN2" s="5">
        <v>263000</v>
      </c>
      <c r="AO2" s="5">
        <v>6645000</v>
      </c>
      <c r="AP2" s="2">
        <v>99999</v>
      </c>
      <c r="AT2" t="s">
        <v>125</v>
      </c>
      <c r="AU2">
        <v>103723</v>
      </c>
      <c r="AW2" s="9" t="s">
        <v>47</v>
      </c>
      <c r="AX2">
        <v>1</v>
      </c>
      <c r="AY2" t="s">
        <v>48</v>
      </c>
      <c r="AZ2" t="s">
        <v>126</v>
      </c>
      <c r="BA2" t="s">
        <v>127</v>
      </c>
      <c r="BB2">
        <v>40</v>
      </c>
      <c r="BC2" t="s">
        <v>119</v>
      </c>
      <c r="BG2" s="12" t="s">
        <v>128</v>
      </c>
      <c r="BI2">
        <v>4</v>
      </c>
      <c r="BJ2">
        <v>1050</v>
      </c>
      <c r="BL2" t="s">
        <v>129</v>
      </c>
      <c r="BM2">
        <v>2</v>
      </c>
      <c r="BN2" t="s">
        <v>129</v>
      </c>
      <c r="BO2" s="12">
        <v>9</v>
      </c>
      <c r="BT2" t="s">
        <v>130</v>
      </c>
      <c r="BU2" t="s">
        <v>131</v>
      </c>
      <c r="BV2" t="s">
        <v>132</v>
      </c>
      <c r="BX2">
        <v>539104</v>
      </c>
    </row>
    <row r="3" spans="1:76" x14ac:dyDescent="0.25">
      <c r="A3">
        <v>226745</v>
      </c>
      <c r="C3">
        <v>1</v>
      </c>
      <c r="D3">
        <v>1</v>
      </c>
      <c r="E3">
        <v>1</v>
      </c>
      <c r="F3" t="s">
        <v>0</v>
      </c>
      <c r="G3" t="s">
        <v>1</v>
      </c>
      <c r="H3" t="s">
        <v>175</v>
      </c>
      <c r="I3" s="1" t="str">
        <f>HYPERLINK(AT3,"Hb")</f>
        <v>Hb</v>
      </c>
      <c r="K3">
        <v>1</v>
      </c>
      <c r="L3" t="s">
        <v>38</v>
      </c>
      <c r="M3">
        <v>103723</v>
      </c>
      <c r="N3" t="s">
        <v>39</v>
      </c>
      <c r="O3" t="s">
        <v>39</v>
      </c>
      <c r="U3" t="s">
        <v>176</v>
      </c>
      <c r="V3" s="8">
        <v>3</v>
      </c>
      <c r="W3" t="s">
        <v>41</v>
      </c>
      <c r="X3" t="s">
        <v>177</v>
      </c>
      <c r="Y3" t="s">
        <v>178</v>
      </c>
      <c r="Z3" s="4">
        <v>6</v>
      </c>
      <c r="AA3" s="5">
        <v>602</v>
      </c>
      <c r="AB3" s="5" t="s">
        <v>177</v>
      </c>
      <c r="AC3" t="s">
        <v>179</v>
      </c>
      <c r="AD3">
        <v>1973</v>
      </c>
      <c r="AE3">
        <v>7</v>
      </c>
      <c r="AF3">
        <v>3</v>
      </c>
      <c r="AG3" t="s">
        <v>94</v>
      </c>
      <c r="AH3" t="s">
        <v>94</v>
      </c>
      <c r="AJ3" t="s">
        <v>39</v>
      </c>
      <c r="AK3" t="s">
        <v>11</v>
      </c>
      <c r="AL3">
        <v>228219</v>
      </c>
      <c r="AM3">
        <v>6628982</v>
      </c>
      <c r="AN3" s="5">
        <v>229000</v>
      </c>
      <c r="AO3" s="5">
        <v>6629000</v>
      </c>
      <c r="AP3">
        <v>23097</v>
      </c>
      <c r="AR3">
        <v>8</v>
      </c>
      <c r="AS3" t="s">
        <v>180</v>
      </c>
      <c r="AT3" t="s">
        <v>181</v>
      </c>
      <c r="AU3">
        <v>103723</v>
      </c>
      <c r="AW3" s="9" t="s">
        <v>47</v>
      </c>
      <c r="AX3">
        <v>1</v>
      </c>
      <c r="AY3" t="s">
        <v>48</v>
      </c>
      <c r="AZ3" t="s">
        <v>182</v>
      </c>
      <c r="BA3" t="s">
        <v>183</v>
      </c>
      <c r="BB3">
        <v>8</v>
      </c>
      <c r="BC3" t="s">
        <v>17</v>
      </c>
      <c r="BD3" t="s">
        <v>18</v>
      </c>
      <c r="BE3">
        <v>1</v>
      </c>
      <c r="BF3" s="6">
        <v>38079</v>
      </c>
      <c r="BG3" s="7" t="s">
        <v>19</v>
      </c>
      <c r="BI3">
        <v>3</v>
      </c>
      <c r="BJ3">
        <v>463705</v>
      </c>
      <c r="BL3" t="s">
        <v>184</v>
      </c>
      <c r="BN3" t="s">
        <v>185</v>
      </c>
      <c r="BX3">
        <v>226745</v>
      </c>
    </row>
    <row r="4" spans="1:76" x14ac:dyDescent="0.25">
      <c r="A4">
        <v>257321</v>
      </c>
      <c r="C4">
        <v>1</v>
      </c>
      <c r="F4" t="s">
        <v>0</v>
      </c>
      <c r="G4" t="s">
        <v>64</v>
      </c>
      <c r="H4" t="s">
        <v>368</v>
      </c>
      <c r="I4" t="s">
        <v>66</v>
      </c>
      <c r="K4">
        <v>1</v>
      </c>
      <c r="L4" t="s">
        <v>38</v>
      </c>
      <c r="M4">
        <v>103723</v>
      </c>
      <c r="N4" t="s">
        <v>39</v>
      </c>
      <c r="O4" t="s">
        <v>39</v>
      </c>
      <c r="U4" t="s">
        <v>346</v>
      </c>
      <c r="V4" s="2">
        <v>1</v>
      </c>
      <c r="W4" t="s">
        <v>215</v>
      </c>
      <c r="X4" t="s">
        <v>246</v>
      </c>
      <c r="Y4" s="3" t="s">
        <v>217</v>
      </c>
      <c r="Z4" s="4">
        <v>7</v>
      </c>
      <c r="AA4" s="5">
        <v>723</v>
      </c>
      <c r="AB4" t="s">
        <v>257</v>
      </c>
      <c r="AC4" t="s">
        <v>369</v>
      </c>
      <c r="AD4">
        <v>1987</v>
      </c>
      <c r="AE4">
        <v>9</v>
      </c>
      <c r="AF4">
        <v>27</v>
      </c>
      <c r="AG4" t="s">
        <v>161</v>
      </c>
      <c r="AJ4" t="s">
        <v>39</v>
      </c>
      <c r="AK4" t="s">
        <v>11</v>
      </c>
      <c r="AL4">
        <v>238119</v>
      </c>
      <c r="AM4">
        <v>6558735</v>
      </c>
      <c r="AN4" s="5">
        <v>239000</v>
      </c>
      <c r="AO4" s="5">
        <v>6559000</v>
      </c>
      <c r="AP4">
        <v>50</v>
      </c>
      <c r="AR4">
        <v>1010</v>
      </c>
      <c r="AS4" t="s">
        <v>370</v>
      </c>
      <c r="AT4" s="6" t="s">
        <v>371</v>
      </c>
      <c r="AU4">
        <v>103723</v>
      </c>
      <c r="AW4" s="9" t="s">
        <v>47</v>
      </c>
      <c r="AX4">
        <v>1</v>
      </c>
      <c r="AY4" t="s">
        <v>48</v>
      </c>
      <c r="AZ4" t="s">
        <v>372</v>
      </c>
      <c r="BA4" t="s">
        <v>373</v>
      </c>
      <c r="BB4">
        <v>1010</v>
      </c>
      <c r="BC4" t="s">
        <v>73</v>
      </c>
      <c r="BD4" t="s">
        <v>74</v>
      </c>
      <c r="BF4" s="6">
        <v>44229.635289351798</v>
      </c>
      <c r="BG4" s="7" t="s">
        <v>19</v>
      </c>
      <c r="BI4">
        <v>6</v>
      </c>
      <c r="BJ4">
        <v>265485</v>
      </c>
      <c r="BL4" t="s">
        <v>374</v>
      </c>
      <c r="BX4">
        <v>257321</v>
      </c>
    </row>
    <row r="5" spans="1:76" x14ac:dyDescent="0.25">
      <c r="A5">
        <v>379087</v>
      </c>
      <c r="C5">
        <v>1</v>
      </c>
      <c r="F5" t="s">
        <v>0</v>
      </c>
      <c r="G5" t="s">
        <v>64</v>
      </c>
      <c r="H5" t="s">
        <v>159</v>
      </c>
      <c r="I5" t="s">
        <v>66</v>
      </c>
      <c r="K5">
        <v>1</v>
      </c>
      <c r="L5" t="s">
        <v>38</v>
      </c>
      <c r="M5">
        <v>103723</v>
      </c>
      <c r="N5" t="s">
        <v>39</v>
      </c>
      <c r="O5" t="s">
        <v>39</v>
      </c>
      <c r="U5" t="s">
        <v>134</v>
      </c>
      <c r="V5" s="2">
        <v>1</v>
      </c>
      <c r="W5" t="s">
        <v>7</v>
      </c>
      <c r="X5" t="s">
        <v>7</v>
      </c>
      <c r="Y5" s="3" t="s">
        <v>8</v>
      </c>
      <c r="Z5" s="4">
        <v>2</v>
      </c>
      <c r="AA5" s="5">
        <v>301</v>
      </c>
      <c r="AB5" s="5" t="s">
        <v>7</v>
      </c>
      <c r="AC5" t="s">
        <v>160</v>
      </c>
      <c r="AD5">
        <v>1994</v>
      </c>
      <c r="AE5">
        <v>5</v>
      </c>
      <c r="AF5">
        <v>27</v>
      </c>
      <c r="AG5" t="s">
        <v>161</v>
      </c>
      <c r="AJ5" t="s">
        <v>39</v>
      </c>
      <c r="AK5" t="s">
        <v>11</v>
      </c>
      <c r="AL5">
        <v>262951</v>
      </c>
      <c r="AM5">
        <v>6647111</v>
      </c>
      <c r="AN5" s="5">
        <v>263000</v>
      </c>
      <c r="AO5" s="5">
        <v>6647000</v>
      </c>
      <c r="AP5">
        <v>50</v>
      </c>
      <c r="AR5">
        <v>1010</v>
      </c>
      <c r="AS5" t="s">
        <v>162</v>
      </c>
      <c r="AT5" s="6" t="s">
        <v>163</v>
      </c>
      <c r="AU5">
        <v>103723</v>
      </c>
      <c r="AW5" s="9" t="s">
        <v>47</v>
      </c>
      <c r="AX5">
        <v>1</v>
      </c>
      <c r="AY5" t="s">
        <v>48</v>
      </c>
      <c r="AZ5" t="s">
        <v>164</v>
      </c>
      <c r="BA5" t="s">
        <v>165</v>
      </c>
      <c r="BB5">
        <v>1010</v>
      </c>
      <c r="BC5" t="s">
        <v>73</v>
      </c>
      <c r="BD5" t="s">
        <v>74</v>
      </c>
      <c r="BF5" s="6">
        <v>44241.434456018498</v>
      </c>
      <c r="BG5" s="7" t="s">
        <v>19</v>
      </c>
      <c r="BI5">
        <v>6</v>
      </c>
      <c r="BJ5">
        <v>265672</v>
      </c>
      <c r="BL5" t="s">
        <v>166</v>
      </c>
      <c r="BX5">
        <v>379087</v>
      </c>
    </row>
    <row r="6" spans="1:76" x14ac:dyDescent="0.25">
      <c r="A6">
        <v>262393</v>
      </c>
      <c r="C6">
        <v>1</v>
      </c>
      <c r="F6" t="s">
        <v>0</v>
      </c>
      <c r="G6" t="s">
        <v>303</v>
      </c>
      <c r="H6" t="s">
        <v>304</v>
      </c>
      <c r="I6" t="s">
        <v>66</v>
      </c>
      <c r="K6">
        <v>1</v>
      </c>
      <c r="L6" t="s">
        <v>38</v>
      </c>
      <c r="M6">
        <v>103723</v>
      </c>
      <c r="N6" t="s">
        <v>39</v>
      </c>
      <c r="O6" t="s">
        <v>39</v>
      </c>
      <c r="U6" t="s">
        <v>289</v>
      </c>
      <c r="V6" s="2">
        <v>1</v>
      </c>
      <c r="W6" t="s">
        <v>215</v>
      </c>
      <c r="X6" t="s">
        <v>246</v>
      </c>
      <c r="Y6" s="3" t="s">
        <v>217</v>
      </c>
      <c r="Z6" s="4">
        <v>7</v>
      </c>
      <c r="AA6" s="5">
        <v>723</v>
      </c>
      <c r="AB6" t="s">
        <v>257</v>
      </c>
      <c r="AC6" t="s">
        <v>305</v>
      </c>
      <c r="AD6">
        <v>2009</v>
      </c>
      <c r="AE6">
        <v>6</v>
      </c>
      <c r="AF6">
        <v>22</v>
      </c>
      <c r="AG6" t="s">
        <v>306</v>
      </c>
      <c r="AH6" t="s">
        <v>307</v>
      </c>
      <c r="AJ6" t="s">
        <v>39</v>
      </c>
      <c r="AK6" t="s">
        <v>11</v>
      </c>
      <c r="AL6">
        <v>239894</v>
      </c>
      <c r="AM6">
        <v>6557606</v>
      </c>
      <c r="AN6" s="5">
        <v>239000</v>
      </c>
      <c r="AO6" s="5">
        <v>6557000</v>
      </c>
      <c r="AP6">
        <v>300</v>
      </c>
      <c r="AR6">
        <v>59</v>
      </c>
      <c r="AU6">
        <v>103723</v>
      </c>
      <c r="AW6" s="9" t="s">
        <v>47</v>
      </c>
      <c r="AX6">
        <v>1</v>
      </c>
      <c r="AY6" t="s">
        <v>48</v>
      </c>
      <c r="AZ6" t="s">
        <v>308</v>
      </c>
      <c r="BA6" t="s">
        <v>304</v>
      </c>
      <c r="BB6">
        <v>59</v>
      </c>
      <c r="BC6" t="s">
        <v>303</v>
      </c>
      <c r="BD6" t="s">
        <v>309</v>
      </c>
      <c r="BF6" s="6">
        <v>43961</v>
      </c>
      <c r="BG6" s="7" t="s">
        <v>19</v>
      </c>
      <c r="BI6">
        <v>4</v>
      </c>
      <c r="BJ6">
        <v>385932</v>
      </c>
      <c r="BL6" t="s">
        <v>310</v>
      </c>
      <c r="BX6">
        <v>262393</v>
      </c>
    </row>
    <row r="7" spans="1:76" x14ac:dyDescent="0.25">
      <c r="A7">
        <v>251463</v>
      </c>
      <c r="C7">
        <v>1</v>
      </c>
      <c r="F7" t="s">
        <v>0</v>
      </c>
      <c r="G7" t="s">
        <v>64</v>
      </c>
      <c r="H7" t="s">
        <v>281</v>
      </c>
      <c r="I7" s="1" t="str">
        <f>HYPERLINK(AT7,"Foto")</f>
        <v>Foto</v>
      </c>
      <c r="K7">
        <v>1</v>
      </c>
      <c r="L7" t="s">
        <v>38</v>
      </c>
      <c r="M7">
        <v>103723</v>
      </c>
      <c r="N7" t="s">
        <v>39</v>
      </c>
      <c r="O7" t="s">
        <v>39</v>
      </c>
      <c r="U7" t="s">
        <v>274</v>
      </c>
      <c r="V7" s="2">
        <v>1</v>
      </c>
      <c r="W7" t="s">
        <v>215</v>
      </c>
      <c r="X7" t="s">
        <v>246</v>
      </c>
      <c r="Y7" s="3" t="s">
        <v>217</v>
      </c>
      <c r="Z7" s="4">
        <v>7</v>
      </c>
      <c r="AA7" s="5">
        <v>723</v>
      </c>
      <c r="AB7" t="s">
        <v>257</v>
      </c>
      <c r="AC7" t="s">
        <v>282</v>
      </c>
      <c r="AD7">
        <v>2020</v>
      </c>
      <c r="AE7">
        <v>7</v>
      </c>
      <c r="AF7">
        <v>15</v>
      </c>
      <c r="AG7" t="s">
        <v>283</v>
      </c>
      <c r="AJ7" t="s">
        <v>39</v>
      </c>
      <c r="AK7" t="s">
        <v>11</v>
      </c>
      <c r="AL7">
        <v>236260</v>
      </c>
      <c r="AM7">
        <v>6561754</v>
      </c>
      <c r="AN7" s="5">
        <v>237000</v>
      </c>
      <c r="AO7" s="5">
        <v>6561000</v>
      </c>
      <c r="AP7">
        <v>10</v>
      </c>
      <c r="AR7">
        <v>1010</v>
      </c>
      <c r="AT7" s="6" t="s">
        <v>284</v>
      </c>
      <c r="AU7">
        <v>103723</v>
      </c>
      <c r="AW7" s="9" t="s">
        <v>47</v>
      </c>
      <c r="AX7">
        <v>1</v>
      </c>
      <c r="AY7" t="s">
        <v>48</v>
      </c>
      <c r="AZ7" t="s">
        <v>285</v>
      </c>
      <c r="BA7" t="s">
        <v>286</v>
      </c>
      <c r="BB7">
        <v>1010</v>
      </c>
      <c r="BC7" t="s">
        <v>73</v>
      </c>
      <c r="BD7" t="s">
        <v>74</v>
      </c>
      <c r="BE7">
        <v>1</v>
      </c>
      <c r="BF7" s="6">
        <v>44147.645775463003</v>
      </c>
      <c r="BG7" s="7" t="s">
        <v>19</v>
      </c>
      <c r="BI7">
        <v>6</v>
      </c>
      <c r="BJ7">
        <v>256784</v>
      </c>
      <c r="BL7" t="s">
        <v>287</v>
      </c>
      <c r="BX7">
        <v>251463</v>
      </c>
    </row>
    <row r="8" spans="1:76" x14ac:dyDescent="0.25">
      <c r="A8">
        <v>262228</v>
      </c>
      <c r="C8">
        <v>1</v>
      </c>
      <c r="F8" t="s">
        <v>319</v>
      </c>
      <c r="G8" t="s">
        <v>320</v>
      </c>
      <c r="H8" t="s">
        <v>340</v>
      </c>
      <c r="I8" t="s">
        <v>66</v>
      </c>
      <c r="J8">
        <v>3</v>
      </c>
      <c r="K8">
        <v>1</v>
      </c>
      <c r="L8" t="s">
        <v>38</v>
      </c>
      <c r="M8">
        <v>103723</v>
      </c>
      <c r="N8" t="s">
        <v>39</v>
      </c>
      <c r="O8" t="s">
        <v>39</v>
      </c>
      <c r="U8" t="s">
        <v>289</v>
      </c>
      <c r="V8" s="2">
        <v>1</v>
      </c>
      <c r="W8" t="s">
        <v>215</v>
      </c>
      <c r="X8" t="s">
        <v>246</v>
      </c>
      <c r="Y8" t="s">
        <v>217</v>
      </c>
      <c r="Z8" s="4">
        <v>7</v>
      </c>
      <c r="AA8" s="5">
        <v>723</v>
      </c>
      <c r="AB8" t="s">
        <v>257</v>
      </c>
      <c r="AC8" t="s">
        <v>305</v>
      </c>
      <c r="AD8">
        <v>2021</v>
      </c>
      <c r="AE8">
        <v>9</v>
      </c>
      <c r="AF8">
        <v>15</v>
      </c>
      <c r="AG8" t="s">
        <v>337</v>
      </c>
      <c r="AJ8" t="s">
        <v>39</v>
      </c>
      <c r="AL8" s="5">
        <v>239855.39011499999</v>
      </c>
      <c r="AM8" s="5">
        <v>6557602.8214199999</v>
      </c>
      <c r="AN8" s="5">
        <v>239000</v>
      </c>
      <c r="AO8" s="5">
        <v>6557000</v>
      </c>
      <c r="AP8" s="5">
        <v>5</v>
      </c>
      <c r="AR8" t="s">
        <v>341</v>
      </c>
      <c r="AU8">
        <v>103723</v>
      </c>
      <c r="AW8" t="s">
        <v>342</v>
      </c>
      <c r="BF8" s="6">
        <v>44566</v>
      </c>
      <c r="BG8" s="2" t="s">
        <v>343</v>
      </c>
      <c r="BI8">
        <v>3</v>
      </c>
      <c r="BJ8">
        <v>649</v>
      </c>
      <c r="BL8" t="s">
        <v>344</v>
      </c>
      <c r="BX8">
        <v>262228</v>
      </c>
    </row>
    <row r="9" spans="1:76" x14ac:dyDescent="0.25">
      <c r="A9">
        <v>364474</v>
      </c>
      <c r="B9">
        <v>270405</v>
      </c>
      <c r="F9" t="s">
        <v>0</v>
      </c>
      <c r="G9" t="s">
        <v>1</v>
      </c>
      <c r="H9" t="s">
        <v>109</v>
      </c>
      <c r="I9" s="1" t="str">
        <f>HYPERLINK(AT9,"Hb")</f>
        <v>Hb</v>
      </c>
      <c r="K9">
        <v>1</v>
      </c>
      <c r="L9" t="s">
        <v>38</v>
      </c>
      <c r="M9">
        <v>103723</v>
      </c>
      <c r="N9" t="s">
        <v>39</v>
      </c>
      <c r="O9" t="s">
        <v>39</v>
      </c>
      <c r="U9" t="s">
        <v>110</v>
      </c>
      <c r="V9" s="8">
        <v>3</v>
      </c>
      <c r="W9" t="s">
        <v>7</v>
      </c>
      <c r="X9" t="s">
        <v>7</v>
      </c>
      <c r="Y9" s="3" t="s">
        <v>8</v>
      </c>
      <c r="Z9" s="4">
        <v>2</v>
      </c>
      <c r="AA9" s="5">
        <v>301</v>
      </c>
      <c r="AB9" s="5" t="s">
        <v>7</v>
      </c>
      <c r="AC9" t="s">
        <v>111</v>
      </c>
      <c r="AD9">
        <v>1891</v>
      </c>
      <c r="AE9">
        <v>6</v>
      </c>
      <c r="AF9">
        <v>5</v>
      </c>
      <c r="AG9" t="s">
        <v>112</v>
      </c>
      <c r="AH9" t="s">
        <v>112</v>
      </c>
      <c r="AJ9" t="s">
        <v>39</v>
      </c>
      <c r="AK9" t="s">
        <v>11</v>
      </c>
      <c r="AL9">
        <v>261317</v>
      </c>
      <c r="AM9">
        <v>6656077</v>
      </c>
      <c r="AN9" s="5">
        <v>261000</v>
      </c>
      <c r="AO9" s="5">
        <v>6657000</v>
      </c>
      <c r="AP9">
        <v>20057</v>
      </c>
      <c r="AR9">
        <v>8</v>
      </c>
      <c r="AT9" t="s">
        <v>113</v>
      </c>
      <c r="AU9">
        <v>103723</v>
      </c>
      <c r="AW9" s="9" t="s">
        <v>47</v>
      </c>
      <c r="AX9">
        <v>1</v>
      </c>
      <c r="AY9" t="s">
        <v>48</v>
      </c>
      <c r="AZ9" t="s">
        <v>114</v>
      </c>
      <c r="BA9" t="s">
        <v>115</v>
      </c>
      <c r="BB9">
        <v>8</v>
      </c>
      <c r="BC9" t="s">
        <v>17</v>
      </c>
      <c r="BD9" t="s">
        <v>18</v>
      </c>
      <c r="BE9">
        <v>1</v>
      </c>
      <c r="BF9" s="6">
        <v>36410</v>
      </c>
      <c r="BG9" s="7" t="s">
        <v>19</v>
      </c>
      <c r="BI9">
        <v>3</v>
      </c>
      <c r="BJ9">
        <v>441241</v>
      </c>
      <c r="BK9">
        <v>141978</v>
      </c>
      <c r="BL9" t="s">
        <v>116</v>
      </c>
      <c r="BN9" t="s">
        <v>117</v>
      </c>
      <c r="BX9">
        <v>364474</v>
      </c>
    </row>
    <row r="10" spans="1:76" x14ac:dyDescent="0.25">
      <c r="A10">
        <v>361028</v>
      </c>
      <c r="B10">
        <v>270408</v>
      </c>
      <c r="F10" t="s">
        <v>0</v>
      </c>
      <c r="G10" t="s">
        <v>1</v>
      </c>
      <c r="H10" t="s">
        <v>100</v>
      </c>
      <c r="I10" s="1" t="str">
        <f>HYPERLINK(AT10,"Hb")</f>
        <v>Hb</v>
      </c>
      <c r="K10">
        <v>1</v>
      </c>
      <c r="L10" t="s">
        <v>38</v>
      </c>
      <c r="M10">
        <v>103723</v>
      </c>
      <c r="N10" t="s">
        <v>39</v>
      </c>
      <c r="O10" t="s">
        <v>39</v>
      </c>
      <c r="U10" t="s">
        <v>101</v>
      </c>
      <c r="V10" s="2">
        <v>1</v>
      </c>
      <c r="W10" t="s">
        <v>7</v>
      </c>
      <c r="X10" t="s">
        <v>7</v>
      </c>
      <c r="Y10" s="3" t="s">
        <v>8</v>
      </c>
      <c r="Z10" s="4">
        <v>2</v>
      </c>
      <c r="AA10" s="5">
        <v>301</v>
      </c>
      <c r="AB10" s="5" t="s">
        <v>7</v>
      </c>
      <c r="AC10" t="s">
        <v>102</v>
      </c>
      <c r="AD10">
        <v>1895</v>
      </c>
      <c r="AE10">
        <v>6</v>
      </c>
      <c r="AF10">
        <v>3</v>
      </c>
      <c r="AG10" t="s">
        <v>103</v>
      </c>
      <c r="AH10" t="s">
        <v>103</v>
      </c>
      <c r="AJ10" t="s">
        <v>39</v>
      </c>
      <c r="AK10" t="s">
        <v>11</v>
      </c>
      <c r="AL10">
        <v>261119</v>
      </c>
      <c r="AM10">
        <v>6649961</v>
      </c>
      <c r="AN10" s="5">
        <v>261000</v>
      </c>
      <c r="AO10" s="5">
        <v>6649000</v>
      </c>
      <c r="AP10">
        <v>707</v>
      </c>
      <c r="AR10">
        <v>8</v>
      </c>
      <c r="AS10" t="s">
        <v>12</v>
      </c>
      <c r="AT10" t="s">
        <v>104</v>
      </c>
      <c r="AU10">
        <v>103723</v>
      </c>
      <c r="AW10" s="9" t="s">
        <v>47</v>
      </c>
      <c r="AX10">
        <v>1</v>
      </c>
      <c r="AY10" t="s">
        <v>48</v>
      </c>
      <c r="AZ10" t="s">
        <v>105</v>
      </c>
      <c r="BA10" t="s">
        <v>106</v>
      </c>
      <c r="BB10">
        <v>8</v>
      </c>
      <c r="BC10" t="s">
        <v>17</v>
      </c>
      <c r="BD10" t="s">
        <v>18</v>
      </c>
      <c r="BE10">
        <v>1</v>
      </c>
      <c r="BF10" s="6">
        <v>38465</v>
      </c>
      <c r="BG10" s="7" t="s">
        <v>19</v>
      </c>
      <c r="BI10">
        <v>3</v>
      </c>
      <c r="BJ10">
        <v>441244</v>
      </c>
      <c r="BK10">
        <v>141979</v>
      </c>
      <c r="BL10" t="s">
        <v>107</v>
      </c>
      <c r="BN10" t="s">
        <v>108</v>
      </c>
      <c r="BX10">
        <v>361028</v>
      </c>
    </row>
    <row r="11" spans="1:76" x14ac:dyDescent="0.25">
      <c r="A11">
        <v>208978</v>
      </c>
      <c r="B11">
        <v>204049</v>
      </c>
      <c r="F11" t="s">
        <v>0</v>
      </c>
      <c r="G11" t="s">
        <v>196</v>
      </c>
      <c r="H11" t="s">
        <v>197</v>
      </c>
      <c r="I11" s="1" t="str">
        <f>HYPERLINK(AT11,"Hb")</f>
        <v>Hb</v>
      </c>
      <c r="K11">
        <v>1</v>
      </c>
      <c r="L11" t="s">
        <v>38</v>
      </c>
      <c r="M11">
        <v>103723</v>
      </c>
      <c r="N11" t="s">
        <v>39</v>
      </c>
      <c r="O11" t="s">
        <v>39</v>
      </c>
      <c r="U11" t="s">
        <v>198</v>
      </c>
      <c r="V11" s="12">
        <v>2</v>
      </c>
      <c r="W11" t="s">
        <v>41</v>
      </c>
      <c r="X11" t="s">
        <v>199</v>
      </c>
      <c r="Y11" t="s">
        <v>178</v>
      </c>
      <c r="Z11" s="4">
        <v>6</v>
      </c>
      <c r="AA11" s="5">
        <v>624</v>
      </c>
      <c r="AB11" t="s">
        <v>199</v>
      </c>
      <c r="AC11" t="s">
        <v>200</v>
      </c>
      <c r="AD11">
        <v>1920</v>
      </c>
      <c r="AE11">
        <v>7</v>
      </c>
      <c r="AF11">
        <v>12</v>
      </c>
      <c r="AG11" t="s">
        <v>201</v>
      </c>
      <c r="AH11" t="s">
        <v>201</v>
      </c>
      <c r="AJ11" t="s">
        <v>39</v>
      </c>
      <c r="AK11" t="s">
        <v>11</v>
      </c>
      <c r="AL11">
        <v>212828</v>
      </c>
      <c r="AM11">
        <v>6638262</v>
      </c>
      <c r="AN11" s="5">
        <v>213000</v>
      </c>
      <c r="AO11" s="5">
        <v>6639000</v>
      </c>
      <c r="AP11">
        <v>7106</v>
      </c>
      <c r="AR11">
        <v>37</v>
      </c>
      <c r="AT11" t="s">
        <v>202</v>
      </c>
      <c r="AU11">
        <v>103723</v>
      </c>
      <c r="AW11" s="9" t="s">
        <v>47</v>
      </c>
      <c r="AX11">
        <v>1</v>
      </c>
      <c r="AY11" t="s">
        <v>48</v>
      </c>
      <c r="AZ11" t="s">
        <v>203</v>
      </c>
      <c r="BA11" t="s">
        <v>204</v>
      </c>
      <c r="BB11">
        <v>37</v>
      </c>
      <c r="BC11" t="s">
        <v>205</v>
      </c>
      <c r="BD11" t="s">
        <v>18</v>
      </c>
      <c r="BE11">
        <v>1</v>
      </c>
      <c r="BF11" s="6">
        <v>41767</v>
      </c>
      <c r="BG11" s="7" t="s">
        <v>19</v>
      </c>
      <c r="BI11">
        <v>4</v>
      </c>
      <c r="BJ11">
        <v>359600</v>
      </c>
      <c r="BK11">
        <v>141990</v>
      </c>
      <c r="BL11" t="s">
        <v>206</v>
      </c>
      <c r="BN11" t="s">
        <v>207</v>
      </c>
      <c r="BX11">
        <v>208978</v>
      </c>
    </row>
    <row r="12" spans="1:76" x14ac:dyDescent="0.25">
      <c r="A12">
        <v>208979</v>
      </c>
      <c r="B12">
        <v>204051</v>
      </c>
      <c r="F12" t="s">
        <v>0</v>
      </c>
      <c r="G12" t="s">
        <v>196</v>
      </c>
      <c r="H12" t="s">
        <v>208</v>
      </c>
      <c r="I12" s="1" t="str">
        <f>HYPERLINK(AT12,"Hb")</f>
        <v>Hb</v>
      </c>
      <c r="K12">
        <v>1</v>
      </c>
      <c r="L12" t="s">
        <v>38</v>
      </c>
      <c r="M12">
        <v>103723</v>
      </c>
      <c r="N12" t="s">
        <v>39</v>
      </c>
      <c r="O12" t="s">
        <v>39</v>
      </c>
      <c r="U12" t="s">
        <v>198</v>
      </c>
      <c r="V12" s="12">
        <v>2</v>
      </c>
      <c r="W12" t="s">
        <v>41</v>
      </c>
      <c r="X12" t="s">
        <v>199</v>
      </c>
      <c r="Y12" t="s">
        <v>178</v>
      </c>
      <c r="Z12" s="4">
        <v>6</v>
      </c>
      <c r="AA12" s="5">
        <v>624</v>
      </c>
      <c r="AB12" t="s">
        <v>199</v>
      </c>
      <c r="AC12" t="s">
        <v>200</v>
      </c>
      <c r="AD12">
        <v>1920</v>
      </c>
      <c r="AE12">
        <v>7</v>
      </c>
      <c r="AF12">
        <v>12</v>
      </c>
      <c r="AG12" t="s">
        <v>201</v>
      </c>
      <c r="AH12" t="s">
        <v>201</v>
      </c>
      <c r="AJ12" t="s">
        <v>39</v>
      </c>
      <c r="AK12" t="s">
        <v>11</v>
      </c>
      <c r="AL12">
        <v>212828</v>
      </c>
      <c r="AM12">
        <v>6638262</v>
      </c>
      <c r="AN12" s="5">
        <v>213000</v>
      </c>
      <c r="AO12" s="5">
        <v>6639000</v>
      </c>
      <c r="AP12">
        <v>7106</v>
      </c>
      <c r="AR12">
        <v>37</v>
      </c>
      <c r="AT12" t="s">
        <v>209</v>
      </c>
      <c r="AU12">
        <v>103723</v>
      </c>
      <c r="AW12" s="9" t="s">
        <v>47</v>
      </c>
      <c r="AX12">
        <v>1</v>
      </c>
      <c r="AY12" t="s">
        <v>48</v>
      </c>
      <c r="AZ12" t="s">
        <v>203</v>
      </c>
      <c r="BA12" t="s">
        <v>210</v>
      </c>
      <c r="BB12">
        <v>37</v>
      </c>
      <c r="BC12" t="s">
        <v>205</v>
      </c>
      <c r="BD12" t="s">
        <v>18</v>
      </c>
      <c r="BE12">
        <v>1</v>
      </c>
      <c r="BF12" s="6">
        <v>41767</v>
      </c>
      <c r="BG12" s="7" t="s">
        <v>19</v>
      </c>
      <c r="BI12">
        <v>4</v>
      </c>
      <c r="BJ12">
        <v>359602</v>
      </c>
      <c r="BK12">
        <v>141991</v>
      </c>
      <c r="BL12" t="s">
        <v>211</v>
      </c>
      <c r="BN12" t="s">
        <v>212</v>
      </c>
      <c r="BX12">
        <v>208979</v>
      </c>
    </row>
    <row r="13" spans="1:76" x14ac:dyDescent="0.25">
      <c r="A13">
        <v>348970</v>
      </c>
      <c r="B13">
        <v>270407</v>
      </c>
      <c r="F13" t="s">
        <v>0</v>
      </c>
      <c r="G13" t="s">
        <v>1</v>
      </c>
      <c r="H13" t="s">
        <v>2</v>
      </c>
      <c r="I13" s="1" t="str">
        <f>HYPERLINK(AT13,"Hb")</f>
        <v>Hb</v>
      </c>
      <c r="L13" t="s">
        <v>3</v>
      </c>
      <c r="M13">
        <v>103722</v>
      </c>
      <c r="N13" t="s">
        <v>4</v>
      </c>
      <c r="R13" t="s">
        <v>5</v>
      </c>
      <c r="U13" t="s">
        <v>6</v>
      </c>
      <c r="V13" s="2">
        <v>1</v>
      </c>
      <c r="W13" t="s">
        <v>7</v>
      </c>
      <c r="X13" t="s">
        <v>7</v>
      </c>
      <c r="Y13" s="3" t="s">
        <v>8</v>
      </c>
      <c r="Z13" s="4">
        <v>2</v>
      </c>
      <c r="AA13" s="5">
        <v>301</v>
      </c>
      <c r="AB13" s="5" t="s">
        <v>7</v>
      </c>
      <c r="AC13" t="s">
        <v>9</v>
      </c>
      <c r="AD13">
        <v>1925</v>
      </c>
      <c r="AE13">
        <v>6</v>
      </c>
      <c r="AF13">
        <v>13</v>
      </c>
      <c r="AG13" t="s">
        <v>10</v>
      </c>
      <c r="AH13" t="s">
        <v>10</v>
      </c>
      <c r="AJ13" t="s">
        <v>4</v>
      </c>
      <c r="AK13" t="s">
        <v>11</v>
      </c>
      <c r="AL13">
        <v>258923</v>
      </c>
      <c r="AM13">
        <v>6648618</v>
      </c>
      <c r="AN13" s="5">
        <v>259000</v>
      </c>
      <c r="AO13" s="5">
        <v>6649000</v>
      </c>
      <c r="AP13">
        <v>500</v>
      </c>
      <c r="AR13">
        <v>8</v>
      </c>
      <c r="AS13" t="s">
        <v>12</v>
      </c>
      <c r="AT13" t="s">
        <v>13</v>
      </c>
      <c r="AU13">
        <v>103722</v>
      </c>
      <c r="AX13">
        <v>1</v>
      </c>
      <c r="AY13" t="s">
        <v>14</v>
      </c>
      <c r="AZ13" t="s">
        <v>15</v>
      </c>
      <c r="BA13" t="s">
        <v>16</v>
      </c>
      <c r="BB13">
        <v>8</v>
      </c>
      <c r="BC13" t="s">
        <v>17</v>
      </c>
      <c r="BD13" t="s">
        <v>18</v>
      </c>
      <c r="BE13">
        <v>1</v>
      </c>
      <c r="BF13" s="6">
        <v>43989</v>
      </c>
      <c r="BG13" s="7" t="s">
        <v>19</v>
      </c>
      <c r="BI13">
        <v>3</v>
      </c>
      <c r="BJ13">
        <v>441243</v>
      </c>
      <c r="BK13">
        <v>141980</v>
      </c>
      <c r="BL13" t="s">
        <v>20</v>
      </c>
      <c r="BN13" t="s">
        <v>21</v>
      </c>
      <c r="BX13">
        <v>348970</v>
      </c>
    </row>
    <row r="14" spans="1:76" x14ac:dyDescent="0.25">
      <c r="A14">
        <v>348969</v>
      </c>
      <c r="B14">
        <v>270406</v>
      </c>
      <c r="F14" t="s">
        <v>0</v>
      </c>
      <c r="G14" t="s">
        <v>1</v>
      </c>
      <c r="H14" t="s">
        <v>85</v>
      </c>
      <c r="I14" s="1" t="str">
        <f>HYPERLINK(AT14,"Hb")</f>
        <v>Hb</v>
      </c>
      <c r="K14">
        <v>1</v>
      </c>
      <c r="L14" t="s">
        <v>38</v>
      </c>
      <c r="M14">
        <v>103723</v>
      </c>
      <c r="N14" t="s">
        <v>39</v>
      </c>
      <c r="O14" t="s">
        <v>39</v>
      </c>
      <c r="U14" t="s">
        <v>6</v>
      </c>
      <c r="V14" s="2">
        <v>1</v>
      </c>
      <c r="W14" t="s">
        <v>7</v>
      </c>
      <c r="X14" t="s">
        <v>7</v>
      </c>
      <c r="Y14" s="3" t="s">
        <v>8</v>
      </c>
      <c r="Z14" s="4">
        <v>2</v>
      </c>
      <c r="AA14" s="5">
        <v>301</v>
      </c>
      <c r="AB14" s="5" t="s">
        <v>7</v>
      </c>
      <c r="AC14" t="s">
        <v>86</v>
      </c>
      <c r="AD14">
        <v>1927</v>
      </c>
      <c r="AE14">
        <v>9</v>
      </c>
      <c r="AF14">
        <v>1</v>
      </c>
      <c r="AG14" t="s">
        <v>10</v>
      </c>
      <c r="AH14" t="s">
        <v>10</v>
      </c>
      <c r="AJ14" t="s">
        <v>39</v>
      </c>
      <c r="AK14" t="s">
        <v>11</v>
      </c>
      <c r="AL14">
        <v>258923</v>
      </c>
      <c r="AM14">
        <v>6648618</v>
      </c>
      <c r="AN14" s="5">
        <v>259000</v>
      </c>
      <c r="AO14" s="5">
        <v>6649000</v>
      </c>
      <c r="AP14">
        <v>500</v>
      </c>
      <c r="AR14">
        <v>8</v>
      </c>
      <c r="AS14" t="s">
        <v>12</v>
      </c>
      <c r="AT14" t="s">
        <v>87</v>
      </c>
      <c r="AU14">
        <v>103723</v>
      </c>
      <c r="AW14" s="9" t="s">
        <v>47</v>
      </c>
      <c r="AX14">
        <v>1</v>
      </c>
      <c r="AY14" t="s">
        <v>48</v>
      </c>
      <c r="AZ14" t="s">
        <v>15</v>
      </c>
      <c r="BA14" t="s">
        <v>88</v>
      </c>
      <c r="BB14">
        <v>8</v>
      </c>
      <c r="BC14" t="s">
        <v>17</v>
      </c>
      <c r="BD14" t="s">
        <v>18</v>
      </c>
      <c r="BE14">
        <v>1</v>
      </c>
      <c r="BF14" s="6">
        <v>43989</v>
      </c>
      <c r="BG14" s="7" t="s">
        <v>19</v>
      </c>
      <c r="BI14">
        <v>3</v>
      </c>
      <c r="BJ14">
        <v>441242</v>
      </c>
      <c r="BK14">
        <v>141981</v>
      </c>
      <c r="BL14" t="s">
        <v>89</v>
      </c>
      <c r="BN14" t="s">
        <v>90</v>
      </c>
      <c r="BX14">
        <v>348969</v>
      </c>
    </row>
    <row r="15" spans="1:76" x14ac:dyDescent="0.25">
      <c r="A15">
        <v>263292</v>
      </c>
      <c r="B15">
        <v>270413</v>
      </c>
      <c r="F15" t="s">
        <v>0</v>
      </c>
      <c r="G15" t="s">
        <v>1</v>
      </c>
      <c r="H15" t="s">
        <v>412</v>
      </c>
      <c r="I15" s="1" t="str">
        <f>HYPERLINK(AT15,"Hb")</f>
        <v>Hb</v>
      </c>
      <c r="K15">
        <v>1</v>
      </c>
      <c r="L15" t="s">
        <v>38</v>
      </c>
      <c r="M15">
        <v>103723</v>
      </c>
      <c r="N15" t="s">
        <v>39</v>
      </c>
      <c r="O15" t="s">
        <v>39</v>
      </c>
      <c r="U15" t="s">
        <v>413</v>
      </c>
      <c r="V15" s="2">
        <v>1</v>
      </c>
      <c r="W15" t="s">
        <v>215</v>
      </c>
      <c r="X15" t="s">
        <v>246</v>
      </c>
      <c r="Y15" s="3" t="s">
        <v>217</v>
      </c>
      <c r="Z15" s="4">
        <v>7</v>
      </c>
      <c r="AA15" s="5">
        <v>723</v>
      </c>
      <c r="AB15" t="s">
        <v>257</v>
      </c>
      <c r="AC15" t="s">
        <v>414</v>
      </c>
      <c r="AD15">
        <v>1933</v>
      </c>
      <c r="AE15">
        <v>7</v>
      </c>
      <c r="AF15">
        <v>1</v>
      </c>
      <c r="AG15" t="s">
        <v>415</v>
      </c>
      <c r="AH15" t="s">
        <v>415</v>
      </c>
      <c r="AJ15" t="s">
        <v>39</v>
      </c>
      <c r="AK15" t="s">
        <v>11</v>
      </c>
      <c r="AL15">
        <v>240187</v>
      </c>
      <c r="AM15">
        <v>6557453</v>
      </c>
      <c r="AN15" s="5">
        <v>241000</v>
      </c>
      <c r="AO15" s="5">
        <v>6557000</v>
      </c>
      <c r="AP15">
        <v>1254</v>
      </c>
      <c r="AR15">
        <v>8</v>
      </c>
      <c r="AS15" t="s">
        <v>12</v>
      </c>
      <c r="AT15" t="s">
        <v>416</v>
      </c>
      <c r="AU15">
        <v>103723</v>
      </c>
      <c r="AW15" s="9" t="s">
        <v>47</v>
      </c>
      <c r="AX15">
        <v>1</v>
      </c>
      <c r="AY15" t="s">
        <v>48</v>
      </c>
      <c r="AZ15" t="s">
        <v>417</v>
      </c>
      <c r="BA15" t="s">
        <v>418</v>
      </c>
      <c r="BB15">
        <v>8</v>
      </c>
      <c r="BC15" t="s">
        <v>17</v>
      </c>
      <c r="BD15" t="s">
        <v>18</v>
      </c>
      <c r="BE15">
        <v>1</v>
      </c>
      <c r="BF15" s="6">
        <v>36410</v>
      </c>
      <c r="BG15" s="7" t="s">
        <v>19</v>
      </c>
      <c r="BI15">
        <v>3</v>
      </c>
      <c r="BJ15">
        <v>441249</v>
      </c>
      <c r="BK15">
        <v>141997</v>
      </c>
      <c r="BL15" t="s">
        <v>419</v>
      </c>
      <c r="BN15" t="s">
        <v>420</v>
      </c>
      <c r="BX15">
        <v>263292</v>
      </c>
    </row>
    <row r="16" spans="1:76" x14ac:dyDescent="0.25">
      <c r="A16">
        <v>412</v>
      </c>
      <c r="B16">
        <v>322903</v>
      </c>
      <c r="F16" t="s">
        <v>0</v>
      </c>
      <c r="G16" t="s">
        <v>1</v>
      </c>
      <c r="H16" t="s">
        <v>22</v>
      </c>
      <c r="I16" s="1" t="str">
        <f>HYPERLINK(AT16,"Hb")</f>
        <v>Hb</v>
      </c>
      <c r="L16" t="s">
        <v>3</v>
      </c>
      <c r="M16">
        <v>103722</v>
      </c>
      <c r="N16" t="s">
        <v>4</v>
      </c>
      <c r="R16" t="s">
        <v>5</v>
      </c>
      <c r="S16" t="s">
        <v>23</v>
      </c>
      <c r="T16" t="s">
        <v>24</v>
      </c>
      <c r="U16" t="s">
        <v>25</v>
      </c>
      <c r="V16" s="8">
        <v>3</v>
      </c>
      <c r="W16" t="s">
        <v>26</v>
      </c>
      <c r="X16" t="s">
        <v>27</v>
      </c>
      <c r="Y16" s="3" t="s">
        <v>28</v>
      </c>
      <c r="Z16" s="4">
        <v>12</v>
      </c>
      <c r="AA16" s="5">
        <v>1219</v>
      </c>
      <c r="AB16" t="s">
        <v>27</v>
      </c>
      <c r="AC16" t="s">
        <v>29</v>
      </c>
      <c r="AD16">
        <v>1936</v>
      </c>
      <c r="AE16">
        <v>6</v>
      </c>
      <c r="AF16">
        <v>18</v>
      </c>
      <c r="AG16" t="s">
        <v>30</v>
      </c>
      <c r="AH16" t="s">
        <v>30</v>
      </c>
      <c r="AJ16" t="s">
        <v>4</v>
      </c>
      <c r="AK16" t="s">
        <v>11</v>
      </c>
      <c r="AL16">
        <v>-62453</v>
      </c>
      <c r="AM16">
        <v>6662901</v>
      </c>
      <c r="AN16" s="5">
        <v>-63000</v>
      </c>
      <c r="AO16" s="5">
        <v>6663000</v>
      </c>
      <c r="AP16">
        <v>35646</v>
      </c>
      <c r="AR16">
        <v>8</v>
      </c>
      <c r="AS16" t="s">
        <v>31</v>
      </c>
      <c r="AT16" t="s">
        <v>32</v>
      </c>
      <c r="AU16">
        <v>103722</v>
      </c>
      <c r="AX16">
        <v>1</v>
      </c>
      <c r="AY16" t="s">
        <v>14</v>
      </c>
      <c r="AZ16" t="s">
        <v>33</v>
      </c>
      <c r="BA16" t="s">
        <v>34</v>
      </c>
      <c r="BB16">
        <v>8</v>
      </c>
      <c r="BC16" t="s">
        <v>17</v>
      </c>
      <c r="BD16" t="s">
        <v>18</v>
      </c>
      <c r="BE16">
        <v>1</v>
      </c>
      <c r="BF16" s="6">
        <v>41354</v>
      </c>
      <c r="BG16" s="7" t="s">
        <v>19</v>
      </c>
      <c r="BI16">
        <v>3</v>
      </c>
      <c r="BJ16">
        <v>494503</v>
      </c>
      <c r="BK16">
        <v>142033</v>
      </c>
      <c r="BL16" t="s">
        <v>35</v>
      </c>
      <c r="BN16" t="s">
        <v>36</v>
      </c>
      <c r="BX16">
        <v>412</v>
      </c>
    </row>
    <row r="17" spans="1:76" x14ac:dyDescent="0.25">
      <c r="A17">
        <v>257714</v>
      </c>
      <c r="B17">
        <v>270412</v>
      </c>
      <c r="F17" t="s">
        <v>0</v>
      </c>
      <c r="G17" t="s">
        <v>1</v>
      </c>
      <c r="H17" t="s">
        <v>383</v>
      </c>
      <c r="I17" s="1" t="str">
        <f>HYPERLINK(AT17,"Hb")</f>
        <v>Hb</v>
      </c>
      <c r="K17">
        <v>1</v>
      </c>
      <c r="L17" t="s">
        <v>38</v>
      </c>
      <c r="M17">
        <v>103723</v>
      </c>
      <c r="N17" t="s">
        <v>39</v>
      </c>
      <c r="O17" t="s">
        <v>39</v>
      </c>
      <c r="U17" t="s">
        <v>384</v>
      </c>
      <c r="V17" s="12">
        <v>2</v>
      </c>
      <c r="W17" t="s">
        <v>215</v>
      </c>
      <c r="X17" t="s">
        <v>246</v>
      </c>
      <c r="Y17" s="3" t="s">
        <v>217</v>
      </c>
      <c r="Z17" s="4">
        <v>7</v>
      </c>
      <c r="AA17" s="5">
        <v>723</v>
      </c>
      <c r="AB17" t="s">
        <v>257</v>
      </c>
      <c r="AC17" t="s">
        <v>385</v>
      </c>
      <c r="AD17">
        <v>1936</v>
      </c>
      <c r="AE17">
        <v>7</v>
      </c>
      <c r="AF17">
        <v>24</v>
      </c>
      <c r="AG17" t="s">
        <v>386</v>
      </c>
      <c r="AH17" t="s">
        <v>386</v>
      </c>
      <c r="AJ17" t="s">
        <v>39</v>
      </c>
      <c r="AK17" t="s">
        <v>11</v>
      </c>
      <c r="AL17">
        <v>238254</v>
      </c>
      <c r="AM17">
        <v>6560545</v>
      </c>
      <c r="AN17" s="5">
        <v>239000</v>
      </c>
      <c r="AO17" s="5">
        <v>6561000</v>
      </c>
      <c r="AP17">
        <v>2013</v>
      </c>
      <c r="AR17">
        <v>8</v>
      </c>
      <c r="AS17" t="s">
        <v>12</v>
      </c>
      <c r="AT17" t="s">
        <v>387</v>
      </c>
      <c r="AU17">
        <v>103723</v>
      </c>
      <c r="AW17" s="9" t="s">
        <v>47</v>
      </c>
      <c r="AX17">
        <v>1</v>
      </c>
      <c r="AY17" t="s">
        <v>48</v>
      </c>
      <c r="AZ17" t="s">
        <v>388</v>
      </c>
      <c r="BA17" t="s">
        <v>389</v>
      </c>
      <c r="BB17">
        <v>8</v>
      </c>
      <c r="BC17" t="s">
        <v>17</v>
      </c>
      <c r="BD17" t="s">
        <v>18</v>
      </c>
      <c r="BE17">
        <v>1</v>
      </c>
      <c r="BF17" s="6">
        <v>36410</v>
      </c>
      <c r="BG17" s="7" t="s">
        <v>19</v>
      </c>
      <c r="BI17">
        <v>3</v>
      </c>
      <c r="BJ17">
        <v>441248</v>
      </c>
      <c r="BK17">
        <v>141998</v>
      </c>
      <c r="BL17" t="s">
        <v>390</v>
      </c>
      <c r="BN17" t="s">
        <v>391</v>
      </c>
      <c r="BX17">
        <v>257714</v>
      </c>
    </row>
    <row r="18" spans="1:76" x14ac:dyDescent="0.25">
      <c r="A18">
        <v>14995</v>
      </c>
      <c r="B18">
        <v>210438</v>
      </c>
      <c r="F18" t="s">
        <v>0</v>
      </c>
      <c r="G18" t="s">
        <v>196</v>
      </c>
      <c r="H18" t="s">
        <v>554</v>
      </c>
      <c r="I18" s="1" t="str">
        <f>HYPERLINK(AT18,"Hb")</f>
        <v>Hb</v>
      </c>
      <c r="K18">
        <v>1</v>
      </c>
      <c r="L18" t="s">
        <v>38</v>
      </c>
      <c r="M18">
        <v>103723</v>
      </c>
      <c r="N18" t="s">
        <v>39</v>
      </c>
      <c r="O18" t="s">
        <v>39</v>
      </c>
      <c r="S18" t="s">
        <v>23</v>
      </c>
      <c r="T18" t="s">
        <v>24</v>
      </c>
      <c r="U18" t="s">
        <v>555</v>
      </c>
      <c r="V18" s="2">
        <v>1</v>
      </c>
      <c r="W18" t="s">
        <v>26</v>
      </c>
      <c r="X18" t="s">
        <v>27</v>
      </c>
      <c r="Y18" s="3" t="s">
        <v>28</v>
      </c>
      <c r="Z18" s="4">
        <v>12</v>
      </c>
      <c r="AA18" s="5">
        <v>1219</v>
      </c>
      <c r="AB18" t="s">
        <v>27</v>
      </c>
      <c r="AC18" t="s">
        <v>556</v>
      </c>
      <c r="AD18">
        <v>1936</v>
      </c>
      <c r="AE18">
        <v>6</v>
      </c>
      <c r="AF18">
        <v>18</v>
      </c>
      <c r="AG18" t="s">
        <v>557</v>
      </c>
      <c r="AH18" t="s">
        <v>557</v>
      </c>
      <c r="AJ18" t="s">
        <v>39</v>
      </c>
      <c r="AK18" t="s">
        <v>11</v>
      </c>
      <c r="AL18">
        <v>-41824</v>
      </c>
      <c r="AM18">
        <v>6659400</v>
      </c>
      <c r="AN18" s="5">
        <v>-41000</v>
      </c>
      <c r="AO18" s="5">
        <v>6659000</v>
      </c>
      <c r="AP18">
        <v>707</v>
      </c>
      <c r="AR18">
        <v>37</v>
      </c>
      <c r="AT18" t="s">
        <v>558</v>
      </c>
      <c r="AU18">
        <v>103723</v>
      </c>
      <c r="AW18" s="9" t="s">
        <v>47</v>
      </c>
      <c r="AX18">
        <v>1</v>
      </c>
      <c r="AY18" t="s">
        <v>48</v>
      </c>
      <c r="AZ18" t="s">
        <v>559</v>
      </c>
      <c r="BA18" t="s">
        <v>560</v>
      </c>
      <c r="BB18">
        <v>37</v>
      </c>
      <c r="BC18" t="s">
        <v>205</v>
      </c>
      <c r="BD18" t="s">
        <v>18</v>
      </c>
      <c r="BE18">
        <v>1</v>
      </c>
      <c r="BF18" s="6">
        <v>41470</v>
      </c>
      <c r="BG18" s="7" t="s">
        <v>19</v>
      </c>
      <c r="BI18">
        <v>4</v>
      </c>
      <c r="BJ18">
        <v>365048</v>
      </c>
      <c r="BK18">
        <v>142034</v>
      </c>
      <c r="BL18" t="s">
        <v>561</v>
      </c>
      <c r="BN18" t="s">
        <v>562</v>
      </c>
      <c r="BX18">
        <v>14995</v>
      </c>
    </row>
    <row r="19" spans="1:76" x14ac:dyDescent="0.25">
      <c r="A19">
        <v>267098</v>
      </c>
      <c r="B19">
        <v>142303</v>
      </c>
      <c r="F19" t="s">
        <v>0</v>
      </c>
      <c r="G19" t="s">
        <v>392</v>
      </c>
      <c r="H19" t="s">
        <v>393</v>
      </c>
      <c r="I19" s="1" t="str">
        <f>HYPERLINK(AT19,"Hb")</f>
        <v>Hb</v>
      </c>
      <c r="K19">
        <v>1</v>
      </c>
      <c r="L19" t="s">
        <v>38</v>
      </c>
      <c r="M19">
        <v>103723</v>
      </c>
      <c r="N19" t="s">
        <v>39</v>
      </c>
      <c r="O19" t="s">
        <v>39</v>
      </c>
      <c r="U19" t="s">
        <v>394</v>
      </c>
      <c r="V19" s="8">
        <v>3</v>
      </c>
      <c r="W19" t="s">
        <v>215</v>
      </c>
      <c r="X19" t="s">
        <v>246</v>
      </c>
      <c r="Y19" s="3" t="s">
        <v>217</v>
      </c>
      <c r="Z19" s="4">
        <v>7</v>
      </c>
      <c r="AA19" s="5">
        <v>723</v>
      </c>
      <c r="AB19" t="s">
        <v>257</v>
      </c>
      <c r="AC19" t="s">
        <v>395</v>
      </c>
      <c r="AD19">
        <v>1937</v>
      </c>
      <c r="AE19">
        <v>7</v>
      </c>
      <c r="AF19">
        <v>23</v>
      </c>
      <c r="AG19" t="s">
        <v>396</v>
      </c>
      <c r="AH19" t="s">
        <v>396</v>
      </c>
      <c r="AJ19" t="s">
        <v>39</v>
      </c>
      <c r="AK19" t="s">
        <v>11</v>
      </c>
      <c r="AL19">
        <v>241497</v>
      </c>
      <c r="AM19">
        <v>6550876</v>
      </c>
      <c r="AN19" s="5">
        <v>241000</v>
      </c>
      <c r="AO19" s="5">
        <v>6551000</v>
      </c>
      <c r="AP19">
        <v>30473</v>
      </c>
      <c r="AR19">
        <v>105</v>
      </c>
      <c r="AS19" t="s">
        <v>397</v>
      </c>
      <c r="AT19" t="s">
        <v>398</v>
      </c>
      <c r="AU19">
        <v>103723</v>
      </c>
      <c r="AW19" s="9" t="s">
        <v>47</v>
      </c>
      <c r="AX19">
        <v>1</v>
      </c>
      <c r="AY19" t="s">
        <v>48</v>
      </c>
      <c r="AZ19" t="s">
        <v>399</v>
      </c>
      <c r="BA19" t="s">
        <v>400</v>
      </c>
      <c r="BB19">
        <v>105</v>
      </c>
      <c r="BC19" t="s">
        <v>401</v>
      </c>
      <c r="BD19" t="s">
        <v>402</v>
      </c>
      <c r="BE19">
        <v>1</v>
      </c>
      <c r="BF19" s="6">
        <v>40683</v>
      </c>
      <c r="BG19" s="7" t="s">
        <v>19</v>
      </c>
      <c r="BI19">
        <v>5</v>
      </c>
      <c r="BJ19">
        <v>294152</v>
      </c>
      <c r="BK19">
        <v>141999</v>
      </c>
      <c r="BL19" t="s">
        <v>403</v>
      </c>
      <c r="BN19" t="s">
        <v>404</v>
      </c>
      <c r="BX19">
        <v>267098</v>
      </c>
    </row>
    <row r="20" spans="1:76" x14ac:dyDescent="0.25">
      <c r="A20">
        <v>257429</v>
      </c>
      <c r="B20">
        <v>204050</v>
      </c>
      <c r="F20" t="s">
        <v>0</v>
      </c>
      <c r="G20" t="s">
        <v>196</v>
      </c>
      <c r="H20" t="s">
        <v>345</v>
      </c>
      <c r="I20" s="1" t="str">
        <f>HYPERLINK(AT20,"Hb")</f>
        <v>Hb</v>
      </c>
      <c r="K20">
        <v>1</v>
      </c>
      <c r="L20" t="s">
        <v>38</v>
      </c>
      <c r="M20">
        <v>103723</v>
      </c>
      <c r="N20" t="s">
        <v>39</v>
      </c>
      <c r="O20" t="s">
        <v>39</v>
      </c>
      <c r="U20" t="s">
        <v>346</v>
      </c>
      <c r="V20" s="2">
        <v>1</v>
      </c>
      <c r="W20" t="s">
        <v>215</v>
      </c>
      <c r="X20" t="s">
        <v>246</v>
      </c>
      <c r="Y20" s="3" t="s">
        <v>217</v>
      </c>
      <c r="Z20" s="4">
        <v>7</v>
      </c>
      <c r="AA20" s="5">
        <v>723</v>
      </c>
      <c r="AB20" t="s">
        <v>257</v>
      </c>
      <c r="AC20" t="s">
        <v>347</v>
      </c>
      <c r="AD20">
        <v>1946</v>
      </c>
      <c r="AE20">
        <v>8</v>
      </c>
      <c r="AF20">
        <v>5</v>
      </c>
      <c r="AG20" t="s">
        <v>201</v>
      </c>
      <c r="AH20" t="s">
        <v>201</v>
      </c>
      <c r="AJ20" t="s">
        <v>39</v>
      </c>
      <c r="AK20" t="s">
        <v>11</v>
      </c>
      <c r="AL20">
        <v>238158</v>
      </c>
      <c r="AM20">
        <v>6558899</v>
      </c>
      <c r="AN20" s="5">
        <v>239000</v>
      </c>
      <c r="AO20" s="5">
        <v>6559000</v>
      </c>
      <c r="AP20">
        <v>461</v>
      </c>
      <c r="AR20">
        <v>37</v>
      </c>
      <c r="AT20" t="s">
        <v>348</v>
      </c>
      <c r="AU20">
        <v>103723</v>
      </c>
      <c r="AW20" s="9" t="s">
        <v>47</v>
      </c>
      <c r="AX20">
        <v>1</v>
      </c>
      <c r="AY20" t="s">
        <v>48</v>
      </c>
      <c r="AZ20" t="s">
        <v>349</v>
      </c>
      <c r="BA20" t="s">
        <v>350</v>
      </c>
      <c r="BB20">
        <v>37</v>
      </c>
      <c r="BC20" t="s">
        <v>205</v>
      </c>
      <c r="BD20" t="s">
        <v>18</v>
      </c>
      <c r="BE20">
        <v>1</v>
      </c>
      <c r="BF20" s="6">
        <v>41767</v>
      </c>
      <c r="BG20" s="7" t="s">
        <v>19</v>
      </c>
      <c r="BI20">
        <v>4</v>
      </c>
      <c r="BJ20">
        <v>359601</v>
      </c>
      <c r="BK20">
        <v>142000</v>
      </c>
      <c r="BL20" t="s">
        <v>351</v>
      </c>
      <c r="BN20" t="s">
        <v>352</v>
      </c>
      <c r="BX20">
        <v>257429</v>
      </c>
    </row>
    <row r="21" spans="1:76" x14ac:dyDescent="0.25">
      <c r="A21">
        <v>257488</v>
      </c>
      <c r="B21">
        <v>270411</v>
      </c>
      <c r="F21" t="s">
        <v>0</v>
      </c>
      <c r="G21" t="s">
        <v>1</v>
      </c>
      <c r="H21" t="s">
        <v>353</v>
      </c>
      <c r="I21" s="1" t="str">
        <f>HYPERLINK(AT21,"Hb")</f>
        <v>Hb</v>
      </c>
      <c r="K21">
        <v>1</v>
      </c>
      <c r="L21" t="s">
        <v>38</v>
      </c>
      <c r="M21">
        <v>103723</v>
      </c>
      <c r="N21" t="s">
        <v>39</v>
      </c>
      <c r="O21" t="s">
        <v>39</v>
      </c>
      <c r="U21" t="s">
        <v>346</v>
      </c>
      <c r="V21" s="2">
        <v>1</v>
      </c>
      <c r="W21" t="s">
        <v>215</v>
      </c>
      <c r="X21" t="s">
        <v>246</v>
      </c>
      <c r="Y21" s="3" t="s">
        <v>217</v>
      </c>
      <c r="Z21" s="4">
        <v>7</v>
      </c>
      <c r="AA21" s="5">
        <v>723</v>
      </c>
      <c r="AB21" t="s">
        <v>257</v>
      </c>
      <c r="AC21" t="s">
        <v>354</v>
      </c>
      <c r="AD21">
        <v>1951</v>
      </c>
      <c r="AE21">
        <v>6</v>
      </c>
      <c r="AF21">
        <v>25</v>
      </c>
      <c r="AG21" t="s">
        <v>355</v>
      </c>
      <c r="AH21" t="s">
        <v>355</v>
      </c>
      <c r="AJ21" t="s">
        <v>39</v>
      </c>
      <c r="AK21" t="s">
        <v>11</v>
      </c>
      <c r="AL21">
        <v>238180</v>
      </c>
      <c r="AM21">
        <v>6558385</v>
      </c>
      <c r="AN21" s="5">
        <v>239000</v>
      </c>
      <c r="AO21" s="5">
        <v>6559000</v>
      </c>
      <c r="AP21">
        <v>1118</v>
      </c>
      <c r="AR21">
        <v>8</v>
      </c>
      <c r="AS21" t="s">
        <v>12</v>
      </c>
      <c r="AT21" t="s">
        <v>356</v>
      </c>
      <c r="AU21">
        <v>103723</v>
      </c>
      <c r="AW21" s="9" t="s">
        <v>47</v>
      </c>
      <c r="AX21">
        <v>1</v>
      </c>
      <c r="AY21" t="s">
        <v>48</v>
      </c>
      <c r="AZ21" t="s">
        <v>357</v>
      </c>
      <c r="BA21" t="s">
        <v>358</v>
      </c>
      <c r="BB21">
        <v>8</v>
      </c>
      <c r="BC21" t="s">
        <v>17</v>
      </c>
      <c r="BD21" t="s">
        <v>18</v>
      </c>
      <c r="BE21">
        <v>1</v>
      </c>
      <c r="BF21" s="6">
        <v>36411</v>
      </c>
      <c r="BG21" s="7" t="s">
        <v>19</v>
      </c>
      <c r="BI21">
        <v>3</v>
      </c>
      <c r="BJ21">
        <v>441247</v>
      </c>
      <c r="BK21">
        <v>142001</v>
      </c>
      <c r="BL21" t="s">
        <v>359</v>
      </c>
      <c r="BN21" t="s">
        <v>360</v>
      </c>
      <c r="BX21">
        <v>257488</v>
      </c>
    </row>
    <row r="22" spans="1:76" x14ac:dyDescent="0.25">
      <c r="A22">
        <v>176393</v>
      </c>
      <c r="B22">
        <v>291726</v>
      </c>
      <c r="F22" t="s">
        <v>0</v>
      </c>
      <c r="G22" t="s">
        <v>1</v>
      </c>
      <c r="H22" t="s">
        <v>477</v>
      </c>
      <c r="I22" s="1" t="str">
        <f>HYPERLINK(AT22,"Hb")</f>
        <v>Hb</v>
      </c>
      <c r="K22">
        <v>1</v>
      </c>
      <c r="L22" t="s">
        <v>38</v>
      </c>
      <c r="M22">
        <v>103723</v>
      </c>
      <c r="N22" t="s">
        <v>39</v>
      </c>
      <c r="O22" t="s">
        <v>39</v>
      </c>
      <c r="U22" t="s">
        <v>478</v>
      </c>
      <c r="V22" s="2">
        <v>1</v>
      </c>
      <c r="W22" t="s">
        <v>442</v>
      </c>
      <c r="X22" t="s">
        <v>460</v>
      </c>
      <c r="Y22" t="s">
        <v>444</v>
      </c>
      <c r="Z22" s="4">
        <v>9</v>
      </c>
      <c r="AA22" s="5">
        <v>914</v>
      </c>
      <c r="AB22" s="5" t="s">
        <v>460</v>
      </c>
      <c r="AC22" t="s">
        <v>479</v>
      </c>
      <c r="AD22">
        <v>1951</v>
      </c>
      <c r="AE22">
        <v>6</v>
      </c>
      <c r="AF22">
        <v>19</v>
      </c>
      <c r="AG22" t="s">
        <v>480</v>
      </c>
      <c r="AH22" t="s">
        <v>480</v>
      </c>
      <c r="AJ22" t="s">
        <v>39</v>
      </c>
      <c r="AK22" t="s">
        <v>11</v>
      </c>
      <c r="AL22">
        <v>159692</v>
      </c>
      <c r="AM22">
        <v>6514037</v>
      </c>
      <c r="AN22" s="5">
        <v>159000</v>
      </c>
      <c r="AO22" s="5">
        <v>6515000</v>
      </c>
      <c r="AP22">
        <v>1101</v>
      </c>
      <c r="AR22">
        <v>8</v>
      </c>
      <c r="AS22" t="s">
        <v>12</v>
      </c>
      <c r="AT22" t="s">
        <v>481</v>
      </c>
      <c r="AU22">
        <v>103723</v>
      </c>
      <c r="AW22" s="9" t="s">
        <v>47</v>
      </c>
      <c r="AX22">
        <v>1</v>
      </c>
      <c r="AY22" t="s">
        <v>48</v>
      </c>
      <c r="AZ22" t="s">
        <v>482</v>
      </c>
      <c r="BA22" t="s">
        <v>483</v>
      </c>
      <c r="BB22">
        <v>8</v>
      </c>
      <c r="BC22" t="s">
        <v>17</v>
      </c>
      <c r="BD22" t="s">
        <v>18</v>
      </c>
      <c r="BE22">
        <v>1</v>
      </c>
      <c r="BF22" s="6">
        <v>40997</v>
      </c>
      <c r="BG22" s="7" t="s">
        <v>19</v>
      </c>
      <c r="BI22">
        <v>3</v>
      </c>
      <c r="BJ22">
        <v>464397</v>
      </c>
      <c r="BK22">
        <v>142021</v>
      </c>
      <c r="BL22" t="s">
        <v>484</v>
      </c>
      <c r="BN22" t="s">
        <v>485</v>
      </c>
      <c r="BX22">
        <v>176393</v>
      </c>
    </row>
    <row r="23" spans="1:76" x14ac:dyDescent="0.25">
      <c r="A23">
        <v>176389</v>
      </c>
      <c r="B23">
        <v>270414</v>
      </c>
      <c r="F23" t="s">
        <v>0</v>
      </c>
      <c r="G23" t="s">
        <v>1</v>
      </c>
      <c r="H23" t="s">
        <v>486</v>
      </c>
      <c r="I23" s="1" t="str">
        <f>HYPERLINK(AT23,"Hb")</f>
        <v>Hb</v>
      </c>
      <c r="K23">
        <v>1</v>
      </c>
      <c r="L23" t="s">
        <v>38</v>
      </c>
      <c r="M23">
        <v>103723</v>
      </c>
      <c r="N23" t="s">
        <v>39</v>
      </c>
      <c r="O23" t="s">
        <v>39</v>
      </c>
      <c r="U23" t="s">
        <v>478</v>
      </c>
      <c r="V23" s="2">
        <v>1</v>
      </c>
      <c r="W23" t="s">
        <v>442</v>
      </c>
      <c r="X23" t="s">
        <v>460</v>
      </c>
      <c r="Y23" t="s">
        <v>444</v>
      </c>
      <c r="Z23" s="4">
        <v>9</v>
      </c>
      <c r="AA23" s="5">
        <v>914</v>
      </c>
      <c r="AB23" s="5" t="s">
        <v>460</v>
      </c>
      <c r="AC23" t="s">
        <v>487</v>
      </c>
      <c r="AD23">
        <v>1951</v>
      </c>
      <c r="AE23">
        <v>6</v>
      </c>
      <c r="AF23">
        <v>19</v>
      </c>
      <c r="AG23" t="s">
        <v>480</v>
      </c>
      <c r="AH23" t="s">
        <v>480</v>
      </c>
      <c r="AJ23" t="s">
        <v>39</v>
      </c>
      <c r="AK23" t="s">
        <v>11</v>
      </c>
      <c r="AL23">
        <v>159692</v>
      </c>
      <c r="AM23">
        <v>6514037</v>
      </c>
      <c r="AN23" s="5">
        <v>159000</v>
      </c>
      <c r="AO23" s="5">
        <v>6515000</v>
      </c>
      <c r="AP23">
        <v>1101</v>
      </c>
      <c r="AR23">
        <v>8</v>
      </c>
      <c r="AS23" t="s">
        <v>12</v>
      </c>
      <c r="AT23" t="s">
        <v>488</v>
      </c>
      <c r="AU23">
        <v>103723</v>
      </c>
      <c r="AW23" s="9" t="s">
        <v>47</v>
      </c>
      <c r="AX23">
        <v>1</v>
      </c>
      <c r="AY23" t="s">
        <v>48</v>
      </c>
      <c r="AZ23" t="s">
        <v>482</v>
      </c>
      <c r="BA23" t="s">
        <v>489</v>
      </c>
      <c r="BB23">
        <v>8</v>
      </c>
      <c r="BC23" t="s">
        <v>17</v>
      </c>
      <c r="BD23" t="s">
        <v>18</v>
      </c>
      <c r="BE23">
        <v>1</v>
      </c>
      <c r="BF23" s="6">
        <v>40997</v>
      </c>
      <c r="BG23" s="7" t="s">
        <v>19</v>
      </c>
      <c r="BI23">
        <v>3</v>
      </c>
      <c r="BJ23">
        <v>441250</v>
      </c>
      <c r="BK23">
        <v>142020</v>
      </c>
      <c r="BL23" t="s">
        <v>490</v>
      </c>
      <c r="BN23" t="s">
        <v>491</v>
      </c>
      <c r="BX23">
        <v>176389</v>
      </c>
    </row>
    <row r="24" spans="1:76" x14ac:dyDescent="0.25">
      <c r="A24">
        <v>267150</v>
      </c>
      <c r="B24">
        <v>277918</v>
      </c>
      <c r="F24" t="s">
        <v>0</v>
      </c>
      <c r="G24" t="s">
        <v>1</v>
      </c>
      <c r="H24" t="s">
        <v>405</v>
      </c>
      <c r="I24" s="1" t="str">
        <f>HYPERLINK(AT24,"Hb")</f>
        <v>Hb</v>
      </c>
      <c r="K24">
        <v>1</v>
      </c>
      <c r="L24" t="s">
        <v>38</v>
      </c>
      <c r="M24">
        <v>103723</v>
      </c>
      <c r="N24" t="s">
        <v>39</v>
      </c>
      <c r="O24" t="s">
        <v>39</v>
      </c>
      <c r="U24" t="s">
        <v>394</v>
      </c>
      <c r="V24" s="8">
        <v>3</v>
      </c>
      <c r="W24" t="s">
        <v>215</v>
      </c>
      <c r="X24" t="s">
        <v>246</v>
      </c>
      <c r="Y24" s="3" t="s">
        <v>217</v>
      </c>
      <c r="Z24" s="4">
        <v>7</v>
      </c>
      <c r="AA24" s="5">
        <v>723</v>
      </c>
      <c r="AB24" t="s">
        <v>257</v>
      </c>
      <c r="AC24" t="s">
        <v>406</v>
      </c>
      <c r="AD24">
        <v>1954</v>
      </c>
      <c r="AE24">
        <v>7</v>
      </c>
      <c r="AF24">
        <v>15</v>
      </c>
      <c r="AG24" t="s">
        <v>407</v>
      </c>
      <c r="AH24" t="s">
        <v>407</v>
      </c>
      <c r="AJ24" t="s">
        <v>39</v>
      </c>
      <c r="AK24" t="s">
        <v>11</v>
      </c>
      <c r="AL24">
        <v>241497</v>
      </c>
      <c r="AM24">
        <v>6550876</v>
      </c>
      <c r="AN24" s="5">
        <v>241000</v>
      </c>
      <c r="AO24" s="5">
        <v>6551000</v>
      </c>
      <c r="AP24">
        <v>30473</v>
      </c>
      <c r="AR24">
        <v>8</v>
      </c>
      <c r="AS24" t="s">
        <v>397</v>
      </c>
      <c r="AT24" t="s">
        <v>408</v>
      </c>
      <c r="AU24">
        <v>103723</v>
      </c>
      <c r="AW24" s="9" t="s">
        <v>47</v>
      </c>
      <c r="AX24">
        <v>1</v>
      </c>
      <c r="AY24" t="s">
        <v>48</v>
      </c>
      <c r="AZ24" t="s">
        <v>399</v>
      </c>
      <c r="BA24" t="s">
        <v>409</v>
      </c>
      <c r="BB24">
        <v>8</v>
      </c>
      <c r="BC24" t="s">
        <v>17</v>
      </c>
      <c r="BD24" t="s">
        <v>18</v>
      </c>
      <c r="BE24">
        <v>1</v>
      </c>
      <c r="BF24" s="6">
        <v>35420</v>
      </c>
      <c r="BG24" s="7" t="s">
        <v>19</v>
      </c>
      <c r="BI24">
        <v>3</v>
      </c>
      <c r="BJ24">
        <v>450251</v>
      </c>
      <c r="BK24">
        <v>142002</v>
      </c>
      <c r="BL24" t="s">
        <v>410</v>
      </c>
      <c r="BN24" t="s">
        <v>411</v>
      </c>
      <c r="BX24">
        <v>267150</v>
      </c>
    </row>
    <row r="25" spans="1:76" x14ac:dyDescent="0.25">
      <c r="A25">
        <v>315866</v>
      </c>
      <c r="B25">
        <v>270404</v>
      </c>
      <c r="F25" t="s">
        <v>0</v>
      </c>
      <c r="G25" t="s">
        <v>1</v>
      </c>
      <c r="H25" t="s">
        <v>37</v>
      </c>
      <c r="I25" s="1" t="str">
        <f>HYPERLINK(AT25,"Hb")</f>
        <v>Hb</v>
      </c>
      <c r="K25">
        <v>1</v>
      </c>
      <c r="L25" t="s">
        <v>38</v>
      </c>
      <c r="M25">
        <v>103723</v>
      </c>
      <c r="N25" t="s">
        <v>39</v>
      </c>
      <c r="O25" t="s">
        <v>39</v>
      </c>
      <c r="U25" t="s">
        <v>40</v>
      </c>
      <c r="V25" s="2">
        <v>1</v>
      </c>
      <c r="W25" t="s">
        <v>41</v>
      </c>
      <c r="X25" t="s">
        <v>42</v>
      </c>
      <c r="Y25" s="3" t="s">
        <v>43</v>
      </c>
      <c r="Z25" s="4">
        <v>1</v>
      </c>
      <c r="AA25" s="5">
        <v>104</v>
      </c>
      <c r="AB25" s="5" t="s">
        <v>42</v>
      </c>
      <c r="AC25" t="s">
        <v>44</v>
      </c>
      <c r="AD25">
        <v>1957</v>
      </c>
      <c r="AE25">
        <v>8</v>
      </c>
      <c r="AF25">
        <v>6</v>
      </c>
      <c r="AG25" t="s">
        <v>45</v>
      </c>
      <c r="AH25" t="s">
        <v>45</v>
      </c>
      <c r="AJ25" t="s">
        <v>39</v>
      </c>
      <c r="AK25" t="s">
        <v>11</v>
      </c>
      <c r="AL25">
        <v>253598</v>
      </c>
      <c r="AM25">
        <v>6596331</v>
      </c>
      <c r="AN25" s="5">
        <v>253000</v>
      </c>
      <c r="AO25" s="5">
        <v>6597000</v>
      </c>
      <c r="AP25">
        <v>158</v>
      </c>
      <c r="AR25">
        <v>8</v>
      </c>
      <c r="AS25" t="s">
        <v>12</v>
      </c>
      <c r="AT25" t="s">
        <v>46</v>
      </c>
      <c r="AU25">
        <v>103723</v>
      </c>
      <c r="AW25" s="9" t="s">
        <v>47</v>
      </c>
      <c r="AX25">
        <v>1</v>
      </c>
      <c r="AY25" t="s">
        <v>48</v>
      </c>
      <c r="AZ25" t="s">
        <v>49</v>
      </c>
      <c r="BA25" t="s">
        <v>50</v>
      </c>
      <c r="BB25">
        <v>8</v>
      </c>
      <c r="BC25" t="s">
        <v>17</v>
      </c>
      <c r="BD25" t="s">
        <v>18</v>
      </c>
      <c r="BE25">
        <v>1</v>
      </c>
      <c r="BF25" s="6">
        <v>41959</v>
      </c>
      <c r="BG25" s="7" t="s">
        <v>19</v>
      </c>
      <c r="BI25">
        <v>3</v>
      </c>
      <c r="BJ25">
        <v>441240</v>
      </c>
      <c r="BK25">
        <v>141976</v>
      </c>
      <c r="BL25" t="s">
        <v>51</v>
      </c>
      <c r="BN25" t="s">
        <v>52</v>
      </c>
      <c r="BX25">
        <v>315866</v>
      </c>
    </row>
    <row r="26" spans="1:76" x14ac:dyDescent="0.25">
      <c r="A26">
        <v>262194</v>
      </c>
      <c r="B26">
        <v>270409</v>
      </c>
      <c r="F26" t="s">
        <v>0</v>
      </c>
      <c r="G26" t="s">
        <v>1</v>
      </c>
      <c r="H26" t="s">
        <v>186</v>
      </c>
      <c r="I26" s="1" t="str">
        <f>HYPERLINK(AT26,"Hb")</f>
        <v>Hb</v>
      </c>
      <c r="K26">
        <v>1</v>
      </c>
      <c r="L26" t="s">
        <v>38</v>
      </c>
      <c r="M26">
        <v>103723</v>
      </c>
      <c r="N26" t="s">
        <v>39</v>
      </c>
      <c r="O26" t="s">
        <v>39</v>
      </c>
      <c r="U26" t="s">
        <v>187</v>
      </c>
      <c r="V26" s="2">
        <v>1</v>
      </c>
      <c r="W26" t="s">
        <v>41</v>
      </c>
      <c r="X26" t="s">
        <v>188</v>
      </c>
      <c r="Y26" t="s">
        <v>178</v>
      </c>
      <c r="Z26" s="4">
        <v>6</v>
      </c>
      <c r="AA26" s="5">
        <v>605</v>
      </c>
      <c r="AB26" s="5" t="s">
        <v>188</v>
      </c>
      <c r="AC26" t="s">
        <v>189</v>
      </c>
      <c r="AD26">
        <v>1966</v>
      </c>
      <c r="AE26">
        <v>7</v>
      </c>
      <c r="AF26">
        <v>12</v>
      </c>
      <c r="AG26" t="s">
        <v>190</v>
      </c>
      <c r="AH26" t="s">
        <v>190</v>
      </c>
      <c r="AJ26" t="s">
        <v>39</v>
      </c>
      <c r="AK26" t="s">
        <v>11</v>
      </c>
      <c r="AL26">
        <v>239832</v>
      </c>
      <c r="AM26">
        <v>6675513</v>
      </c>
      <c r="AN26" s="5">
        <v>239000</v>
      </c>
      <c r="AO26" s="5">
        <v>6675000</v>
      </c>
      <c r="AP26">
        <v>1414</v>
      </c>
      <c r="AR26">
        <v>8</v>
      </c>
      <c r="AS26" t="s">
        <v>12</v>
      </c>
      <c r="AT26" t="s">
        <v>191</v>
      </c>
      <c r="AU26">
        <v>103723</v>
      </c>
      <c r="AW26" s="9" t="s">
        <v>47</v>
      </c>
      <c r="AX26">
        <v>1</v>
      </c>
      <c r="AY26" t="s">
        <v>48</v>
      </c>
      <c r="AZ26" t="s">
        <v>192</v>
      </c>
      <c r="BA26" t="s">
        <v>193</v>
      </c>
      <c r="BB26">
        <v>8</v>
      </c>
      <c r="BC26" t="s">
        <v>17</v>
      </c>
      <c r="BD26" t="s">
        <v>18</v>
      </c>
      <c r="BE26">
        <v>1</v>
      </c>
      <c r="BF26" s="6">
        <v>36410</v>
      </c>
      <c r="BG26" s="7" t="s">
        <v>19</v>
      </c>
      <c r="BI26">
        <v>3</v>
      </c>
      <c r="BJ26">
        <v>441245</v>
      </c>
      <c r="BK26">
        <v>141989</v>
      </c>
      <c r="BL26" t="s">
        <v>194</v>
      </c>
      <c r="BN26" t="s">
        <v>195</v>
      </c>
      <c r="BX26">
        <v>262194</v>
      </c>
    </row>
    <row r="27" spans="1:76" x14ac:dyDescent="0.25">
      <c r="A27">
        <v>264407</v>
      </c>
      <c r="B27">
        <v>270410</v>
      </c>
      <c r="F27" t="s">
        <v>0</v>
      </c>
      <c r="G27" t="s">
        <v>1</v>
      </c>
      <c r="H27" t="s">
        <v>421</v>
      </c>
      <c r="I27" s="1" t="str">
        <f>HYPERLINK(AT27,"Hb")</f>
        <v>Hb</v>
      </c>
      <c r="K27">
        <v>1</v>
      </c>
      <c r="L27" t="s">
        <v>38</v>
      </c>
      <c r="M27">
        <v>103723</v>
      </c>
      <c r="N27" t="s">
        <v>39</v>
      </c>
      <c r="O27" t="s">
        <v>39</v>
      </c>
      <c r="U27" t="s">
        <v>413</v>
      </c>
      <c r="V27" s="12">
        <v>2</v>
      </c>
      <c r="W27" t="s">
        <v>215</v>
      </c>
      <c r="X27" t="s">
        <v>246</v>
      </c>
      <c r="Y27" s="3" t="s">
        <v>217</v>
      </c>
      <c r="Z27" s="4">
        <v>7</v>
      </c>
      <c r="AA27" s="5">
        <v>723</v>
      </c>
      <c r="AB27" t="s">
        <v>257</v>
      </c>
      <c r="AC27" t="s">
        <v>422</v>
      </c>
      <c r="AD27">
        <v>1974</v>
      </c>
      <c r="AE27">
        <v>7</v>
      </c>
      <c r="AF27">
        <v>29</v>
      </c>
      <c r="AG27" t="s">
        <v>423</v>
      </c>
      <c r="AH27" t="s">
        <v>423</v>
      </c>
      <c r="AJ27" t="s">
        <v>39</v>
      </c>
      <c r="AK27" t="s">
        <v>11</v>
      </c>
      <c r="AL27">
        <v>240581</v>
      </c>
      <c r="AM27">
        <v>6557160</v>
      </c>
      <c r="AN27" s="5">
        <v>241000</v>
      </c>
      <c r="AO27" s="5">
        <v>6557000</v>
      </c>
      <c r="AP27">
        <v>1581</v>
      </c>
      <c r="AR27">
        <v>8</v>
      </c>
      <c r="AS27" t="s">
        <v>12</v>
      </c>
      <c r="AT27" t="s">
        <v>424</v>
      </c>
      <c r="AU27">
        <v>103723</v>
      </c>
      <c r="AW27" s="9" t="s">
        <v>47</v>
      </c>
      <c r="AX27">
        <v>1</v>
      </c>
      <c r="AY27" t="s">
        <v>48</v>
      </c>
      <c r="AZ27" t="s">
        <v>425</v>
      </c>
      <c r="BA27" t="s">
        <v>426</v>
      </c>
      <c r="BB27">
        <v>8</v>
      </c>
      <c r="BC27" t="s">
        <v>17</v>
      </c>
      <c r="BD27" t="s">
        <v>18</v>
      </c>
      <c r="BE27">
        <v>1</v>
      </c>
      <c r="BF27" s="6">
        <v>36410</v>
      </c>
      <c r="BG27" s="7" t="s">
        <v>19</v>
      </c>
      <c r="BI27">
        <v>3</v>
      </c>
      <c r="BJ27">
        <v>441246</v>
      </c>
      <c r="BK27">
        <v>142003</v>
      </c>
      <c r="BL27" t="s">
        <v>427</v>
      </c>
      <c r="BN27" t="s">
        <v>428</v>
      </c>
      <c r="BX27">
        <v>264407</v>
      </c>
    </row>
    <row r="28" spans="1:76" x14ac:dyDescent="0.25">
      <c r="A28">
        <v>263575</v>
      </c>
      <c r="B28">
        <v>354121</v>
      </c>
      <c r="F28" t="s">
        <v>319</v>
      </c>
      <c r="G28" t="s">
        <v>1</v>
      </c>
      <c r="H28" s="10" t="s">
        <v>429</v>
      </c>
      <c r="I28" t="s">
        <v>322</v>
      </c>
      <c r="K28">
        <v>1</v>
      </c>
      <c r="L28" t="s">
        <v>38</v>
      </c>
      <c r="M28">
        <v>103723</v>
      </c>
      <c r="N28" t="s">
        <v>39</v>
      </c>
      <c r="O28" t="s">
        <v>39</v>
      </c>
      <c r="U28" t="s">
        <v>413</v>
      </c>
      <c r="V28" s="2">
        <v>1</v>
      </c>
      <c r="W28" t="s">
        <v>215</v>
      </c>
      <c r="X28" t="s">
        <v>246</v>
      </c>
      <c r="Y28" s="3" t="s">
        <v>217</v>
      </c>
      <c r="Z28" s="4">
        <v>7</v>
      </c>
      <c r="AA28">
        <v>723</v>
      </c>
      <c r="AB28" t="s">
        <v>257</v>
      </c>
      <c r="AC28" t="s">
        <v>430</v>
      </c>
      <c r="AD28">
        <v>1974</v>
      </c>
      <c r="AE28">
        <v>7</v>
      </c>
      <c r="AF28">
        <v>29</v>
      </c>
      <c r="AG28" t="s">
        <v>431</v>
      </c>
      <c r="AJ28" t="s">
        <v>39</v>
      </c>
      <c r="AL28" s="5">
        <v>240258.857506</v>
      </c>
      <c r="AM28" s="5">
        <v>6557491.9806899996</v>
      </c>
      <c r="AN28" s="5">
        <v>241000</v>
      </c>
      <c r="AO28" s="5">
        <v>6557000</v>
      </c>
      <c r="AP28">
        <v>1320</v>
      </c>
      <c r="AQ28" s="5"/>
      <c r="AR28" t="s">
        <v>325</v>
      </c>
      <c r="AS28" s="11"/>
      <c r="BG28" s="12" t="s">
        <v>326</v>
      </c>
      <c r="BH28" t="s">
        <v>320</v>
      </c>
      <c r="BI28">
        <v>6</v>
      </c>
      <c r="BJ28">
        <v>7306</v>
      </c>
      <c r="BK28">
        <v>142004</v>
      </c>
      <c r="BL28" t="s">
        <v>432</v>
      </c>
      <c r="BM28">
        <v>99</v>
      </c>
      <c r="BX28">
        <v>263575</v>
      </c>
    </row>
    <row r="29" spans="1:76" x14ac:dyDescent="0.25">
      <c r="A29">
        <v>263584</v>
      </c>
      <c r="B29">
        <v>354132</v>
      </c>
      <c r="F29" t="s">
        <v>319</v>
      </c>
      <c r="G29" t="s">
        <v>1</v>
      </c>
      <c r="H29" s="10" t="s">
        <v>433</v>
      </c>
      <c r="I29" t="s">
        <v>322</v>
      </c>
      <c r="K29">
        <v>1</v>
      </c>
      <c r="L29" t="s">
        <v>38</v>
      </c>
      <c r="M29">
        <v>103723</v>
      </c>
      <c r="N29" t="s">
        <v>39</v>
      </c>
      <c r="O29" t="s">
        <v>39</v>
      </c>
      <c r="U29" t="s">
        <v>413</v>
      </c>
      <c r="V29" s="2">
        <v>1</v>
      </c>
      <c r="W29" t="s">
        <v>215</v>
      </c>
      <c r="X29" t="s">
        <v>246</v>
      </c>
      <c r="Y29" s="3" t="s">
        <v>217</v>
      </c>
      <c r="Z29" s="4">
        <v>7</v>
      </c>
      <c r="AA29">
        <v>723</v>
      </c>
      <c r="AB29" t="s">
        <v>257</v>
      </c>
      <c r="AC29" t="s">
        <v>434</v>
      </c>
      <c r="AD29">
        <v>1974</v>
      </c>
      <c r="AE29">
        <v>7</v>
      </c>
      <c r="AF29">
        <v>29</v>
      </c>
      <c r="AG29" t="s">
        <v>431</v>
      </c>
      <c r="AJ29" t="s">
        <v>39</v>
      </c>
      <c r="AL29" s="5">
        <v>240258.857506</v>
      </c>
      <c r="AM29" s="5">
        <v>6557491.9806899996</v>
      </c>
      <c r="AN29" s="5">
        <v>241000</v>
      </c>
      <c r="AO29" s="5">
        <v>6557000</v>
      </c>
      <c r="AP29">
        <v>1320</v>
      </c>
      <c r="AQ29" s="5"/>
      <c r="AR29" t="s">
        <v>325</v>
      </c>
      <c r="AS29" s="11"/>
      <c r="BG29" s="12" t="s">
        <v>326</v>
      </c>
      <c r="BH29" t="s">
        <v>320</v>
      </c>
      <c r="BI29">
        <v>6</v>
      </c>
      <c r="BJ29">
        <v>7315</v>
      </c>
      <c r="BK29">
        <v>142005</v>
      </c>
      <c r="BL29" t="s">
        <v>435</v>
      </c>
      <c r="BM29">
        <v>99</v>
      </c>
      <c r="BX29">
        <v>263584</v>
      </c>
    </row>
    <row r="30" spans="1:76" x14ac:dyDescent="0.25">
      <c r="A30">
        <v>263598</v>
      </c>
      <c r="B30">
        <v>354154</v>
      </c>
      <c r="F30" t="s">
        <v>319</v>
      </c>
      <c r="G30" t="s">
        <v>1</v>
      </c>
      <c r="H30" s="10" t="s">
        <v>436</v>
      </c>
      <c r="I30" t="s">
        <v>322</v>
      </c>
      <c r="K30">
        <v>1</v>
      </c>
      <c r="L30" t="s">
        <v>38</v>
      </c>
      <c r="M30">
        <v>103723</v>
      </c>
      <c r="N30" t="s">
        <v>39</v>
      </c>
      <c r="O30" t="s">
        <v>39</v>
      </c>
      <c r="U30" t="s">
        <v>413</v>
      </c>
      <c r="V30" s="2">
        <v>1</v>
      </c>
      <c r="W30" t="s">
        <v>215</v>
      </c>
      <c r="X30" t="s">
        <v>246</v>
      </c>
      <c r="Y30" s="3" t="s">
        <v>217</v>
      </c>
      <c r="Z30" s="4">
        <v>7</v>
      </c>
      <c r="AA30">
        <v>723</v>
      </c>
      <c r="AB30" t="s">
        <v>257</v>
      </c>
      <c r="AC30" t="s">
        <v>437</v>
      </c>
      <c r="AD30">
        <v>1974</v>
      </c>
      <c r="AE30">
        <v>7</v>
      </c>
      <c r="AF30">
        <v>29</v>
      </c>
      <c r="AG30" t="s">
        <v>431</v>
      </c>
      <c r="AJ30" t="s">
        <v>39</v>
      </c>
      <c r="AL30" s="5">
        <v>240258.857506</v>
      </c>
      <c r="AM30" s="5">
        <v>6557491.9806899996</v>
      </c>
      <c r="AN30" s="5">
        <v>241000</v>
      </c>
      <c r="AO30" s="5">
        <v>6557000</v>
      </c>
      <c r="AP30">
        <v>1320</v>
      </c>
      <c r="AQ30" s="5"/>
      <c r="AR30" t="s">
        <v>325</v>
      </c>
      <c r="AS30" s="11"/>
      <c r="BG30" s="12" t="s">
        <v>326</v>
      </c>
      <c r="BH30" t="s">
        <v>320</v>
      </c>
      <c r="BI30">
        <v>6</v>
      </c>
      <c r="BJ30">
        <v>7329</v>
      </c>
      <c r="BK30">
        <v>142006</v>
      </c>
      <c r="BL30" t="s">
        <v>438</v>
      </c>
      <c r="BM30">
        <v>99</v>
      </c>
      <c r="BX30">
        <v>263598</v>
      </c>
    </row>
    <row r="31" spans="1:76" x14ac:dyDescent="0.25">
      <c r="A31">
        <v>176315</v>
      </c>
      <c r="B31">
        <v>190313</v>
      </c>
      <c r="F31" t="s">
        <v>0</v>
      </c>
      <c r="G31" t="s">
        <v>439</v>
      </c>
      <c r="H31" t="s">
        <v>492</v>
      </c>
      <c r="I31" t="s">
        <v>121</v>
      </c>
      <c r="K31">
        <v>1</v>
      </c>
      <c r="L31" t="s">
        <v>38</v>
      </c>
      <c r="M31">
        <v>103723</v>
      </c>
      <c r="N31" t="s">
        <v>39</v>
      </c>
      <c r="O31" t="s">
        <v>39</v>
      </c>
      <c r="U31" t="s">
        <v>478</v>
      </c>
      <c r="V31" s="2">
        <v>1</v>
      </c>
      <c r="W31" t="s">
        <v>442</v>
      </c>
      <c r="X31" t="s">
        <v>460</v>
      </c>
      <c r="Y31" t="s">
        <v>444</v>
      </c>
      <c r="Z31" s="4">
        <v>9</v>
      </c>
      <c r="AA31" s="5">
        <v>914</v>
      </c>
      <c r="AB31" s="5" t="s">
        <v>460</v>
      </c>
      <c r="AC31" t="s">
        <v>493</v>
      </c>
      <c r="AD31">
        <v>1978</v>
      </c>
      <c r="AE31">
        <v>7</v>
      </c>
      <c r="AF31">
        <v>4</v>
      </c>
      <c r="AG31" t="s">
        <v>446</v>
      </c>
      <c r="AH31" t="s">
        <v>446</v>
      </c>
      <c r="AJ31" t="s">
        <v>39</v>
      </c>
      <c r="AK31" t="s">
        <v>11</v>
      </c>
      <c r="AL31">
        <v>159638</v>
      </c>
      <c r="AM31">
        <v>6514545</v>
      </c>
      <c r="AN31" s="5">
        <v>159000</v>
      </c>
      <c r="AO31" s="5">
        <v>6515000</v>
      </c>
      <c r="AP31">
        <v>532</v>
      </c>
      <c r="AR31">
        <v>33</v>
      </c>
      <c r="AT31" s="6"/>
      <c r="AU31">
        <v>103723</v>
      </c>
      <c r="AW31" s="9" t="s">
        <v>47</v>
      </c>
      <c r="AX31">
        <v>1</v>
      </c>
      <c r="AY31" t="s">
        <v>48</v>
      </c>
      <c r="AZ31" t="s">
        <v>494</v>
      </c>
      <c r="BA31" t="s">
        <v>495</v>
      </c>
      <c r="BB31">
        <v>33</v>
      </c>
      <c r="BC31" t="s">
        <v>449</v>
      </c>
      <c r="BD31" t="s">
        <v>18</v>
      </c>
      <c r="BF31" s="6">
        <v>41689</v>
      </c>
      <c r="BG31" s="7" t="s">
        <v>19</v>
      </c>
      <c r="BI31">
        <v>4</v>
      </c>
      <c r="BJ31">
        <v>341909</v>
      </c>
      <c r="BK31">
        <v>142022</v>
      </c>
      <c r="BL31" t="s">
        <v>496</v>
      </c>
      <c r="BN31" t="s">
        <v>497</v>
      </c>
      <c r="BX31">
        <v>176315</v>
      </c>
    </row>
    <row r="32" spans="1:76" x14ac:dyDescent="0.25">
      <c r="A32">
        <v>252509</v>
      </c>
      <c r="B32">
        <v>265212</v>
      </c>
      <c r="F32" t="s">
        <v>0</v>
      </c>
      <c r="G32" t="s">
        <v>254</v>
      </c>
      <c r="H32" t="s">
        <v>255</v>
      </c>
      <c r="I32" t="s">
        <v>121</v>
      </c>
      <c r="K32">
        <v>1</v>
      </c>
      <c r="L32" t="s">
        <v>38</v>
      </c>
      <c r="M32">
        <v>103723</v>
      </c>
      <c r="N32" t="s">
        <v>39</v>
      </c>
      <c r="O32" t="s">
        <v>39</v>
      </c>
      <c r="U32" t="s">
        <v>256</v>
      </c>
      <c r="V32" s="2">
        <v>1</v>
      </c>
      <c r="W32" t="s">
        <v>215</v>
      </c>
      <c r="X32" t="s">
        <v>246</v>
      </c>
      <c r="Y32" s="3" t="s">
        <v>217</v>
      </c>
      <c r="Z32" s="4">
        <v>7</v>
      </c>
      <c r="AA32" s="5">
        <v>723</v>
      </c>
      <c r="AB32" t="s">
        <v>257</v>
      </c>
      <c r="AC32" t="s">
        <v>258</v>
      </c>
      <c r="AD32">
        <v>1979</v>
      </c>
      <c r="AE32">
        <v>6</v>
      </c>
      <c r="AF32">
        <v>17</v>
      </c>
      <c r="AG32" t="s">
        <v>259</v>
      </c>
      <c r="AH32" t="s">
        <v>259</v>
      </c>
      <c r="AJ32" t="s">
        <v>39</v>
      </c>
      <c r="AK32" t="s">
        <v>11</v>
      </c>
      <c r="AL32">
        <v>236683</v>
      </c>
      <c r="AM32">
        <v>6558521</v>
      </c>
      <c r="AN32" s="5">
        <v>237000</v>
      </c>
      <c r="AO32" s="5">
        <v>6559000</v>
      </c>
      <c r="AP32">
        <v>707</v>
      </c>
      <c r="AR32">
        <v>69</v>
      </c>
      <c r="AU32">
        <v>103723</v>
      </c>
      <c r="AW32" s="9" t="s">
        <v>47</v>
      </c>
      <c r="AX32">
        <v>1</v>
      </c>
      <c r="AY32" t="s">
        <v>48</v>
      </c>
      <c r="AZ32" t="s">
        <v>260</v>
      </c>
      <c r="BA32" t="s">
        <v>261</v>
      </c>
      <c r="BB32">
        <v>69</v>
      </c>
      <c r="BC32" t="s">
        <v>262</v>
      </c>
      <c r="BD32" t="s">
        <v>18</v>
      </c>
      <c r="BF32" s="6">
        <v>41690</v>
      </c>
      <c r="BG32" s="7" t="s">
        <v>19</v>
      </c>
      <c r="BI32">
        <v>4</v>
      </c>
      <c r="BJ32">
        <v>436604</v>
      </c>
      <c r="BK32">
        <v>142007</v>
      </c>
      <c r="BL32" t="s">
        <v>263</v>
      </c>
      <c r="BN32" t="s">
        <v>264</v>
      </c>
      <c r="BX32">
        <v>252509</v>
      </c>
    </row>
    <row r="33" spans="1:76" x14ac:dyDescent="0.25">
      <c r="A33">
        <v>177205</v>
      </c>
      <c r="B33">
        <v>190311</v>
      </c>
      <c r="F33" t="s">
        <v>0</v>
      </c>
      <c r="G33" t="s">
        <v>439</v>
      </c>
      <c r="H33" t="s">
        <v>525</v>
      </c>
      <c r="I33" t="s">
        <v>121</v>
      </c>
      <c r="K33">
        <v>1</v>
      </c>
      <c r="L33" t="s">
        <v>38</v>
      </c>
      <c r="M33">
        <v>103723</v>
      </c>
      <c r="N33" t="s">
        <v>39</v>
      </c>
      <c r="O33" t="s">
        <v>39</v>
      </c>
      <c r="U33" t="s">
        <v>526</v>
      </c>
      <c r="V33" s="2">
        <v>1</v>
      </c>
      <c r="W33" t="s">
        <v>442</v>
      </c>
      <c r="X33" t="s">
        <v>460</v>
      </c>
      <c r="Y33" t="s">
        <v>444</v>
      </c>
      <c r="Z33" s="4">
        <v>9</v>
      </c>
      <c r="AA33" s="5">
        <v>914</v>
      </c>
      <c r="AB33" s="5" t="s">
        <v>460</v>
      </c>
      <c r="AC33" t="s">
        <v>527</v>
      </c>
      <c r="AD33">
        <v>1981</v>
      </c>
      <c r="AE33">
        <v>7</v>
      </c>
      <c r="AF33">
        <v>13</v>
      </c>
      <c r="AG33" t="s">
        <v>446</v>
      </c>
      <c r="AH33" t="s">
        <v>446</v>
      </c>
      <c r="AJ33" t="s">
        <v>39</v>
      </c>
      <c r="AK33" t="s">
        <v>11</v>
      </c>
      <c r="AL33">
        <v>160503</v>
      </c>
      <c r="AM33">
        <v>6516113</v>
      </c>
      <c r="AN33" s="5">
        <v>161000</v>
      </c>
      <c r="AO33" s="5">
        <v>6517000</v>
      </c>
      <c r="AP33">
        <v>707</v>
      </c>
      <c r="AR33">
        <v>33</v>
      </c>
      <c r="AT33" s="6"/>
      <c r="AU33">
        <v>103723</v>
      </c>
      <c r="AW33" s="9" t="s">
        <v>47</v>
      </c>
      <c r="AX33">
        <v>1</v>
      </c>
      <c r="AY33" t="s">
        <v>48</v>
      </c>
      <c r="AZ33" t="s">
        <v>528</v>
      </c>
      <c r="BA33" t="s">
        <v>529</v>
      </c>
      <c r="BB33">
        <v>33</v>
      </c>
      <c r="BC33" t="s">
        <v>449</v>
      </c>
      <c r="BD33" t="s">
        <v>18</v>
      </c>
      <c r="BF33" s="6">
        <v>41689</v>
      </c>
      <c r="BG33" s="7" t="s">
        <v>19</v>
      </c>
      <c r="BI33">
        <v>4</v>
      </c>
      <c r="BJ33">
        <v>341907</v>
      </c>
      <c r="BK33">
        <v>142023</v>
      </c>
      <c r="BL33" t="s">
        <v>530</v>
      </c>
      <c r="BN33" t="s">
        <v>531</v>
      </c>
      <c r="BX33">
        <v>177205</v>
      </c>
    </row>
    <row r="34" spans="1:76" x14ac:dyDescent="0.25">
      <c r="A34">
        <v>168565</v>
      </c>
      <c r="B34">
        <v>190310</v>
      </c>
      <c r="F34" t="s">
        <v>0</v>
      </c>
      <c r="G34" t="s">
        <v>439</v>
      </c>
      <c r="H34" t="s">
        <v>440</v>
      </c>
      <c r="I34" t="s">
        <v>121</v>
      </c>
      <c r="K34">
        <v>1</v>
      </c>
      <c r="L34" t="s">
        <v>38</v>
      </c>
      <c r="M34">
        <v>103723</v>
      </c>
      <c r="N34" t="s">
        <v>39</v>
      </c>
      <c r="O34" t="s">
        <v>39</v>
      </c>
      <c r="U34" t="s">
        <v>441</v>
      </c>
      <c r="V34" s="2">
        <v>1</v>
      </c>
      <c r="W34" t="s">
        <v>442</v>
      </c>
      <c r="X34" t="s">
        <v>443</v>
      </c>
      <c r="Y34" t="s">
        <v>444</v>
      </c>
      <c r="Z34" s="4">
        <v>9</v>
      </c>
      <c r="AA34" s="5">
        <v>906</v>
      </c>
      <c r="AB34" s="5" t="s">
        <v>443</v>
      </c>
      <c r="AC34" t="s">
        <v>445</v>
      </c>
      <c r="AD34">
        <v>1986</v>
      </c>
      <c r="AE34">
        <v>7</v>
      </c>
      <c r="AF34">
        <v>7</v>
      </c>
      <c r="AG34" t="s">
        <v>446</v>
      </c>
      <c r="AH34" t="s">
        <v>446</v>
      </c>
      <c r="AJ34" t="s">
        <v>39</v>
      </c>
      <c r="AK34" t="s">
        <v>11</v>
      </c>
      <c r="AL34">
        <v>149541</v>
      </c>
      <c r="AM34">
        <v>6506037</v>
      </c>
      <c r="AN34" s="5">
        <v>149000</v>
      </c>
      <c r="AO34" s="5">
        <v>6507000</v>
      </c>
      <c r="AP34">
        <v>707</v>
      </c>
      <c r="AR34">
        <v>33</v>
      </c>
      <c r="AT34" s="6"/>
      <c r="AU34">
        <v>103723</v>
      </c>
      <c r="AW34" s="9" t="s">
        <v>47</v>
      </c>
      <c r="AX34">
        <v>1</v>
      </c>
      <c r="AY34" t="s">
        <v>48</v>
      </c>
      <c r="AZ34" t="s">
        <v>447</v>
      </c>
      <c r="BA34" t="s">
        <v>448</v>
      </c>
      <c r="BB34">
        <v>33</v>
      </c>
      <c r="BC34" t="s">
        <v>449</v>
      </c>
      <c r="BD34" t="s">
        <v>18</v>
      </c>
      <c r="BF34" s="6">
        <v>41689</v>
      </c>
      <c r="BG34" s="7" t="s">
        <v>19</v>
      </c>
      <c r="BI34">
        <v>4</v>
      </c>
      <c r="BJ34">
        <v>341906</v>
      </c>
      <c r="BK34">
        <v>142018</v>
      </c>
      <c r="BL34" t="s">
        <v>450</v>
      </c>
      <c r="BN34" t="s">
        <v>451</v>
      </c>
      <c r="BX34">
        <v>168565</v>
      </c>
    </row>
    <row r="35" spans="1:76" x14ac:dyDescent="0.25">
      <c r="A35">
        <v>168572</v>
      </c>
      <c r="B35">
        <v>270415</v>
      </c>
      <c r="F35" t="s">
        <v>0</v>
      </c>
      <c r="G35" t="s">
        <v>1</v>
      </c>
      <c r="H35" t="s">
        <v>452</v>
      </c>
      <c r="I35" s="1" t="str">
        <f>HYPERLINK(AT35,"Hb")</f>
        <v>Hb</v>
      </c>
      <c r="K35">
        <v>1</v>
      </c>
      <c r="L35" t="s">
        <v>38</v>
      </c>
      <c r="M35">
        <v>103723</v>
      </c>
      <c r="N35" t="s">
        <v>39</v>
      </c>
      <c r="O35" t="s">
        <v>39</v>
      </c>
      <c r="U35" t="s">
        <v>441</v>
      </c>
      <c r="V35" s="2">
        <v>1</v>
      </c>
      <c r="W35" t="s">
        <v>442</v>
      </c>
      <c r="X35" t="s">
        <v>443</v>
      </c>
      <c r="Y35" t="s">
        <v>444</v>
      </c>
      <c r="Z35" s="4">
        <v>9</v>
      </c>
      <c r="AA35" s="5">
        <v>906</v>
      </c>
      <c r="AB35" s="5" t="s">
        <v>443</v>
      </c>
      <c r="AC35" t="s">
        <v>453</v>
      </c>
      <c r="AD35">
        <v>1986</v>
      </c>
      <c r="AE35">
        <v>7</v>
      </c>
      <c r="AF35">
        <v>7</v>
      </c>
      <c r="AG35" t="s">
        <v>446</v>
      </c>
      <c r="AH35" t="s">
        <v>446</v>
      </c>
      <c r="AJ35" t="s">
        <v>39</v>
      </c>
      <c r="AK35" t="s">
        <v>11</v>
      </c>
      <c r="AL35">
        <v>149541</v>
      </c>
      <c r="AM35">
        <v>6506037</v>
      </c>
      <c r="AN35" s="5">
        <v>149000</v>
      </c>
      <c r="AO35" s="5">
        <v>6507000</v>
      </c>
      <c r="AP35">
        <v>707</v>
      </c>
      <c r="AR35">
        <v>8</v>
      </c>
      <c r="AS35" t="s">
        <v>58</v>
      </c>
      <c r="AT35" t="s">
        <v>454</v>
      </c>
      <c r="AU35">
        <v>103723</v>
      </c>
      <c r="AW35" s="9" t="s">
        <v>47</v>
      </c>
      <c r="AX35">
        <v>1</v>
      </c>
      <c r="AY35" t="s">
        <v>48</v>
      </c>
      <c r="AZ35" t="s">
        <v>447</v>
      </c>
      <c r="BA35" t="s">
        <v>455</v>
      </c>
      <c r="BB35">
        <v>8</v>
      </c>
      <c r="BC35" t="s">
        <v>17</v>
      </c>
      <c r="BD35" t="s">
        <v>18</v>
      </c>
      <c r="BE35">
        <v>1</v>
      </c>
      <c r="BF35" s="6">
        <v>36411</v>
      </c>
      <c r="BG35" s="7" t="s">
        <v>19</v>
      </c>
      <c r="BI35">
        <v>3</v>
      </c>
      <c r="BJ35">
        <v>441251</v>
      </c>
      <c r="BK35">
        <v>142019</v>
      </c>
      <c r="BL35" t="s">
        <v>456</v>
      </c>
      <c r="BN35" t="s">
        <v>457</v>
      </c>
      <c r="BX35">
        <v>168572</v>
      </c>
    </row>
    <row r="36" spans="1:76" x14ac:dyDescent="0.25">
      <c r="A36">
        <v>220558</v>
      </c>
      <c r="B36">
        <v>303115</v>
      </c>
      <c r="F36" t="s">
        <v>0</v>
      </c>
      <c r="G36" t="s">
        <v>1</v>
      </c>
      <c r="H36" t="s">
        <v>235</v>
      </c>
      <c r="I36" s="1" t="str">
        <f>HYPERLINK(AT36,"Hb")</f>
        <v>Hb</v>
      </c>
      <c r="K36">
        <v>1</v>
      </c>
      <c r="L36" t="s">
        <v>38</v>
      </c>
      <c r="M36">
        <v>103723</v>
      </c>
      <c r="N36" t="s">
        <v>39</v>
      </c>
      <c r="O36" t="s">
        <v>39</v>
      </c>
      <c r="U36" t="s">
        <v>236</v>
      </c>
      <c r="V36" s="2">
        <v>1</v>
      </c>
      <c r="W36" t="s">
        <v>215</v>
      </c>
      <c r="X36" t="s">
        <v>216</v>
      </c>
      <c r="Y36" s="3" t="s">
        <v>217</v>
      </c>
      <c r="Z36" s="4">
        <v>7</v>
      </c>
      <c r="AA36" s="5">
        <v>709</v>
      </c>
      <c r="AB36" s="5" t="s">
        <v>216</v>
      </c>
      <c r="AC36" t="s">
        <v>237</v>
      </c>
      <c r="AD36">
        <v>1987</v>
      </c>
      <c r="AE36">
        <v>8</v>
      </c>
      <c r="AF36">
        <v>1</v>
      </c>
      <c r="AG36" t="s">
        <v>238</v>
      </c>
      <c r="AH36" t="s">
        <v>238</v>
      </c>
      <c r="AJ36" t="s">
        <v>39</v>
      </c>
      <c r="AK36" t="s">
        <v>11</v>
      </c>
      <c r="AL36">
        <v>224195</v>
      </c>
      <c r="AM36">
        <v>6552820</v>
      </c>
      <c r="AN36" s="5">
        <v>225000</v>
      </c>
      <c r="AO36" s="5">
        <v>6553000</v>
      </c>
      <c r="AP36">
        <v>707</v>
      </c>
      <c r="AR36">
        <v>8</v>
      </c>
      <c r="AS36" t="s">
        <v>58</v>
      </c>
      <c r="AT36" t="s">
        <v>239</v>
      </c>
      <c r="AU36">
        <v>103723</v>
      </c>
      <c r="AW36" s="9" t="s">
        <v>47</v>
      </c>
      <c r="AX36">
        <v>1</v>
      </c>
      <c r="AY36" t="s">
        <v>48</v>
      </c>
      <c r="AZ36" t="s">
        <v>240</v>
      </c>
      <c r="BA36" t="s">
        <v>241</v>
      </c>
      <c r="BB36">
        <v>8</v>
      </c>
      <c r="BC36" t="s">
        <v>17</v>
      </c>
      <c r="BD36" t="s">
        <v>18</v>
      </c>
      <c r="BE36">
        <v>1</v>
      </c>
      <c r="BF36" s="6">
        <v>41677</v>
      </c>
      <c r="BG36" s="7" t="s">
        <v>19</v>
      </c>
      <c r="BI36">
        <v>3</v>
      </c>
      <c r="BJ36">
        <v>475981</v>
      </c>
      <c r="BK36">
        <v>141993</v>
      </c>
      <c r="BL36" t="s">
        <v>242</v>
      </c>
      <c r="BN36" t="s">
        <v>243</v>
      </c>
      <c r="BX36">
        <v>220558</v>
      </c>
    </row>
    <row r="37" spans="1:76" x14ac:dyDescent="0.25">
      <c r="A37">
        <v>257450</v>
      </c>
      <c r="B37">
        <v>263987</v>
      </c>
      <c r="F37" t="s">
        <v>0</v>
      </c>
      <c r="G37" t="s">
        <v>149</v>
      </c>
      <c r="H37" t="s">
        <v>361</v>
      </c>
      <c r="I37" t="s">
        <v>121</v>
      </c>
      <c r="K37">
        <v>1</v>
      </c>
      <c r="L37" t="s">
        <v>38</v>
      </c>
      <c r="M37">
        <v>103723</v>
      </c>
      <c r="N37" t="s">
        <v>39</v>
      </c>
      <c r="O37" t="s">
        <v>39</v>
      </c>
      <c r="U37" t="s">
        <v>346</v>
      </c>
      <c r="V37" s="2">
        <v>1</v>
      </c>
      <c r="W37" t="s">
        <v>215</v>
      </c>
      <c r="X37" t="s">
        <v>246</v>
      </c>
      <c r="Y37" s="3" t="s">
        <v>217</v>
      </c>
      <c r="Z37" s="4">
        <v>7</v>
      </c>
      <c r="AA37" s="5">
        <v>723</v>
      </c>
      <c r="AB37" t="s">
        <v>257</v>
      </c>
      <c r="AC37" t="s">
        <v>362</v>
      </c>
      <c r="AD37">
        <v>1987</v>
      </c>
      <c r="AE37">
        <v>9</v>
      </c>
      <c r="AF37">
        <v>27</v>
      </c>
      <c r="AG37" t="s">
        <v>363</v>
      </c>
      <c r="AJ37" t="s">
        <v>39</v>
      </c>
      <c r="AK37" t="s">
        <v>11</v>
      </c>
      <c r="AL37">
        <v>238163</v>
      </c>
      <c r="AM37">
        <v>6558735</v>
      </c>
      <c r="AN37" s="5">
        <v>239000</v>
      </c>
      <c r="AO37" s="5">
        <v>6559000</v>
      </c>
      <c r="AP37">
        <v>71</v>
      </c>
      <c r="AR37">
        <v>68</v>
      </c>
      <c r="AU37">
        <v>103723</v>
      </c>
      <c r="AW37" s="9" t="s">
        <v>47</v>
      </c>
      <c r="AX37">
        <v>1</v>
      </c>
      <c r="AY37" t="s">
        <v>48</v>
      </c>
      <c r="AZ37" t="s">
        <v>364</v>
      </c>
      <c r="BA37" t="s">
        <v>365</v>
      </c>
      <c r="BB37">
        <v>68</v>
      </c>
      <c r="BC37" t="s">
        <v>156</v>
      </c>
      <c r="BD37" t="s">
        <v>18</v>
      </c>
      <c r="BF37" s="6">
        <v>41942</v>
      </c>
      <c r="BG37" s="7" t="s">
        <v>19</v>
      </c>
      <c r="BI37">
        <v>4</v>
      </c>
      <c r="BJ37">
        <v>435485</v>
      </c>
      <c r="BK37">
        <v>142008</v>
      </c>
      <c r="BL37" t="s">
        <v>366</v>
      </c>
      <c r="BN37" t="s">
        <v>367</v>
      </c>
      <c r="BO37">
        <v>1</v>
      </c>
      <c r="BX37">
        <v>257450</v>
      </c>
    </row>
    <row r="38" spans="1:76" x14ac:dyDescent="0.25">
      <c r="A38">
        <v>379224</v>
      </c>
      <c r="B38">
        <v>333828</v>
      </c>
      <c r="F38" t="s">
        <v>0</v>
      </c>
      <c r="G38" t="s">
        <v>1</v>
      </c>
      <c r="H38" t="s">
        <v>133</v>
      </c>
      <c r="I38" s="1" t="str">
        <f>HYPERLINK(AT38,"Hb")</f>
        <v>Hb</v>
      </c>
      <c r="K38">
        <v>1</v>
      </c>
      <c r="L38" t="s">
        <v>38</v>
      </c>
      <c r="M38">
        <v>103723</v>
      </c>
      <c r="N38" t="s">
        <v>39</v>
      </c>
      <c r="O38" t="s">
        <v>39</v>
      </c>
      <c r="U38" t="s">
        <v>134</v>
      </c>
      <c r="V38" s="2">
        <v>1</v>
      </c>
      <c r="W38" t="s">
        <v>7</v>
      </c>
      <c r="X38" t="s">
        <v>7</v>
      </c>
      <c r="Y38" s="3" t="s">
        <v>8</v>
      </c>
      <c r="Z38" s="4">
        <v>2</v>
      </c>
      <c r="AA38" s="5">
        <v>301</v>
      </c>
      <c r="AB38" s="5" t="s">
        <v>7</v>
      </c>
      <c r="AC38" t="s">
        <v>135</v>
      </c>
      <c r="AD38">
        <v>1989</v>
      </c>
      <c r="AE38">
        <v>5</v>
      </c>
      <c r="AF38">
        <v>23</v>
      </c>
      <c r="AG38" t="s">
        <v>57</v>
      </c>
      <c r="AH38" t="s">
        <v>57</v>
      </c>
      <c r="AJ38" t="s">
        <v>39</v>
      </c>
      <c r="AK38" t="s">
        <v>11</v>
      </c>
      <c r="AL38">
        <v>262974</v>
      </c>
      <c r="AM38">
        <v>6647524</v>
      </c>
      <c r="AN38" s="5">
        <v>263000</v>
      </c>
      <c r="AO38" s="5">
        <v>6647000</v>
      </c>
      <c r="AP38">
        <v>71</v>
      </c>
      <c r="AR38">
        <v>8</v>
      </c>
      <c r="AS38" t="s">
        <v>58</v>
      </c>
      <c r="AT38" t="s">
        <v>136</v>
      </c>
      <c r="AU38">
        <v>103723</v>
      </c>
      <c r="AW38" s="9" t="s">
        <v>47</v>
      </c>
      <c r="AX38">
        <v>1</v>
      </c>
      <c r="AY38" t="s">
        <v>48</v>
      </c>
      <c r="AZ38" t="s">
        <v>137</v>
      </c>
      <c r="BA38" t="s">
        <v>138</v>
      </c>
      <c r="BB38">
        <v>8</v>
      </c>
      <c r="BC38" t="s">
        <v>17</v>
      </c>
      <c r="BD38" t="s">
        <v>18</v>
      </c>
      <c r="BE38">
        <v>1</v>
      </c>
      <c r="BF38" s="6">
        <v>33222</v>
      </c>
      <c r="BG38" s="7" t="s">
        <v>19</v>
      </c>
      <c r="BI38">
        <v>3</v>
      </c>
      <c r="BJ38">
        <v>505909</v>
      </c>
      <c r="BK38">
        <v>141983</v>
      </c>
      <c r="BL38" t="s">
        <v>139</v>
      </c>
      <c r="BN38" t="s">
        <v>140</v>
      </c>
      <c r="BX38">
        <v>379224</v>
      </c>
    </row>
    <row r="39" spans="1:76" x14ac:dyDescent="0.25">
      <c r="A39">
        <v>379204</v>
      </c>
      <c r="B39">
        <v>272314</v>
      </c>
      <c r="F39" t="s">
        <v>0</v>
      </c>
      <c r="G39" t="s">
        <v>1</v>
      </c>
      <c r="H39" t="s">
        <v>141</v>
      </c>
      <c r="I39" s="1" t="str">
        <f>HYPERLINK(AT39,"Hb")</f>
        <v>Hb</v>
      </c>
      <c r="K39">
        <v>1</v>
      </c>
      <c r="L39" t="s">
        <v>38</v>
      </c>
      <c r="M39">
        <v>103723</v>
      </c>
      <c r="N39" t="s">
        <v>39</v>
      </c>
      <c r="O39" t="s">
        <v>39</v>
      </c>
      <c r="U39" t="s">
        <v>134</v>
      </c>
      <c r="V39" s="2">
        <v>1</v>
      </c>
      <c r="W39" t="s">
        <v>7</v>
      </c>
      <c r="X39" t="s">
        <v>7</v>
      </c>
      <c r="Y39" s="3" t="s">
        <v>8</v>
      </c>
      <c r="Z39" s="4">
        <v>2</v>
      </c>
      <c r="AA39" s="5">
        <v>301</v>
      </c>
      <c r="AB39" s="5" t="s">
        <v>7</v>
      </c>
      <c r="AC39" t="s">
        <v>142</v>
      </c>
      <c r="AD39">
        <v>1989</v>
      </c>
      <c r="AE39">
        <v>6</v>
      </c>
      <c r="AF39">
        <v>12</v>
      </c>
      <c r="AG39" t="s">
        <v>143</v>
      </c>
      <c r="AH39" t="s">
        <v>143</v>
      </c>
      <c r="AJ39" t="s">
        <v>39</v>
      </c>
      <c r="AK39" t="s">
        <v>11</v>
      </c>
      <c r="AL39">
        <v>262968</v>
      </c>
      <c r="AM39">
        <v>6647424</v>
      </c>
      <c r="AN39" s="5">
        <v>263000</v>
      </c>
      <c r="AO39" s="5">
        <v>6647000</v>
      </c>
      <c r="AP39">
        <v>71</v>
      </c>
      <c r="AR39">
        <v>8</v>
      </c>
      <c r="AS39" t="s">
        <v>58</v>
      </c>
      <c r="AT39" t="s">
        <v>144</v>
      </c>
      <c r="AU39">
        <v>103723</v>
      </c>
      <c r="AW39" s="9" t="s">
        <v>47</v>
      </c>
      <c r="AX39">
        <v>1</v>
      </c>
      <c r="AY39" t="s">
        <v>48</v>
      </c>
      <c r="AZ39" t="s">
        <v>145</v>
      </c>
      <c r="BA39" t="s">
        <v>146</v>
      </c>
      <c r="BB39">
        <v>8</v>
      </c>
      <c r="BC39" t="s">
        <v>17</v>
      </c>
      <c r="BD39" t="s">
        <v>18</v>
      </c>
      <c r="BE39">
        <v>1</v>
      </c>
      <c r="BF39" s="6">
        <v>35468</v>
      </c>
      <c r="BG39" s="7" t="s">
        <v>19</v>
      </c>
      <c r="BI39">
        <v>3</v>
      </c>
      <c r="BJ39">
        <v>442929</v>
      </c>
      <c r="BK39">
        <v>141982</v>
      </c>
      <c r="BL39" t="s">
        <v>147</v>
      </c>
      <c r="BN39" t="s">
        <v>148</v>
      </c>
      <c r="BX39">
        <v>379204</v>
      </c>
    </row>
    <row r="40" spans="1:76" x14ac:dyDescent="0.25">
      <c r="A40">
        <v>177206</v>
      </c>
      <c r="B40">
        <v>190312</v>
      </c>
      <c r="F40" t="s">
        <v>0</v>
      </c>
      <c r="G40" t="s">
        <v>439</v>
      </c>
      <c r="H40" t="s">
        <v>532</v>
      </c>
      <c r="I40" t="s">
        <v>121</v>
      </c>
      <c r="K40">
        <v>1</v>
      </c>
      <c r="L40" t="s">
        <v>38</v>
      </c>
      <c r="M40">
        <v>103723</v>
      </c>
      <c r="N40" t="s">
        <v>39</v>
      </c>
      <c r="O40" t="s">
        <v>39</v>
      </c>
      <c r="U40" t="s">
        <v>526</v>
      </c>
      <c r="V40" s="2">
        <v>1</v>
      </c>
      <c r="W40" t="s">
        <v>442</v>
      </c>
      <c r="X40" t="s">
        <v>460</v>
      </c>
      <c r="Y40" t="s">
        <v>444</v>
      </c>
      <c r="Z40" s="4">
        <v>9</v>
      </c>
      <c r="AA40" s="5">
        <v>914</v>
      </c>
      <c r="AB40" s="5" t="s">
        <v>460</v>
      </c>
      <c r="AC40" t="s">
        <v>533</v>
      </c>
      <c r="AD40">
        <v>1990</v>
      </c>
      <c r="AE40">
        <v>9</v>
      </c>
      <c r="AF40">
        <v>19</v>
      </c>
      <c r="AG40" t="s">
        <v>446</v>
      </c>
      <c r="AH40" t="s">
        <v>446</v>
      </c>
      <c r="AJ40" t="s">
        <v>39</v>
      </c>
      <c r="AK40" t="s">
        <v>11</v>
      </c>
      <c r="AL40">
        <v>160503</v>
      </c>
      <c r="AM40">
        <v>6516113</v>
      </c>
      <c r="AN40" s="5">
        <v>161000</v>
      </c>
      <c r="AO40" s="5">
        <v>6517000</v>
      </c>
      <c r="AP40">
        <v>707</v>
      </c>
      <c r="AR40">
        <v>33</v>
      </c>
      <c r="AT40" s="6"/>
      <c r="AU40">
        <v>103723</v>
      </c>
      <c r="AW40" s="9" t="s">
        <v>47</v>
      </c>
      <c r="AX40">
        <v>1</v>
      </c>
      <c r="AY40" t="s">
        <v>48</v>
      </c>
      <c r="AZ40" t="s">
        <v>528</v>
      </c>
      <c r="BA40" t="s">
        <v>534</v>
      </c>
      <c r="BB40">
        <v>33</v>
      </c>
      <c r="BC40" t="s">
        <v>449</v>
      </c>
      <c r="BD40" t="s">
        <v>18</v>
      </c>
      <c r="BF40" s="6">
        <v>41689</v>
      </c>
      <c r="BG40" s="7" t="s">
        <v>19</v>
      </c>
      <c r="BI40">
        <v>4</v>
      </c>
      <c r="BJ40">
        <v>341908</v>
      </c>
      <c r="BK40">
        <v>142024</v>
      </c>
      <c r="BL40" t="s">
        <v>535</v>
      </c>
      <c r="BN40" t="s">
        <v>536</v>
      </c>
      <c r="BX40">
        <v>177206</v>
      </c>
    </row>
    <row r="41" spans="1:76" x14ac:dyDescent="0.25">
      <c r="A41">
        <v>378565</v>
      </c>
      <c r="B41">
        <v>263986</v>
      </c>
      <c r="F41" t="s">
        <v>0</v>
      </c>
      <c r="G41" t="s">
        <v>149</v>
      </c>
      <c r="H41" t="s">
        <v>150</v>
      </c>
      <c r="I41" t="s">
        <v>121</v>
      </c>
      <c r="K41">
        <v>1</v>
      </c>
      <c r="L41" t="s">
        <v>38</v>
      </c>
      <c r="M41">
        <v>103723</v>
      </c>
      <c r="N41" t="s">
        <v>39</v>
      </c>
      <c r="O41" t="s">
        <v>39</v>
      </c>
      <c r="U41" t="s">
        <v>134</v>
      </c>
      <c r="V41" s="2">
        <v>1</v>
      </c>
      <c r="W41" t="s">
        <v>7</v>
      </c>
      <c r="X41" t="s">
        <v>7</v>
      </c>
      <c r="Y41" s="3" t="s">
        <v>8</v>
      </c>
      <c r="Z41" s="4">
        <v>2</v>
      </c>
      <c r="AA41" s="5">
        <v>301</v>
      </c>
      <c r="AB41" s="5" t="s">
        <v>7</v>
      </c>
      <c r="AC41" t="s">
        <v>151</v>
      </c>
      <c r="AD41">
        <v>1994</v>
      </c>
      <c r="AE41">
        <v>5</v>
      </c>
      <c r="AF41">
        <v>27</v>
      </c>
      <c r="AG41" t="s">
        <v>152</v>
      </c>
      <c r="AJ41" t="s">
        <v>39</v>
      </c>
      <c r="AK41" t="s">
        <v>11</v>
      </c>
      <c r="AL41">
        <v>262914</v>
      </c>
      <c r="AM41">
        <v>6646822</v>
      </c>
      <c r="AN41" s="5">
        <v>263000</v>
      </c>
      <c r="AO41" s="5">
        <v>6647000</v>
      </c>
      <c r="AP41">
        <v>71</v>
      </c>
      <c r="AR41">
        <v>68</v>
      </c>
      <c r="AS41" t="s">
        <v>153</v>
      </c>
      <c r="AU41">
        <v>103723</v>
      </c>
      <c r="AW41" s="9" t="s">
        <v>47</v>
      </c>
      <c r="AX41">
        <v>1</v>
      </c>
      <c r="AY41" t="s">
        <v>48</v>
      </c>
      <c r="AZ41" t="s">
        <v>154</v>
      </c>
      <c r="BA41" t="s">
        <v>155</v>
      </c>
      <c r="BB41">
        <v>68</v>
      </c>
      <c r="BC41" t="s">
        <v>156</v>
      </c>
      <c r="BD41" t="s">
        <v>18</v>
      </c>
      <c r="BF41" s="6">
        <v>41942</v>
      </c>
      <c r="BG41" s="7" t="s">
        <v>19</v>
      </c>
      <c r="BI41">
        <v>4</v>
      </c>
      <c r="BJ41">
        <v>435484</v>
      </c>
      <c r="BK41">
        <v>141984</v>
      </c>
      <c r="BL41" t="s">
        <v>157</v>
      </c>
      <c r="BN41" t="s">
        <v>158</v>
      </c>
      <c r="BO41">
        <v>1</v>
      </c>
      <c r="BX41">
        <v>378565</v>
      </c>
    </row>
    <row r="42" spans="1:76" x14ac:dyDescent="0.25">
      <c r="A42">
        <v>209963</v>
      </c>
      <c r="B42">
        <v>268514</v>
      </c>
      <c r="F42" t="s">
        <v>0</v>
      </c>
      <c r="G42" t="s">
        <v>1</v>
      </c>
      <c r="H42" t="s">
        <v>213</v>
      </c>
      <c r="I42" s="1" t="str">
        <f>HYPERLINK(AT42,"Hb")</f>
        <v>Hb</v>
      </c>
      <c r="K42">
        <v>1</v>
      </c>
      <c r="L42" t="s">
        <v>38</v>
      </c>
      <c r="M42">
        <v>103723</v>
      </c>
      <c r="N42" t="s">
        <v>39</v>
      </c>
      <c r="O42" t="s">
        <v>39</v>
      </c>
      <c r="U42" t="s">
        <v>214</v>
      </c>
      <c r="V42" s="8">
        <v>3</v>
      </c>
      <c r="W42" t="s">
        <v>215</v>
      </c>
      <c r="X42" t="s">
        <v>216</v>
      </c>
      <c r="Y42" s="3" t="s">
        <v>217</v>
      </c>
      <c r="Z42" s="4">
        <v>7</v>
      </c>
      <c r="AA42" s="5">
        <v>709</v>
      </c>
      <c r="AB42" s="5" t="s">
        <v>216</v>
      </c>
      <c r="AC42" t="s">
        <v>218</v>
      </c>
      <c r="AD42">
        <v>1995</v>
      </c>
      <c r="AE42">
        <v>8</v>
      </c>
      <c r="AF42">
        <v>18</v>
      </c>
      <c r="AG42" t="s">
        <v>219</v>
      </c>
      <c r="AH42" t="s">
        <v>219</v>
      </c>
      <c r="AJ42" t="s">
        <v>39</v>
      </c>
      <c r="AK42" t="s">
        <v>11</v>
      </c>
      <c r="AL42">
        <v>213932</v>
      </c>
      <c r="AM42">
        <v>6556974</v>
      </c>
      <c r="AN42" s="5">
        <v>213000</v>
      </c>
      <c r="AO42" s="5">
        <v>6557000</v>
      </c>
      <c r="AP42">
        <v>44617</v>
      </c>
      <c r="AR42">
        <v>8</v>
      </c>
      <c r="AS42" t="s">
        <v>220</v>
      </c>
      <c r="AT42" t="s">
        <v>221</v>
      </c>
      <c r="AU42">
        <v>103723</v>
      </c>
      <c r="AW42" s="9" t="s">
        <v>47</v>
      </c>
      <c r="AX42">
        <v>1</v>
      </c>
      <c r="AY42" t="s">
        <v>48</v>
      </c>
      <c r="AZ42" t="s">
        <v>222</v>
      </c>
      <c r="BA42" t="s">
        <v>223</v>
      </c>
      <c r="BB42">
        <v>8</v>
      </c>
      <c r="BC42" t="s">
        <v>17</v>
      </c>
      <c r="BD42" t="s">
        <v>18</v>
      </c>
      <c r="BE42">
        <v>1</v>
      </c>
      <c r="BF42" s="6">
        <v>35411</v>
      </c>
      <c r="BG42" s="7" t="s">
        <v>19</v>
      </c>
      <c r="BI42">
        <v>3</v>
      </c>
      <c r="BJ42">
        <v>439582</v>
      </c>
      <c r="BK42">
        <v>141994</v>
      </c>
      <c r="BL42" t="s">
        <v>224</v>
      </c>
      <c r="BN42" t="s">
        <v>225</v>
      </c>
      <c r="BX42">
        <v>209963</v>
      </c>
    </row>
    <row r="43" spans="1:76" x14ac:dyDescent="0.25">
      <c r="A43">
        <v>176648</v>
      </c>
      <c r="B43">
        <v>288324</v>
      </c>
      <c r="F43" t="s">
        <v>0</v>
      </c>
      <c r="G43" t="s">
        <v>1</v>
      </c>
      <c r="H43" t="s">
        <v>467</v>
      </c>
      <c r="I43" s="1" t="str">
        <f>HYPERLINK(AT43,"Hb")</f>
        <v>Hb</v>
      </c>
      <c r="K43">
        <v>1</v>
      </c>
      <c r="L43" t="s">
        <v>38</v>
      </c>
      <c r="M43">
        <v>103723</v>
      </c>
      <c r="N43" t="s">
        <v>39</v>
      </c>
      <c r="O43" t="s">
        <v>39</v>
      </c>
      <c r="U43" t="s">
        <v>468</v>
      </c>
      <c r="V43" s="8">
        <v>3</v>
      </c>
      <c r="W43" t="s">
        <v>442</v>
      </c>
      <c r="X43" t="s">
        <v>460</v>
      </c>
      <c r="Y43" t="s">
        <v>444</v>
      </c>
      <c r="Z43" s="4">
        <v>9</v>
      </c>
      <c r="AA43" s="5">
        <v>914</v>
      </c>
      <c r="AB43" s="5" t="s">
        <v>460</v>
      </c>
      <c r="AC43" t="s">
        <v>469</v>
      </c>
      <c r="AD43">
        <v>1996</v>
      </c>
      <c r="AE43">
        <v>9</v>
      </c>
      <c r="AF43">
        <v>18</v>
      </c>
      <c r="AG43" t="s">
        <v>470</v>
      </c>
      <c r="AH43" t="s">
        <v>470</v>
      </c>
      <c r="AJ43" t="s">
        <v>39</v>
      </c>
      <c r="AK43" t="s">
        <v>11</v>
      </c>
      <c r="AL43">
        <v>159905</v>
      </c>
      <c r="AM43">
        <v>6507889</v>
      </c>
      <c r="AN43" s="5">
        <v>159000</v>
      </c>
      <c r="AO43" s="5">
        <v>6507000</v>
      </c>
      <c r="AP43">
        <v>28214</v>
      </c>
      <c r="AR43">
        <v>8</v>
      </c>
      <c r="AS43" t="s">
        <v>471</v>
      </c>
      <c r="AT43" t="s">
        <v>472</v>
      </c>
      <c r="AU43">
        <v>103723</v>
      </c>
      <c r="AW43" s="9" t="s">
        <v>47</v>
      </c>
      <c r="AX43">
        <v>1</v>
      </c>
      <c r="AY43" t="s">
        <v>48</v>
      </c>
      <c r="AZ43" t="s">
        <v>473</v>
      </c>
      <c r="BA43" t="s">
        <v>474</v>
      </c>
      <c r="BB43">
        <v>8</v>
      </c>
      <c r="BC43" t="s">
        <v>17</v>
      </c>
      <c r="BD43" t="s">
        <v>18</v>
      </c>
      <c r="BE43">
        <v>1</v>
      </c>
      <c r="BF43" s="6">
        <v>37183</v>
      </c>
      <c r="BG43" s="7" t="s">
        <v>19</v>
      </c>
      <c r="BI43">
        <v>3</v>
      </c>
      <c r="BJ43">
        <v>461123</v>
      </c>
      <c r="BK43">
        <v>142025</v>
      </c>
      <c r="BL43" t="s">
        <v>475</v>
      </c>
      <c r="BN43" t="s">
        <v>476</v>
      </c>
      <c r="BX43">
        <v>176648</v>
      </c>
    </row>
    <row r="44" spans="1:76" x14ac:dyDescent="0.25">
      <c r="A44">
        <v>381720</v>
      </c>
      <c r="B44">
        <v>270004</v>
      </c>
      <c r="F44" t="s">
        <v>0</v>
      </c>
      <c r="G44" t="s">
        <v>1</v>
      </c>
      <c r="H44" t="s">
        <v>167</v>
      </c>
      <c r="I44" s="1" t="str">
        <f>HYPERLINK(AT44,"Hb")</f>
        <v>Hb</v>
      </c>
      <c r="K44">
        <v>1</v>
      </c>
      <c r="L44" t="s">
        <v>38</v>
      </c>
      <c r="M44">
        <v>103723</v>
      </c>
      <c r="N44" t="s">
        <v>39</v>
      </c>
      <c r="O44" t="s">
        <v>39</v>
      </c>
      <c r="U44" t="s">
        <v>134</v>
      </c>
      <c r="V44" s="2">
        <v>1</v>
      </c>
      <c r="W44" t="s">
        <v>7</v>
      </c>
      <c r="X44" t="s">
        <v>7</v>
      </c>
      <c r="Y44" s="3" t="s">
        <v>8</v>
      </c>
      <c r="Z44" s="4">
        <v>2</v>
      </c>
      <c r="AA44" s="5">
        <v>301</v>
      </c>
      <c r="AB44" s="5" t="s">
        <v>7</v>
      </c>
      <c r="AC44" t="s">
        <v>168</v>
      </c>
      <c r="AD44">
        <v>1997</v>
      </c>
      <c r="AE44">
        <v>5</v>
      </c>
      <c r="AF44">
        <v>18</v>
      </c>
      <c r="AG44" t="s">
        <v>169</v>
      </c>
      <c r="AH44" t="s">
        <v>169</v>
      </c>
      <c r="AJ44" t="s">
        <v>39</v>
      </c>
      <c r="AK44" t="s">
        <v>11</v>
      </c>
      <c r="AL44">
        <v>263341</v>
      </c>
      <c r="AM44">
        <v>6646747</v>
      </c>
      <c r="AN44" s="5">
        <v>263000</v>
      </c>
      <c r="AO44" s="5">
        <v>6647000</v>
      </c>
      <c r="AP44">
        <v>1118</v>
      </c>
      <c r="AR44">
        <v>8</v>
      </c>
      <c r="AS44" t="s">
        <v>12</v>
      </c>
      <c r="AT44" t="s">
        <v>170</v>
      </c>
      <c r="AU44">
        <v>103723</v>
      </c>
      <c r="AW44" s="9" t="s">
        <v>47</v>
      </c>
      <c r="AX44">
        <v>1</v>
      </c>
      <c r="AY44" t="s">
        <v>48</v>
      </c>
      <c r="AZ44" t="s">
        <v>171</v>
      </c>
      <c r="BA44" t="s">
        <v>172</v>
      </c>
      <c r="BB44">
        <v>8</v>
      </c>
      <c r="BC44" t="s">
        <v>17</v>
      </c>
      <c r="BD44" t="s">
        <v>18</v>
      </c>
      <c r="BE44">
        <v>1</v>
      </c>
      <c r="BF44" s="6">
        <v>38465</v>
      </c>
      <c r="BG44" s="7" t="s">
        <v>19</v>
      </c>
      <c r="BI44">
        <v>3</v>
      </c>
      <c r="BJ44">
        <v>440860</v>
      </c>
      <c r="BK44">
        <v>141985</v>
      </c>
      <c r="BL44" t="s">
        <v>173</v>
      </c>
      <c r="BN44" t="s">
        <v>174</v>
      </c>
      <c r="BX44">
        <v>381720</v>
      </c>
    </row>
    <row r="45" spans="1:76" x14ac:dyDescent="0.25">
      <c r="A45">
        <v>142303</v>
      </c>
      <c r="B45">
        <v>191454</v>
      </c>
      <c r="F45" t="s">
        <v>0</v>
      </c>
      <c r="G45" t="s">
        <v>439</v>
      </c>
      <c r="H45" t="s">
        <v>546</v>
      </c>
      <c r="I45" t="s">
        <v>121</v>
      </c>
      <c r="K45">
        <v>1</v>
      </c>
      <c r="L45" t="s">
        <v>38</v>
      </c>
      <c r="M45">
        <v>103723</v>
      </c>
      <c r="N45" t="s">
        <v>39</v>
      </c>
      <c r="O45" t="s">
        <v>39</v>
      </c>
      <c r="S45" t="s">
        <v>23</v>
      </c>
      <c r="T45" t="s">
        <v>24</v>
      </c>
      <c r="U45" t="s">
        <v>547</v>
      </c>
      <c r="V45" s="2">
        <v>1</v>
      </c>
      <c r="W45" t="s">
        <v>442</v>
      </c>
      <c r="X45" t="s">
        <v>539</v>
      </c>
      <c r="Y45" t="s">
        <v>444</v>
      </c>
      <c r="Z45" s="4">
        <v>9</v>
      </c>
      <c r="AA45" s="5">
        <v>926</v>
      </c>
      <c r="AB45" s="5" t="s">
        <v>539</v>
      </c>
      <c r="AC45" t="s">
        <v>548</v>
      </c>
      <c r="AD45">
        <v>1998</v>
      </c>
      <c r="AE45">
        <v>1</v>
      </c>
      <c r="AF45">
        <v>1</v>
      </c>
      <c r="AG45" t="s">
        <v>549</v>
      </c>
      <c r="AH45" t="s">
        <v>501</v>
      </c>
      <c r="AJ45" t="s">
        <v>39</v>
      </c>
      <c r="AK45" t="s">
        <v>11</v>
      </c>
      <c r="AL45">
        <v>102457</v>
      </c>
      <c r="AM45">
        <v>6462186</v>
      </c>
      <c r="AN45" s="5">
        <v>103000</v>
      </c>
      <c r="AO45" s="5">
        <v>6463000</v>
      </c>
      <c r="AP45">
        <v>707</v>
      </c>
      <c r="AR45">
        <v>33</v>
      </c>
      <c r="AT45" s="6"/>
      <c r="AU45">
        <v>103723</v>
      </c>
      <c r="AW45" s="9" t="s">
        <v>47</v>
      </c>
      <c r="AX45">
        <v>1</v>
      </c>
      <c r="AY45" t="s">
        <v>48</v>
      </c>
      <c r="AZ45" t="s">
        <v>550</v>
      </c>
      <c r="BA45" t="s">
        <v>551</v>
      </c>
      <c r="BB45">
        <v>33</v>
      </c>
      <c r="BC45" t="s">
        <v>449</v>
      </c>
      <c r="BD45" t="s">
        <v>18</v>
      </c>
      <c r="BF45" s="6">
        <v>41689</v>
      </c>
      <c r="BG45" s="7" t="s">
        <v>19</v>
      </c>
      <c r="BI45">
        <v>4</v>
      </c>
      <c r="BJ45">
        <v>342949</v>
      </c>
      <c r="BK45">
        <v>142031</v>
      </c>
      <c r="BL45" t="s">
        <v>552</v>
      </c>
      <c r="BN45" t="s">
        <v>553</v>
      </c>
      <c r="BX45">
        <v>142303</v>
      </c>
    </row>
    <row r="46" spans="1:76" x14ac:dyDescent="0.25">
      <c r="A46">
        <v>176540</v>
      </c>
      <c r="B46">
        <v>192677</v>
      </c>
      <c r="F46" t="s">
        <v>0</v>
      </c>
      <c r="G46" t="s">
        <v>439</v>
      </c>
      <c r="H46" t="s">
        <v>498</v>
      </c>
      <c r="I46" t="s">
        <v>121</v>
      </c>
      <c r="K46">
        <v>1</v>
      </c>
      <c r="L46" t="s">
        <v>38</v>
      </c>
      <c r="M46">
        <v>103723</v>
      </c>
      <c r="N46" t="s">
        <v>39</v>
      </c>
      <c r="O46" t="s">
        <v>39</v>
      </c>
      <c r="U46" t="s">
        <v>478</v>
      </c>
      <c r="V46" s="2">
        <v>1</v>
      </c>
      <c r="W46" t="s">
        <v>442</v>
      </c>
      <c r="X46" t="s">
        <v>460</v>
      </c>
      <c r="Y46" t="s">
        <v>444</v>
      </c>
      <c r="Z46" s="4">
        <v>9</v>
      </c>
      <c r="AA46" s="5">
        <v>914</v>
      </c>
      <c r="AB46" s="5" t="s">
        <v>460</v>
      </c>
      <c r="AC46" t="s">
        <v>499</v>
      </c>
      <c r="AD46">
        <v>2000</v>
      </c>
      <c r="AE46">
        <v>8</v>
      </c>
      <c r="AF46">
        <v>4</v>
      </c>
      <c r="AG46" t="s">
        <v>500</v>
      </c>
      <c r="AH46" t="s">
        <v>501</v>
      </c>
      <c r="AJ46" t="s">
        <v>39</v>
      </c>
      <c r="AK46" t="s">
        <v>11</v>
      </c>
      <c r="AL46">
        <v>159869</v>
      </c>
      <c r="AM46">
        <v>6514324</v>
      </c>
      <c r="AN46" s="5">
        <v>159000</v>
      </c>
      <c r="AO46" s="5">
        <v>6515000</v>
      </c>
      <c r="AP46">
        <v>71</v>
      </c>
      <c r="AR46">
        <v>33</v>
      </c>
      <c r="AT46" s="6"/>
      <c r="AU46">
        <v>103723</v>
      </c>
      <c r="AW46" s="9" t="s">
        <v>47</v>
      </c>
      <c r="AX46">
        <v>1</v>
      </c>
      <c r="AY46" t="s">
        <v>48</v>
      </c>
      <c r="AZ46" t="s">
        <v>502</v>
      </c>
      <c r="BA46" t="s">
        <v>503</v>
      </c>
      <c r="BB46">
        <v>33</v>
      </c>
      <c r="BC46" t="s">
        <v>449</v>
      </c>
      <c r="BD46" t="s">
        <v>18</v>
      </c>
      <c r="BF46" s="6">
        <v>41689</v>
      </c>
      <c r="BG46" s="7" t="s">
        <v>19</v>
      </c>
      <c r="BI46">
        <v>4</v>
      </c>
      <c r="BJ46">
        <v>344060</v>
      </c>
      <c r="BK46">
        <v>142026</v>
      </c>
      <c r="BL46" t="s">
        <v>504</v>
      </c>
      <c r="BN46" t="s">
        <v>505</v>
      </c>
      <c r="BX46">
        <v>176540</v>
      </c>
    </row>
    <row r="47" spans="1:76" x14ac:dyDescent="0.25">
      <c r="A47">
        <v>176448</v>
      </c>
      <c r="B47">
        <v>194001</v>
      </c>
      <c r="F47" t="s">
        <v>0</v>
      </c>
      <c r="G47" t="s">
        <v>439</v>
      </c>
      <c r="H47" t="s">
        <v>506</v>
      </c>
      <c r="I47" t="s">
        <v>121</v>
      </c>
      <c r="K47">
        <v>1</v>
      </c>
      <c r="L47" t="s">
        <v>38</v>
      </c>
      <c r="M47">
        <v>103723</v>
      </c>
      <c r="N47" t="s">
        <v>39</v>
      </c>
      <c r="O47" t="s">
        <v>39</v>
      </c>
      <c r="S47" t="s">
        <v>23</v>
      </c>
      <c r="T47" t="s">
        <v>24</v>
      </c>
      <c r="U47" t="s">
        <v>478</v>
      </c>
      <c r="V47" s="2">
        <v>1</v>
      </c>
      <c r="W47" t="s">
        <v>442</v>
      </c>
      <c r="X47" t="s">
        <v>460</v>
      </c>
      <c r="Y47" t="s">
        <v>444</v>
      </c>
      <c r="Z47" s="4">
        <v>9</v>
      </c>
      <c r="AA47" s="5">
        <v>914</v>
      </c>
      <c r="AB47" s="5" t="s">
        <v>460</v>
      </c>
      <c r="AC47" t="s">
        <v>507</v>
      </c>
      <c r="AD47">
        <v>2000</v>
      </c>
      <c r="AE47">
        <v>10</v>
      </c>
      <c r="AF47">
        <v>6</v>
      </c>
      <c r="AG47" t="s">
        <v>500</v>
      </c>
      <c r="AH47" t="s">
        <v>501</v>
      </c>
      <c r="AJ47" t="s">
        <v>39</v>
      </c>
      <c r="AK47" t="s">
        <v>11</v>
      </c>
      <c r="AL47">
        <v>159753</v>
      </c>
      <c r="AM47">
        <v>6514132</v>
      </c>
      <c r="AN47" s="5">
        <v>159000</v>
      </c>
      <c r="AO47" s="5">
        <v>6515000</v>
      </c>
      <c r="AP47">
        <v>71</v>
      </c>
      <c r="AR47">
        <v>33</v>
      </c>
      <c r="AT47" s="6"/>
      <c r="AU47">
        <v>103723</v>
      </c>
      <c r="AW47" s="9" t="s">
        <v>47</v>
      </c>
      <c r="AX47">
        <v>1</v>
      </c>
      <c r="AY47" t="s">
        <v>48</v>
      </c>
      <c r="AZ47" t="s">
        <v>508</v>
      </c>
      <c r="BA47" t="s">
        <v>509</v>
      </c>
      <c r="BB47">
        <v>33</v>
      </c>
      <c r="BC47" t="s">
        <v>449</v>
      </c>
      <c r="BD47" t="s">
        <v>18</v>
      </c>
      <c r="BF47" s="6">
        <v>41689</v>
      </c>
      <c r="BG47" s="7" t="s">
        <v>19</v>
      </c>
      <c r="BI47">
        <v>4</v>
      </c>
      <c r="BJ47">
        <v>345327</v>
      </c>
      <c r="BK47">
        <v>142027</v>
      </c>
      <c r="BL47" t="s">
        <v>510</v>
      </c>
      <c r="BN47" t="s">
        <v>511</v>
      </c>
      <c r="BX47">
        <v>176448</v>
      </c>
    </row>
    <row r="48" spans="1:76" x14ac:dyDescent="0.25">
      <c r="A48">
        <v>326187</v>
      </c>
      <c r="B48">
        <v>284703</v>
      </c>
      <c r="F48" t="s">
        <v>0</v>
      </c>
      <c r="G48" t="s">
        <v>1</v>
      </c>
      <c r="H48" t="s">
        <v>53</v>
      </c>
      <c r="I48" s="1" t="str">
        <f>HYPERLINK(AT48,"Hb")</f>
        <v>Hb</v>
      </c>
      <c r="K48">
        <v>1</v>
      </c>
      <c r="L48" t="s">
        <v>38</v>
      </c>
      <c r="M48">
        <v>103723</v>
      </c>
      <c r="N48" t="s">
        <v>39</v>
      </c>
      <c r="O48" t="s">
        <v>39</v>
      </c>
      <c r="U48" t="s">
        <v>54</v>
      </c>
      <c r="V48" s="2">
        <v>1</v>
      </c>
      <c r="W48" t="s">
        <v>41</v>
      </c>
      <c r="X48" t="s">
        <v>55</v>
      </c>
      <c r="Y48" s="3" t="s">
        <v>8</v>
      </c>
      <c r="Z48" s="4">
        <v>2</v>
      </c>
      <c r="AA48" s="5">
        <v>216</v>
      </c>
      <c r="AB48" s="5" t="s">
        <v>55</v>
      </c>
      <c r="AC48" t="s">
        <v>56</v>
      </c>
      <c r="AD48">
        <v>2005</v>
      </c>
      <c r="AE48">
        <v>8</v>
      </c>
      <c r="AF48">
        <v>31</v>
      </c>
      <c r="AG48" t="s">
        <v>57</v>
      </c>
      <c r="AH48" t="s">
        <v>57</v>
      </c>
      <c r="AJ48" t="s">
        <v>39</v>
      </c>
      <c r="AK48" t="s">
        <v>11</v>
      </c>
      <c r="AL48">
        <v>255478</v>
      </c>
      <c r="AM48">
        <v>6642579</v>
      </c>
      <c r="AN48" s="5">
        <v>255000</v>
      </c>
      <c r="AO48" s="5">
        <v>6643000</v>
      </c>
      <c r="AP48">
        <v>71</v>
      </c>
      <c r="AR48">
        <v>8</v>
      </c>
      <c r="AS48" t="s">
        <v>58</v>
      </c>
      <c r="AT48" t="s">
        <v>59</v>
      </c>
      <c r="AU48">
        <v>103723</v>
      </c>
      <c r="AW48" s="9" t="s">
        <v>47</v>
      </c>
      <c r="AX48">
        <v>1</v>
      </c>
      <c r="AY48" t="s">
        <v>48</v>
      </c>
      <c r="AZ48" t="s">
        <v>60</v>
      </c>
      <c r="BA48" t="s">
        <v>61</v>
      </c>
      <c r="BB48">
        <v>8</v>
      </c>
      <c r="BC48" t="s">
        <v>17</v>
      </c>
      <c r="BD48" t="s">
        <v>18</v>
      </c>
      <c r="BE48">
        <v>1</v>
      </c>
      <c r="BF48" s="6">
        <v>38790</v>
      </c>
      <c r="BG48" s="7" t="s">
        <v>19</v>
      </c>
      <c r="BI48">
        <v>3</v>
      </c>
      <c r="BJ48">
        <v>457726</v>
      </c>
      <c r="BK48">
        <v>141977</v>
      </c>
      <c r="BL48" t="s">
        <v>62</v>
      </c>
      <c r="BN48" t="s">
        <v>63</v>
      </c>
      <c r="BX48">
        <v>326187</v>
      </c>
    </row>
    <row r="49" spans="1:76" x14ac:dyDescent="0.25">
      <c r="A49">
        <v>257708</v>
      </c>
      <c r="B49">
        <v>286708</v>
      </c>
      <c r="F49" t="s">
        <v>0</v>
      </c>
      <c r="G49" t="s">
        <v>1</v>
      </c>
      <c r="H49" t="s">
        <v>375</v>
      </c>
      <c r="I49" s="1" t="str">
        <f>HYPERLINK(AT49,"Hb")</f>
        <v>Hb</v>
      </c>
      <c r="K49">
        <v>1</v>
      </c>
      <c r="L49" t="s">
        <v>38</v>
      </c>
      <c r="M49">
        <v>103723</v>
      </c>
      <c r="N49" t="s">
        <v>39</v>
      </c>
      <c r="O49" t="s">
        <v>39</v>
      </c>
      <c r="U49" t="s">
        <v>346</v>
      </c>
      <c r="V49" s="2">
        <v>1</v>
      </c>
      <c r="W49" t="s">
        <v>215</v>
      </c>
      <c r="X49" t="s">
        <v>246</v>
      </c>
      <c r="Y49" s="3" t="s">
        <v>217</v>
      </c>
      <c r="Z49" s="4">
        <v>7</v>
      </c>
      <c r="AA49" s="5">
        <v>723</v>
      </c>
      <c r="AB49" t="s">
        <v>257</v>
      </c>
      <c r="AC49" t="s">
        <v>376</v>
      </c>
      <c r="AD49">
        <v>2005</v>
      </c>
      <c r="AE49">
        <v>8</v>
      </c>
      <c r="AF49">
        <v>13</v>
      </c>
      <c r="AG49" t="s">
        <v>377</v>
      </c>
      <c r="AH49" t="s">
        <v>377</v>
      </c>
      <c r="AJ49" t="s">
        <v>39</v>
      </c>
      <c r="AK49" t="s">
        <v>11</v>
      </c>
      <c r="AL49">
        <v>238252</v>
      </c>
      <c r="AM49">
        <v>6558836</v>
      </c>
      <c r="AN49" s="5">
        <v>239000</v>
      </c>
      <c r="AO49" s="5">
        <v>6559000</v>
      </c>
      <c r="AP49">
        <v>71</v>
      </c>
      <c r="AR49">
        <v>8</v>
      </c>
      <c r="AS49" t="s">
        <v>58</v>
      </c>
      <c r="AT49" t="s">
        <v>378</v>
      </c>
      <c r="AU49">
        <v>103723</v>
      </c>
      <c r="AW49" s="9" t="s">
        <v>47</v>
      </c>
      <c r="AX49">
        <v>1</v>
      </c>
      <c r="AY49" t="s">
        <v>48</v>
      </c>
      <c r="AZ49" t="s">
        <v>379</v>
      </c>
      <c r="BA49" t="s">
        <v>380</v>
      </c>
      <c r="BB49">
        <v>8</v>
      </c>
      <c r="BC49" t="s">
        <v>17</v>
      </c>
      <c r="BD49" t="s">
        <v>18</v>
      </c>
      <c r="BE49">
        <v>1</v>
      </c>
      <c r="BF49" s="6">
        <v>38954</v>
      </c>
      <c r="BG49" s="7" t="s">
        <v>19</v>
      </c>
      <c r="BI49">
        <v>3</v>
      </c>
      <c r="BJ49">
        <v>459585</v>
      </c>
      <c r="BK49">
        <v>142009</v>
      </c>
      <c r="BL49" t="s">
        <v>381</v>
      </c>
      <c r="BN49" t="s">
        <v>382</v>
      </c>
      <c r="BX49">
        <v>257708</v>
      </c>
    </row>
    <row r="50" spans="1:76" x14ac:dyDescent="0.25">
      <c r="A50">
        <v>176053</v>
      </c>
      <c r="B50">
        <v>198795</v>
      </c>
      <c r="F50" t="s">
        <v>0</v>
      </c>
      <c r="G50" t="s">
        <v>439</v>
      </c>
      <c r="H50" t="s">
        <v>512</v>
      </c>
      <c r="I50" t="s">
        <v>121</v>
      </c>
      <c r="K50">
        <v>1</v>
      </c>
      <c r="L50" t="s">
        <v>38</v>
      </c>
      <c r="M50">
        <v>103723</v>
      </c>
      <c r="N50" t="s">
        <v>39</v>
      </c>
      <c r="O50" t="s">
        <v>39</v>
      </c>
      <c r="U50" t="s">
        <v>478</v>
      </c>
      <c r="V50" s="2">
        <v>1</v>
      </c>
      <c r="W50" t="s">
        <v>442</v>
      </c>
      <c r="X50" t="s">
        <v>460</v>
      </c>
      <c r="Y50" t="s">
        <v>444</v>
      </c>
      <c r="Z50" s="4">
        <v>9</v>
      </c>
      <c r="AA50" s="5">
        <v>914</v>
      </c>
      <c r="AB50" s="5" t="s">
        <v>460</v>
      </c>
      <c r="AC50" t="s">
        <v>513</v>
      </c>
      <c r="AD50">
        <v>2005</v>
      </c>
      <c r="AE50">
        <v>6</v>
      </c>
      <c r="AF50">
        <v>3</v>
      </c>
      <c r="AG50" t="s">
        <v>514</v>
      </c>
      <c r="AH50" t="s">
        <v>514</v>
      </c>
      <c r="AJ50" t="s">
        <v>39</v>
      </c>
      <c r="AK50" t="s">
        <v>11</v>
      </c>
      <c r="AL50">
        <v>159373</v>
      </c>
      <c r="AM50">
        <v>6514322</v>
      </c>
      <c r="AN50" s="5">
        <v>159000</v>
      </c>
      <c r="AO50" s="5">
        <v>6515000</v>
      </c>
      <c r="AP50">
        <v>7</v>
      </c>
      <c r="AR50">
        <v>33</v>
      </c>
      <c r="AT50" s="6"/>
      <c r="AU50">
        <v>103723</v>
      </c>
      <c r="AW50" s="9" t="s">
        <v>47</v>
      </c>
      <c r="AX50">
        <v>1</v>
      </c>
      <c r="AY50" t="s">
        <v>48</v>
      </c>
      <c r="AZ50" t="s">
        <v>515</v>
      </c>
      <c r="BA50" t="s">
        <v>516</v>
      </c>
      <c r="BB50">
        <v>33</v>
      </c>
      <c r="BC50" t="s">
        <v>449</v>
      </c>
      <c r="BD50" t="s">
        <v>18</v>
      </c>
      <c r="BF50" s="6">
        <v>41689</v>
      </c>
      <c r="BG50" s="7" t="s">
        <v>19</v>
      </c>
      <c r="BI50">
        <v>4</v>
      </c>
      <c r="BJ50">
        <v>349664</v>
      </c>
      <c r="BK50">
        <v>142028</v>
      </c>
      <c r="BL50" t="s">
        <v>517</v>
      </c>
      <c r="BN50" t="s">
        <v>518</v>
      </c>
      <c r="BX50">
        <v>176053</v>
      </c>
    </row>
    <row r="51" spans="1:76" x14ac:dyDescent="0.25">
      <c r="A51">
        <v>346372</v>
      </c>
      <c r="B51">
        <v>295193</v>
      </c>
      <c r="F51" t="s">
        <v>0</v>
      </c>
      <c r="G51" t="s">
        <v>1</v>
      </c>
      <c r="H51" t="s">
        <v>76</v>
      </c>
      <c r="I51" s="1" t="str">
        <f>HYPERLINK(AT51,"Hb")</f>
        <v>Hb</v>
      </c>
      <c r="K51">
        <v>1</v>
      </c>
      <c r="L51" t="s">
        <v>38</v>
      </c>
      <c r="M51">
        <v>103723</v>
      </c>
      <c r="N51" t="s">
        <v>39</v>
      </c>
      <c r="O51" t="s">
        <v>39</v>
      </c>
      <c r="U51" t="s">
        <v>77</v>
      </c>
      <c r="V51" s="2">
        <v>1</v>
      </c>
      <c r="W51" t="s">
        <v>7</v>
      </c>
      <c r="X51" t="s">
        <v>7</v>
      </c>
      <c r="Y51" s="3" t="s">
        <v>8</v>
      </c>
      <c r="Z51" s="4">
        <v>2</v>
      </c>
      <c r="AA51" s="5">
        <v>301</v>
      </c>
      <c r="AB51" s="5" t="s">
        <v>7</v>
      </c>
      <c r="AC51" t="s">
        <v>78</v>
      </c>
      <c r="AD51">
        <v>2007</v>
      </c>
      <c r="AE51">
        <v>10</v>
      </c>
      <c r="AF51">
        <v>12</v>
      </c>
      <c r="AG51" t="s">
        <v>79</v>
      </c>
      <c r="AH51" t="s">
        <v>79</v>
      </c>
      <c r="AJ51" t="s">
        <v>39</v>
      </c>
      <c r="AK51" t="s">
        <v>11</v>
      </c>
      <c r="AL51">
        <v>258419</v>
      </c>
      <c r="AM51">
        <v>6647691</v>
      </c>
      <c r="AN51" s="5">
        <v>259000</v>
      </c>
      <c r="AO51" s="5">
        <v>6647000</v>
      </c>
      <c r="AP51">
        <v>7</v>
      </c>
      <c r="AR51">
        <v>8</v>
      </c>
      <c r="AS51" t="s">
        <v>58</v>
      </c>
      <c r="AT51" t="s">
        <v>80</v>
      </c>
      <c r="AU51">
        <v>103723</v>
      </c>
      <c r="AW51" s="9" t="s">
        <v>47</v>
      </c>
      <c r="AX51">
        <v>1</v>
      </c>
      <c r="AY51" t="s">
        <v>48</v>
      </c>
      <c r="AZ51" t="s">
        <v>81</v>
      </c>
      <c r="BA51" t="s">
        <v>82</v>
      </c>
      <c r="BB51">
        <v>8</v>
      </c>
      <c r="BC51" t="s">
        <v>17</v>
      </c>
      <c r="BD51" t="s">
        <v>18</v>
      </c>
      <c r="BE51">
        <v>1</v>
      </c>
      <c r="BF51" s="6">
        <v>39520</v>
      </c>
      <c r="BG51" s="7" t="s">
        <v>19</v>
      </c>
      <c r="BI51">
        <v>3</v>
      </c>
      <c r="BJ51">
        <v>467765</v>
      </c>
      <c r="BK51">
        <v>141986</v>
      </c>
      <c r="BL51" t="s">
        <v>83</v>
      </c>
      <c r="BN51" t="s">
        <v>84</v>
      </c>
      <c r="BX51">
        <v>346372</v>
      </c>
    </row>
    <row r="52" spans="1:76" x14ac:dyDescent="0.25">
      <c r="A52">
        <v>220293</v>
      </c>
      <c r="B52">
        <v>90137</v>
      </c>
      <c r="F52" t="s">
        <v>0</v>
      </c>
      <c r="G52" t="s">
        <v>64</v>
      </c>
      <c r="H52" t="s">
        <v>226</v>
      </c>
      <c r="I52" s="1" t="str">
        <f>HYPERLINK(AT52,"Foto")</f>
        <v>Foto</v>
      </c>
      <c r="K52">
        <v>1</v>
      </c>
      <c r="L52" t="s">
        <v>38</v>
      </c>
      <c r="M52">
        <v>103723</v>
      </c>
      <c r="N52" t="s">
        <v>39</v>
      </c>
      <c r="O52" t="s">
        <v>39</v>
      </c>
      <c r="U52" t="s">
        <v>227</v>
      </c>
      <c r="V52" s="2">
        <v>1</v>
      </c>
      <c r="W52" t="s">
        <v>215</v>
      </c>
      <c r="X52" t="s">
        <v>216</v>
      </c>
      <c r="Y52" s="3" t="s">
        <v>217</v>
      </c>
      <c r="Z52" s="4">
        <v>7</v>
      </c>
      <c r="AA52" s="5">
        <v>709</v>
      </c>
      <c r="AB52" s="5" t="s">
        <v>216</v>
      </c>
      <c r="AC52" t="s">
        <v>228</v>
      </c>
      <c r="AD52">
        <v>2007</v>
      </c>
      <c r="AE52">
        <v>5</v>
      </c>
      <c r="AF52">
        <v>28</v>
      </c>
      <c r="AG52" t="s">
        <v>229</v>
      </c>
      <c r="AJ52" t="s">
        <v>39</v>
      </c>
      <c r="AK52" t="s">
        <v>11</v>
      </c>
      <c r="AL52">
        <v>223815</v>
      </c>
      <c r="AM52">
        <v>6552713</v>
      </c>
      <c r="AN52" s="5">
        <v>223000</v>
      </c>
      <c r="AO52" s="5">
        <v>6553000</v>
      </c>
      <c r="AP52">
        <v>25</v>
      </c>
      <c r="AR52">
        <v>1010</v>
      </c>
      <c r="AS52" t="s">
        <v>230</v>
      </c>
      <c r="AT52" s="6" t="s">
        <v>231</v>
      </c>
      <c r="AU52">
        <v>103723</v>
      </c>
      <c r="AW52" s="9" t="s">
        <v>47</v>
      </c>
      <c r="AX52">
        <v>1</v>
      </c>
      <c r="AY52" t="s">
        <v>48</v>
      </c>
      <c r="AZ52" t="s">
        <v>232</v>
      </c>
      <c r="BA52" t="s">
        <v>233</v>
      </c>
      <c r="BB52">
        <v>1010</v>
      </c>
      <c r="BC52" t="s">
        <v>73</v>
      </c>
      <c r="BD52" t="s">
        <v>74</v>
      </c>
      <c r="BE52">
        <v>1</v>
      </c>
      <c r="BF52" s="6">
        <v>43710.332638888904</v>
      </c>
      <c r="BG52" s="7" t="s">
        <v>19</v>
      </c>
      <c r="BI52">
        <v>6</v>
      </c>
      <c r="BJ52">
        <v>77730</v>
      </c>
      <c r="BK52">
        <v>141995</v>
      </c>
      <c r="BL52" t="s">
        <v>234</v>
      </c>
      <c r="BX52">
        <v>220293</v>
      </c>
    </row>
    <row r="53" spans="1:76" x14ac:dyDescent="0.25">
      <c r="A53">
        <v>259102</v>
      </c>
      <c r="B53">
        <v>287511</v>
      </c>
      <c r="F53" t="s">
        <v>0</v>
      </c>
      <c r="G53" t="s">
        <v>1</v>
      </c>
      <c r="H53" t="s">
        <v>288</v>
      </c>
      <c r="I53" s="1" t="str">
        <f>HYPERLINK(AT53,"Hb")</f>
        <v>Hb</v>
      </c>
      <c r="K53">
        <v>1</v>
      </c>
      <c r="L53" t="s">
        <v>38</v>
      </c>
      <c r="M53">
        <v>103723</v>
      </c>
      <c r="N53" t="s">
        <v>39</v>
      </c>
      <c r="O53" t="s">
        <v>39</v>
      </c>
      <c r="U53" t="s">
        <v>289</v>
      </c>
      <c r="V53" s="2">
        <v>1</v>
      </c>
      <c r="W53" t="s">
        <v>215</v>
      </c>
      <c r="X53" t="s">
        <v>246</v>
      </c>
      <c r="Y53" s="3" t="s">
        <v>217</v>
      </c>
      <c r="Z53" s="4">
        <v>7</v>
      </c>
      <c r="AA53" s="5">
        <v>723</v>
      </c>
      <c r="AB53" t="s">
        <v>257</v>
      </c>
      <c r="AC53" t="s">
        <v>290</v>
      </c>
      <c r="AD53">
        <v>2007</v>
      </c>
      <c r="AE53">
        <v>8</v>
      </c>
      <c r="AF53">
        <v>22</v>
      </c>
      <c r="AG53" t="s">
        <v>238</v>
      </c>
      <c r="AH53" t="s">
        <v>238</v>
      </c>
      <c r="AJ53" t="s">
        <v>39</v>
      </c>
      <c r="AK53" t="s">
        <v>11</v>
      </c>
      <c r="AL53">
        <v>238609</v>
      </c>
      <c r="AM53">
        <v>6556924</v>
      </c>
      <c r="AN53" s="5">
        <v>239000</v>
      </c>
      <c r="AO53" s="5">
        <v>6557000</v>
      </c>
      <c r="AP53">
        <v>7</v>
      </c>
      <c r="AR53">
        <v>8</v>
      </c>
      <c r="AS53" t="s">
        <v>58</v>
      </c>
      <c r="AT53" t="s">
        <v>291</v>
      </c>
      <c r="AU53">
        <v>103723</v>
      </c>
      <c r="AW53" s="9" t="s">
        <v>47</v>
      </c>
      <c r="AX53">
        <v>1</v>
      </c>
      <c r="AY53" t="s">
        <v>48</v>
      </c>
      <c r="AZ53" t="s">
        <v>292</v>
      </c>
      <c r="BA53" t="s">
        <v>293</v>
      </c>
      <c r="BB53">
        <v>8</v>
      </c>
      <c r="BC53" t="s">
        <v>17</v>
      </c>
      <c r="BD53" t="s">
        <v>18</v>
      </c>
      <c r="BE53">
        <v>1</v>
      </c>
      <c r="BF53" s="6">
        <v>39482</v>
      </c>
      <c r="BG53" s="7" t="s">
        <v>19</v>
      </c>
      <c r="BI53">
        <v>3</v>
      </c>
      <c r="BJ53">
        <v>460347</v>
      </c>
      <c r="BK53">
        <v>142010</v>
      </c>
      <c r="BL53" t="s">
        <v>294</v>
      </c>
      <c r="BN53" t="s">
        <v>295</v>
      </c>
      <c r="BX53">
        <v>259102</v>
      </c>
    </row>
    <row r="54" spans="1:76" x14ac:dyDescent="0.25">
      <c r="A54">
        <v>261705</v>
      </c>
      <c r="B54">
        <v>296967</v>
      </c>
      <c r="F54" t="s">
        <v>0</v>
      </c>
      <c r="G54" t="s">
        <v>1</v>
      </c>
      <c r="H54" t="s">
        <v>296</v>
      </c>
      <c r="I54" s="1" t="str">
        <f>HYPERLINK(AT54,"Hb")</f>
        <v>Hb</v>
      </c>
      <c r="K54">
        <v>1</v>
      </c>
      <c r="L54" t="s">
        <v>38</v>
      </c>
      <c r="M54">
        <v>103723</v>
      </c>
      <c r="N54" t="s">
        <v>39</v>
      </c>
      <c r="O54" t="s">
        <v>39</v>
      </c>
      <c r="U54" t="s">
        <v>289</v>
      </c>
      <c r="V54" s="2">
        <v>1</v>
      </c>
      <c r="W54" t="s">
        <v>215</v>
      </c>
      <c r="X54" t="s">
        <v>246</v>
      </c>
      <c r="Y54" s="3" t="s">
        <v>217</v>
      </c>
      <c r="Z54" s="4">
        <v>7</v>
      </c>
      <c r="AA54" s="5">
        <v>723</v>
      </c>
      <c r="AB54" t="s">
        <v>257</v>
      </c>
      <c r="AC54" t="s">
        <v>297</v>
      </c>
      <c r="AD54">
        <v>2008</v>
      </c>
      <c r="AE54">
        <v>8</v>
      </c>
      <c r="AF54">
        <v>14</v>
      </c>
      <c r="AG54" t="s">
        <v>238</v>
      </c>
      <c r="AH54" t="s">
        <v>238</v>
      </c>
      <c r="AJ54" t="s">
        <v>39</v>
      </c>
      <c r="AK54" t="s">
        <v>11</v>
      </c>
      <c r="AL54">
        <v>239574</v>
      </c>
      <c r="AM54">
        <v>6557908</v>
      </c>
      <c r="AN54" s="5">
        <v>239000</v>
      </c>
      <c r="AO54" s="5">
        <v>6557000</v>
      </c>
      <c r="AP54">
        <v>71</v>
      </c>
      <c r="AR54">
        <v>8</v>
      </c>
      <c r="AS54" t="s">
        <v>58</v>
      </c>
      <c r="AT54" t="s">
        <v>298</v>
      </c>
      <c r="AU54">
        <v>103723</v>
      </c>
      <c r="AW54" s="9" t="s">
        <v>47</v>
      </c>
      <c r="AX54">
        <v>1</v>
      </c>
      <c r="AY54" t="s">
        <v>48</v>
      </c>
      <c r="AZ54" t="s">
        <v>299</v>
      </c>
      <c r="BA54" t="s">
        <v>300</v>
      </c>
      <c r="BB54">
        <v>8</v>
      </c>
      <c r="BC54" t="s">
        <v>17</v>
      </c>
      <c r="BD54" t="s">
        <v>18</v>
      </c>
      <c r="BE54">
        <v>1</v>
      </c>
      <c r="BF54" s="6">
        <v>39898</v>
      </c>
      <c r="BG54" s="7" t="s">
        <v>19</v>
      </c>
      <c r="BI54">
        <v>3</v>
      </c>
      <c r="BJ54">
        <v>470298</v>
      </c>
      <c r="BK54">
        <v>142011</v>
      </c>
      <c r="BL54" t="s">
        <v>301</v>
      </c>
      <c r="BN54" t="s">
        <v>302</v>
      </c>
      <c r="BX54">
        <v>261705</v>
      </c>
    </row>
    <row r="55" spans="1:76" x14ac:dyDescent="0.25">
      <c r="A55">
        <v>371008</v>
      </c>
      <c r="B55">
        <v>301867</v>
      </c>
      <c r="F55" t="s">
        <v>0</v>
      </c>
      <c r="G55" t="s">
        <v>1</v>
      </c>
      <c r="H55" t="s">
        <v>91</v>
      </c>
      <c r="I55" s="1" t="str">
        <f>HYPERLINK(AT55,"Hb")</f>
        <v>Hb</v>
      </c>
      <c r="K55">
        <v>1</v>
      </c>
      <c r="L55" t="s">
        <v>38</v>
      </c>
      <c r="M55">
        <v>103723</v>
      </c>
      <c r="N55" t="s">
        <v>39</v>
      </c>
      <c r="O55" t="s">
        <v>39</v>
      </c>
      <c r="U55" t="s">
        <v>92</v>
      </c>
      <c r="V55" s="2">
        <v>1</v>
      </c>
      <c r="W55" t="s">
        <v>7</v>
      </c>
      <c r="X55" t="s">
        <v>7</v>
      </c>
      <c r="Y55" s="3" t="s">
        <v>8</v>
      </c>
      <c r="Z55" s="4">
        <v>2</v>
      </c>
      <c r="AA55" s="5">
        <v>301</v>
      </c>
      <c r="AB55" s="5" t="s">
        <v>7</v>
      </c>
      <c r="AC55" t="s">
        <v>93</v>
      </c>
      <c r="AD55">
        <v>2009</v>
      </c>
      <c r="AE55">
        <v>6</v>
      </c>
      <c r="AF55">
        <v>24</v>
      </c>
      <c r="AG55" t="s">
        <v>94</v>
      </c>
      <c r="AH55" t="s">
        <v>94</v>
      </c>
      <c r="AJ55" t="s">
        <v>39</v>
      </c>
      <c r="AK55" t="s">
        <v>11</v>
      </c>
      <c r="AL55">
        <v>261657</v>
      </c>
      <c r="AM55">
        <v>6646643</v>
      </c>
      <c r="AN55" s="5">
        <v>261000</v>
      </c>
      <c r="AO55" s="5">
        <v>6647000</v>
      </c>
      <c r="AP55">
        <v>7</v>
      </c>
      <c r="AR55">
        <v>8</v>
      </c>
      <c r="AS55" t="s">
        <v>58</v>
      </c>
      <c r="AT55" t="s">
        <v>95</v>
      </c>
      <c r="AU55">
        <v>103723</v>
      </c>
      <c r="AW55" s="9" t="s">
        <v>47</v>
      </c>
      <c r="AX55">
        <v>1</v>
      </c>
      <c r="AY55" t="s">
        <v>48</v>
      </c>
      <c r="AZ55" t="s">
        <v>96</v>
      </c>
      <c r="BA55" t="s">
        <v>97</v>
      </c>
      <c r="BB55">
        <v>8</v>
      </c>
      <c r="BC55" t="s">
        <v>17</v>
      </c>
      <c r="BD55" t="s">
        <v>18</v>
      </c>
      <c r="BE55">
        <v>1</v>
      </c>
      <c r="BF55" s="6">
        <v>41677</v>
      </c>
      <c r="BG55" s="7" t="s">
        <v>19</v>
      </c>
      <c r="BI55">
        <v>3</v>
      </c>
      <c r="BJ55">
        <v>474812</v>
      </c>
      <c r="BK55">
        <v>141987</v>
      </c>
      <c r="BL55" t="s">
        <v>98</v>
      </c>
      <c r="BN55" t="s">
        <v>99</v>
      </c>
      <c r="BX55">
        <v>371008</v>
      </c>
    </row>
    <row r="56" spans="1:76" x14ac:dyDescent="0.25">
      <c r="A56">
        <v>141521</v>
      </c>
      <c r="B56">
        <v>200918</v>
      </c>
      <c r="F56" t="s">
        <v>0</v>
      </c>
      <c r="G56" t="s">
        <v>439</v>
      </c>
      <c r="H56" t="s">
        <v>537</v>
      </c>
      <c r="I56" t="s">
        <v>121</v>
      </c>
      <c r="K56">
        <v>1</v>
      </c>
      <c r="L56" t="s">
        <v>38</v>
      </c>
      <c r="M56">
        <v>103723</v>
      </c>
      <c r="N56" t="s">
        <v>39</v>
      </c>
      <c r="O56" t="s">
        <v>39</v>
      </c>
      <c r="U56" t="s">
        <v>538</v>
      </c>
      <c r="V56" s="2">
        <v>1</v>
      </c>
      <c r="W56" t="s">
        <v>442</v>
      </c>
      <c r="X56" t="s">
        <v>539</v>
      </c>
      <c r="Y56" t="s">
        <v>444</v>
      </c>
      <c r="Z56" s="4">
        <v>9</v>
      </c>
      <c r="AA56" s="5">
        <v>926</v>
      </c>
      <c r="AB56" s="5" t="s">
        <v>539</v>
      </c>
      <c r="AC56" t="s">
        <v>540</v>
      </c>
      <c r="AD56">
        <v>2009</v>
      </c>
      <c r="AE56">
        <v>5</v>
      </c>
      <c r="AF56">
        <v>22</v>
      </c>
      <c r="AG56" t="s">
        <v>541</v>
      </c>
      <c r="AH56" t="s">
        <v>541</v>
      </c>
      <c r="AJ56" t="s">
        <v>39</v>
      </c>
      <c r="AK56" t="s">
        <v>11</v>
      </c>
      <c r="AL56">
        <v>100263</v>
      </c>
      <c r="AM56">
        <v>6461431</v>
      </c>
      <c r="AN56" s="5">
        <v>101000</v>
      </c>
      <c r="AO56" s="5">
        <v>6461000</v>
      </c>
      <c r="AP56">
        <v>7</v>
      </c>
      <c r="AR56">
        <v>33</v>
      </c>
      <c r="AT56" s="6"/>
      <c r="AU56">
        <v>103723</v>
      </c>
      <c r="AW56" s="9" t="s">
        <v>47</v>
      </c>
      <c r="AX56">
        <v>1</v>
      </c>
      <c r="AY56" t="s">
        <v>48</v>
      </c>
      <c r="AZ56" t="s">
        <v>542</v>
      </c>
      <c r="BA56" t="s">
        <v>543</v>
      </c>
      <c r="BB56">
        <v>33</v>
      </c>
      <c r="BC56" t="s">
        <v>449</v>
      </c>
      <c r="BD56" t="s">
        <v>18</v>
      </c>
      <c r="BF56" s="6">
        <v>41689</v>
      </c>
      <c r="BG56" s="7" t="s">
        <v>19</v>
      </c>
      <c r="BI56">
        <v>4</v>
      </c>
      <c r="BJ56">
        <v>351638</v>
      </c>
      <c r="BK56">
        <v>142032</v>
      </c>
      <c r="BL56" t="s">
        <v>544</v>
      </c>
      <c r="BN56" t="s">
        <v>545</v>
      </c>
      <c r="BX56">
        <v>141521</v>
      </c>
    </row>
    <row r="57" spans="1:76" x14ac:dyDescent="0.25">
      <c r="A57">
        <v>261745</v>
      </c>
      <c r="B57">
        <v>313085</v>
      </c>
      <c r="F57" t="s">
        <v>0</v>
      </c>
      <c r="G57" t="s">
        <v>1</v>
      </c>
      <c r="H57" t="s">
        <v>311</v>
      </c>
      <c r="I57" s="1" t="str">
        <f>HYPERLINK(AT57,"Hb")</f>
        <v>Hb</v>
      </c>
      <c r="K57">
        <v>1</v>
      </c>
      <c r="L57" t="s">
        <v>38</v>
      </c>
      <c r="M57">
        <v>103723</v>
      </c>
      <c r="N57" t="s">
        <v>39</v>
      </c>
      <c r="O57" t="s">
        <v>39</v>
      </c>
      <c r="U57" t="s">
        <v>289</v>
      </c>
      <c r="V57" s="2">
        <v>1</v>
      </c>
      <c r="W57" t="s">
        <v>215</v>
      </c>
      <c r="X57" t="s">
        <v>246</v>
      </c>
      <c r="Y57" s="3" t="s">
        <v>217</v>
      </c>
      <c r="Z57" s="4">
        <v>7</v>
      </c>
      <c r="AA57" s="5">
        <v>723</v>
      </c>
      <c r="AB57" t="s">
        <v>257</v>
      </c>
      <c r="AC57" t="s">
        <v>312</v>
      </c>
      <c r="AD57">
        <v>2011</v>
      </c>
      <c r="AE57">
        <v>8</v>
      </c>
      <c r="AF57">
        <v>24</v>
      </c>
      <c r="AG57" t="s">
        <v>313</v>
      </c>
      <c r="AH57" t="s">
        <v>313</v>
      </c>
      <c r="AJ57" t="s">
        <v>39</v>
      </c>
      <c r="AK57" t="s">
        <v>11</v>
      </c>
      <c r="AL57">
        <v>239588</v>
      </c>
      <c r="AM57">
        <v>6557773</v>
      </c>
      <c r="AN57" s="5">
        <v>239000</v>
      </c>
      <c r="AO57" s="5">
        <v>6557000</v>
      </c>
      <c r="AP57">
        <v>3</v>
      </c>
      <c r="AR57">
        <v>8</v>
      </c>
      <c r="AS57" t="s">
        <v>58</v>
      </c>
      <c r="AT57" t="s">
        <v>314</v>
      </c>
      <c r="AU57">
        <v>103723</v>
      </c>
      <c r="AW57" s="9" t="s">
        <v>47</v>
      </c>
      <c r="AX57">
        <v>1</v>
      </c>
      <c r="AY57" t="s">
        <v>48</v>
      </c>
      <c r="AZ57" t="s">
        <v>315</v>
      </c>
      <c r="BA57" t="s">
        <v>316</v>
      </c>
      <c r="BB57">
        <v>8</v>
      </c>
      <c r="BC57" t="s">
        <v>17</v>
      </c>
      <c r="BD57" t="s">
        <v>18</v>
      </c>
      <c r="BE57">
        <v>1</v>
      </c>
      <c r="BF57" s="6">
        <v>41677</v>
      </c>
      <c r="BG57" s="7" t="s">
        <v>19</v>
      </c>
      <c r="BI57">
        <v>3</v>
      </c>
      <c r="BJ57">
        <v>485191</v>
      </c>
      <c r="BK57">
        <v>142012</v>
      </c>
      <c r="BL57" t="s">
        <v>317</v>
      </c>
      <c r="BN57" t="s">
        <v>318</v>
      </c>
      <c r="BX57">
        <v>261745</v>
      </c>
    </row>
    <row r="58" spans="1:76" x14ac:dyDescent="0.25">
      <c r="A58">
        <v>261415</v>
      </c>
      <c r="B58">
        <v>352375</v>
      </c>
      <c r="F58" t="s">
        <v>319</v>
      </c>
      <c r="G58" t="s">
        <v>320</v>
      </c>
      <c r="H58" s="10" t="s">
        <v>321</v>
      </c>
      <c r="I58" t="s">
        <v>322</v>
      </c>
      <c r="K58">
        <v>1</v>
      </c>
      <c r="L58" t="s">
        <v>38</v>
      </c>
      <c r="M58">
        <v>103723</v>
      </c>
      <c r="N58" t="s">
        <v>39</v>
      </c>
      <c r="O58" t="s">
        <v>39</v>
      </c>
      <c r="U58" t="s">
        <v>289</v>
      </c>
      <c r="V58" s="2">
        <v>1</v>
      </c>
      <c r="W58" t="s">
        <v>215</v>
      </c>
      <c r="X58" t="s">
        <v>246</v>
      </c>
      <c r="Y58" s="3" t="s">
        <v>217</v>
      </c>
      <c r="Z58" s="4">
        <v>7</v>
      </c>
      <c r="AA58">
        <v>723</v>
      </c>
      <c r="AB58" t="s">
        <v>257</v>
      </c>
      <c r="AC58" t="s">
        <v>323</v>
      </c>
      <c r="AD58">
        <v>2011</v>
      </c>
      <c r="AE58">
        <v>8</v>
      </c>
      <c r="AF58">
        <v>24</v>
      </c>
      <c r="AG58" t="s">
        <v>324</v>
      </c>
      <c r="AJ58" t="s">
        <v>39</v>
      </c>
      <c r="AL58" s="5">
        <v>239483.41560400001</v>
      </c>
      <c r="AM58" s="5">
        <v>6557433.3728099996</v>
      </c>
      <c r="AN58" s="5">
        <v>239000</v>
      </c>
      <c r="AO58" s="5">
        <v>6557000</v>
      </c>
      <c r="AP58">
        <v>538</v>
      </c>
      <c r="AQ58" s="5"/>
      <c r="AR58" t="s">
        <v>325</v>
      </c>
      <c r="AS58" s="11"/>
      <c r="BG58" s="12" t="s">
        <v>326</v>
      </c>
      <c r="BH58" t="s">
        <v>320</v>
      </c>
      <c r="BI58">
        <v>6</v>
      </c>
      <c r="BJ58">
        <v>6256</v>
      </c>
      <c r="BK58">
        <v>142013</v>
      </c>
      <c r="BL58" t="s">
        <v>327</v>
      </c>
      <c r="BM58">
        <v>99</v>
      </c>
      <c r="BX58">
        <v>261415</v>
      </c>
    </row>
    <row r="59" spans="1:76" x14ac:dyDescent="0.25">
      <c r="A59">
        <v>251769</v>
      </c>
      <c r="B59">
        <v>293222</v>
      </c>
      <c r="F59" t="s">
        <v>0</v>
      </c>
      <c r="G59" t="s">
        <v>1</v>
      </c>
      <c r="H59" t="s">
        <v>265</v>
      </c>
      <c r="I59" s="1" t="str">
        <f>HYPERLINK(AT59,"Hb")</f>
        <v>Hb</v>
      </c>
      <c r="K59">
        <v>1</v>
      </c>
      <c r="L59" t="s">
        <v>38</v>
      </c>
      <c r="M59">
        <v>103723</v>
      </c>
      <c r="N59" t="s">
        <v>39</v>
      </c>
      <c r="O59" t="s">
        <v>39</v>
      </c>
      <c r="U59" t="s">
        <v>256</v>
      </c>
      <c r="V59" s="2">
        <v>1</v>
      </c>
      <c r="W59" t="s">
        <v>215</v>
      </c>
      <c r="X59" t="s">
        <v>246</v>
      </c>
      <c r="Y59" s="3" t="s">
        <v>217</v>
      </c>
      <c r="Z59" s="4">
        <v>7</v>
      </c>
      <c r="AA59" s="5">
        <v>723</v>
      </c>
      <c r="AB59" t="s">
        <v>257</v>
      </c>
      <c r="AC59" t="s">
        <v>266</v>
      </c>
      <c r="AD59">
        <v>2012</v>
      </c>
      <c r="AE59">
        <v>8</v>
      </c>
      <c r="AF59">
        <v>30</v>
      </c>
      <c r="AG59" t="s">
        <v>267</v>
      </c>
      <c r="AH59" t="s">
        <v>267</v>
      </c>
      <c r="AJ59" t="s">
        <v>39</v>
      </c>
      <c r="AK59" t="s">
        <v>11</v>
      </c>
      <c r="AL59">
        <v>236386</v>
      </c>
      <c r="AM59">
        <v>6558205</v>
      </c>
      <c r="AN59" s="5">
        <v>237000</v>
      </c>
      <c r="AO59" s="5">
        <v>6559000</v>
      </c>
      <c r="AP59">
        <v>71</v>
      </c>
      <c r="AR59">
        <v>8</v>
      </c>
      <c r="AS59" t="s">
        <v>58</v>
      </c>
      <c r="AT59" t="s">
        <v>268</v>
      </c>
      <c r="AU59">
        <v>103723</v>
      </c>
      <c r="AW59" s="9" t="s">
        <v>47</v>
      </c>
      <c r="AX59">
        <v>1</v>
      </c>
      <c r="AY59" t="s">
        <v>48</v>
      </c>
      <c r="AZ59" t="s">
        <v>269</v>
      </c>
      <c r="BA59" t="s">
        <v>270</v>
      </c>
      <c r="BB59">
        <v>8</v>
      </c>
      <c r="BC59" t="s">
        <v>17</v>
      </c>
      <c r="BD59" t="s">
        <v>18</v>
      </c>
      <c r="BE59">
        <v>1</v>
      </c>
      <c r="BF59" s="6">
        <v>41341</v>
      </c>
      <c r="BG59" s="7" t="s">
        <v>19</v>
      </c>
      <c r="BI59">
        <v>3</v>
      </c>
      <c r="BJ59">
        <v>465796</v>
      </c>
      <c r="BK59">
        <v>142014</v>
      </c>
      <c r="BL59" t="s">
        <v>271</v>
      </c>
      <c r="BN59" t="s">
        <v>272</v>
      </c>
      <c r="BX59">
        <v>251769</v>
      </c>
    </row>
    <row r="60" spans="1:76" x14ac:dyDescent="0.25">
      <c r="A60">
        <v>173725</v>
      </c>
      <c r="B60">
        <v>202088</v>
      </c>
      <c r="F60" t="s">
        <v>0</v>
      </c>
      <c r="G60" t="s">
        <v>439</v>
      </c>
      <c r="H60" t="s">
        <v>458</v>
      </c>
      <c r="I60" t="s">
        <v>121</v>
      </c>
      <c r="K60">
        <v>1</v>
      </c>
      <c r="L60" t="s">
        <v>38</v>
      </c>
      <c r="M60">
        <v>103723</v>
      </c>
      <c r="N60" t="s">
        <v>39</v>
      </c>
      <c r="O60" t="s">
        <v>39</v>
      </c>
      <c r="U60" t="s">
        <v>459</v>
      </c>
      <c r="V60" s="2">
        <v>1</v>
      </c>
      <c r="W60" t="s">
        <v>442</v>
      </c>
      <c r="X60" t="s">
        <v>460</v>
      </c>
      <c r="Y60" t="s">
        <v>444</v>
      </c>
      <c r="Z60" s="4">
        <v>9</v>
      </c>
      <c r="AA60" s="5">
        <v>914</v>
      </c>
      <c r="AB60" s="5" t="s">
        <v>460</v>
      </c>
      <c r="AC60" t="s">
        <v>461</v>
      </c>
      <c r="AD60">
        <v>2012</v>
      </c>
      <c r="AE60">
        <v>5</v>
      </c>
      <c r="AF60">
        <v>29</v>
      </c>
      <c r="AG60" t="s">
        <v>462</v>
      </c>
      <c r="AH60" t="s">
        <v>462</v>
      </c>
      <c r="AJ60" t="s">
        <v>39</v>
      </c>
      <c r="AK60" t="s">
        <v>11</v>
      </c>
      <c r="AL60">
        <v>155733</v>
      </c>
      <c r="AM60">
        <v>6510726</v>
      </c>
      <c r="AN60" s="5">
        <v>155000</v>
      </c>
      <c r="AO60" s="5">
        <v>6511000</v>
      </c>
      <c r="AP60">
        <v>1</v>
      </c>
      <c r="AR60">
        <v>33</v>
      </c>
      <c r="AT60" s="6"/>
      <c r="AU60">
        <v>103723</v>
      </c>
      <c r="AW60" s="9" t="s">
        <v>47</v>
      </c>
      <c r="AX60">
        <v>1</v>
      </c>
      <c r="AY60" t="s">
        <v>48</v>
      </c>
      <c r="AZ60" t="s">
        <v>463</v>
      </c>
      <c r="BA60" t="s">
        <v>464</v>
      </c>
      <c r="BB60">
        <v>33</v>
      </c>
      <c r="BC60" t="s">
        <v>449</v>
      </c>
      <c r="BD60" t="s">
        <v>18</v>
      </c>
      <c r="BF60" s="6">
        <v>41810</v>
      </c>
      <c r="BG60" s="7" t="s">
        <v>19</v>
      </c>
      <c r="BI60">
        <v>4</v>
      </c>
      <c r="BJ60">
        <v>352669</v>
      </c>
      <c r="BK60">
        <v>142029</v>
      </c>
      <c r="BL60" t="s">
        <v>465</v>
      </c>
      <c r="BN60" t="s">
        <v>466</v>
      </c>
      <c r="BX60">
        <v>173725</v>
      </c>
    </row>
    <row r="61" spans="1:76" x14ac:dyDescent="0.25">
      <c r="A61">
        <v>341972</v>
      </c>
      <c r="B61">
        <v>90004</v>
      </c>
      <c r="F61" t="s">
        <v>0</v>
      </c>
      <c r="G61" t="s">
        <v>64</v>
      </c>
      <c r="H61" t="s">
        <v>65</v>
      </c>
      <c r="I61" t="s">
        <v>66</v>
      </c>
      <c r="K61">
        <v>1</v>
      </c>
      <c r="L61" t="s">
        <v>38</v>
      </c>
      <c r="M61">
        <v>103723</v>
      </c>
      <c r="N61" t="s">
        <v>39</v>
      </c>
      <c r="O61" t="s">
        <v>39</v>
      </c>
      <c r="U61" t="s">
        <v>67</v>
      </c>
      <c r="V61" s="2">
        <v>1</v>
      </c>
      <c r="W61" t="s">
        <v>7</v>
      </c>
      <c r="X61" t="s">
        <v>7</v>
      </c>
      <c r="Y61" s="3" t="s">
        <v>8</v>
      </c>
      <c r="Z61" s="4">
        <v>2</v>
      </c>
      <c r="AA61" s="5">
        <v>301</v>
      </c>
      <c r="AB61" s="5" t="s">
        <v>7</v>
      </c>
      <c r="AC61" t="s">
        <v>68</v>
      </c>
      <c r="AD61">
        <v>2013</v>
      </c>
      <c r="AE61">
        <v>9</v>
      </c>
      <c r="AF61">
        <v>3</v>
      </c>
      <c r="AG61" t="s">
        <v>69</v>
      </c>
      <c r="AJ61" t="s">
        <v>39</v>
      </c>
      <c r="AK61" t="s">
        <v>11</v>
      </c>
      <c r="AL61">
        <v>257924</v>
      </c>
      <c r="AM61">
        <v>6647815</v>
      </c>
      <c r="AN61" s="5">
        <v>257000</v>
      </c>
      <c r="AO61" s="5">
        <v>6647000</v>
      </c>
      <c r="AP61">
        <v>5</v>
      </c>
      <c r="AR61">
        <v>1010</v>
      </c>
      <c r="AT61" s="6" t="s">
        <v>70</v>
      </c>
      <c r="AU61">
        <v>103723</v>
      </c>
      <c r="AW61" s="9" t="s">
        <v>47</v>
      </c>
      <c r="AX61">
        <v>1</v>
      </c>
      <c r="AY61" t="s">
        <v>48</v>
      </c>
      <c r="AZ61" t="s">
        <v>71</v>
      </c>
      <c r="BA61" t="s">
        <v>72</v>
      </c>
      <c r="BB61">
        <v>1010</v>
      </c>
      <c r="BC61" t="s">
        <v>73</v>
      </c>
      <c r="BD61" t="s">
        <v>74</v>
      </c>
      <c r="BF61" s="6">
        <v>41527.85</v>
      </c>
      <c r="BG61" s="7" t="s">
        <v>19</v>
      </c>
      <c r="BI61">
        <v>6</v>
      </c>
      <c r="BJ61">
        <v>77531</v>
      </c>
      <c r="BK61">
        <v>141988</v>
      </c>
      <c r="BL61" t="s">
        <v>75</v>
      </c>
      <c r="BX61">
        <v>341972</v>
      </c>
    </row>
    <row r="62" spans="1:76" x14ac:dyDescent="0.25">
      <c r="A62">
        <v>262229</v>
      </c>
      <c r="B62">
        <v>89985</v>
      </c>
      <c r="F62" t="s">
        <v>0</v>
      </c>
      <c r="G62" t="s">
        <v>64</v>
      </c>
      <c r="H62" t="s">
        <v>328</v>
      </c>
      <c r="I62" s="1" t="str">
        <f>HYPERLINK(AT62,"Foto")</f>
        <v>Foto</v>
      </c>
      <c r="K62">
        <v>1</v>
      </c>
      <c r="L62" t="s">
        <v>38</v>
      </c>
      <c r="M62">
        <v>103723</v>
      </c>
      <c r="N62" t="s">
        <v>39</v>
      </c>
      <c r="O62" t="s">
        <v>39</v>
      </c>
      <c r="U62" t="s">
        <v>289</v>
      </c>
      <c r="V62" s="2">
        <v>1</v>
      </c>
      <c r="W62" t="s">
        <v>215</v>
      </c>
      <c r="X62" t="s">
        <v>246</v>
      </c>
      <c r="Y62" s="3" t="s">
        <v>217</v>
      </c>
      <c r="Z62" s="4">
        <v>7</v>
      </c>
      <c r="AA62" s="5">
        <v>723</v>
      </c>
      <c r="AB62" t="s">
        <v>257</v>
      </c>
      <c r="AC62" t="s">
        <v>329</v>
      </c>
      <c r="AD62">
        <v>2013</v>
      </c>
      <c r="AE62">
        <v>6</v>
      </c>
      <c r="AF62">
        <v>4</v>
      </c>
      <c r="AG62" t="s">
        <v>330</v>
      </c>
      <c r="AJ62" t="s">
        <v>39</v>
      </c>
      <c r="AK62" t="s">
        <v>11</v>
      </c>
      <c r="AL62">
        <v>239856</v>
      </c>
      <c r="AM62">
        <v>6557951</v>
      </c>
      <c r="AN62" s="5">
        <v>239000</v>
      </c>
      <c r="AO62" s="5">
        <v>6557000</v>
      </c>
      <c r="AP62">
        <v>50</v>
      </c>
      <c r="AR62">
        <v>1010</v>
      </c>
      <c r="AT62" s="6" t="s">
        <v>331</v>
      </c>
      <c r="AU62">
        <v>103723</v>
      </c>
      <c r="AW62" s="9" t="s">
        <v>47</v>
      </c>
      <c r="AX62">
        <v>1</v>
      </c>
      <c r="AY62" t="s">
        <v>48</v>
      </c>
      <c r="AZ62" t="s">
        <v>332</v>
      </c>
      <c r="BA62" t="s">
        <v>333</v>
      </c>
      <c r="BB62">
        <v>1010</v>
      </c>
      <c r="BC62" t="s">
        <v>73</v>
      </c>
      <c r="BD62" t="s">
        <v>74</v>
      </c>
      <c r="BE62">
        <v>1</v>
      </c>
      <c r="BF62" s="6">
        <v>43002.103472222203</v>
      </c>
      <c r="BG62" s="7" t="s">
        <v>19</v>
      </c>
      <c r="BI62">
        <v>6</v>
      </c>
      <c r="BJ62">
        <v>77498</v>
      </c>
      <c r="BK62">
        <v>142015</v>
      </c>
      <c r="BL62" t="s">
        <v>334</v>
      </c>
      <c r="BX62">
        <v>262229</v>
      </c>
    </row>
    <row r="63" spans="1:76" x14ac:dyDescent="0.25">
      <c r="A63">
        <v>176493</v>
      </c>
      <c r="B63">
        <v>202555</v>
      </c>
      <c r="F63" t="s">
        <v>0</v>
      </c>
      <c r="G63" t="s">
        <v>439</v>
      </c>
      <c r="H63" t="s">
        <v>519</v>
      </c>
      <c r="I63" t="s">
        <v>121</v>
      </c>
      <c r="K63">
        <v>1</v>
      </c>
      <c r="L63" t="s">
        <v>38</v>
      </c>
      <c r="M63">
        <v>103723</v>
      </c>
      <c r="N63" t="s">
        <v>39</v>
      </c>
      <c r="O63" t="s">
        <v>39</v>
      </c>
      <c r="U63" t="s">
        <v>478</v>
      </c>
      <c r="V63" s="2">
        <v>1</v>
      </c>
      <c r="W63" t="s">
        <v>442</v>
      </c>
      <c r="X63" t="s">
        <v>460</v>
      </c>
      <c r="Y63" t="s">
        <v>444</v>
      </c>
      <c r="Z63" s="4">
        <v>9</v>
      </c>
      <c r="AA63" s="5">
        <v>914</v>
      </c>
      <c r="AB63" s="5" t="s">
        <v>460</v>
      </c>
      <c r="AC63" t="s">
        <v>520</v>
      </c>
      <c r="AD63">
        <v>2014</v>
      </c>
      <c r="AE63">
        <v>8</v>
      </c>
      <c r="AF63">
        <v>17</v>
      </c>
      <c r="AG63" t="s">
        <v>501</v>
      </c>
      <c r="AH63" t="s">
        <v>501</v>
      </c>
      <c r="AJ63" t="s">
        <v>39</v>
      </c>
      <c r="AK63" t="s">
        <v>11</v>
      </c>
      <c r="AL63">
        <v>159829</v>
      </c>
      <c r="AM63">
        <v>6514338</v>
      </c>
      <c r="AN63" s="5">
        <v>159000</v>
      </c>
      <c r="AO63" s="5">
        <v>6515000</v>
      </c>
      <c r="AP63">
        <v>1</v>
      </c>
      <c r="AR63">
        <v>33</v>
      </c>
      <c r="AT63" s="6"/>
      <c r="AU63">
        <v>103723</v>
      </c>
      <c r="AW63" s="9" t="s">
        <v>47</v>
      </c>
      <c r="AX63">
        <v>1</v>
      </c>
      <c r="AY63" t="s">
        <v>48</v>
      </c>
      <c r="AZ63" t="s">
        <v>521</v>
      </c>
      <c r="BA63" t="s">
        <v>522</v>
      </c>
      <c r="BB63">
        <v>33</v>
      </c>
      <c r="BC63" t="s">
        <v>449</v>
      </c>
      <c r="BD63" t="s">
        <v>18</v>
      </c>
      <c r="BF63" s="6">
        <v>42402</v>
      </c>
      <c r="BG63" s="7" t="s">
        <v>19</v>
      </c>
      <c r="BI63">
        <v>4</v>
      </c>
      <c r="BJ63">
        <v>353105</v>
      </c>
      <c r="BK63">
        <v>142030</v>
      </c>
      <c r="BL63" t="s">
        <v>523</v>
      </c>
      <c r="BN63" t="s">
        <v>524</v>
      </c>
      <c r="BX63">
        <v>176493</v>
      </c>
    </row>
    <row r="64" spans="1:76" x14ac:dyDescent="0.25">
      <c r="A64">
        <v>262239</v>
      </c>
      <c r="B64">
        <v>401156</v>
      </c>
      <c r="F64" t="s">
        <v>319</v>
      </c>
      <c r="G64" t="s">
        <v>320</v>
      </c>
      <c r="H64" s="10" t="s">
        <v>335</v>
      </c>
      <c r="I64" t="s">
        <v>66</v>
      </c>
      <c r="K64">
        <v>1</v>
      </c>
      <c r="L64" t="s">
        <v>38</v>
      </c>
      <c r="M64">
        <v>103723</v>
      </c>
      <c r="N64" t="s">
        <v>39</v>
      </c>
      <c r="O64" t="s">
        <v>39</v>
      </c>
      <c r="U64" t="s">
        <v>289</v>
      </c>
      <c r="V64" s="2">
        <v>1</v>
      </c>
      <c r="W64" t="s">
        <v>215</v>
      </c>
      <c r="X64" t="s">
        <v>246</v>
      </c>
      <c r="Y64" s="3" t="s">
        <v>217</v>
      </c>
      <c r="Z64" s="4">
        <v>7</v>
      </c>
      <c r="AA64">
        <v>723</v>
      </c>
      <c r="AB64" t="s">
        <v>257</v>
      </c>
      <c r="AC64" s="5" t="s">
        <v>336</v>
      </c>
      <c r="AD64">
        <v>2015</v>
      </c>
      <c r="AE64">
        <v>5</v>
      </c>
      <c r="AF64">
        <v>6</v>
      </c>
      <c r="AG64" t="s">
        <v>337</v>
      </c>
      <c r="AJ64" t="s">
        <v>39</v>
      </c>
      <c r="AK64" s="5"/>
      <c r="AL64" s="5">
        <v>239860.01435700001</v>
      </c>
      <c r="AM64" s="5">
        <v>6557598.3854999999</v>
      </c>
      <c r="AN64" s="5">
        <v>239000</v>
      </c>
      <c r="AO64" s="5">
        <v>6557000</v>
      </c>
      <c r="AP64" s="5">
        <v>5</v>
      </c>
      <c r="AR64" t="s">
        <v>338</v>
      </c>
      <c r="AS64" s="1"/>
      <c r="BG64" s="12" t="s">
        <v>326</v>
      </c>
      <c r="BH64" t="s">
        <v>320</v>
      </c>
      <c r="BI64">
        <v>7</v>
      </c>
      <c r="BJ64">
        <v>13764</v>
      </c>
      <c r="BK64">
        <v>142016</v>
      </c>
      <c r="BL64" t="s">
        <v>339</v>
      </c>
      <c r="BX64">
        <v>262239</v>
      </c>
    </row>
    <row r="65" spans="1:76" x14ac:dyDescent="0.25">
      <c r="A65">
        <v>263470</v>
      </c>
      <c r="B65">
        <v>127081</v>
      </c>
      <c r="F65" t="s">
        <v>0</v>
      </c>
      <c r="G65" t="s">
        <v>64</v>
      </c>
      <c r="H65" t="s">
        <v>244</v>
      </c>
      <c r="I65" t="s">
        <v>66</v>
      </c>
      <c r="K65">
        <v>1</v>
      </c>
      <c r="L65" t="s">
        <v>38</v>
      </c>
      <c r="M65">
        <v>103723</v>
      </c>
      <c r="N65" t="s">
        <v>39</v>
      </c>
      <c r="O65" t="s">
        <v>39</v>
      </c>
      <c r="U65" t="s">
        <v>245</v>
      </c>
      <c r="V65" s="2">
        <v>1</v>
      </c>
      <c r="W65" t="s">
        <v>215</v>
      </c>
      <c r="X65" t="s">
        <v>246</v>
      </c>
      <c r="Y65" s="3" t="s">
        <v>217</v>
      </c>
      <c r="Z65" s="4">
        <v>7</v>
      </c>
      <c r="AA65" s="5">
        <v>722</v>
      </c>
      <c r="AB65" t="s">
        <v>247</v>
      </c>
      <c r="AC65" t="s">
        <v>248</v>
      </c>
      <c r="AD65">
        <v>2016</v>
      </c>
      <c r="AE65">
        <v>8</v>
      </c>
      <c r="AF65">
        <v>11</v>
      </c>
      <c r="AG65" t="s">
        <v>249</v>
      </c>
      <c r="AJ65" t="s">
        <v>39</v>
      </c>
      <c r="AK65" t="s">
        <v>11</v>
      </c>
      <c r="AL65">
        <v>240222</v>
      </c>
      <c r="AM65">
        <v>6568080</v>
      </c>
      <c r="AN65" s="5">
        <v>241000</v>
      </c>
      <c r="AO65" s="5">
        <v>6569000</v>
      </c>
      <c r="AP65">
        <v>5</v>
      </c>
      <c r="AR65">
        <v>1010</v>
      </c>
      <c r="AT65" s="6" t="s">
        <v>250</v>
      </c>
      <c r="AU65">
        <v>103723</v>
      </c>
      <c r="AW65" s="9" t="s">
        <v>47</v>
      </c>
      <c r="AX65">
        <v>1</v>
      </c>
      <c r="AY65" t="s">
        <v>48</v>
      </c>
      <c r="AZ65" t="s">
        <v>251</v>
      </c>
      <c r="BA65" t="s">
        <v>252</v>
      </c>
      <c r="BB65">
        <v>1010</v>
      </c>
      <c r="BC65" t="s">
        <v>73</v>
      </c>
      <c r="BD65" t="s">
        <v>74</v>
      </c>
      <c r="BF65" s="6">
        <v>42594.491030092599</v>
      </c>
      <c r="BG65" s="7" t="s">
        <v>19</v>
      </c>
      <c r="BI65">
        <v>6</v>
      </c>
      <c r="BJ65">
        <v>110626</v>
      </c>
      <c r="BK65">
        <v>141996</v>
      </c>
      <c r="BL65" t="s">
        <v>253</v>
      </c>
      <c r="BX65">
        <v>263470</v>
      </c>
    </row>
    <row r="66" spans="1:76" x14ac:dyDescent="0.25">
      <c r="A66">
        <v>251335</v>
      </c>
      <c r="B66">
        <v>126109</v>
      </c>
      <c r="F66" t="s">
        <v>0</v>
      </c>
      <c r="G66" t="s">
        <v>64</v>
      </c>
      <c r="H66" t="s">
        <v>273</v>
      </c>
      <c r="I66" s="1" t="str">
        <f>HYPERLINK(AT66,"Foto")</f>
        <v>Foto</v>
      </c>
      <c r="K66">
        <v>1</v>
      </c>
      <c r="L66" t="s">
        <v>38</v>
      </c>
      <c r="M66">
        <v>103723</v>
      </c>
      <c r="N66" t="s">
        <v>39</v>
      </c>
      <c r="O66" t="s">
        <v>39</v>
      </c>
      <c r="U66" t="s">
        <v>274</v>
      </c>
      <c r="V66" s="2">
        <v>1</v>
      </c>
      <c r="W66" t="s">
        <v>215</v>
      </c>
      <c r="X66" t="s">
        <v>246</v>
      </c>
      <c r="Y66" s="3" t="s">
        <v>217</v>
      </c>
      <c r="Z66" s="4">
        <v>7</v>
      </c>
      <c r="AA66" s="5">
        <v>723</v>
      </c>
      <c r="AB66" t="s">
        <v>257</v>
      </c>
      <c r="AC66" t="s">
        <v>275</v>
      </c>
      <c r="AD66">
        <v>2016</v>
      </c>
      <c r="AE66">
        <v>8</v>
      </c>
      <c r="AF66">
        <v>3</v>
      </c>
      <c r="AG66" t="s">
        <v>276</v>
      </c>
      <c r="AJ66" t="s">
        <v>39</v>
      </c>
      <c r="AK66" t="s">
        <v>11</v>
      </c>
      <c r="AL66">
        <v>236215</v>
      </c>
      <c r="AM66">
        <v>6561752</v>
      </c>
      <c r="AN66" s="5">
        <v>237000</v>
      </c>
      <c r="AO66" s="5">
        <v>6561000</v>
      </c>
      <c r="AP66">
        <v>8</v>
      </c>
      <c r="AR66">
        <v>1010</v>
      </c>
      <c r="AT66" s="6" t="s">
        <v>277</v>
      </c>
      <c r="AU66">
        <v>103723</v>
      </c>
      <c r="AW66" s="9" t="s">
        <v>47</v>
      </c>
      <c r="AX66">
        <v>1</v>
      </c>
      <c r="AY66" t="s">
        <v>48</v>
      </c>
      <c r="AZ66" t="s">
        <v>278</v>
      </c>
      <c r="BA66" t="s">
        <v>279</v>
      </c>
      <c r="BB66">
        <v>1010</v>
      </c>
      <c r="BC66" t="s">
        <v>73</v>
      </c>
      <c r="BD66" t="s">
        <v>74</v>
      </c>
      <c r="BE66">
        <v>1</v>
      </c>
      <c r="BF66" s="6">
        <v>43001.1159722222</v>
      </c>
      <c r="BG66" s="7" t="s">
        <v>19</v>
      </c>
      <c r="BI66">
        <v>6</v>
      </c>
      <c r="BJ66">
        <v>109774</v>
      </c>
      <c r="BK66">
        <v>142017</v>
      </c>
      <c r="BL66" t="s">
        <v>280</v>
      </c>
      <c r="BX66">
        <v>251335</v>
      </c>
    </row>
  </sheetData>
  <sortState xmlns:xlrd2="http://schemas.microsoft.com/office/spreadsheetml/2017/richdata2" ref="A2:BX66">
    <sortCondition ref="C2:C6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Heidi Solstad</cp:lastModifiedBy>
  <dcterms:created xsi:type="dcterms:W3CDTF">2022-12-12T12:17:35Z</dcterms:created>
  <dcterms:modified xsi:type="dcterms:W3CDTF">2022-12-12T12:53:17Z</dcterms:modified>
</cp:coreProperties>
</file>