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18" documentId="8_{2D6C9A03-967E-4793-9D12-A15B36F612AA}" xr6:coauthVersionLast="47" xr6:coauthVersionMax="47" xr10:uidLastSave="{5FBAC7DA-6825-4910-A6E7-2DD6188CD7DA}"/>
  <bookViews>
    <workbookView xWindow="-120" yWindow="-120" windowWidth="27270" windowHeight="16440" xr2:uid="{90E0986B-69B2-40A9-A18E-D1079A3129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<sst xmlns="http://schemas.openxmlformats.org/spreadsheetml/2006/main" count="103" uniqueCount="98">
  <si>
    <t>A</t>
  </si>
  <si>
    <t>ArtKart</t>
  </si>
  <si>
    <t>4A</t>
  </si>
  <si>
    <t>NBF</t>
  </si>
  <si>
    <t>Norsk botanisk forening</t>
  </si>
  <si>
    <t>so2-vascular</t>
  </si>
  <si>
    <t>Agder</t>
  </si>
  <si>
    <t>24208958</t>
  </si>
  <si>
    <t>Lycium chinense</t>
  </si>
  <si>
    <t>69_6461</t>
  </si>
  <si>
    <t>Kristiansand</t>
  </si>
  <si>
    <t>VA</t>
  </si>
  <si>
    <t>Søgne</t>
  </si>
  <si>
    <t>Frøyslandveien, sør, Røsstad, Kristiansand, Ag \ /[Kvant.:] 1 Bushes</t>
  </si>
  <si>
    <t>Hans Vidar Løkken|Torhild Omestad</t>
  </si>
  <si>
    <t>Mill.</t>
  </si>
  <si>
    <t>På utkast i veikanten.. Quantity: 1 Bushes</t>
  </si>
  <si>
    <t>https://www.artsobservasjoner.no/Sighting/24208958</t>
  </si>
  <si>
    <t>NotApplicable</t>
  </si>
  <si>
    <t>Ikke reproduserende (NR)</t>
  </si>
  <si>
    <t>POINT (69106 6460663)</t>
  </si>
  <si>
    <t>urn:uuid:779870e3-dc0a-4f2b-a773-42deb8cf9e6a</t>
  </si>
  <si>
    <t>1010_24208958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</si>
  <si>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</si>
  <si>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</si>
  <si>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</si>
  <si>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</si>
  <si>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</si>
  <si>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</si>
  <si>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</si>
  <si>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</si>
  <si>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</si>
  <si>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</si>
  <si>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</si>
  <si>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</si>
  <si>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</si>
  <si>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</si>
  <si>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</si>
  <si>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</si>
  <si>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</si>
  <si>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</si>
  <si>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</si>
  <si>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</si>
  <si>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</si>
  <si>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</si>
  <si>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</si>
  <si>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</si>
  <si>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</si>
  <si>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</si>
  <si>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</si>
  <si>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</si>
  <si>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</si>
  <si>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</si>
  <si>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</si>
  <si>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</si>
  <si>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</si>
  <si>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</si>
  <si>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</si>
  <si>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</si>
  <si>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</si>
  <si>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</si>
  <si>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</si>
  <si>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</si>
  <si>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</si>
  <si>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</si>
  <si>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</si>
  <si>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</si>
  <si>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</si>
  <si>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</si>
  <si>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</si>
  <si>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</si>
  <si>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</si>
  <si>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</si>
  <si>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</si>
  <si>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</si>
  <si>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</si>
  <si>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</si>
  <si>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</si>
  <si>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</si>
  <si>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</si>
  <si>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</si>
  <si>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</si>
  <si>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</si>
  <si>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</si>
  <si>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</si>
  <si>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</si>
  <si>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</si>
  <si>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</si>
  <si>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</si>
  <si>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</si>
  <si>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</si>
  <si>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</si>
  <si>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</si>
  <si>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</si>
  <si>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</si>
  <si>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</si>
  <si>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Ex2021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</si>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</sst>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1" applyFill="1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5" borderId="0" xfId="0" applyFill="1"/>
    <xf numFmtId="0" fontId="2" fillId="0" borderId="0" xfId="1"/>
    <xf numFmtId="0" fontId="1" fillId="0" borderId="0" xfId="0" applyFont="1"/>
    <xf numFmtId="0" fontId="1" fillId="5" borderId="0" xfId="0" applyFont="1" applyFill="1" applyAlignment="1">
      <alignment horizontal="left"/>
    </xf>
    <xf numFmtId="0" fontId="1" fillId="4" borderId="0" xfId="0" applyFont="1" applyFill="1"/>
    <xf numFmtId="0" fontId="1" fillId="6" borderId="0" xfId="0" applyFont="1" applyFill="1"/>
    <xf numFmtId="0" fontId="1" fillId="3" borderId="0" xfId="0" applyFont="1" applyFill="1"/>
    <xf numFmtId="1" fontId="1" fillId="0" borderId="0" xfId="0" applyNumberFormat="1" applyFont="1"/>
    <xf numFmtId="1" fontId="1" fillId="5" borderId="0" xfId="0" applyNumberFormat="1" applyFont="1" applyFill="1"/>
    <xf numFmtId="0" fontId="1" fillId="5" borderId="0" xfId="0" applyFont="1" applyFill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0620B-9CE3-4B65-A95E-ED38526A0EDA}">
  <dimension ref="A1:BX2"/>
  <sheetViews>
    <sheetView tabSelected="1" topLeftCell="M1" workbookViewId="0">
      <selection activeCell="T2" sqref="T2"/>
    </sheetView>
  </sheetViews>
  <sheetFormatPr defaultRowHeight="15" x14ac:dyDescent="0.25"/>
  <cols>
    <col min="14" max="14" width="18.5703125" customWidth="1"/>
    <col min="29" max="29" width="90" customWidth="1"/>
    <col min="33" max="33" width="37.85546875" customWidth="1"/>
    <col min="34" max="34" width="19.42578125" customWidth="1"/>
  </cols>
  <sheetData>
    <row r="1" spans="1:76" x14ac:dyDescent="0.25">
      <c r="A1" s="9" t="s">
        <v>23</v>
      </c>
      <c r="B1" s="9" t="s">
        <v>24</v>
      </c>
      <c r="C1" s="9" t="s">
        <v>25</v>
      </c>
      <c r="D1" s="9" t="s">
        <v>26</v>
      </c>
      <c r="E1" s="9" t="s">
        <v>27</v>
      </c>
      <c r="F1" s="9" t="s">
        <v>28</v>
      </c>
      <c r="G1" s="9" t="s">
        <v>29</v>
      </c>
      <c r="H1" s="10" t="s">
        <v>30</v>
      </c>
      <c r="I1" s="9" t="s">
        <v>31</v>
      </c>
      <c r="J1" s="9" t="s">
        <v>32</v>
      </c>
      <c r="K1" s="9" t="s">
        <v>33</v>
      </c>
      <c r="L1" s="9" t="s">
        <v>34</v>
      </c>
      <c r="M1" s="9" t="s">
        <v>35</v>
      </c>
      <c r="N1" s="9" t="s">
        <v>36</v>
      </c>
      <c r="O1" s="9" t="s">
        <v>37</v>
      </c>
      <c r="P1" s="11" t="s">
        <v>38</v>
      </c>
      <c r="Q1" s="12" t="s">
        <v>39</v>
      </c>
      <c r="R1" s="13" t="s">
        <v>40</v>
      </c>
      <c r="S1" s="13" t="s">
        <v>41</v>
      </c>
      <c r="T1" s="13" t="s">
        <v>42</v>
      </c>
      <c r="U1" s="14" t="s">
        <v>43</v>
      </c>
      <c r="V1" s="9" t="s">
        <v>44</v>
      </c>
      <c r="W1" s="9" t="s">
        <v>45</v>
      </c>
      <c r="X1" s="9" t="s">
        <v>46</v>
      </c>
      <c r="Y1" s="3" t="s">
        <v>47</v>
      </c>
      <c r="Z1" s="3" t="s">
        <v>48</v>
      </c>
      <c r="AA1" s="9" t="s">
        <v>49</v>
      </c>
      <c r="AB1" s="9" t="s">
        <v>50</v>
      </c>
      <c r="AC1" s="9" t="s">
        <v>51</v>
      </c>
      <c r="AD1" s="9" t="s">
        <v>52</v>
      </c>
      <c r="AE1" s="9" t="s">
        <v>53</v>
      </c>
      <c r="AF1" s="9" t="s">
        <v>54</v>
      </c>
      <c r="AG1" s="9" t="s">
        <v>55</v>
      </c>
      <c r="AH1" s="9" t="s">
        <v>56</v>
      </c>
      <c r="AI1" s="9"/>
      <c r="AJ1" s="9" t="s">
        <v>57</v>
      </c>
      <c r="AK1" s="9" t="s">
        <v>58</v>
      </c>
      <c r="AL1" s="14" t="s">
        <v>59</v>
      </c>
      <c r="AM1" s="14" t="s">
        <v>60</v>
      </c>
      <c r="AN1" s="14" t="s">
        <v>61</v>
      </c>
      <c r="AO1" s="14" t="s">
        <v>62</v>
      </c>
      <c r="AP1" s="9" t="s">
        <v>63</v>
      </c>
      <c r="AQ1" s="15" t="s">
        <v>64</v>
      </c>
      <c r="AR1" s="16" t="s">
        <v>65</v>
      </c>
      <c r="AS1" s="9" t="s">
        <v>66</v>
      </c>
      <c r="AT1" s="8" t="s">
        <v>67</v>
      </c>
      <c r="AU1" s="9" t="s">
        <v>35</v>
      </c>
      <c r="AV1" s="9" t="s">
        <v>68</v>
      </c>
      <c r="AW1" s="9" t="s">
        <v>69</v>
      </c>
      <c r="AX1" s="9" t="s">
        <v>70</v>
      </c>
      <c r="AY1" s="9" t="s">
        <v>71</v>
      </c>
      <c r="AZ1" s="9" t="s">
        <v>72</v>
      </c>
      <c r="BA1" s="9" t="s">
        <v>73</v>
      </c>
      <c r="BB1" s="9" t="s">
        <v>74</v>
      </c>
      <c r="BC1" s="9" t="s">
        <v>75</v>
      </c>
      <c r="BD1" s="9" t="s">
        <v>76</v>
      </c>
      <c r="BE1" s="9" t="s">
        <v>77</v>
      </c>
      <c r="BF1" s="17" t="s">
        <v>78</v>
      </c>
      <c r="BG1" s="9" t="s">
        <v>79</v>
      </c>
      <c r="BH1" s="9" t="s">
        <v>42</v>
      </c>
      <c r="BI1" s="9" t="s">
        <v>80</v>
      </c>
      <c r="BJ1" s="9" t="s">
        <v>81</v>
      </c>
      <c r="BK1" s="6" t="s">
        <v>82</v>
      </c>
      <c r="BL1" s="9" t="s">
        <v>83</v>
      </c>
      <c r="BM1" s="9" t="s">
        <v>84</v>
      </c>
      <c r="BN1" s="9" t="s">
        <v>85</v>
      </c>
      <c r="BO1" s="9" t="s">
        <v>86</v>
      </c>
      <c r="BP1" t="s">
        <v>87</v>
      </c>
      <c r="BQ1" t="s">
        <v>88</v>
      </c>
      <c r="BR1" t="s">
        <v>89</v>
      </c>
      <c r="BS1" t="s">
        <v>90</v>
      </c>
      <c r="BT1" s="9" t="s">
        <v>91</v>
      </c>
      <c r="BU1" s="9" t="s">
        <v>92</v>
      </c>
      <c r="BV1" s="9" t="s">
        <v>93</v>
      </c>
      <c r="BW1" s="9" t="s">
        <v>94</v>
      </c>
      <c r="BX1" s="9" t="s">
        <v>95</v>
      </c>
    </row>
    <row r="2" spans="1:76" x14ac:dyDescent="0.25">
      <c r="A2">
        <v>115315</v>
      </c>
      <c r="C2">
        <v>1</v>
      </c>
      <c r="D2">
        <v>1</v>
      </c>
      <c r="E2">
        <v>1</v>
      </c>
      <c r="F2" t="s">
        <v>0</v>
      </c>
      <c r="G2" t="s">
        <v>3</v>
      </c>
      <c r="H2" t="s">
        <v>7</v>
      </c>
      <c r="I2" s="1" t="str">
        <f>HYPERLINK(AT2,"Foto")</f>
        <v>Foto</v>
      </c>
      <c r="K2">
        <v>1</v>
      </c>
      <c r="L2" t="s">
        <v>2</v>
      </c>
      <c r="M2">
        <v>103724</v>
      </c>
      <c r="N2" t="s">
        <v>8</v>
      </c>
      <c r="O2" t="s">
        <v>8</v>
      </c>
      <c r="S2" t="s">
        <v>96</v>
      </c>
      <c r="T2" t="s">
        <v>97</v>
      </c>
      <c r="U2" t="s">
        <v>9</v>
      </c>
      <c r="V2" s="2">
        <v>1</v>
      </c>
      <c r="W2" t="s">
        <v>6</v>
      </c>
      <c r="X2" t="s">
        <v>10</v>
      </c>
      <c r="Y2" t="s">
        <v>11</v>
      </c>
      <c r="Z2" s="3">
        <v>10</v>
      </c>
      <c r="AA2" s="4">
        <v>1018</v>
      </c>
      <c r="AB2" t="s">
        <v>12</v>
      </c>
      <c r="AC2" t="s">
        <v>13</v>
      </c>
      <c r="AD2">
        <v>2020</v>
      </c>
      <c r="AE2">
        <v>5</v>
      </c>
      <c r="AF2">
        <v>19</v>
      </c>
      <c r="AG2" t="s">
        <v>14</v>
      </c>
      <c r="AJ2" t="s">
        <v>8</v>
      </c>
      <c r="AK2" t="s">
        <v>15</v>
      </c>
      <c r="AL2">
        <v>69106</v>
      </c>
      <c r="AM2">
        <v>6460663</v>
      </c>
      <c r="AN2" s="4">
        <v>69000</v>
      </c>
      <c r="AO2" s="4">
        <v>6461000</v>
      </c>
      <c r="AP2">
        <v>25</v>
      </c>
      <c r="AR2">
        <v>1010</v>
      </c>
      <c r="AS2" t="s">
        <v>16</v>
      </c>
      <c r="AT2" s="5" t="s">
        <v>17</v>
      </c>
      <c r="AU2">
        <v>103724</v>
      </c>
      <c r="AV2" t="s">
        <v>8</v>
      </c>
      <c r="AW2" s="7" t="s">
        <v>18</v>
      </c>
      <c r="AX2">
        <v>1</v>
      </c>
      <c r="AY2" t="s">
        <v>19</v>
      </c>
      <c r="AZ2" t="s">
        <v>20</v>
      </c>
      <c r="BA2" t="s">
        <v>21</v>
      </c>
      <c r="BB2">
        <v>1010</v>
      </c>
      <c r="BC2" t="s">
        <v>4</v>
      </c>
      <c r="BD2" t="s">
        <v>5</v>
      </c>
      <c r="BE2">
        <v>1</v>
      </c>
      <c r="BF2" s="5">
        <v>43974.957997685196</v>
      </c>
      <c r="BG2" s="6" t="s">
        <v>1</v>
      </c>
      <c r="BI2">
        <v>6</v>
      </c>
      <c r="BJ2">
        <v>236419</v>
      </c>
      <c r="BL2" t="s">
        <v>22</v>
      </c>
      <c r="BX2">
        <v>115315</v>
      </c>
    </row>
  </sheetData>
  <sortState xmlns:xlrd2="http://schemas.microsoft.com/office/spreadsheetml/2017/richdata2" ref="A2:BX2">
    <sortCondition ref="AD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2022-12-12T12:17:35Z</dcterms:created>
  <dcterms:modified xsi:type="dcterms:W3CDTF">2022-12-21T12:12:34Z</dcterms:modified>
</cp:coreProperties>
</file>