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30" documentId="8_{FC65AFC8-0F49-44B8-8B31-5734116E6097}" xr6:coauthVersionLast="47" xr6:coauthVersionMax="47" xr10:uidLastSave="{3DD7D897-A853-42BF-8548-9A3E1DC04C69}"/>
  <bookViews>
    <workbookView xWindow="-120" yWindow="-120" windowWidth="27105" windowHeight="16440" activeTab="1" xr2:uid="{DB510B3D-409A-4957-9149-A7EE7BC5A89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" l="1"/>
  <c r="I53" i="1"/>
  <c r="I52" i="1"/>
  <c r="I51" i="1"/>
  <c r="I49" i="1"/>
  <c r="I48" i="1"/>
  <c r="I47" i="1"/>
  <c r="I45" i="1"/>
  <c r="I42" i="1"/>
  <c r="I46" i="1"/>
  <c r="I44" i="1"/>
  <c r="I43" i="1"/>
  <c r="I41" i="1"/>
  <c r="I40" i="1"/>
  <c r="I39" i="1"/>
  <c r="I38" i="1"/>
  <c r="I50" i="1"/>
  <c r="I36" i="1"/>
  <c r="I35" i="1"/>
  <c r="I34" i="1"/>
  <c r="I33" i="1"/>
  <c r="I32" i="1"/>
  <c r="I31" i="1"/>
  <c r="I29" i="1"/>
  <c r="I30" i="1"/>
  <c r="I25" i="1"/>
  <c r="I24" i="1"/>
  <c r="I27" i="1"/>
  <c r="I20" i="1"/>
  <c r="I19" i="1"/>
  <c r="I21" i="1"/>
  <c r="I26" i="1"/>
  <c r="I23" i="1"/>
  <c r="I22" i="1"/>
  <c r="I17" i="1"/>
  <c r="I15" i="1"/>
  <c r="I16" i="1"/>
  <c r="I14" i="1"/>
  <c r="I13" i="1"/>
  <c r="I11" i="1"/>
  <c r="I12" i="1"/>
  <c r="I9" i="1"/>
  <c r="I10" i="1"/>
  <c r="I8" i="1"/>
  <c r="I7" i="1"/>
  <c r="I6" i="1"/>
  <c r="I4" i="1"/>
  <c r="I3" i="1"/>
  <c r="I2" i="1"/>
</calcChain>
</file>

<file path=xl/sharedStrings.xml><?xml version="1.0" encoding="utf-8"?>
<sst xmlns="http://schemas.openxmlformats.org/spreadsheetml/2006/main" count="1542" uniqueCount="457">
  <si>
    <t>M</t>
  </si>
  <si>
    <t>TRH</t>
  </si>
  <si>
    <t>4HB</t>
  </si>
  <si>
    <t>Medicago ×varia</t>
  </si>
  <si>
    <t>255_6601</t>
  </si>
  <si>
    <t>Viken</t>
  </si>
  <si>
    <t>Moss</t>
  </si>
  <si>
    <t>Øf</t>
  </si>
  <si>
    <t>Ved stranden litt nord for Kambo mølle</t>
  </si>
  <si>
    <t>Tore Ouren</t>
  </si>
  <si>
    <t>Medicago falcata x sativa</t>
  </si>
  <si>
    <t>L. x L.</t>
  </si>
  <si>
    <t>V</t>
  </si>
  <si>
    <t>https://www.unimus.no/felles/bilder/web_hent_bilde.php?id=14714968&amp;type=jpeg</t>
  </si>
  <si>
    <t>MusIt</t>
  </si>
  <si>
    <t>TRH_5995</t>
  </si>
  <si>
    <t>32V NL 95,93-94</t>
  </si>
  <si>
    <t>WGS84</t>
  </si>
  <si>
    <t>https://www.unimus.no/felles/bilder/web_hent_bilde.php?id=14714971&amp;type=jpeg</t>
  </si>
  <si>
    <t>TRH_5996</t>
  </si>
  <si>
    <t>A</t>
  </si>
  <si>
    <t>NBF</t>
  </si>
  <si>
    <t>11757429</t>
  </si>
  <si>
    <t>Obs</t>
  </si>
  <si>
    <t>Kambo, Moss, Vi \Veikant, ruderat</t>
  </si>
  <si>
    <t>Reidun Braathen|Even W. Hanssen</t>
  </si>
  <si>
    <t>Martyn</t>
  </si>
  <si>
    <t>https://www.artsobservasjoner.no/Sighting/11757429</t>
  </si>
  <si>
    <t>AlienSpecie</t>
  </si>
  <si>
    <t>Lav risiko (LO)</t>
  </si>
  <si>
    <t>POINT (255995 6601146)</t>
  </si>
  <si>
    <t>urn:uuid:be62088a-a75d-48b9-af74-d30fc5babd00</t>
  </si>
  <si>
    <t>Norsk botanisk forening</t>
  </si>
  <si>
    <t>so2-vascular</t>
  </si>
  <si>
    <t>ArtKart</t>
  </si>
  <si>
    <t>1010_11757429</t>
  </si>
  <si>
    <t>O</t>
  </si>
  <si>
    <t>252243</t>
  </si>
  <si>
    <t>257_6603</t>
  </si>
  <si>
    <t>Kambo, like aust for båthamna, i strandeng.</t>
  </si>
  <si>
    <t>Kåre Arnstein Lye</t>
  </si>
  <si>
    <t>https://www.unimus.no/felles/bilder/web_hent_bilde.php?id=13302202&amp;type=jpeg</t>
  </si>
  <si>
    <t>O_252243</t>
  </si>
  <si>
    <t>32V NL 957,954</t>
  </si>
  <si>
    <t>482999</t>
  </si>
  <si>
    <t>273_6549</t>
  </si>
  <si>
    <t>Hvaler</t>
  </si>
  <si>
    <t>Hvaler: v Skjærhalden</t>
  </si>
  <si>
    <t>Øivind Johansen</t>
  </si>
  <si>
    <t>Denne planten hadde gule blomster, men blomstene, særlig de ikke utsprungne, hadde et blåskjær. Vokste sammen med en mengde M. sativa.</t>
  </si>
  <si>
    <t>https://www.unimus.no/felles/bilder/web_hent_bilde.php?id=13340124&amp;type=jpeg</t>
  </si>
  <si>
    <t>O_482999</t>
  </si>
  <si>
    <t>32V PL 163-175,440-453</t>
  </si>
  <si>
    <t>v. Skjærhalden, Hvaler. Eng.</t>
  </si>
  <si>
    <t>https://www.unimus.no/felles/bilder/web_hent_bilde.php?id=13346524&amp;type=jpeg</t>
  </si>
  <si>
    <t>O_641503</t>
  </si>
  <si>
    <t>101762</t>
  </si>
  <si>
    <t>251_6643</t>
  </si>
  <si>
    <t>Bærum</t>
  </si>
  <si>
    <t>OA</t>
  </si>
  <si>
    <t>Asker</t>
  </si>
  <si>
    <t>Langholmen</t>
  </si>
  <si>
    <t>Borghild Swensen</t>
  </si>
  <si>
    <t>https://www.unimus.no/felles/bilder/web_hent_bilde.php?id=14823361&amp;type=jpeg</t>
  </si>
  <si>
    <t>TRH_101762</t>
  </si>
  <si>
    <t>32V NM 85-87,35-36</t>
  </si>
  <si>
    <t>ED50</t>
  </si>
  <si>
    <t>267663</t>
  </si>
  <si>
    <t>257_6647</t>
  </si>
  <si>
    <t>Oslo fylke</t>
  </si>
  <si>
    <t>Oslo</t>
  </si>
  <si>
    <t>Huk på eng. Har vokset på engen i sidste 5-6 år</t>
  </si>
  <si>
    <t>Per Størmer</t>
  </si>
  <si>
    <t>Per M. Jørgensen</t>
  </si>
  <si>
    <t>https://www.unimus.no/felles/bilder/web_hent_bilde.php?id=13302845&amp;type=jpeg</t>
  </si>
  <si>
    <t>31366728-E74A-11E4-82EB-00155D012A60</t>
  </si>
  <si>
    <t>O_267663</t>
  </si>
  <si>
    <t>32V NM 93,40-41</t>
  </si>
  <si>
    <t>267662</t>
  </si>
  <si>
    <t>259_6649</t>
  </si>
  <si>
    <t>Bygdø</t>
  </si>
  <si>
    <t>Thekla R. Resvoll</t>
  </si>
  <si>
    <t>Jon Kaasa</t>
  </si>
  <si>
    <t>https://www.unimus.no/felles/bilder/web_hent_bilde.php?id=13302844&amp;type=jpeg</t>
  </si>
  <si>
    <t>O_267662</t>
  </si>
  <si>
    <t>32V NM 929-951,408-439</t>
  </si>
  <si>
    <t>261_6643</t>
  </si>
  <si>
    <t>Oslo, Malmøykalven, SSØ-side, på rik ødeeng ca 20 m N for den sydligste hytta. \ 5-6 planter ilag med gullusern (blålusern ikke sett)</t>
  </si>
  <si>
    <t>Tore Berg</t>
  </si>
  <si>
    <t>https://www.unimus.no/felles/bilder/web_hent_bilde.php?id=13953417&amp;type=jpeg</t>
  </si>
  <si>
    <t>O_607388</t>
  </si>
  <si>
    <t>32V NM 97716,37554</t>
  </si>
  <si>
    <t>5020</t>
  </si>
  <si>
    <t>261_6653</t>
  </si>
  <si>
    <t>Blindern, nær Blindernveien. \ På grasgrodd brakkmark.</t>
  </si>
  <si>
    <t>Klaus Høiland</t>
  </si>
  <si>
    <t>https://www.unimus.no/felles/bilder/web_hent_bilde.php?id=13273289&amp;type=jpeg</t>
  </si>
  <si>
    <t>E0D30EF6-E74B-11E4-AFE7-00155D012A60</t>
  </si>
  <si>
    <t>O_5020</t>
  </si>
  <si>
    <t>32V NM 95-96,45-46</t>
  </si>
  <si>
    <t>267652</t>
  </si>
  <si>
    <t>277_6745</t>
  </si>
  <si>
    <t>Innlandet</t>
  </si>
  <si>
    <t>Ringsaker</t>
  </si>
  <si>
    <t>He</t>
  </si>
  <si>
    <t>Ringsaker: Nes: Sølsberg</t>
  </si>
  <si>
    <t>Finn Wischmann</t>
  </si>
  <si>
    <t>https://www.unimus.no/felles/bilder/web_hent_bilde.php?id=13302834&amp;type=jpeg</t>
  </si>
  <si>
    <t>O_267652</t>
  </si>
  <si>
    <t>32V PN 03,39</t>
  </si>
  <si>
    <t>267653</t>
  </si>
  <si>
    <t>https://www.unimus.no/felles/bilder/web_hent_bilde.php?id=13302835&amp;type=jpeg</t>
  </si>
  <si>
    <t>O_267653</t>
  </si>
  <si>
    <t>267651</t>
  </si>
  <si>
    <t>237_6675</t>
  </si>
  <si>
    <t>Ringerike</t>
  </si>
  <si>
    <t>Bu</t>
  </si>
  <si>
    <t>Berger, Ringerike/Hole kommuner</t>
  </si>
  <si>
    <t>Even W. Hanssen</t>
  </si>
  <si>
    <t>https://www.unimus.no/felles/bilder/web_hent_bilde.php?id=13302833&amp;type=jpeg</t>
  </si>
  <si>
    <t>O_267651</t>
  </si>
  <si>
    <t>32V NM 706,654</t>
  </si>
  <si>
    <t>25750534</t>
  </si>
  <si>
    <t>241_6675</t>
  </si>
  <si>
    <t>Åsaveien, Ringerike, Vi \Tørr bakke</t>
  </si>
  <si>
    <t>Jan Sørensen</t>
  </si>
  <si>
    <t>https://www.artsobservasjoner.no/Sighting/25750534</t>
  </si>
  <si>
    <t>POINT (240284 6675017)</t>
  </si>
  <si>
    <t>urn:uuid:5cb99b0f-bb2a-4375-bba2-10997985e109</t>
  </si>
  <si>
    <t>1010_25750534</t>
  </si>
  <si>
    <t>Ringerike. Nøstvedt.</t>
  </si>
  <si>
    <t>https://www.unimus.no/felles/bilder/web_hent_bilde.php?id=13346495&amp;type=jpeg</t>
  </si>
  <si>
    <t>O_641479</t>
  </si>
  <si>
    <t>11755160</t>
  </si>
  <si>
    <t>233_6667</t>
  </si>
  <si>
    <t>Hole</t>
  </si>
  <si>
    <t>Bønsnes, Hole, Vi \Veikant</t>
  </si>
  <si>
    <t>https://www.artsobservasjoner.no/Sighting/11755160</t>
  </si>
  <si>
    <t>POINT (232662 6667784)</t>
  </si>
  <si>
    <t>urn:uuid:a0808b97-af49-4236-9f08-a91343151104</t>
  </si>
  <si>
    <t>1010_11755160</t>
  </si>
  <si>
    <t>296302</t>
  </si>
  <si>
    <t>233_6669</t>
  </si>
  <si>
    <t>Hole: Søhol nær tunet, der traktorveien over til Tyrifjordheimen pleiehjem tar av. Flere kraftige tuer. Ssp. sativa i nærheten, ikke ssp. falcata, men den finnes i strøket</t>
  </si>
  <si>
    <t>Tore Berg, Tor Kristensen</t>
  </si>
  <si>
    <t>https://www.unimus.no/felles/bilder/web_hent_bilde.php?id=13305537&amp;type=jpeg</t>
  </si>
  <si>
    <t>E0D0641C-E74B-11E4-B89C-00155D012A60</t>
  </si>
  <si>
    <t>O_296302</t>
  </si>
  <si>
    <t>32V NM 67,60</t>
  </si>
  <si>
    <t>296321</t>
  </si>
  <si>
    <t>Hole: Nøstret, der innkjørselen til Tyrifjord- heimen pleiehjem tar av fra veien</t>
  </si>
  <si>
    <t>https://www.unimus.no/felles/bilder/web_hent_bilde.php?id=13305544&amp;type=jpeg</t>
  </si>
  <si>
    <t>O_296321</t>
  </si>
  <si>
    <t>Hole, Nøsterud, i skrenten V for Nøstrerudveien 197, på kalkbranter langs sidevei til hyttefelt. \ Rikelig ilag med falcata, men sativa mangler</t>
  </si>
  <si>
    <t>https://www.unimus.no/felles/bilder/web_hent_bilde.php?id=13962804&amp;type=jpeg</t>
  </si>
  <si>
    <t>CAA40674-E74D-11E4-8F3B-00155D012A60</t>
  </si>
  <si>
    <t>O_259570</t>
  </si>
  <si>
    <t>32V NM 67563,60386</t>
  </si>
  <si>
    <t>11757603</t>
  </si>
  <si>
    <t>237_6661</t>
  </si>
  <si>
    <t>utstrandveien1, Hole, Vi</t>
  </si>
  <si>
    <t>Finn Roar Bruun</t>
  </si>
  <si>
    <t>https://www.artsobservasjoner.no/Sighting/11757603</t>
  </si>
  <si>
    <t>POINT (237326 6660521)</t>
  </si>
  <si>
    <t>urn:uuid:ec0132cf-8f76-47e9-b0a1-e83da38647ad</t>
  </si>
  <si>
    <t>1010_11757603</t>
  </si>
  <si>
    <t>112874</t>
  </si>
  <si>
    <t>237_6673</t>
  </si>
  <si>
    <t>Området Bjørke-Bjørnstad.  Nokså vanlig i vei- kanter og delvis på tørrenger</t>
  </si>
  <si>
    <t>Jan Erik Eriksen</t>
  </si>
  <si>
    <t>https://www.unimus.no/felles/bilder/web_hent_bilde.php?id=13286831&amp;type=jpeg</t>
  </si>
  <si>
    <t>O_112874</t>
  </si>
  <si>
    <t>32V NM 70-71,64</t>
  </si>
  <si>
    <t>22748845</t>
  </si>
  <si>
    <t>Berger,sør for, Hole, Vi</t>
  </si>
  <si>
    <t>Ole Bjørn Braathen</t>
  </si>
  <si>
    <t>Mange fargevarianter fra gulgrønn til nesten svart.</t>
  </si>
  <si>
    <t>https://www.artsobservasjoner.no/Sighting/22748845</t>
  </si>
  <si>
    <t>POINT (237248 6673778)</t>
  </si>
  <si>
    <t>urn:uuid:fb5e79d0-6fdf-44d4-9069-a1593a70e60b</t>
  </si>
  <si>
    <t>1010_22748845</t>
  </si>
  <si>
    <t>25750572</t>
  </si>
  <si>
    <t>Berger, Hole, Vi \Tørr bakke</t>
  </si>
  <si>
    <t>Jan Sørensen|Ole Bjørn Braathen|Kristin Bjartnes|Elin Viker Thorkildsen</t>
  </si>
  <si>
    <t>Tur med BBF.</t>
  </si>
  <si>
    <t>https://www.artsobservasjoner.no/Sighting/25750572</t>
  </si>
  <si>
    <t>POINT (237237 6673796)</t>
  </si>
  <si>
    <t>urn:uuid:16d16558-88b5-4f83-9270-2f12df74e282</t>
  </si>
  <si>
    <t>1010_25750572</t>
  </si>
  <si>
    <t>239_6659</t>
  </si>
  <si>
    <t>Hole, Sønsterud, på V-siden av rasteplassev E-16 S for tunellen. \ Et par planter ilag med M. falcata, men sativa mangler</t>
  </si>
  <si>
    <t>https://www.unimus.no/felles/bilder/web_hent_bilde.php?id=13962799&amp;type=jpeg</t>
  </si>
  <si>
    <t>CAA35F3A-E74D-11E4-84DF-00155D012A60</t>
  </si>
  <si>
    <t>O_259557</t>
  </si>
  <si>
    <t>32V NM 72710,50845</t>
  </si>
  <si>
    <t>296356</t>
  </si>
  <si>
    <t>Bønsnes, Bønsneskrysset like S f Bønsnes kirke sm.m. M. sativa ssp. sativa, samlet fra ulike ex.</t>
  </si>
  <si>
    <t>https://www.unimus.no/felles/bilder/web_hent_bilde.php?id=13305550&amp;type=jpeg</t>
  </si>
  <si>
    <t>E0CFBBAC-E74B-11E4-BDA5-00155D012A60</t>
  </si>
  <si>
    <t>O_296356</t>
  </si>
  <si>
    <t>296371</t>
  </si>
  <si>
    <t>Bjørnstad, veikanten. Fra to ulike individer</t>
  </si>
  <si>
    <t>https://www.unimus.no/felles/bilder/web_hent_bilde.php?id=13305555&amp;type=jpeg</t>
  </si>
  <si>
    <t>E0CF145E-E74B-11E4-8712-00155D012A60</t>
  </si>
  <si>
    <t>O_296371</t>
  </si>
  <si>
    <t>388007</t>
  </si>
  <si>
    <t>K</t>
  </si>
  <si>
    <t>Ex</t>
  </si>
  <si>
    <t>Tax</t>
  </si>
  <si>
    <t>235_6635</t>
  </si>
  <si>
    <t>Lier</t>
  </si>
  <si>
    <t>Lier: Sørumlia \ugrasmark</t>
  </si>
  <si>
    <t>Anne Elven | Reidar Elven</t>
  </si>
  <si>
    <t>OR</t>
  </si>
  <si>
    <t>https://www.unimus.no/felles/bilder/web_hent_bilde.php?id=14997705&amp;type=jpeg</t>
  </si>
  <si>
    <t>POINT (235575 6634191)</t>
  </si>
  <si>
    <t>urn:catalog:O:V:388007</t>
  </si>
  <si>
    <t>Naturhistorisk Museum - UiO</t>
  </si>
  <si>
    <t>v</t>
  </si>
  <si>
    <t>8_388007</t>
  </si>
  <si>
    <t>O_388007</t>
  </si>
  <si>
    <t>23044583</t>
  </si>
  <si>
    <t>Lier stasjon, Lier, Vi \Eng</t>
  </si>
  <si>
    <t>Stor bestand på eng ved jernbanetunellen..</t>
  </si>
  <si>
    <t>https://www.artsobservasjoner.no/Sighting/23044583</t>
  </si>
  <si>
    <t>POINT (235644 6634519)</t>
  </si>
  <si>
    <t>urn:uuid:fc7ff1c2-78ca-449a-87d0-5b4e1ea96d49</t>
  </si>
  <si>
    <t>1010_23044583</t>
  </si>
  <si>
    <t>276873</t>
  </si>
  <si>
    <t>245_6625</t>
  </si>
  <si>
    <t>Røyken</t>
  </si>
  <si>
    <t>Hurum: Tofte. Toftebekkdalen, barkdeponi innenfor (NVf.) port 2 til Sødra Cell. Ett stort ind.</t>
  </si>
  <si>
    <t>Tore Berg | Knut Vik Jahnsen</t>
  </si>
  <si>
    <t>Mangler koordinat - satt til kommunesenter basert på navn:Asker</t>
  </si>
  <si>
    <t>https://www.unimus.no/felles/bilder/web_hent_bilde.php?id=13303989&amp;type=jpeg</t>
  </si>
  <si>
    <t>POINT (245422 6624811)</t>
  </si>
  <si>
    <t>urn:catalog:O:V:276873</t>
  </si>
  <si>
    <t>8_276873</t>
  </si>
  <si>
    <t>O_276873</t>
  </si>
  <si>
    <t>286584</t>
  </si>
  <si>
    <t>231_6583</t>
  </si>
  <si>
    <t>Vestfold og Telemark</t>
  </si>
  <si>
    <t>Tønsberg</t>
  </si>
  <si>
    <t>Vf</t>
  </si>
  <si>
    <t>Tarangrød, avfallsplass.</t>
  </si>
  <si>
    <t>Roger Halvorsen, Øystein Ruden</t>
  </si>
  <si>
    <t>Erik Ljungstrand</t>
  </si>
  <si>
    <t>https://www.unimus.no/felles/bilder/web_hent_bilde.php?id=13304768&amp;type=jpeg</t>
  </si>
  <si>
    <t>O_286584</t>
  </si>
  <si>
    <t>32V NL 73,74</t>
  </si>
  <si>
    <t>286425</t>
  </si>
  <si>
    <t>Trond Grøstad, Roger Halvorsen, Øystein Ruden</t>
  </si>
  <si>
    <t>https://www.unimus.no/felles/bilder/web_hent_bilde.php?id=13304747&amp;type=jpeg</t>
  </si>
  <si>
    <t>O_286425</t>
  </si>
  <si>
    <t>195416</t>
  </si>
  <si>
    <t>Tønsberg: Taranrød avfallsplass</t>
  </si>
  <si>
    <t>Roger Halvorsen | Trond Grøstad</t>
  </si>
  <si>
    <t>https://www.unimus.no/felles/bilder/web_hent_bilde.php?id=13299015&amp;type=jpeg</t>
  </si>
  <si>
    <t>POINT (231910 6583220)</t>
  </si>
  <si>
    <t>urn:catalog:O:V:195416</t>
  </si>
  <si>
    <t>8_195416</t>
  </si>
  <si>
    <t>O_195416</t>
  </si>
  <si>
    <t>374572</t>
  </si>
  <si>
    <t>Taranrød avfallsplass.</t>
  </si>
  <si>
    <t>Roger Halvorsen</t>
  </si>
  <si>
    <t>https://www.unimus.no/felles/bilder/web_hent_bilde.php?id=13321858&amp;type=jpeg</t>
  </si>
  <si>
    <t>POINT (231965 6583272)</t>
  </si>
  <si>
    <t>urn:catalog:O:V:374572</t>
  </si>
  <si>
    <t>8_374572</t>
  </si>
  <si>
    <t>O_374572</t>
  </si>
  <si>
    <t>370727</t>
  </si>
  <si>
    <t>233_6613</t>
  </si>
  <si>
    <t>Holmestrand</t>
  </si>
  <si>
    <t>Sande</t>
  </si>
  <si>
    <t>Sande Papermill, sør for gamle fabrikkbygninger, brakkmark.</t>
  </si>
  <si>
    <t>Roger Halvorsen, Tore Berg, Øystein Ruden</t>
  </si>
  <si>
    <t>Reidar Elven</t>
  </si>
  <si>
    <t>https://www.unimus.no/felles/bilder/web_hent_bilde.php?id=13321480&amp;type=jpeg</t>
  </si>
  <si>
    <t>O_370727</t>
  </si>
  <si>
    <t>32V NM 719,034</t>
  </si>
  <si>
    <t>11758764</t>
  </si>
  <si>
    <t>191_6573</t>
  </si>
  <si>
    <t>Skien</t>
  </si>
  <si>
    <t>Te</t>
  </si>
  <si>
    <t>Bedriftsveien, Skien, Vt</t>
  </si>
  <si>
    <t>Christian Kortner</t>
  </si>
  <si>
    <t>https://www.artsobservasjoner.no/Sighting/11758764</t>
  </si>
  <si>
    <t>POINT (191921 6573062)</t>
  </si>
  <si>
    <t>urn:uuid:c57f6ad7-0d37-46a9-b3c6-0825233b9bfe</t>
  </si>
  <si>
    <t>1010_11758764</t>
  </si>
  <si>
    <t>191_6577</t>
  </si>
  <si>
    <t>Kryss Mælagata/Gjerpensgate. Rabatt mellom vei og sykkelsti.</t>
  </si>
  <si>
    <t>Bjørn Erik Halvorsen</t>
  </si>
  <si>
    <t>Kan ha fulgt med bark.</t>
  </si>
  <si>
    <t>https://www.unimus.no/felles/bilder/web_hent_bilde.php?id=13312751&amp;type=jpeg</t>
  </si>
  <si>
    <t>O_304691</t>
  </si>
  <si>
    <t>32V NL 339,645</t>
  </si>
  <si>
    <t>267660</t>
  </si>
  <si>
    <t>193_6573</t>
  </si>
  <si>
    <t>Skien (tidl. Gjerpen hd.): Bøle, kornsiloen</t>
  </si>
  <si>
    <t>https://www.unimus.no/felles/bilder/web_hent_bilde.php?id=13302842&amp;type=jpeg</t>
  </si>
  <si>
    <t>O_267660</t>
  </si>
  <si>
    <t>32V NL 36,60</t>
  </si>
  <si>
    <t>267655</t>
  </si>
  <si>
    <t>Skien (tidl. Gjerpen hd.): Bøle: Kornsiloen</t>
  </si>
  <si>
    <t>P. M. Jørgensen</t>
  </si>
  <si>
    <t>https://www.unimus.no/felles/bilder/web_hent_bilde.php?id=13302837&amp;type=jpeg</t>
  </si>
  <si>
    <t>O_267655</t>
  </si>
  <si>
    <t>267661</t>
  </si>
  <si>
    <t>https://www.unimus.no/felles/bilder/web_hent_bilde.php?id=13302843&amp;type=jpeg</t>
  </si>
  <si>
    <t>O_267661</t>
  </si>
  <si>
    <t>267659</t>
  </si>
  <si>
    <t>Skien (tidl. Gjerpen hd.): Bøle: Kornsiloen.</t>
  </si>
  <si>
    <t>https://www.unimus.no/felles/bilder/web_hent_bilde.php?id=13302841&amp;type=jpeg</t>
  </si>
  <si>
    <t>O_267659</t>
  </si>
  <si>
    <t>267654</t>
  </si>
  <si>
    <t>Skien (tidl. Gjerpen hd.): Bøle, Kornsiloen</t>
  </si>
  <si>
    <t>https://www.unimus.no/felles/bilder/web_hent_bilde.php?id=13302836&amp;type=jpeg</t>
  </si>
  <si>
    <t>O_267654</t>
  </si>
  <si>
    <t>267656</t>
  </si>
  <si>
    <t>Skien: Bøle: Kornsiloen</t>
  </si>
  <si>
    <t>https://www.unimus.no/felles/bilder/web_hent_bilde.php?id=13302838&amp;type=jpeg</t>
  </si>
  <si>
    <t>O_267656</t>
  </si>
  <si>
    <t>267657</t>
  </si>
  <si>
    <t>Skien (tidl. Gjerpen): Bøle: Ved siloene.</t>
  </si>
  <si>
    <t>https://www.unimus.no/felles/bilder/web_hent_bilde.php?id=13302839&amp;type=jpeg</t>
  </si>
  <si>
    <t>O_267657</t>
  </si>
  <si>
    <t>182340</t>
  </si>
  <si>
    <t>Gamle silo \ Avfallsplass</t>
  </si>
  <si>
    <t>Jan Wesenberg</t>
  </si>
  <si>
    <t>https://www.unimus.no/felles/bilder/web_hent_bilde.php?id=13297943&amp;type=jpeg</t>
  </si>
  <si>
    <t>O_182340</t>
  </si>
  <si>
    <t>Skien: Siloen, Bøleveien</t>
  </si>
  <si>
    <t>https://www.unimus.no/felles/bilder/web_hent_bilde.php?id=13322309&amp;type=jpeg</t>
  </si>
  <si>
    <t>O_381160</t>
  </si>
  <si>
    <t>381121</t>
  </si>
  <si>
    <t>Skien: siloen, Bøleveien</t>
  </si>
  <si>
    <t>https://www.unimus.no/felles/bilder/web_hent_bilde.php?id=13322304&amp;type=jpeg</t>
  </si>
  <si>
    <t>O_381121</t>
  </si>
  <si>
    <t>267658</t>
  </si>
  <si>
    <t>Skien: Bøle, ved siloene</t>
  </si>
  <si>
    <t>https://www.unimus.no/felles/bilder/web_hent_bilde.php?id=13302840&amp;type=jpeg</t>
  </si>
  <si>
    <t>O_267658</t>
  </si>
  <si>
    <t>269640</t>
  </si>
  <si>
    <t>Skien, Vold, Bjornstaddalen avfallsanlegg. Få eks. uavhengig av foreldreartene</t>
  </si>
  <si>
    <t>Tore Berg, Anders Bryn</t>
  </si>
  <si>
    <t>https://www.unimus.no/felles/bilder/web_hent_bilde.php?id=13303144&amp;type=jpeg</t>
  </si>
  <si>
    <t>O_269640</t>
  </si>
  <si>
    <t>11755813</t>
  </si>
  <si>
    <t>175_6617</t>
  </si>
  <si>
    <t>Notodden</t>
  </si>
  <si>
    <t>Tinnes, Notodden, Vt \veikant</t>
  </si>
  <si>
    <t>Christian Kortner|Jorunn Simones</t>
  </si>
  <si>
    <t>https://www.artsobservasjoner.no/Sighting/11755813</t>
  </si>
  <si>
    <t>POINT (175708 6616804)</t>
  </si>
  <si>
    <t>urn:uuid:fff96c87-0c78-4f8f-8631-18abf5a9a09f</t>
  </si>
  <si>
    <t>1010_11755813</t>
  </si>
  <si>
    <t>161_6517</t>
  </si>
  <si>
    <t>Agder</t>
  </si>
  <si>
    <t>Tvedestrand</t>
  </si>
  <si>
    <t>AA</t>
  </si>
  <si>
    <t>Risøya, ved broen</t>
  </si>
  <si>
    <t>https://www.unimus.no/felles/bilder/web_hent_bilde.php?id=13305926&amp;type=jpeg</t>
  </si>
  <si>
    <t>O_51878</t>
  </si>
  <si>
    <t>32V NL 08,01</t>
  </si>
  <si>
    <t>Risøya, Gjeving \ Tørr næringsfattig eng</t>
  </si>
  <si>
    <t>Thomas Marcussen</t>
  </si>
  <si>
    <t>https://www.unimus.no/felles/bilder/web_hent_bilde.php?id=13305927&amp;type=jpeg</t>
  </si>
  <si>
    <t>O_51879</t>
  </si>
  <si>
    <t>32V NL 081-091,013-024</t>
  </si>
  <si>
    <t>269_7043</t>
  </si>
  <si>
    <t>Trøndelag</t>
  </si>
  <si>
    <t>Trondheim</t>
  </si>
  <si>
    <t>ST</t>
  </si>
  <si>
    <t>Ilsvika, mellom silokompleksene</t>
  </si>
  <si>
    <t>Per Magnus Jørgensen</t>
  </si>
  <si>
    <t xml:space="preserve">https://www.unimus.no/felles/bilder/web_hent_bilde.php?id=14823365&amp;type=jpeg | https://www.unimus.no/felles/bilder/web_hent_bilde.php?id=14823368&amp;type=jpeg </t>
  </si>
  <si>
    <t>TRH_101763</t>
  </si>
  <si>
    <t>32V NR 68,34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</si>
  <si>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</si>
  <si>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</si>
  <si>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</si>
  <si>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</si>
  <si>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</si>
  <si>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</si>
  <si>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</si>
  <si>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</si>
  <si>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</si>
  <si>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</si>
  <si>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</si>
  <si>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</si>
  <si>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</si>
  <si>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</si>
  <si>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</si>
  <si>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</si>
  <si>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</si>
  <si>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</si>
  <si>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</si>
  <si>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</si>
  <si>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</si>
  <si>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</si>
  <si>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</si>
  <si>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</si>
  <si>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</si>
  <si>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</si>
  <si>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</si>
  <si>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</si>
  <si>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</si>
  <si>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</si>
  <si>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</si>
  <si>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</si>
  <si>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</si>
  <si>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</si>
  <si>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</si>
  <si>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</si>
  <si>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</si>
  <si>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</si>
  <si>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</si>
  <si>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</si>
  <si>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</si>
  <si>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</si>
  <si>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</si>
  <si>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</si>
  <si>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</si>
  <si>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</si>
  <si>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</si>
  <si>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</si>
  <si>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</si>
  <si>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</si>
  <si>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</si>
  <si>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</si>
  <si>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</si>
  <si>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</si>
  <si>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</si>
  <si>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</si>
  <si>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</si>
  <si>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</si>
  <si>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</si>
  <si>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</si>
  <si>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</si>
  <si>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</si>
  <si>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</si>
  <si>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</si>
  <si>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</si>
  <si>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</si>
  <si>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</si>
  <si>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</si>
  <si>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</si>
  <si>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</si>
  <si>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</si>
  <si>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</si>
  <si>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</si>
  <si>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RE_Navn</t>
  </si>
  <si>
    <t>t</t>
  </si>
  <si>
    <t>zone</t>
  </si>
  <si>
    <t>east</t>
  </si>
  <si>
    <t>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</si>
</sst>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0" borderId="0" xfId="0" applyAlignment="1">
      <alignment horizontal="left"/>
    </xf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4" borderId="0" xfId="0" applyFont="1" applyFill="1" applyAlignment="1">
      <alignment horizontal="left"/>
    </xf>
    <xf numFmtId="0" fontId="1" fillId="6" borderId="0" xfId="0" applyFont="1" applyFill="1"/>
    <xf numFmtId="0" fontId="1" fillId="3" borderId="0" xfId="0" applyFont="1" applyFill="1"/>
    <xf numFmtId="0" fontId="1" fillId="5" borderId="0" xfId="0" applyFont="1" applyFill="1"/>
    <xf numFmtId="1" fontId="1" fillId="0" borderId="0" xfId="0" applyNumberFormat="1" applyFont="1"/>
    <xf numFmtId="1" fontId="1" fillId="4" borderId="0" xfId="0" applyNumberFormat="1" applyFont="1" applyFill="1"/>
    <xf numFmtId="0" fontId="1" fillId="4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FC2E7-9353-4CB1-BC2B-32B76C3EFFA3}">
  <dimension ref="A1:BX54"/>
  <sheetViews>
    <sheetView topLeftCell="O1" workbookViewId="0">
      <selection activeCell="AD15" sqref="AD15"/>
    </sheetView>
  </sheetViews>
  <sheetFormatPr defaultRowHeight="15" x14ac:dyDescent="0.25"/>
  <cols>
    <col min="14" max="14" width="20.5703125" customWidth="1"/>
    <col min="29" max="29" width="43.85546875" customWidth="1"/>
    <col min="33" max="33" width="24.140625" customWidth="1"/>
    <col min="36" max="36" width="29.140625" customWidth="1"/>
  </cols>
  <sheetData>
    <row r="1" spans="1:76" x14ac:dyDescent="0.25">
      <c r="A1" s="11" t="s">
        <v>379</v>
      </c>
      <c r="B1" s="11" t="s">
        <v>380</v>
      </c>
      <c r="C1" s="11" t="s">
        <v>381</v>
      </c>
      <c r="D1" s="11" t="s">
        <v>382</v>
      </c>
      <c r="E1" s="11" t="s">
        <v>383</v>
      </c>
      <c r="F1" s="11" t="s">
        <v>384</v>
      </c>
      <c r="G1" s="11" t="s">
        <v>385</v>
      </c>
      <c r="H1" s="12" t="s">
        <v>386</v>
      </c>
      <c r="I1" s="11" t="s">
        <v>387</v>
      </c>
      <c r="J1" s="11" t="s">
        <v>388</v>
      </c>
      <c r="K1" s="11" t="s">
        <v>389</v>
      </c>
      <c r="L1" s="11" t="s">
        <v>390</v>
      </c>
      <c r="M1" s="11" t="s">
        <v>391</v>
      </c>
      <c r="N1" s="11" t="s">
        <v>392</v>
      </c>
      <c r="O1" s="11" t="s">
        <v>393</v>
      </c>
      <c r="P1" s="13" t="s">
        <v>394</v>
      </c>
      <c r="Q1" s="14" t="s">
        <v>395</v>
      </c>
      <c r="R1" s="15" t="s">
        <v>396</v>
      </c>
      <c r="S1" s="15" t="s">
        <v>397</v>
      </c>
      <c r="T1" s="15" t="s">
        <v>398</v>
      </c>
      <c r="U1" s="16" t="s">
        <v>399</v>
      </c>
      <c r="V1" s="11" t="s">
        <v>400</v>
      </c>
      <c r="W1" s="11" t="s">
        <v>401</v>
      </c>
      <c r="X1" s="11" t="s">
        <v>402</v>
      </c>
      <c r="Y1" s="3" t="s">
        <v>403</v>
      </c>
      <c r="Z1" s="3" t="s">
        <v>404</v>
      </c>
      <c r="AA1" s="11" t="s">
        <v>405</v>
      </c>
      <c r="AB1" s="11" t="s">
        <v>406</v>
      </c>
      <c r="AC1" s="11" t="s">
        <v>407</v>
      </c>
      <c r="AD1" s="11" t="s">
        <v>408</v>
      </c>
      <c r="AE1" s="11" t="s">
        <v>409</v>
      </c>
      <c r="AF1" s="11" t="s">
        <v>410</v>
      </c>
      <c r="AG1" s="11" t="s">
        <v>411</v>
      </c>
      <c r="AH1" s="11" t="s">
        <v>412</v>
      </c>
      <c r="AI1" s="11"/>
      <c r="AJ1" s="11" t="s">
        <v>413</v>
      </c>
      <c r="AK1" s="11" t="s">
        <v>414</v>
      </c>
      <c r="AL1" s="16" t="s">
        <v>415</v>
      </c>
      <c r="AM1" s="16" t="s">
        <v>416</v>
      </c>
      <c r="AN1" s="16" t="s">
        <v>417</v>
      </c>
      <c r="AO1" s="16" t="s">
        <v>418</v>
      </c>
      <c r="AP1" s="11" t="s">
        <v>419</v>
      </c>
      <c r="AQ1" s="17" t="s">
        <v>420</v>
      </c>
      <c r="AR1" s="18" t="s">
        <v>421</v>
      </c>
      <c r="AS1" s="11" t="s">
        <v>422</v>
      </c>
      <c r="AT1" s="19" t="s">
        <v>423</v>
      </c>
      <c r="AU1" s="11" t="s">
        <v>391</v>
      </c>
      <c r="AV1" s="11" t="s">
        <v>424</v>
      </c>
      <c r="AW1" s="11" t="s">
        <v>425</v>
      </c>
      <c r="AX1" s="11" t="s">
        <v>426</v>
      </c>
      <c r="AY1" s="11" t="s">
        <v>427</v>
      </c>
      <c r="AZ1" s="11" t="s">
        <v>428</v>
      </c>
      <c r="BA1" s="11" t="s">
        <v>429</v>
      </c>
      <c r="BB1" s="11" t="s">
        <v>430</v>
      </c>
      <c r="BC1" s="11" t="s">
        <v>431</v>
      </c>
      <c r="BD1" s="11" t="s">
        <v>432</v>
      </c>
      <c r="BE1" s="11" t="s">
        <v>433</v>
      </c>
      <c r="BF1" s="20" t="s">
        <v>434</v>
      </c>
      <c r="BG1" s="11" t="s">
        <v>435</v>
      </c>
      <c r="BH1" s="11" t="s">
        <v>398</v>
      </c>
      <c r="BI1" s="11" t="s">
        <v>436</v>
      </c>
      <c r="BJ1" s="11" t="s">
        <v>437</v>
      </c>
      <c r="BK1" s="9" t="s">
        <v>438</v>
      </c>
      <c r="BL1" s="11" t="s">
        <v>439</v>
      </c>
      <c r="BM1" s="11" t="s">
        <v>440</v>
      </c>
      <c r="BN1" s="11" t="s">
        <v>441</v>
      </c>
      <c r="BO1" s="11" t="s">
        <v>442</v>
      </c>
      <c r="BP1" t="s">
        <v>443</v>
      </c>
      <c r="BQ1" t="s">
        <v>444</v>
      </c>
      <c r="BR1" t="s">
        <v>445</v>
      </c>
      <c r="BS1" t="s">
        <v>446</v>
      </c>
      <c r="BT1" s="11" t="s">
        <v>447</v>
      </c>
      <c r="BU1" s="11" t="s">
        <v>448</v>
      </c>
      <c r="BV1" s="11" t="s">
        <v>449</v>
      </c>
      <c r="BW1" s="11" t="s">
        <v>450</v>
      </c>
      <c r="BX1" s="11" t="s">
        <v>451</v>
      </c>
    </row>
    <row r="2" spans="1:76" x14ac:dyDescent="0.25">
      <c r="A2">
        <v>327253</v>
      </c>
      <c r="B2">
        <v>215028</v>
      </c>
      <c r="F2" t="s">
        <v>0</v>
      </c>
      <c r="G2" t="s">
        <v>1</v>
      </c>
      <c r="H2">
        <v>5995</v>
      </c>
      <c r="I2" s="1" t="str">
        <f>HYPERLINK(AT2,"Hb")</f>
        <v>Hb</v>
      </c>
      <c r="K2">
        <v>1</v>
      </c>
      <c r="L2" t="s">
        <v>2</v>
      </c>
      <c r="M2">
        <v>143508</v>
      </c>
      <c r="N2" s="2" t="s">
        <v>3</v>
      </c>
      <c r="O2" t="s">
        <v>3</v>
      </c>
      <c r="U2" t="s">
        <v>4</v>
      </c>
      <c r="V2" s="2">
        <v>1</v>
      </c>
      <c r="W2" t="s">
        <v>5</v>
      </c>
      <c r="X2" t="s">
        <v>6</v>
      </c>
      <c r="Y2" t="s">
        <v>7</v>
      </c>
      <c r="Z2" s="3">
        <v>1</v>
      </c>
      <c r="AA2" s="4">
        <v>104</v>
      </c>
      <c r="AB2" s="4" t="s">
        <v>6</v>
      </c>
      <c r="AC2" t="s">
        <v>8</v>
      </c>
      <c r="AD2">
        <v>1958</v>
      </c>
      <c r="AE2">
        <v>9</v>
      </c>
      <c r="AF2">
        <v>28</v>
      </c>
      <c r="AG2" t="s">
        <v>9</v>
      </c>
      <c r="AH2" t="s">
        <v>9</v>
      </c>
      <c r="AJ2" t="s">
        <v>10</v>
      </c>
      <c r="AK2" t="s">
        <v>11</v>
      </c>
      <c r="AL2">
        <v>255650</v>
      </c>
      <c r="AM2">
        <v>6600720</v>
      </c>
      <c r="AN2" s="4">
        <v>255000</v>
      </c>
      <c r="AO2" s="4">
        <v>6601000</v>
      </c>
      <c r="AP2">
        <v>1118</v>
      </c>
      <c r="AR2" t="s">
        <v>12</v>
      </c>
      <c r="AT2" t="s">
        <v>13</v>
      </c>
      <c r="AW2" s="5">
        <v>0</v>
      </c>
      <c r="BD2" t="s">
        <v>12</v>
      </c>
      <c r="BE2">
        <v>1</v>
      </c>
      <c r="BF2" s="6">
        <v>41767</v>
      </c>
      <c r="BG2" s="7" t="s">
        <v>14</v>
      </c>
      <c r="BI2">
        <v>5</v>
      </c>
      <c r="BJ2">
        <v>8712</v>
      </c>
      <c r="BL2" t="s">
        <v>15</v>
      </c>
      <c r="BN2" t="s">
        <v>15</v>
      </c>
      <c r="BP2" t="s">
        <v>16</v>
      </c>
      <c r="BQ2" t="s">
        <v>17</v>
      </c>
      <c r="BX2">
        <v>327253</v>
      </c>
    </row>
    <row r="3" spans="1:76" x14ac:dyDescent="0.25">
      <c r="A3">
        <v>327254</v>
      </c>
      <c r="B3">
        <v>215029</v>
      </c>
      <c r="F3" t="s">
        <v>0</v>
      </c>
      <c r="G3" t="s">
        <v>1</v>
      </c>
      <c r="H3">
        <v>5996</v>
      </c>
      <c r="I3" s="1" t="str">
        <f>HYPERLINK(AT3,"Hb")</f>
        <v>Hb</v>
      </c>
      <c r="K3">
        <v>1</v>
      </c>
      <c r="L3" t="s">
        <v>2</v>
      </c>
      <c r="M3">
        <v>143508</v>
      </c>
      <c r="N3" s="2" t="s">
        <v>3</v>
      </c>
      <c r="O3" t="s">
        <v>3</v>
      </c>
      <c r="U3" t="s">
        <v>4</v>
      </c>
      <c r="V3" s="2">
        <v>1</v>
      </c>
      <c r="W3" t="s">
        <v>5</v>
      </c>
      <c r="X3" t="s">
        <v>6</v>
      </c>
      <c r="Y3" t="s">
        <v>7</v>
      </c>
      <c r="Z3" s="3">
        <v>1</v>
      </c>
      <c r="AA3" s="4">
        <v>104</v>
      </c>
      <c r="AB3" s="4" t="s">
        <v>6</v>
      </c>
      <c r="AC3" t="s">
        <v>8</v>
      </c>
      <c r="AD3">
        <v>1958</v>
      </c>
      <c r="AE3">
        <v>9</v>
      </c>
      <c r="AF3">
        <v>28</v>
      </c>
      <c r="AG3" t="s">
        <v>9</v>
      </c>
      <c r="AH3" t="s">
        <v>9</v>
      </c>
      <c r="AJ3" t="s">
        <v>10</v>
      </c>
      <c r="AK3" t="s">
        <v>11</v>
      </c>
      <c r="AL3">
        <v>255650</v>
      </c>
      <c r="AM3">
        <v>6600720</v>
      </c>
      <c r="AN3" s="4">
        <v>255000</v>
      </c>
      <c r="AO3" s="4">
        <v>6601000</v>
      </c>
      <c r="AP3">
        <v>1118</v>
      </c>
      <c r="AR3" t="s">
        <v>12</v>
      </c>
      <c r="AT3" t="s">
        <v>18</v>
      </c>
      <c r="AW3" s="5">
        <v>0</v>
      </c>
      <c r="BD3" t="s">
        <v>12</v>
      </c>
      <c r="BE3">
        <v>1</v>
      </c>
      <c r="BF3" s="6">
        <v>41767</v>
      </c>
      <c r="BG3" s="7" t="s">
        <v>14</v>
      </c>
      <c r="BI3">
        <v>5</v>
      </c>
      <c r="BJ3">
        <v>8713</v>
      </c>
      <c r="BL3" t="s">
        <v>19</v>
      </c>
      <c r="BN3" t="s">
        <v>19</v>
      </c>
      <c r="BP3" t="s">
        <v>16</v>
      </c>
      <c r="BQ3" t="s">
        <v>17</v>
      </c>
      <c r="BX3">
        <v>327254</v>
      </c>
    </row>
    <row r="4" spans="1:76" x14ac:dyDescent="0.25">
      <c r="A4">
        <v>330052</v>
      </c>
      <c r="B4">
        <v>281191</v>
      </c>
      <c r="F4" t="s">
        <v>0</v>
      </c>
      <c r="G4" t="s">
        <v>36</v>
      </c>
      <c r="H4" t="s">
        <v>37</v>
      </c>
      <c r="I4" s="1" t="str">
        <f>HYPERLINK(AT4,"Hb")</f>
        <v>Hb</v>
      </c>
      <c r="K4">
        <v>1</v>
      </c>
      <c r="L4" t="s">
        <v>2</v>
      </c>
      <c r="M4">
        <v>143508</v>
      </c>
      <c r="N4" s="2" t="s">
        <v>3</v>
      </c>
      <c r="O4" t="s">
        <v>3</v>
      </c>
      <c r="U4" t="s">
        <v>38</v>
      </c>
      <c r="V4" s="2">
        <v>1</v>
      </c>
      <c r="W4" t="s">
        <v>5</v>
      </c>
      <c r="X4" t="s">
        <v>6</v>
      </c>
      <c r="Y4" s="8" t="s">
        <v>7</v>
      </c>
      <c r="Z4" s="3">
        <v>1</v>
      </c>
      <c r="AA4" s="4">
        <v>104</v>
      </c>
      <c r="AB4" s="4" t="s">
        <v>6</v>
      </c>
      <c r="AC4" t="s">
        <v>39</v>
      </c>
      <c r="AD4">
        <v>2000</v>
      </c>
      <c r="AE4">
        <v>7</v>
      </c>
      <c r="AF4">
        <v>24</v>
      </c>
      <c r="AG4" t="s">
        <v>40</v>
      </c>
      <c r="AH4" t="s">
        <v>40</v>
      </c>
      <c r="AJ4" t="s">
        <v>10</v>
      </c>
      <c r="AK4" t="s">
        <v>11</v>
      </c>
      <c r="AL4">
        <v>256030</v>
      </c>
      <c r="AM4">
        <v>6602143</v>
      </c>
      <c r="AN4" s="4">
        <v>257000</v>
      </c>
      <c r="AO4" s="4">
        <v>6603000</v>
      </c>
      <c r="AP4">
        <v>71</v>
      </c>
      <c r="AR4" t="s">
        <v>12</v>
      </c>
      <c r="AT4" t="s">
        <v>41</v>
      </c>
      <c r="AW4" s="5">
        <v>0</v>
      </c>
      <c r="BD4" t="s">
        <v>12</v>
      </c>
      <c r="BE4">
        <v>1</v>
      </c>
      <c r="BF4" s="6">
        <v>36829</v>
      </c>
      <c r="BG4" s="7" t="s">
        <v>14</v>
      </c>
      <c r="BI4">
        <v>3</v>
      </c>
      <c r="BJ4">
        <v>4088</v>
      </c>
      <c r="BL4" t="s">
        <v>42</v>
      </c>
      <c r="BN4" t="s">
        <v>42</v>
      </c>
      <c r="BP4" t="s">
        <v>43</v>
      </c>
      <c r="BQ4" t="s">
        <v>17</v>
      </c>
      <c r="BX4">
        <v>330052</v>
      </c>
    </row>
    <row r="5" spans="1:76" x14ac:dyDescent="0.25">
      <c r="A5">
        <v>329890</v>
      </c>
      <c r="B5">
        <v>30386</v>
      </c>
      <c r="F5" t="s">
        <v>20</v>
      </c>
      <c r="G5" t="s">
        <v>21</v>
      </c>
      <c r="H5" t="s">
        <v>22</v>
      </c>
      <c r="I5" t="s">
        <v>23</v>
      </c>
      <c r="K5">
        <v>1</v>
      </c>
      <c r="L5" t="s">
        <v>2</v>
      </c>
      <c r="M5">
        <v>143508</v>
      </c>
      <c r="N5" t="s">
        <v>3</v>
      </c>
      <c r="O5" t="s">
        <v>3</v>
      </c>
      <c r="U5" t="s">
        <v>4</v>
      </c>
      <c r="V5" s="2">
        <v>1</v>
      </c>
      <c r="W5" t="s">
        <v>5</v>
      </c>
      <c r="X5" t="s">
        <v>6</v>
      </c>
      <c r="Y5" s="8" t="s">
        <v>7</v>
      </c>
      <c r="Z5" s="3">
        <v>1</v>
      </c>
      <c r="AA5" s="4">
        <v>104</v>
      </c>
      <c r="AB5" s="4" t="s">
        <v>6</v>
      </c>
      <c r="AC5" t="s">
        <v>24</v>
      </c>
      <c r="AD5">
        <v>2014</v>
      </c>
      <c r="AE5">
        <v>6</v>
      </c>
      <c r="AF5">
        <v>22</v>
      </c>
      <c r="AG5" t="s">
        <v>25</v>
      </c>
      <c r="AJ5" t="s">
        <v>3</v>
      </c>
      <c r="AK5" t="s">
        <v>26</v>
      </c>
      <c r="AL5">
        <v>255995</v>
      </c>
      <c r="AM5">
        <v>6601146</v>
      </c>
      <c r="AN5" s="4">
        <v>255000</v>
      </c>
      <c r="AO5" s="4">
        <v>6601000</v>
      </c>
      <c r="AP5">
        <v>5</v>
      </c>
      <c r="AR5">
        <v>1010</v>
      </c>
      <c r="AT5" s="6" t="s">
        <v>27</v>
      </c>
      <c r="AU5">
        <v>143508</v>
      </c>
      <c r="AW5" s="7" t="s">
        <v>28</v>
      </c>
      <c r="AX5">
        <v>1</v>
      </c>
      <c r="AY5" t="s">
        <v>29</v>
      </c>
      <c r="AZ5" t="s">
        <v>30</v>
      </c>
      <c r="BA5" t="s">
        <v>31</v>
      </c>
      <c r="BB5">
        <v>1010</v>
      </c>
      <c r="BC5" t="s">
        <v>32</v>
      </c>
      <c r="BD5" t="s">
        <v>33</v>
      </c>
      <c r="BF5" s="6">
        <v>43709.903472222199</v>
      </c>
      <c r="BG5" s="9" t="s">
        <v>34</v>
      </c>
      <c r="BI5">
        <v>6</v>
      </c>
      <c r="BJ5">
        <v>26739</v>
      </c>
      <c r="BK5">
        <v>149970</v>
      </c>
      <c r="BL5" t="s">
        <v>35</v>
      </c>
      <c r="BX5">
        <v>329890</v>
      </c>
    </row>
    <row r="6" spans="1:76" x14ac:dyDescent="0.25">
      <c r="A6">
        <v>423565</v>
      </c>
      <c r="B6">
        <v>311090</v>
      </c>
      <c r="F6" t="s">
        <v>0</v>
      </c>
      <c r="G6" t="s">
        <v>36</v>
      </c>
      <c r="H6" t="s">
        <v>44</v>
      </c>
      <c r="I6" s="1" t="str">
        <f>HYPERLINK(AT6,"Hb")</f>
        <v>Hb</v>
      </c>
      <c r="K6">
        <v>1</v>
      </c>
      <c r="L6" t="s">
        <v>2</v>
      </c>
      <c r="M6">
        <v>143508</v>
      </c>
      <c r="N6" s="2" t="s">
        <v>3</v>
      </c>
      <c r="O6" t="s">
        <v>3</v>
      </c>
      <c r="U6" t="s">
        <v>45</v>
      </c>
      <c r="V6" s="2">
        <v>1</v>
      </c>
      <c r="W6" t="s">
        <v>5</v>
      </c>
      <c r="X6" t="s">
        <v>46</v>
      </c>
      <c r="Y6" s="8" t="s">
        <v>7</v>
      </c>
      <c r="Z6" s="3">
        <v>1</v>
      </c>
      <c r="AA6" s="4">
        <v>111</v>
      </c>
      <c r="AB6" s="4" t="s">
        <v>46</v>
      </c>
      <c r="AC6" t="s">
        <v>47</v>
      </c>
      <c r="AD6">
        <v>1962</v>
      </c>
      <c r="AE6">
        <v>7</v>
      </c>
      <c r="AF6">
        <v>18</v>
      </c>
      <c r="AG6" t="s">
        <v>48</v>
      </c>
      <c r="AH6" t="s">
        <v>48</v>
      </c>
      <c r="AJ6" t="s">
        <v>10</v>
      </c>
      <c r="AK6" t="s">
        <v>11</v>
      </c>
      <c r="AL6">
        <v>272590</v>
      </c>
      <c r="AM6">
        <v>6549664</v>
      </c>
      <c r="AN6" s="4">
        <v>273000</v>
      </c>
      <c r="AO6" s="4">
        <v>6549000</v>
      </c>
      <c r="AP6">
        <v>955</v>
      </c>
      <c r="AR6" t="s">
        <v>12</v>
      </c>
      <c r="AS6" t="s">
        <v>49</v>
      </c>
      <c r="AT6" t="s">
        <v>50</v>
      </c>
      <c r="AW6" s="5">
        <v>0</v>
      </c>
      <c r="BD6" t="s">
        <v>12</v>
      </c>
      <c r="BE6">
        <v>1</v>
      </c>
      <c r="BF6" s="6">
        <v>36671</v>
      </c>
      <c r="BG6" s="7" t="s">
        <v>14</v>
      </c>
      <c r="BI6">
        <v>3</v>
      </c>
      <c r="BJ6">
        <v>6206</v>
      </c>
      <c r="BL6" t="s">
        <v>51</v>
      </c>
      <c r="BN6" t="s">
        <v>51</v>
      </c>
      <c r="BP6" t="s">
        <v>52</v>
      </c>
      <c r="BQ6" t="s">
        <v>17</v>
      </c>
      <c r="BX6">
        <v>423565</v>
      </c>
    </row>
    <row r="7" spans="1:76" x14ac:dyDescent="0.25">
      <c r="A7">
        <v>423566</v>
      </c>
      <c r="B7">
        <v>326138</v>
      </c>
      <c r="F7" t="s">
        <v>0</v>
      </c>
      <c r="G7" t="s">
        <v>36</v>
      </c>
      <c r="H7">
        <v>641503</v>
      </c>
      <c r="I7" s="1" t="str">
        <f>HYPERLINK(AT7,"Hb")</f>
        <v>Hb</v>
      </c>
      <c r="K7">
        <v>1</v>
      </c>
      <c r="L7" t="s">
        <v>2</v>
      </c>
      <c r="M7">
        <v>143508</v>
      </c>
      <c r="N7" s="2" t="s">
        <v>3</v>
      </c>
      <c r="O7" t="s">
        <v>3</v>
      </c>
      <c r="U7" t="s">
        <v>45</v>
      </c>
      <c r="V7" s="2">
        <v>1</v>
      </c>
      <c r="W7" t="s">
        <v>5</v>
      </c>
      <c r="X7" t="s">
        <v>46</v>
      </c>
      <c r="Y7" s="8" t="s">
        <v>7</v>
      </c>
      <c r="Z7" s="3">
        <v>1</v>
      </c>
      <c r="AA7" s="4">
        <v>111</v>
      </c>
      <c r="AB7" s="4" t="s">
        <v>46</v>
      </c>
      <c r="AC7" t="s">
        <v>53</v>
      </c>
      <c r="AD7">
        <v>1962</v>
      </c>
      <c r="AE7">
        <v>7</v>
      </c>
      <c r="AF7">
        <v>18</v>
      </c>
      <c r="AG7" t="s">
        <v>48</v>
      </c>
      <c r="AH7" t="s">
        <v>48</v>
      </c>
      <c r="AJ7" t="s">
        <v>10</v>
      </c>
      <c r="AK7" t="s">
        <v>11</v>
      </c>
      <c r="AL7">
        <v>272590</v>
      </c>
      <c r="AM7">
        <v>6549664</v>
      </c>
      <c r="AN7" s="4">
        <v>273000</v>
      </c>
      <c r="AO7" s="4">
        <v>6549000</v>
      </c>
      <c r="AP7">
        <v>955</v>
      </c>
      <c r="AR7" t="s">
        <v>12</v>
      </c>
      <c r="AT7" t="s">
        <v>54</v>
      </c>
      <c r="AW7" s="5">
        <v>0</v>
      </c>
      <c r="BD7" t="s">
        <v>12</v>
      </c>
      <c r="BE7">
        <v>1</v>
      </c>
      <c r="BF7" s="6">
        <v>37984</v>
      </c>
      <c r="BG7" s="7" t="s">
        <v>14</v>
      </c>
      <c r="BI7">
        <v>3</v>
      </c>
      <c r="BJ7">
        <v>7187</v>
      </c>
      <c r="BL7" t="s">
        <v>55</v>
      </c>
      <c r="BN7" t="s">
        <v>55</v>
      </c>
      <c r="BP7" t="s">
        <v>52</v>
      </c>
      <c r="BQ7" t="s">
        <v>17</v>
      </c>
      <c r="BX7">
        <v>423566</v>
      </c>
    </row>
    <row r="8" spans="1:76" x14ac:dyDescent="0.25">
      <c r="A8">
        <v>303310</v>
      </c>
      <c r="B8">
        <v>203442</v>
      </c>
      <c r="F8" t="s">
        <v>0</v>
      </c>
      <c r="G8" t="s">
        <v>1</v>
      </c>
      <c r="H8" t="s">
        <v>56</v>
      </c>
      <c r="I8" s="1" t="str">
        <f>HYPERLINK(AT8,"Hb")</f>
        <v>Hb</v>
      </c>
      <c r="K8">
        <v>1</v>
      </c>
      <c r="L8" t="s">
        <v>2</v>
      </c>
      <c r="M8">
        <v>143508</v>
      </c>
      <c r="N8" s="2" t="s">
        <v>3</v>
      </c>
      <c r="O8" t="s">
        <v>3</v>
      </c>
      <c r="U8" t="s">
        <v>57</v>
      </c>
      <c r="V8" s="5">
        <v>2</v>
      </c>
      <c r="W8" t="s">
        <v>5</v>
      </c>
      <c r="X8" t="s">
        <v>58</v>
      </c>
      <c r="Y8" t="s">
        <v>59</v>
      </c>
      <c r="Z8" s="3">
        <v>2</v>
      </c>
      <c r="AA8" s="4">
        <v>220</v>
      </c>
      <c r="AB8" t="s">
        <v>60</v>
      </c>
      <c r="AC8" t="s">
        <v>61</v>
      </c>
      <c r="AD8">
        <v>1951</v>
      </c>
      <c r="AE8">
        <v>7</v>
      </c>
      <c r="AG8" t="s">
        <v>62</v>
      </c>
      <c r="AH8" t="s">
        <v>62</v>
      </c>
      <c r="AJ8" t="s">
        <v>10</v>
      </c>
      <c r="AK8" t="s">
        <v>11</v>
      </c>
      <c r="AL8">
        <v>250445</v>
      </c>
      <c r="AM8">
        <v>6643390</v>
      </c>
      <c r="AN8" s="4">
        <v>251000</v>
      </c>
      <c r="AO8" s="4">
        <v>6643000</v>
      </c>
      <c r="AP8">
        <v>1803</v>
      </c>
      <c r="AR8" t="s">
        <v>12</v>
      </c>
      <c r="AT8" t="s">
        <v>63</v>
      </c>
      <c r="AW8" s="5">
        <v>0</v>
      </c>
      <c r="BD8" t="s">
        <v>12</v>
      </c>
      <c r="BE8">
        <v>1</v>
      </c>
      <c r="BF8" s="6">
        <v>41767</v>
      </c>
      <c r="BG8" s="7" t="s">
        <v>14</v>
      </c>
      <c r="BI8">
        <v>5</v>
      </c>
      <c r="BJ8">
        <v>8053</v>
      </c>
      <c r="BL8" t="s">
        <v>64</v>
      </c>
      <c r="BN8" t="s">
        <v>64</v>
      </c>
      <c r="BP8" t="s">
        <v>65</v>
      </c>
      <c r="BQ8" t="s">
        <v>66</v>
      </c>
      <c r="BX8">
        <v>303310</v>
      </c>
    </row>
    <row r="9" spans="1:76" x14ac:dyDescent="0.25">
      <c r="A9">
        <v>347442</v>
      </c>
      <c r="B9">
        <v>282872</v>
      </c>
      <c r="F9" t="s">
        <v>0</v>
      </c>
      <c r="G9" t="s">
        <v>36</v>
      </c>
      <c r="H9" t="s">
        <v>78</v>
      </c>
      <c r="I9" s="1" t="str">
        <f>HYPERLINK(AT9,"Hb")</f>
        <v>Hb</v>
      </c>
      <c r="K9">
        <v>1</v>
      </c>
      <c r="L9" t="s">
        <v>2</v>
      </c>
      <c r="M9">
        <v>143508</v>
      </c>
      <c r="N9" s="2" t="s">
        <v>3</v>
      </c>
      <c r="O9" t="s">
        <v>3</v>
      </c>
      <c r="U9" t="s">
        <v>79</v>
      </c>
      <c r="V9" s="5">
        <v>2</v>
      </c>
      <c r="W9" t="s">
        <v>69</v>
      </c>
      <c r="X9" t="s">
        <v>70</v>
      </c>
      <c r="Y9" t="s">
        <v>59</v>
      </c>
      <c r="Z9" s="3">
        <v>2</v>
      </c>
      <c r="AA9" s="4">
        <v>301</v>
      </c>
      <c r="AB9" s="4" t="s">
        <v>70</v>
      </c>
      <c r="AC9" t="s">
        <v>80</v>
      </c>
      <c r="AD9">
        <v>1899</v>
      </c>
      <c r="AE9">
        <v>7</v>
      </c>
      <c r="AF9">
        <v>4</v>
      </c>
      <c r="AG9" t="s">
        <v>81</v>
      </c>
      <c r="AH9" t="s">
        <v>82</v>
      </c>
      <c r="AJ9" t="s">
        <v>10</v>
      </c>
      <c r="AK9" t="s">
        <v>11</v>
      </c>
      <c r="AL9">
        <v>258579</v>
      </c>
      <c r="AM9">
        <v>6649083</v>
      </c>
      <c r="AN9" s="4">
        <v>259000</v>
      </c>
      <c r="AO9" s="4">
        <v>6649000</v>
      </c>
      <c r="AP9">
        <v>1970</v>
      </c>
      <c r="AR9" t="s">
        <v>12</v>
      </c>
      <c r="AT9" t="s">
        <v>83</v>
      </c>
      <c r="AW9" s="5">
        <v>0</v>
      </c>
      <c r="BD9" t="s">
        <v>12</v>
      </c>
      <c r="BE9">
        <v>1</v>
      </c>
      <c r="BF9" s="6">
        <v>38467</v>
      </c>
      <c r="BG9" s="7" t="s">
        <v>14</v>
      </c>
      <c r="BI9">
        <v>3</v>
      </c>
      <c r="BJ9">
        <v>4196</v>
      </c>
      <c r="BL9" t="s">
        <v>84</v>
      </c>
      <c r="BN9" t="s">
        <v>84</v>
      </c>
      <c r="BP9" t="s">
        <v>85</v>
      </c>
      <c r="BQ9" t="s">
        <v>17</v>
      </c>
      <c r="BX9">
        <v>347442</v>
      </c>
    </row>
    <row r="10" spans="1:76" x14ac:dyDescent="0.25">
      <c r="A10">
        <v>341860</v>
      </c>
      <c r="B10">
        <v>282873</v>
      </c>
      <c r="F10" t="s">
        <v>0</v>
      </c>
      <c r="G10" t="s">
        <v>36</v>
      </c>
      <c r="H10" t="s">
        <v>67</v>
      </c>
      <c r="I10" s="1" t="str">
        <f>HYPERLINK(AT10,"Hb")</f>
        <v>Hb</v>
      </c>
      <c r="K10">
        <v>1</v>
      </c>
      <c r="L10" t="s">
        <v>2</v>
      </c>
      <c r="M10">
        <v>143508</v>
      </c>
      <c r="N10" s="2" t="s">
        <v>3</v>
      </c>
      <c r="O10" t="s">
        <v>3</v>
      </c>
      <c r="U10" t="s">
        <v>68</v>
      </c>
      <c r="V10" s="2">
        <v>1</v>
      </c>
      <c r="W10" t="s">
        <v>69</v>
      </c>
      <c r="X10" t="s">
        <v>70</v>
      </c>
      <c r="Y10" t="s">
        <v>59</v>
      </c>
      <c r="Z10" s="3">
        <v>2</v>
      </c>
      <c r="AA10" s="4">
        <v>301</v>
      </c>
      <c r="AB10" s="4" t="s">
        <v>70</v>
      </c>
      <c r="AC10" t="s">
        <v>71</v>
      </c>
      <c r="AD10">
        <v>1926</v>
      </c>
      <c r="AE10">
        <v>8</v>
      </c>
      <c r="AF10">
        <v>3</v>
      </c>
      <c r="AG10" t="s">
        <v>72</v>
      </c>
      <c r="AH10" t="s">
        <v>73</v>
      </c>
      <c r="AJ10" t="s">
        <v>10</v>
      </c>
      <c r="AK10" t="s">
        <v>11</v>
      </c>
      <c r="AL10">
        <v>257904</v>
      </c>
      <c r="AM10">
        <v>6647738</v>
      </c>
      <c r="AN10" s="4">
        <v>257000</v>
      </c>
      <c r="AO10" s="4">
        <v>6647000</v>
      </c>
      <c r="AP10">
        <v>1118</v>
      </c>
      <c r="AR10" t="s">
        <v>12</v>
      </c>
      <c r="AT10" t="s">
        <v>74</v>
      </c>
      <c r="AW10" s="5">
        <v>0</v>
      </c>
      <c r="BA10" t="s">
        <v>75</v>
      </c>
      <c r="BD10" t="s">
        <v>12</v>
      </c>
      <c r="BE10">
        <v>1</v>
      </c>
      <c r="BF10" s="6">
        <v>38467</v>
      </c>
      <c r="BG10" s="7" t="s">
        <v>14</v>
      </c>
      <c r="BI10">
        <v>3</v>
      </c>
      <c r="BJ10">
        <v>4197</v>
      </c>
      <c r="BL10" t="s">
        <v>76</v>
      </c>
      <c r="BN10" t="s">
        <v>76</v>
      </c>
      <c r="BP10" t="s">
        <v>77</v>
      </c>
      <c r="BQ10" t="s">
        <v>17</v>
      </c>
      <c r="BX10">
        <v>341860</v>
      </c>
    </row>
    <row r="11" spans="1:76" x14ac:dyDescent="0.25">
      <c r="A11">
        <v>359214</v>
      </c>
      <c r="B11">
        <v>313476</v>
      </c>
      <c r="F11" t="s">
        <v>0</v>
      </c>
      <c r="G11" t="s">
        <v>36</v>
      </c>
      <c r="H11" t="s">
        <v>92</v>
      </c>
      <c r="I11" s="1" t="str">
        <f>HYPERLINK(AT11,"Hb")</f>
        <v>Hb</v>
      </c>
      <c r="K11">
        <v>1</v>
      </c>
      <c r="L11" t="s">
        <v>2</v>
      </c>
      <c r="M11">
        <v>143508</v>
      </c>
      <c r="N11" s="2" t="s">
        <v>3</v>
      </c>
      <c r="O11" t="s">
        <v>3</v>
      </c>
      <c r="U11" t="s">
        <v>93</v>
      </c>
      <c r="V11" s="2">
        <v>1</v>
      </c>
      <c r="W11" t="s">
        <v>69</v>
      </c>
      <c r="X11" t="s">
        <v>70</v>
      </c>
      <c r="Y11" t="s">
        <v>59</v>
      </c>
      <c r="Z11" s="3">
        <v>2</v>
      </c>
      <c r="AA11" s="4">
        <v>301</v>
      </c>
      <c r="AB11" s="4" t="s">
        <v>70</v>
      </c>
      <c r="AC11" t="s">
        <v>94</v>
      </c>
      <c r="AD11">
        <v>1970</v>
      </c>
      <c r="AE11">
        <v>9</v>
      </c>
      <c r="AG11" t="s">
        <v>95</v>
      </c>
      <c r="AH11" t="s">
        <v>95</v>
      </c>
      <c r="AJ11" t="s">
        <v>10</v>
      </c>
      <c r="AK11" t="s">
        <v>11</v>
      </c>
      <c r="AL11">
        <v>260849</v>
      </c>
      <c r="AM11">
        <v>6652494</v>
      </c>
      <c r="AN11" s="4">
        <v>261000</v>
      </c>
      <c r="AO11" s="4">
        <v>6653000</v>
      </c>
      <c r="AP11">
        <v>1414</v>
      </c>
      <c r="AR11" t="s">
        <v>12</v>
      </c>
      <c r="AT11" t="s">
        <v>96</v>
      </c>
      <c r="AW11" s="5">
        <v>0</v>
      </c>
      <c r="BA11" t="s">
        <v>97</v>
      </c>
      <c r="BD11" t="s">
        <v>12</v>
      </c>
      <c r="BE11">
        <v>1</v>
      </c>
      <c r="BF11" s="6">
        <v>38465</v>
      </c>
      <c r="BG11" s="7" t="s">
        <v>14</v>
      </c>
      <c r="BI11">
        <v>3</v>
      </c>
      <c r="BJ11">
        <v>6256</v>
      </c>
      <c r="BL11" t="s">
        <v>98</v>
      </c>
      <c r="BN11" t="s">
        <v>98</v>
      </c>
      <c r="BP11" t="s">
        <v>99</v>
      </c>
      <c r="BQ11" t="s">
        <v>17</v>
      </c>
      <c r="BX11">
        <v>359214</v>
      </c>
    </row>
    <row r="12" spans="1:76" x14ac:dyDescent="0.25">
      <c r="A12">
        <v>371914</v>
      </c>
      <c r="B12">
        <v>322963</v>
      </c>
      <c r="F12" t="s">
        <v>0</v>
      </c>
      <c r="G12" t="s">
        <v>36</v>
      </c>
      <c r="H12">
        <v>607388</v>
      </c>
      <c r="I12" s="1" t="str">
        <f>HYPERLINK(AT12,"Hb")</f>
        <v>Hb</v>
      </c>
      <c r="K12">
        <v>1</v>
      </c>
      <c r="L12" t="s">
        <v>2</v>
      </c>
      <c r="M12">
        <v>143508</v>
      </c>
      <c r="N12" s="2" t="s">
        <v>3</v>
      </c>
      <c r="O12" t="s">
        <v>3</v>
      </c>
      <c r="U12" t="s">
        <v>86</v>
      </c>
      <c r="V12" s="2">
        <v>1</v>
      </c>
      <c r="W12" t="s">
        <v>69</v>
      </c>
      <c r="X12" t="s">
        <v>70</v>
      </c>
      <c r="Y12" t="s">
        <v>59</v>
      </c>
      <c r="Z12" s="3">
        <v>2</v>
      </c>
      <c r="AA12" s="4">
        <v>301</v>
      </c>
      <c r="AB12" s="4" t="s">
        <v>70</v>
      </c>
      <c r="AC12" t="s">
        <v>87</v>
      </c>
      <c r="AD12">
        <v>2011</v>
      </c>
      <c r="AE12">
        <v>8</v>
      </c>
      <c r="AF12">
        <v>4</v>
      </c>
      <c r="AG12" t="s">
        <v>88</v>
      </c>
      <c r="AH12" t="s">
        <v>88</v>
      </c>
      <c r="AJ12" t="s">
        <v>10</v>
      </c>
      <c r="AK12" t="s">
        <v>11</v>
      </c>
      <c r="AL12">
        <v>261794</v>
      </c>
      <c r="AM12">
        <v>6643922</v>
      </c>
      <c r="AN12" s="4">
        <v>261000</v>
      </c>
      <c r="AO12" s="4">
        <v>6643000</v>
      </c>
      <c r="AP12">
        <v>1</v>
      </c>
      <c r="AR12" t="s">
        <v>12</v>
      </c>
      <c r="AT12" t="s">
        <v>89</v>
      </c>
      <c r="AW12" s="5">
        <v>0</v>
      </c>
      <c r="BD12" t="s">
        <v>12</v>
      </c>
      <c r="BE12">
        <v>1</v>
      </c>
      <c r="BF12" s="6">
        <v>41646</v>
      </c>
      <c r="BG12" s="7" t="s">
        <v>14</v>
      </c>
      <c r="BI12">
        <v>3</v>
      </c>
      <c r="BJ12">
        <v>6963</v>
      </c>
      <c r="BL12" t="s">
        <v>90</v>
      </c>
      <c r="BN12" t="s">
        <v>90</v>
      </c>
      <c r="BP12" t="s">
        <v>91</v>
      </c>
      <c r="BQ12" t="s">
        <v>17</v>
      </c>
      <c r="BX12">
        <v>371914</v>
      </c>
    </row>
    <row r="13" spans="1:76" x14ac:dyDescent="0.25">
      <c r="A13">
        <v>434408</v>
      </c>
      <c r="B13">
        <v>282862</v>
      </c>
      <c r="F13" t="s">
        <v>0</v>
      </c>
      <c r="G13" t="s">
        <v>36</v>
      </c>
      <c r="H13" t="s">
        <v>100</v>
      </c>
      <c r="I13" s="1" t="str">
        <f>HYPERLINK(AT13,"Hb")</f>
        <v>Hb</v>
      </c>
      <c r="K13">
        <v>1</v>
      </c>
      <c r="L13" t="s">
        <v>2</v>
      </c>
      <c r="M13">
        <v>143508</v>
      </c>
      <c r="N13" s="2" t="s">
        <v>3</v>
      </c>
      <c r="O13" t="s">
        <v>3</v>
      </c>
      <c r="U13" t="s">
        <v>101</v>
      </c>
      <c r="V13" s="2">
        <v>1</v>
      </c>
      <c r="W13" t="s">
        <v>102</v>
      </c>
      <c r="X13" t="s">
        <v>103</v>
      </c>
      <c r="Y13" t="s">
        <v>104</v>
      </c>
      <c r="Z13" s="3">
        <v>4</v>
      </c>
      <c r="AA13" s="4">
        <v>412</v>
      </c>
      <c r="AB13" s="4" t="s">
        <v>103</v>
      </c>
      <c r="AC13" t="s">
        <v>105</v>
      </c>
      <c r="AD13">
        <v>1960</v>
      </c>
      <c r="AE13">
        <v>8</v>
      </c>
      <c r="AF13">
        <v>5</v>
      </c>
      <c r="AG13" t="s">
        <v>106</v>
      </c>
      <c r="AH13" t="s">
        <v>106</v>
      </c>
      <c r="AJ13" t="s">
        <v>10</v>
      </c>
      <c r="AK13" t="s">
        <v>11</v>
      </c>
      <c r="AL13">
        <v>276827</v>
      </c>
      <c r="AM13">
        <v>6744974</v>
      </c>
      <c r="AN13" s="4">
        <v>277000</v>
      </c>
      <c r="AO13" s="4">
        <v>6745000</v>
      </c>
      <c r="AP13">
        <v>707</v>
      </c>
      <c r="AR13" t="s">
        <v>12</v>
      </c>
      <c r="AT13" t="s">
        <v>107</v>
      </c>
      <c r="AW13" s="5">
        <v>0</v>
      </c>
      <c r="BD13" t="s">
        <v>12</v>
      </c>
      <c r="BE13">
        <v>1</v>
      </c>
      <c r="BF13" s="6">
        <v>38236</v>
      </c>
      <c r="BG13" s="7" t="s">
        <v>14</v>
      </c>
      <c r="BI13">
        <v>3</v>
      </c>
      <c r="BJ13">
        <v>4186</v>
      </c>
      <c r="BL13" t="s">
        <v>108</v>
      </c>
      <c r="BN13" t="s">
        <v>108</v>
      </c>
      <c r="BP13" t="s">
        <v>109</v>
      </c>
      <c r="BQ13" t="s">
        <v>17</v>
      </c>
      <c r="BX13">
        <v>434408</v>
      </c>
    </row>
    <row r="14" spans="1:76" x14ac:dyDescent="0.25">
      <c r="A14">
        <v>434409</v>
      </c>
      <c r="B14">
        <v>282863</v>
      </c>
      <c r="F14" t="s">
        <v>0</v>
      </c>
      <c r="G14" t="s">
        <v>36</v>
      </c>
      <c r="H14" t="s">
        <v>110</v>
      </c>
      <c r="I14" s="1" t="str">
        <f>HYPERLINK(AT14,"Hb")</f>
        <v>Hb</v>
      </c>
      <c r="K14">
        <v>1</v>
      </c>
      <c r="L14" t="s">
        <v>2</v>
      </c>
      <c r="M14">
        <v>143508</v>
      </c>
      <c r="N14" s="2" t="s">
        <v>3</v>
      </c>
      <c r="O14" t="s">
        <v>3</v>
      </c>
      <c r="U14" t="s">
        <v>101</v>
      </c>
      <c r="V14" s="2">
        <v>1</v>
      </c>
      <c r="W14" t="s">
        <v>102</v>
      </c>
      <c r="X14" t="s">
        <v>103</v>
      </c>
      <c r="Y14" t="s">
        <v>104</v>
      </c>
      <c r="Z14" s="3">
        <v>4</v>
      </c>
      <c r="AA14" s="4">
        <v>412</v>
      </c>
      <c r="AB14" s="4" t="s">
        <v>103</v>
      </c>
      <c r="AC14" t="s">
        <v>105</v>
      </c>
      <c r="AD14">
        <v>1960</v>
      </c>
      <c r="AE14">
        <v>8</v>
      </c>
      <c r="AF14">
        <v>5</v>
      </c>
      <c r="AG14" t="s">
        <v>106</v>
      </c>
      <c r="AH14" t="s">
        <v>106</v>
      </c>
      <c r="AJ14" t="s">
        <v>10</v>
      </c>
      <c r="AK14" t="s">
        <v>11</v>
      </c>
      <c r="AL14">
        <v>276827</v>
      </c>
      <c r="AM14">
        <v>6744974</v>
      </c>
      <c r="AN14" s="4">
        <v>277000</v>
      </c>
      <c r="AO14" s="4">
        <v>6745000</v>
      </c>
      <c r="AP14">
        <v>707</v>
      </c>
      <c r="AR14" t="s">
        <v>12</v>
      </c>
      <c r="AT14" t="s">
        <v>111</v>
      </c>
      <c r="AW14" s="5">
        <v>0</v>
      </c>
      <c r="BD14" t="s">
        <v>12</v>
      </c>
      <c r="BE14">
        <v>1</v>
      </c>
      <c r="BF14" s="6">
        <v>38236</v>
      </c>
      <c r="BG14" s="7" t="s">
        <v>14</v>
      </c>
      <c r="BI14">
        <v>3</v>
      </c>
      <c r="BJ14">
        <v>4187</v>
      </c>
      <c r="BL14" t="s">
        <v>112</v>
      </c>
      <c r="BN14" t="s">
        <v>112</v>
      </c>
      <c r="BP14" t="s">
        <v>109</v>
      </c>
      <c r="BQ14" t="s">
        <v>17</v>
      </c>
      <c r="BS14">
        <v>1</v>
      </c>
      <c r="BX14">
        <v>434409</v>
      </c>
    </row>
    <row r="15" spans="1:76" x14ac:dyDescent="0.25">
      <c r="A15">
        <v>263678</v>
      </c>
      <c r="C15">
        <v>1</v>
      </c>
      <c r="D15">
        <v>1</v>
      </c>
      <c r="E15">
        <v>1</v>
      </c>
      <c r="F15" t="s">
        <v>20</v>
      </c>
      <c r="G15" t="s">
        <v>21</v>
      </c>
      <c r="H15" t="s">
        <v>122</v>
      </c>
      <c r="I15" s="1" t="str">
        <f>HYPERLINK(AT15,"Foto")</f>
        <v>Foto</v>
      </c>
      <c r="K15">
        <v>1</v>
      </c>
      <c r="L15" t="s">
        <v>2</v>
      </c>
      <c r="M15">
        <v>143508</v>
      </c>
      <c r="N15" t="s">
        <v>3</v>
      </c>
      <c r="O15" t="s">
        <v>3</v>
      </c>
      <c r="S15" t="s">
        <v>207</v>
      </c>
      <c r="T15" t="s">
        <v>208</v>
      </c>
      <c r="U15" t="s">
        <v>123</v>
      </c>
      <c r="V15" s="2">
        <v>1</v>
      </c>
      <c r="W15" t="s">
        <v>5</v>
      </c>
      <c r="X15" t="s">
        <v>115</v>
      </c>
      <c r="Y15" t="s">
        <v>116</v>
      </c>
      <c r="Z15" s="3">
        <v>6</v>
      </c>
      <c r="AA15" s="4">
        <v>605</v>
      </c>
      <c r="AB15" s="4" t="s">
        <v>115</v>
      </c>
      <c r="AC15" t="s">
        <v>124</v>
      </c>
      <c r="AD15">
        <v>2020</v>
      </c>
      <c r="AE15">
        <v>6</v>
      </c>
      <c r="AF15">
        <v>18</v>
      </c>
      <c r="AG15" t="s">
        <v>125</v>
      </c>
      <c r="AJ15" t="s">
        <v>3</v>
      </c>
      <c r="AK15" t="s">
        <v>26</v>
      </c>
      <c r="AL15">
        <v>240284</v>
      </c>
      <c r="AM15">
        <v>6675017</v>
      </c>
      <c r="AN15" s="4">
        <v>241000</v>
      </c>
      <c r="AO15" s="4">
        <v>6675000</v>
      </c>
      <c r="AP15">
        <v>25</v>
      </c>
      <c r="AR15">
        <v>1010</v>
      </c>
      <c r="AT15" s="6" t="s">
        <v>126</v>
      </c>
      <c r="AU15">
        <v>143508</v>
      </c>
      <c r="AW15" s="7" t="s">
        <v>28</v>
      </c>
      <c r="AX15">
        <v>1</v>
      </c>
      <c r="AY15" t="s">
        <v>29</v>
      </c>
      <c r="AZ15" t="s">
        <v>127</v>
      </c>
      <c r="BA15" t="s">
        <v>128</v>
      </c>
      <c r="BB15">
        <v>1010</v>
      </c>
      <c r="BC15" t="s">
        <v>32</v>
      </c>
      <c r="BD15" t="s">
        <v>33</v>
      </c>
      <c r="BE15">
        <v>1</v>
      </c>
      <c r="BF15" s="6">
        <v>44179.7669328704</v>
      </c>
      <c r="BG15" s="9" t="s">
        <v>34</v>
      </c>
      <c r="BI15">
        <v>6</v>
      </c>
      <c r="BJ15">
        <v>263533</v>
      </c>
      <c r="BL15" t="s">
        <v>129</v>
      </c>
      <c r="BX15">
        <v>263678</v>
      </c>
    </row>
    <row r="16" spans="1:76" x14ac:dyDescent="0.25">
      <c r="A16">
        <v>254939</v>
      </c>
      <c r="B16">
        <v>282861</v>
      </c>
      <c r="F16" t="s">
        <v>0</v>
      </c>
      <c r="G16" t="s">
        <v>36</v>
      </c>
      <c r="H16" t="s">
        <v>113</v>
      </c>
      <c r="I16" s="1" t="str">
        <f>HYPERLINK(AT16,"Hb")</f>
        <v>Hb</v>
      </c>
      <c r="K16">
        <v>1</v>
      </c>
      <c r="L16" t="s">
        <v>2</v>
      </c>
      <c r="M16">
        <v>143508</v>
      </c>
      <c r="N16" s="2" t="s">
        <v>3</v>
      </c>
      <c r="O16" t="s">
        <v>3</v>
      </c>
      <c r="U16" t="s">
        <v>114</v>
      </c>
      <c r="V16" s="2">
        <v>1</v>
      </c>
      <c r="W16" t="s">
        <v>5</v>
      </c>
      <c r="X16" t="s">
        <v>115</v>
      </c>
      <c r="Y16" t="s">
        <v>116</v>
      </c>
      <c r="Z16" s="3">
        <v>6</v>
      </c>
      <c r="AA16" s="4">
        <v>605</v>
      </c>
      <c r="AB16" s="4" t="s">
        <v>115</v>
      </c>
      <c r="AC16" t="s">
        <v>117</v>
      </c>
      <c r="AD16">
        <v>1984</v>
      </c>
      <c r="AE16">
        <v>7</v>
      </c>
      <c r="AF16">
        <v>10</v>
      </c>
      <c r="AG16" t="s">
        <v>118</v>
      </c>
      <c r="AH16" t="s">
        <v>118</v>
      </c>
      <c r="AJ16" t="s">
        <v>10</v>
      </c>
      <c r="AK16" t="s">
        <v>11</v>
      </c>
      <c r="AL16">
        <v>237349</v>
      </c>
      <c r="AM16">
        <v>6674176</v>
      </c>
      <c r="AN16" s="4">
        <v>237000</v>
      </c>
      <c r="AO16" s="4">
        <v>6675000</v>
      </c>
      <c r="AP16">
        <v>71</v>
      </c>
      <c r="AR16" t="s">
        <v>12</v>
      </c>
      <c r="AT16" t="s">
        <v>119</v>
      </c>
      <c r="AW16" s="5">
        <v>0</v>
      </c>
      <c r="BD16" t="s">
        <v>12</v>
      </c>
      <c r="BE16">
        <v>1</v>
      </c>
      <c r="BF16" s="6">
        <v>38236</v>
      </c>
      <c r="BG16" s="7" t="s">
        <v>14</v>
      </c>
      <c r="BI16">
        <v>3</v>
      </c>
      <c r="BJ16">
        <v>4185</v>
      </c>
      <c r="BL16" t="s">
        <v>120</v>
      </c>
      <c r="BN16" t="s">
        <v>120</v>
      </c>
      <c r="BP16" t="s">
        <v>121</v>
      </c>
      <c r="BQ16" t="s">
        <v>17</v>
      </c>
      <c r="BX16">
        <v>254939</v>
      </c>
    </row>
    <row r="17" spans="1:76" x14ac:dyDescent="0.25">
      <c r="A17">
        <v>538751</v>
      </c>
      <c r="B17">
        <v>326124</v>
      </c>
      <c r="F17" t="s">
        <v>0</v>
      </c>
      <c r="G17" t="s">
        <v>36</v>
      </c>
      <c r="H17">
        <v>641479</v>
      </c>
      <c r="I17" s="1" t="str">
        <f>HYPERLINK(AT17,"Hb")</f>
        <v>Hb</v>
      </c>
      <c r="K17">
        <v>1</v>
      </c>
      <c r="L17" t="s">
        <v>2</v>
      </c>
      <c r="M17">
        <v>143508</v>
      </c>
      <c r="N17" s="2" t="s">
        <v>3</v>
      </c>
      <c r="O17" t="s">
        <v>3</v>
      </c>
      <c r="W17" t="s">
        <v>5</v>
      </c>
      <c r="X17" t="s">
        <v>115</v>
      </c>
      <c r="Y17" t="s">
        <v>116</v>
      </c>
      <c r="Z17" s="3">
        <v>6</v>
      </c>
      <c r="AA17" s="4">
        <v>605</v>
      </c>
      <c r="AB17" t="s">
        <v>115</v>
      </c>
      <c r="AC17" t="s">
        <v>130</v>
      </c>
      <c r="AD17">
        <v>1985</v>
      </c>
      <c r="AE17">
        <v>7</v>
      </c>
      <c r="AF17">
        <v>4</v>
      </c>
      <c r="AG17" t="s">
        <v>88</v>
      </c>
      <c r="AH17" t="s">
        <v>88</v>
      </c>
      <c r="AJ17" t="s">
        <v>10</v>
      </c>
      <c r="AK17" t="s">
        <v>11</v>
      </c>
      <c r="AR17" t="s">
        <v>12</v>
      </c>
      <c r="AT17" t="s">
        <v>131</v>
      </c>
      <c r="AW17" s="5">
        <v>0</v>
      </c>
      <c r="BD17" t="s">
        <v>12</v>
      </c>
      <c r="BE17">
        <v>1</v>
      </c>
      <c r="BF17" s="6">
        <v>37984</v>
      </c>
      <c r="BG17" s="7" t="s">
        <v>14</v>
      </c>
      <c r="BI17">
        <v>3</v>
      </c>
      <c r="BJ17">
        <v>7186</v>
      </c>
      <c r="BL17" t="s">
        <v>132</v>
      </c>
      <c r="BN17" t="s">
        <v>132</v>
      </c>
      <c r="BX17">
        <v>538751</v>
      </c>
    </row>
    <row r="18" spans="1:76" x14ac:dyDescent="0.25">
      <c r="A18">
        <v>254884</v>
      </c>
      <c r="C18">
        <v>1</v>
      </c>
      <c r="D18">
        <v>1</v>
      </c>
      <c r="E18">
        <v>1</v>
      </c>
      <c r="F18" t="s">
        <v>20</v>
      </c>
      <c r="G18" t="s">
        <v>21</v>
      </c>
      <c r="H18" t="s">
        <v>158</v>
      </c>
      <c r="I18" t="s">
        <v>23</v>
      </c>
      <c r="K18">
        <v>1</v>
      </c>
      <c r="L18" t="s">
        <v>2</v>
      </c>
      <c r="M18">
        <v>143508</v>
      </c>
      <c r="N18" t="s">
        <v>3</v>
      </c>
      <c r="O18" t="s">
        <v>3</v>
      </c>
      <c r="U18" t="s">
        <v>159</v>
      </c>
      <c r="V18" s="2">
        <v>1</v>
      </c>
      <c r="W18" t="s">
        <v>5</v>
      </c>
      <c r="X18" t="s">
        <v>135</v>
      </c>
      <c r="Y18" t="s">
        <v>116</v>
      </c>
      <c r="Z18" s="3">
        <v>6</v>
      </c>
      <c r="AA18" s="4">
        <v>612</v>
      </c>
      <c r="AB18" s="4" t="s">
        <v>135</v>
      </c>
      <c r="AC18" t="s">
        <v>160</v>
      </c>
      <c r="AD18">
        <v>2010</v>
      </c>
      <c r="AE18">
        <v>7</v>
      </c>
      <c r="AF18">
        <v>27</v>
      </c>
      <c r="AG18" t="s">
        <v>161</v>
      </c>
      <c r="AJ18" t="s">
        <v>3</v>
      </c>
      <c r="AK18" t="s">
        <v>26</v>
      </c>
      <c r="AL18">
        <v>237326</v>
      </c>
      <c r="AM18">
        <v>6660521</v>
      </c>
      <c r="AN18" s="4">
        <v>237000</v>
      </c>
      <c r="AO18" s="4">
        <v>6661000</v>
      </c>
      <c r="AP18">
        <v>25</v>
      </c>
      <c r="AR18">
        <v>1010</v>
      </c>
      <c r="AT18" s="6" t="s">
        <v>162</v>
      </c>
      <c r="AU18">
        <v>143508</v>
      </c>
      <c r="AW18" s="7" t="s">
        <v>28</v>
      </c>
      <c r="AX18">
        <v>1</v>
      </c>
      <c r="AY18" t="s">
        <v>29</v>
      </c>
      <c r="AZ18" t="s">
        <v>163</v>
      </c>
      <c r="BA18" t="s">
        <v>164</v>
      </c>
      <c r="BB18">
        <v>1010</v>
      </c>
      <c r="BC18" t="s">
        <v>32</v>
      </c>
      <c r="BD18" t="s">
        <v>33</v>
      </c>
      <c r="BF18" s="6">
        <v>41445.704861111102</v>
      </c>
      <c r="BG18" s="9" t="s">
        <v>34</v>
      </c>
      <c r="BI18">
        <v>6</v>
      </c>
      <c r="BJ18">
        <v>26768</v>
      </c>
      <c r="BL18" t="s">
        <v>165</v>
      </c>
      <c r="BX18">
        <v>254884</v>
      </c>
    </row>
    <row r="19" spans="1:76" x14ac:dyDescent="0.25">
      <c r="A19">
        <v>254562</v>
      </c>
      <c r="C19">
        <v>1</v>
      </c>
      <c r="F19" t="s">
        <v>20</v>
      </c>
      <c r="G19" t="s">
        <v>21</v>
      </c>
      <c r="H19" t="s">
        <v>173</v>
      </c>
      <c r="I19" s="1" t="str">
        <f>HYPERLINK(AT19,"Foto")</f>
        <v>Foto</v>
      </c>
      <c r="K19">
        <v>1</v>
      </c>
      <c r="L19" t="s">
        <v>2</v>
      </c>
      <c r="M19">
        <v>143508</v>
      </c>
      <c r="N19" t="s">
        <v>3</v>
      </c>
      <c r="O19" t="s">
        <v>3</v>
      </c>
      <c r="U19" t="s">
        <v>167</v>
      </c>
      <c r="V19" s="2">
        <v>1</v>
      </c>
      <c r="W19" t="s">
        <v>5</v>
      </c>
      <c r="X19" t="s">
        <v>135</v>
      </c>
      <c r="Y19" t="s">
        <v>116</v>
      </c>
      <c r="Z19" s="3">
        <v>6</v>
      </c>
      <c r="AA19" s="4">
        <v>612</v>
      </c>
      <c r="AB19" s="4" t="s">
        <v>135</v>
      </c>
      <c r="AC19" t="s">
        <v>174</v>
      </c>
      <c r="AD19">
        <v>2019</v>
      </c>
      <c r="AE19">
        <v>7</v>
      </c>
      <c r="AF19">
        <v>22</v>
      </c>
      <c r="AG19" t="s">
        <v>175</v>
      </c>
      <c r="AJ19" t="s">
        <v>3</v>
      </c>
      <c r="AK19" t="s">
        <v>26</v>
      </c>
      <c r="AL19">
        <v>237248</v>
      </c>
      <c r="AM19">
        <v>6673778</v>
      </c>
      <c r="AN19" s="4">
        <v>237000</v>
      </c>
      <c r="AO19" s="4">
        <v>6673000</v>
      </c>
      <c r="AP19">
        <v>25</v>
      </c>
      <c r="AR19">
        <v>1010</v>
      </c>
      <c r="AS19" t="s">
        <v>176</v>
      </c>
      <c r="AT19" s="6" t="s">
        <v>177</v>
      </c>
      <c r="AU19">
        <v>143508</v>
      </c>
      <c r="AW19" s="7" t="s">
        <v>28</v>
      </c>
      <c r="AX19">
        <v>1</v>
      </c>
      <c r="AY19" t="s">
        <v>29</v>
      </c>
      <c r="AZ19" t="s">
        <v>178</v>
      </c>
      <c r="BA19" t="s">
        <v>179</v>
      </c>
      <c r="BB19">
        <v>1010</v>
      </c>
      <c r="BC19" t="s">
        <v>32</v>
      </c>
      <c r="BD19" t="s">
        <v>33</v>
      </c>
      <c r="BE19">
        <v>1</v>
      </c>
      <c r="BF19" s="6">
        <v>43734.488715277803</v>
      </c>
      <c r="BG19" s="9" t="s">
        <v>34</v>
      </c>
      <c r="BI19">
        <v>6</v>
      </c>
      <c r="BJ19">
        <v>219649</v>
      </c>
      <c r="BL19" t="s">
        <v>180</v>
      </c>
      <c r="BX19">
        <v>254562</v>
      </c>
    </row>
    <row r="20" spans="1:76" x14ac:dyDescent="0.25">
      <c r="A20">
        <v>254523</v>
      </c>
      <c r="C20">
        <v>1</v>
      </c>
      <c r="F20" t="s">
        <v>20</v>
      </c>
      <c r="G20" t="s">
        <v>21</v>
      </c>
      <c r="H20" t="s">
        <v>181</v>
      </c>
      <c r="I20" s="1" t="str">
        <f>HYPERLINK(AT20,"Foto")</f>
        <v>Foto</v>
      </c>
      <c r="K20">
        <v>1</v>
      </c>
      <c r="L20" t="s">
        <v>2</v>
      </c>
      <c r="M20">
        <v>143508</v>
      </c>
      <c r="N20" t="s">
        <v>3</v>
      </c>
      <c r="O20" t="s">
        <v>3</v>
      </c>
      <c r="U20" t="s">
        <v>167</v>
      </c>
      <c r="V20" s="2">
        <v>1</v>
      </c>
      <c r="W20" t="s">
        <v>5</v>
      </c>
      <c r="X20" t="s">
        <v>135</v>
      </c>
      <c r="Y20" t="s">
        <v>116</v>
      </c>
      <c r="Z20" s="3">
        <v>6</v>
      </c>
      <c r="AA20" s="4">
        <v>612</v>
      </c>
      <c r="AB20" s="4" t="s">
        <v>135</v>
      </c>
      <c r="AC20" t="s">
        <v>182</v>
      </c>
      <c r="AD20">
        <v>2020</v>
      </c>
      <c r="AE20">
        <v>6</v>
      </c>
      <c r="AF20">
        <v>18</v>
      </c>
      <c r="AG20" t="s">
        <v>183</v>
      </c>
      <c r="AJ20" t="s">
        <v>3</v>
      </c>
      <c r="AK20" t="s">
        <v>26</v>
      </c>
      <c r="AL20">
        <v>237237</v>
      </c>
      <c r="AM20">
        <v>6673796</v>
      </c>
      <c r="AN20" s="4">
        <v>237000</v>
      </c>
      <c r="AO20" s="4">
        <v>6673000</v>
      </c>
      <c r="AP20">
        <v>25</v>
      </c>
      <c r="AR20">
        <v>1010</v>
      </c>
      <c r="AS20" t="s">
        <v>184</v>
      </c>
      <c r="AT20" s="6" t="s">
        <v>185</v>
      </c>
      <c r="AU20">
        <v>143508</v>
      </c>
      <c r="AW20" s="7" t="s">
        <v>28</v>
      </c>
      <c r="AX20">
        <v>1</v>
      </c>
      <c r="AY20" t="s">
        <v>29</v>
      </c>
      <c r="AZ20" t="s">
        <v>186</v>
      </c>
      <c r="BA20" t="s">
        <v>187</v>
      </c>
      <c r="BB20">
        <v>1010</v>
      </c>
      <c r="BC20" t="s">
        <v>32</v>
      </c>
      <c r="BD20" t="s">
        <v>33</v>
      </c>
      <c r="BE20">
        <v>1</v>
      </c>
      <c r="BF20" s="6">
        <v>44179.766921296301</v>
      </c>
      <c r="BG20" s="9" t="s">
        <v>34</v>
      </c>
      <c r="BI20">
        <v>6</v>
      </c>
      <c r="BJ20">
        <v>263539</v>
      </c>
      <c r="BL20" t="s">
        <v>188</v>
      </c>
      <c r="BX20">
        <v>254523</v>
      </c>
    </row>
    <row r="21" spans="1:76" x14ac:dyDescent="0.25">
      <c r="A21">
        <v>255581</v>
      </c>
      <c r="B21">
        <v>267551</v>
      </c>
      <c r="F21" t="s">
        <v>0</v>
      </c>
      <c r="G21" t="s">
        <v>36</v>
      </c>
      <c r="H21" t="s">
        <v>166</v>
      </c>
      <c r="I21" s="1" t="str">
        <f>HYPERLINK(AT21,"Hb")</f>
        <v>Hb</v>
      </c>
      <c r="K21">
        <v>1</v>
      </c>
      <c r="L21" t="s">
        <v>2</v>
      </c>
      <c r="M21">
        <v>143508</v>
      </c>
      <c r="N21" s="2" t="s">
        <v>3</v>
      </c>
      <c r="O21" t="s">
        <v>3</v>
      </c>
      <c r="U21" t="s">
        <v>167</v>
      </c>
      <c r="V21" s="2">
        <v>1</v>
      </c>
      <c r="W21" t="s">
        <v>5</v>
      </c>
      <c r="X21" t="s">
        <v>135</v>
      </c>
      <c r="Y21" t="s">
        <v>116</v>
      </c>
      <c r="Z21" s="3">
        <v>6</v>
      </c>
      <c r="AA21" s="4">
        <v>612</v>
      </c>
      <c r="AB21" s="4" t="s">
        <v>135</v>
      </c>
      <c r="AC21" t="s">
        <v>168</v>
      </c>
      <c r="AD21">
        <v>1994</v>
      </c>
      <c r="AE21">
        <v>7</v>
      </c>
      <c r="AF21">
        <v>14</v>
      </c>
      <c r="AG21" t="s">
        <v>169</v>
      </c>
      <c r="AH21" t="s">
        <v>169</v>
      </c>
      <c r="AJ21" t="s">
        <v>10</v>
      </c>
      <c r="AK21" t="s">
        <v>11</v>
      </c>
      <c r="AL21">
        <v>237581</v>
      </c>
      <c r="AM21">
        <v>6673199</v>
      </c>
      <c r="AN21" s="4">
        <v>237000</v>
      </c>
      <c r="AO21" s="4">
        <v>6673000</v>
      </c>
      <c r="AP21">
        <v>1118</v>
      </c>
      <c r="AR21" t="s">
        <v>12</v>
      </c>
      <c r="AT21" t="s">
        <v>170</v>
      </c>
      <c r="AW21" s="5">
        <v>0</v>
      </c>
      <c r="BD21" t="s">
        <v>12</v>
      </c>
      <c r="BE21">
        <v>1</v>
      </c>
      <c r="BF21" s="6">
        <v>34781</v>
      </c>
      <c r="BG21" s="7" t="s">
        <v>14</v>
      </c>
      <c r="BI21">
        <v>3</v>
      </c>
      <c r="BJ21">
        <v>2839</v>
      </c>
      <c r="BL21" t="s">
        <v>171</v>
      </c>
      <c r="BN21" t="s">
        <v>171</v>
      </c>
      <c r="BP21" t="s">
        <v>172</v>
      </c>
      <c r="BQ21" t="s">
        <v>66</v>
      </c>
      <c r="BX21">
        <v>255581</v>
      </c>
    </row>
    <row r="22" spans="1:76" x14ac:dyDescent="0.25">
      <c r="A22">
        <v>243061</v>
      </c>
      <c r="B22">
        <v>288892</v>
      </c>
      <c r="F22" t="s">
        <v>0</v>
      </c>
      <c r="G22" t="s">
        <v>36</v>
      </c>
      <c r="H22" t="s">
        <v>141</v>
      </c>
      <c r="I22" s="1" t="str">
        <f>HYPERLINK(AT22,"Hb")</f>
        <v>Hb</v>
      </c>
      <c r="K22">
        <v>1</v>
      </c>
      <c r="L22" t="s">
        <v>2</v>
      </c>
      <c r="M22">
        <v>143508</v>
      </c>
      <c r="N22" s="2" t="s">
        <v>3</v>
      </c>
      <c r="O22" t="s">
        <v>3</v>
      </c>
      <c r="U22" t="s">
        <v>142</v>
      </c>
      <c r="V22" s="2">
        <v>1</v>
      </c>
      <c r="W22" t="s">
        <v>5</v>
      </c>
      <c r="X22" t="s">
        <v>135</v>
      </c>
      <c r="Y22" t="s">
        <v>116</v>
      </c>
      <c r="Z22" s="3">
        <v>6</v>
      </c>
      <c r="AA22" s="4">
        <v>612</v>
      </c>
      <c r="AB22" s="4" t="s">
        <v>135</v>
      </c>
      <c r="AC22" t="s">
        <v>143</v>
      </c>
      <c r="AD22">
        <v>1999</v>
      </c>
      <c r="AE22">
        <v>7</v>
      </c>
      <c r="AF22">
        <v>28</v>
      </c>
      <c r="AG22" t="s">
        <v>144</v>
      </c>
      <c r="AH22" t="s">
        <v>144</v>
      </c>
      <c r="AJ22" t="s">
        <v>10</v>
      </c>
      <c r="AK22" t="s">
        <v>11</v>
      </c>
      <c r="AL22">
        <v>233761</v>
      </c>
      <c r="AM22">
        <v>6669528</v>
      </c>
      <c r="AN22" s="4">
        <v>233000</v>
      </c>
      <c r="AO22" s="4">
        <v>6669000</v>
      </c>
      <c r="AP22">
        <v>707</v>
      </c>
      <c r="AR22" t="s">
        <v>12</v>
      </c>
      <c r="AT22" t="s">
        <v>145</v>
      </c>
      <c r="AW22" s="5">
        <v>0</v>
      </c>
      <c r="BA22" t="s">
        <v>146</v>
      </c>
      <c r="BD22" t="s">
        <v>12</v>
      </c>
      <c r="BE22">
        <v>1</v>
      </c>
      <c r="BF22" s="6">
        <v>37190</v>
      </c>
      <c r="BG22" s="7" t="s">
        <v>14</v>
      </c>
      <c r="BI22">
        <v>3</v>
      </c>
      <c r="BJ22">
        <v>4593</v>
      </c>
      <c r="BL22" t="s">
        <v>147</v>
      </c>
      <c r="BN22" t="s">
        <v>147</v>
      </c>
      <c r="BP22" t="s">
        <v>148</v>
      </c>
      <c r="BQ22" t="s">
        <v>17</v>
      </c>
      <c r="BX22">
        <v>243061</v>
      </c>
    </row>
    <row r="23" spans="1:76" x14ac:dyDescent="0.25">
      <c r="A23">
        <v>243062</v>
      </c>
      <c r="B23">
        <v>288902</v>
      </c>
      <c r="F23" t="s">
        <v>0</v>
      </c>
      <c r="G23" t="s">
        <v>36</v>
      </c>
      <c r="H23" t="s">
        <v>149</v>
      </c>
      <c r="I23" s="1" t="str">
        <f>HYPERLINK(AT23,"Hb")</f>
        <v>Hb</v>
      </c>
      <c r="K23">
        <v>1</v>
      </c>
      <c r="L23" t="s">
        <v>2</v>
      </c>
      <c r="M23">
        <v>143508</v>
      </c>
      <c r="N23" s="2" t="s">
        <v>3</v>
      </c>
      <c r="O23" t="s">
        <v>3</v>
      </c>
      <c r="U23" t="s">
        <v>142</v>
      </c>
      <c r="V23" s="2">
        <v>1</v>
      </c>
      <c r="W23" t="s">
        <v>5</v>
      </c>
      <c r="X23" t="s">
        <v>135</v>
      </c>
      <c r="Y23" t="s">
        <v>116</v>
      </c>
      <c r="Z23" s="3">
        <v>6</v>
      </c>
      <c r="AA23" s="4">
        <v>612</v>
      </c>
      <c r="AB23" s="4" t="s">
        <v>135</v>
      </c>
      <c r="AC23" t="s">
        <v>150</v>
      </c>
      <c r="AD23">
        <v>1999</v>
      </c>
      <c r="AE23">
        <v>9</v>
      </c>
      <c r="AF23">
        <v>2</v>
      </c>
      <c r="AG23" t="s">
        <v>144</v>
      </c>
      <c r="AH23" t="s">
        <v>144</v>
      </c>
      <c r="AJ23" t="s">
        <v>10</v>
      </c>
      <c r="AK23" t="s">
        <v>11</v>
      </c>
      <c r="AL23">
        <v>233761</v>
      </c>
      <c r="AM23">
        <v>6669528</v>
      </c>
      <c r="AN23" s="4">
        <v>233000</v>
      </c>
      <c r="AO23" s="4">
        <v>6669000</v>
      </c>
      <c r="AP23">
        <v>707</v>
      </c>
      <c r="AR23" t="s">
        <v>12</v>
      </c>
      <c r="AT23" t="s">
        <v>151</v>
      </c>
      <c r="AW23" s="5">
        <v>0</v>
      </c>
      <c r="BD23" t="s">
        <v>12</v>
      </c>
      <c r="BE23">
        <v>1</v>
      </c>
      <c r="BF23" s="6">
        <v>37190</v>
      </c>
      <c r="BG23" s="7" t="s">
        <v>14</v>
      </c>
      <c r="BI23">
        <v>3</v>
      </c>
      <c r="BJ23">
        <v>4595</v>
      </c>
      <c r="BL23" t="s">
        <v>152</v>
      </c>
      <c r="BN23" t="s">
        <v>152</v>
      </c>
      <c r="BP23" t="s">
        <v>148</v>
      </c>
      <c r="BQ23" t="s">
        <v>17</v>
      </c>
      <c r="BX23">
        <v>243062</v>
      </c>
    </row>
    <row r="24" spans="1:76" x14ac:dyDescent="0.25">
      <c r="A24">
        <v>538556</v>
      </c>
      <c r="B24">
        <v>288911</v>
      </c>
      <c r="F24" t="s">
        <v>0</v>
      </c>
      <c r="G24" t="s">
        <v>36</v>
      </c>
      <c r="H24" t="s">
        <v>195</v>
      </c>
      <c r="I24" s="1" t="str">
        <f>HYPERLINK(AT24,"Hb")</f>
        <v>Hb</v>
      </c>
      <c r="K24">
        <v>1</v>
      </c>
      <c r="L24" t="s">
        <v>2</v>
      </c>
      <c r="M24">
        <v>143508</v>
      </c>
      <c r="N24" s="2" t="s">
        <v>3</v>
      </c>
      <c r="O24" t="s">
        <v>3</v>
      </c>
      <c r="W24" t="s">
        <v>5</v>
      </c>
      <c r="X24" t="s">
        <v>135</v>
      </c>
      <c r="Y24" t="s">
        <v>116</v>
      </c>
      <c r="Z24" s="3">
        <v>6</v>
      </c>
      <c r="AA24" s="4">
        <v>612</v>
      </c>
      <c r="AB24" t="s">
        <v>135</v>
      </c>
      <c r="AC24" t="s">
        <v>196</v>
      </c>
      <c r="AD24">
        <v>1999</v>
      </c>
      <c r="AE24">
        <v>8</v>
      </c>
      <c r="AF24">
        <v>26</v>
      </c>
      <c r="AG24" t="s">
        <v>144</v>
      </c>
      <c r="AH24" t="s">
        <v>144</v>
      </c>
      <c r="AJ24" t="s">
        <v>10</v>
      </c>
      <c r="AK24" t="s">
        <v>11</v>
      </c>
      <c r="AR24" t="s">
        <v>12</v>
      </c>
      <c r="AT24" t="s">
        <v>197</v>
      </c>
      <c r="AW24" s="5">
        <v>0</v>
      </c>
      <c r="BA24" t="s">
        <v>198</v>
      </c>
      <c r="BD24" t="s">
        <v>12</v>
      </c>
      <c r="BE24">
        <v>1</v>
      </c>
      <c r="BF24" s="6">
        <v>37191</v>
      </c>
      <c r="BG24" s="7" t="s">
        <v>14</v>
      </c>
      <c r="BI24">
        <v>3</v>
      </c>
      <c r="BJ24">
        <v>4596</v>
      </c>
      <c r="BL24" t="s">
        <v>199</v>
      </c>
      <c r="BN24" t="s">
        <v>199</v>
      </c>
      <c r="BX24">
        <v>538556</v>
      </c>
    </row>
    <row r="25" spans="1:76" x14ac:dyDescent="0.25">
      <c r="A25">
        <v>538557</v>
      </c>
      <c r="B25">
        <v>288920</v>
      </c>
      <c r="F25" t="s">
        <v>0</v>
      </c>
      <c r="G25" t="s">
        <v>36</v>
      </c>
      <c r="H25" t="s">
        <v>200</v>
      </c>
      <c r="I25" s="1" t="str">
        <f>HYPERLINK(AT25,"Hb")</f>
        <v>Hb</v>
      </c>
      <c r="K25">
        <v>1</v>
      </c>
      <c r="L25" t="s">
        <v>2</v>
      </c>
      <c r="M25">
        <v>143508</v>
      </c>
      <c r="N25" s="2" t="s">
        <v>3</v>
      </c>
      <c r="O25" t="s">
        <v>3</v>
      </c>
      <c r="W25" t="s">
        <v>5</v>
      </c>
      <c r="X25" t="s">
        <v>135</v>
      </c>
      <c r="Y25" t="s">
        <v>116</v>
      </c>
      <c r="Z25" s="3">
        <v>6</v>
      </c>
      <c r="AA25" s="4">
        <v>612</v>
      </c>
      <c r="AB25" t="s">
        <v>135</v>
      </c>
      <c r="AC25" t="s">
        <v>201</v>
      </c>
      <c r="AD25">
        <v>1999</v>
      </c>
      <c r="AE25">
        <v>8</v>
      </c>
      <c r="AF25">
        <v>26</v>
      </c>
      <c r="AG25" t="s">
        <v>144</v>
      </c>
      <c r="AH25" t="s">
        <v>144</v>
      </c>
      <c r="AJ25" t="s">
        <v>10</v>
      </c>
      <c r="AK25" t="s">
        <v>11</v>
      </c>
      <c r="AR25" t="s">
        <v>12</v>
      </c>
      <c r="AT25" t="s">
        <v>202</v>
      </c>
      <c r="AW25" s="5">
        <v>0</v>
      </c>
      <c r="BA25" t="s">
        <v>203</v>
      </c>
      <c r="BD25" t="s">
        <v>12</v>
      </c>
      <c r="BE25">
        <v>1</v>
      </c>
      <c r="BF25" s="6">
        <v>37191</v>
      </c>
      <c r="BG25" s="7" t="s">
        <v>14</v>
      </c>
      <c r="BI25">
        <v>3</v>
      </c>
      <c r="BJ25">
        <v>4600</v>
      </c>
      <c r="BL25" t="s">
        <v>204</v>
      </c>
      <c r="BN25" t="s">
        <v>204</v>
      </c>
      <c r="BX25">
        <v>538557</v>
      </c>
    </row>
    <row r="26" spans="1:76" x14ac:dyDescent="0.25">
      <c r="A26">
        <v>243195</v>
      </c>
      <c r="B26">
        <v>282289</v>
      </c>
      <c r="F26" t="s">
        <v>0</v>
      </c>
      <c r="G26" t="s">
        <v>36</v>
      </c>
      <c r="H26">
        <v>259570</v>
      </c>
      <c r="I26" s="1" t="str">
        <f>HYPERLINK(AT26,"Hb")</f>
        <v>Hb</v>
      </c>
      <c r="K26">
        <v>1</v>
      </c>
      <c r="L26" t="s">
        <v>2</v>
      </c>
      <c r="M26">
        <v>143508</v>
      </c>
      <c r="N26" s="2" t="s">
        <v>3</v>
      </c>
      <c r="O26" t="s">
        <v>3</v>
      </c>
      <c r="U26" t="s">
        <v>142</v>
      </c>
      <c r="V26" s="2">
        <v>1</v>
      </c>
      <c r="W26" t="s">
        <v>5</v>
      </c>
      <c r="X26" t="s">
        <v>135</v>
      </c>
      <c r="Y26" t="s">
        <v>116</v>
      </c>
      <c r="Z26" s="3">
        <v>6</v>
      </c>
      <c r="AA26" s="4">
        <v>612</v>
      </c>
      <c r="AB26" s="4" t="s">
        <v>135</v>
      </c>
      <c r="AC26" t="s">
        <v>153</v>
      </c>
      <c r="AD26">
        <v>2012</v>
      </c>
      <c r="AE26">
        <v>7</v>
      </c>
      <c r="AF26">
        <v>21</v>
      </c>
      <c r="AG26" t="s">
        <v>144</v>
      </c>
      <c r="AH26" t="s">
        <v>144</v>
      </c>
      <c r="AJ26" t="s">
        <v>10</v>
      </c>
      <c r="AK26" t="s">
        <v>11</v>
      </c>
      <c r="AL26">
        <v>233813</v>
      </c>
      <c r="AM26">
        <v>6669409</v>
      </c>
      <c r="AN26" s="4">
        <v>233000</v>
      </c>
      <c r="AO26" s="4">
        <v>6669000</v>
      </c>
      <c r="AP26">
        <v>1</v>
      </c>
      <c r="AR26" t="s">
        <v>12</v>
      </c>
      <c r="AT26" t="s">
        <v>154</v>
      </c>
      <c r="AW26" s="5">
        <v>0</v>
      </c>
      <c r="BA26" t="s">
        <v>155</v>
      </c>
      <c r="BD26" t="s">
        <v>12</v>
      </c>
      <c r="BE26">
        <v>1</v>
      </c>
      <c r="BF26" s="6">
        <v>41211</v>
      </c>
      <c r="BG26" s="7" t="s">
        <v>14</v>
      </c>
      <c r="BI26">
        <v>3</v>
      </c>
      <c r="BJ26">
        <v>4147</v>
      </c>
      <c r="BL26" t="s">
        <v>156</v>
      </c>
      <c r="BN26" t="s">
        <v>156</v>
      </c>
      <c r="BP26" t="s">
        <v>157</v>
      </c>
      <c r="BQ26" t="s">
        <v>17</v>
      </c>
      <c r="BX26">
        <v>243195</v>
      </c>
    </row>
    <row r="27" spans="1:76" x14ac:dyDescent="0.25">
      <c r="A27">
        <v>257143</v>
      </c>
      <c r="B27">
        <v>282280</v>
      </c>
      <c r="F27" t="s">
        <v>0</v>
      </c>
      <c r="G27" t="s">
        <v>36</v>
      </c>
      <c r="H27">
        <v>259557</v>
      </c>
      <c r="I27" s="1" t="str">
        <f>HYPERLINK(AT27,"Hb")</f>
        <v>Hb</v>
      </c>
      <c r="K27">
        <v>1</v>
      </c>
      <c r="L27" t="s">
        <v>2</v>
      </c>
      <c r="M27">
        <v>143508</v>
      </c>
      <c r="N27" s="2" t="s">
        <v>3</v>
      </c>
      <c r="O27" t="s">
        <v>3</v>
      </c>
      <c r="U27" t="s">
        <v>189</v>
      </c>
      <c r="V27" s="2">
        <v>1</v>
      </c>
      <c r="W27" t="s">
        <v>5</v>
      </c>
      <c r="X27" t="s">
        <v>135</v>
      </c>
      <c r="Y27" t="s">
        <v>116</v>
      </c>
      <c r="Z27" s="3">
        <v>6</v>
      </c>
      <c r="AA27" s="4">
        <v>612</v>
      </c>
      <c r="AB27" s="4" t="s">
        <v>135</v>
      </c>
      <c r="AC27" t="s">
        <v>190</v>
      </c>
      <c r="AD27">
        <v>2012</v>
      </c>
      <c r="AE27">
        <v>6</v>
      </c>
      <c r="AF27">
        <v>28</v>
      </c>
      <c r="AG27" t="s">
        <v>144</v>
      </c>
      <c r="AH27" t="s">
        <v>144</v>
      </c>
      <c r="AJ27" t="s">
        <v>10</v>
      </c>
      <c r="AK27" t="s">
        <v>11</v>
      </c>
      <c r="AL27">
        <v>238078</v>
      </c>
      <c r="AM27">
        <v>6659433</v>
      </c>
      <c r="AN27" s="4">
        <v>239000</v>
      </c>
      <c r="AO27" s="4">
        <v>6659000</v>
      </c>
      <c r="AP27">
        <v>1</v>
      </c>
      <c r="AR27" t="s">
        <v>12</v>
      </c>
      <c r="AT27" t="s">
        <v>191</v>
      </c>
      <c r="AW27" s="5">
        <v>0</v>
      </c>
      <c r="BA27" t="s">
        <v>192</v>
      </c>
      <c r="BD27" t="s">
        <v>12</v>
      </c>
      <c r="BE27">
        <v>1</v>
      </c>
      <c r="BF27" s="6">
        <v>41211</v>
      </c>
      <c r="BG27" s="7" t="s">
        <v>14</v>
      </c>
      <c r="BI27">
        <v>3</v>
      </c>
      <c r="BJ27">
        <v>4146</v>
      </c>
      <c r="BL27" t="s">
        <v>193</v>
      </c>
      <c r="BN27" t="s">
        <v>193</v>
      </c>
      <c r="BP27" t="s">
        <v>194</v>
      </c>
      <c r="BQ27" t="s">
        <v>17</v>
      </c>
      <c r="BX27">
        <v>257143</v>
      </c>
    </row>
    <row r="28" spans="1:76" x14ac:dyDescent="0.25">
      <c r="A28">
        <v>238425</v>
      </c>
      <c r="B28">
        <v>30095</v>
      </c>
      <c r="F28" t="s">
        <v>20</v>
      </c>
      <c r="G28" t="s">
        <v>21</v>
      </c>
      <c r="H28" t="s">
        <v>133</v>
      </c>
      <c r="I28" t="s">
        <v>23</v>
      </c>
      <c r="K28">
        <v>1</v>
      </c>
      <c r="L28" t="s">
        <v>2</v>
      </c>
      <c r="M28">
        <v>143508</v>
      </c>
      <c r="N28" t="s">
        <v>3</v>
      </c>
      <c r="O28" t="s">
        <v>3</v>
      </c>
      <c r="U28" t="s">
        <v>134</v>
      </c>
      <c r="V28" s="2">
        <v>1</v>
      </c>
      <c r="W28" t="s">
        <v>5</v>
      </c>
      <c r="X28" t="s">
        <v>135</v>
      </c>
      <c r="Y28" t="s">
        <v>116</v>
      </c>
      <c r="Z28" s="3">
        <v>6</v>
      </c>
      <c r="AA28" s="4">
        <v>612</v>
      </c>
      <c r="AB28" s="4" t="s">
        <v>135</v>
      </c>
      <c r="AC28" t="s">
        <v>136</v>
      </c>
      <c r="AD28">
        <v>2014</v>
      </c>
      <c r="AE28">
        <v>6</v>
      </c>
      <c r="AF28">
        <v>14</v>
      </c>
      <c r="AG28" t="s">
        <v>25</v>
      </c>
      <c r="AJ28" t="s">
        <v>3</v>
      </c>
      <c r="AK28" t="s">
        <v>26</v>
      </c>
      <c r="AL28">
        <v>232662</v>
      </c>
      <c r="AM28">
        <v>6667784</v>
      </c>
      <c r="AN28" s="4">
        <v>233000</v>
      </c>
      <c r="AO28" s="4">
        <v>6667000</v>
      </c>
      <c r="AP28">
        <v>5</v>
      </c>
      <c r="AR28">
        <v>1010</v>
      </c>
      <c r="AT28" s="6" t="s">
        <v>137</v>
      </c>
      <c r="AU28">
        <v>143508</v>
      </c>
      <c r="AW28" s="7" t="s">
        <v>28</v>
      </c>
      <c r="AX28">
        <v>1</v>
      </c>
      <c r="AY28" t="s">
        <v>29</v>
      </c>
      <c r="AZ28" t="s">
        <v>138</v>
      </c>
      <c r="BA28" t="s">
        <v>139</v>
      </c>
      <c r="BB28">
        <v>1010</v>
      </c>
      <c r="BC28" t="s">
        <v>32</v>
      </c>
      <c r="BD28" t="s">
        <v>33</v>
      </c>
      <c r="BF28" s="6">
        <v>43709.903472222199</v>
      </c>
      <c r="BG28" s="9" t="s">
        <v>34</v>
      </c>
      <c r="BI28">
        <v>6</v>
      </c>
      <c r="BJ28">
        <v>26450</v>
      </c>
      <c r="BK28">
        <v>149991</v>
      </c>
      <c r="BL28" t="s">
        <v>140</v>
      </c>
      <c r="BX28">
        <v>238425</v>
      </c>
    </row>
    <row r="29" spans="1:76" x14ac:dyDescent="0.25">
      <c r="A29">
        <v>249777</v>
      </c>
      <c r="C29">
        <v>1</v>
      </c>
      <c r="F29" t="s">
        <v>20</v>
      </c>
      <c r="G29" t="s">
        <v>21</v>
      </c>
      <c r="H29" t="s">
        <v>221</v>
      </c>
      <c r="I29" s="1" t="str">
        <f>HYPERLINK(AT29,"Foto")</f>
        <v>Foto</v>
      </c>
      <c r="K29">
        <v>1</v>
      </c>
      <c r="L29" t="s">
        <v>2</v>
      </c>
      <c r="M29">
        <v>143508</v>
      </c>
      <c r="N29" t="s">
        <v>3</v>
      </c>
      <c r="O29" t="s">
        <v>3</v>
      </c>
      <c r="U29" t="s">
        <v>209</v>
      </c>
      <c r="V29" s="2">
        <v>1</v>
      </c>
      <c r="W29" t="s">
        <v>5</v>
      </c>
      <c r="X29" t="s">
        <v>210</v>
      </c>
      <c r="Y29" t="s">
        <v>116</v>
      </c>
      <c r="Z29" s="3">
        <v>6</v>
      </c>
      <c r="AA29" s="4">
        <v>626</v>
      </c>
      <c r="AB29" s="4" t="s">
        <v>210</v>
      </c>
      <c r="AC29" t="s">
        <v>222</v>
      </c>
      <c r="AD29">
        <v>2019</v>
      </c>
      <c r="AE29">
        <v>6</v>
      </c>
      <c r="AF29">
        <v>22</v>
      </c>
      <c r="AG29" t="s">
        <v>125</v>
      </c>
      <c r="AJ29" t="s">
        <v>3</v>
      </c>
      <c r="AK29" t="s">
        <v>26</v>
      </c>
      <c r="AL29">
        <v>235644</v>
      </c>
      <c r="AM29">
        <v>6634519</v>
      </c>
      <c r="AN29" s="4">
        <v>235000</v>
      </c>
      <c r="AO29" s="4">
        <v>6635000</v>
      </c>
      <c r="AP29">
        <v>10</v>
      </c>
      <c r="AR29">
        <v>1010</v>
      </c>
      <c r="AS29" t="s">
        <v>223</v>
      </c>
      <c r="AT29" s="6" t="s">
        <v>224</v>
      </c>
      <c r="AU29">
        <v>143508</v>
      </c>
      <c r="AW29" s="7" t="s">
        <v>28</v>
      </c>
      <c r="AX29">
        <v>1</v>
      </c>
      <c r="AY29" t="s">
        <v>29</v>
      </c>
      <c r="AZ29" t="s">
        <v>225</v>
      </c>
      <c r="BA29" t="s">
        <v>226</v>
      </c>
      <c r="BB29">
        <v>1010</v>
      </c>
      <c r="BC29" t="s">
        <v>32</v>
      </c>
      <c r="BD29" t="s">
        <v>33</v>
      </c>
      <c r="BE29">
        <v>1</v>
      </c>
      <c r="BF29" s="6">
        <v>43782.848796296297</v>
      </c>
      <c r="BG29" s="9" t="s">
        <v>34</v>
      </c>
      <c r="BI29">
        <v>6</v>
      </c>
      <c r="BJ29">
        <v>223420</v>
      </c>
      <c r="BL29" t="s">
        <v>227</v>
      </c>
      <c r="BX29">
        <v>249777</v>
      </c>
    </row>
    <row r="30" spans="1:76" x14ac:dyDescent="0.25">
      <c r="A30">
        <v>249678</v>
      </c>
      <c r="B30">
        <v>300041</v>
      </c>
      <c r="F30" t="s">
        <v>20</v>
      </c>
      <c r="G30" t="s">
        <v>36</v>
      </c>
      <c r="H30" t="s">
        <v>205</v>
      </c>
      <c r="I30" s="1" t="str">
        <f>HYPERLINK(AT30,"Hb")</f>
        <v>Hb</v>
      </c>
      <c r="K30">
        <v>1</v>
      </c>
      <c r="L30" t="s">
        <v>2</v>
      </c>
      <c r="M30">
        <v>143508</v>
      </c>
      <c r="N30" t="s">
        <v>3</v>
      </c>
      <c r="O30" t="s">
        <v>3</v>
      </c>
      <c r="R30" t="s">
        <v>206</v>
      </c>
      <c r="S30" t="s">
        <v>207</v>
      </c>
      <c r="T30" t="s">
        <v>208</v>
      </c>
      <c r="U30" t="s">
        <v>209</v>
      </c>
      <c r="V30" s="2">
        <v>1</v>
      </c>
      <c r="W30" t="s">
        <v>5</v>
      </c>
      <c r="X30" t="s">
        <v>210</v>
      </c>
      <c r="Y30" t="s">
        <v>116</v>
      </c>
      <c r="Z30" s="3">
        <v>6</v>
      </c>
      <c r="AA30" s="4">
        <v>626</v>
      </c>
      <c r="AB30" s="4" t="s">
        <v>210</v>
      </c>
      <c r="AC30" t="s">
        <v>211</v>
      </c>
      <c r="AD30">
        <v>2015</v>
      </c>
      <c r="AE30">
        <v>8</v>
      </c>
      <c r="AF30">
        <v>6</v>
      </c>
      <c r="AG30" t="s">
        <v>212</v>
      </c>
      <c r="AH30" t="s">
        <v>212</v>
      </c>
      <c r="AJ30" t="s">
        <v>3</v>
      </c>
      <c r="AK30" t="s">
        <v>26</v>
      </c>
      <c r="AL30">
        <v>235575</v>
      </c>
      <c r="AM30">
        <v>6634191</v>
      </c>
      <c r="AN30" s="4">
        <v>235000</v>
      </c>
      <c r="AO30" s="4">
        <v>6635000</v>
      </c>
      <c r="AP30">
        <v>707</v>
      </c>
      <c r="AR30">
        <v>8</v>
      </c>
      <c r="AS30" t="s">
        <v>213</v>
      </c>
      <c r="AT30" t="s">
        <v>214</v>
      </c>
      <c r="AU30">
        <v>143508</v>
      </c>
      <c r="AW30" s="7" t="s">
        <v>28</v>
      </c>
      <c r="AX30">
        <v>1</v>
      </c>
      <c r="AY30" t="s">
        <v>29</v>
      </c>
      <c r="AZ30" t="s">
        <v>215</v>
      </c>
      <c r="BA30" t="s">
        <v>216</v>
      </c>
      <c r="BB30">
        <v>8</v>
      </c>
      <c r="BC30" t="s">
        <v>217</v>
      </c>
      <c r="BD30" t="s">
        <v>218</v>
      </c>
      <c r="BE30">
        <v>1</v>
      </c>
      <c r="BF30" s="6">
        <v>42739</v>
      </c>
      <c r="BG30" s="9" t="s">
        <v>34</v>
      </c>
      <c r="BI30">
        <v>3</v>
      </c>
      <c r="BJ30">
        <v>473135</v>
      </c>
      <c r="BK30">
        <v>149992</v>
      </c>
      <c r="BL30" t="s">
        <v>219</v>
      </c>
      <c r="BN30" t="s">
        <v>220</v>
      </c>
      <c r="BX30">
        <v>249678</v>
      </c>
    </row>
    <row r="31" spans="1:76" x14ac:dyDescent="0.25">
      <c r="A31">
        <v>283495</v>
      </c>
      <c r="B31">
        <v>285038</v>
      </c>
      <c r="F31" t="s">
        <v>20</v>
      </c>
      <c r="G31" t="s">
        <v>36</v>
      </c>
      <c r="H31" t="s">
        <v>228</v>
      </c>
      <c r="I31" s="1" t="str">
        <f>HYPERLINK(AT31,"Hb")</f>
        <v>Hb</v>
      </c>
      <c r="K31">
        <v>1</v>
      </c>
      <c r="L31" t="s">
        <v>2</v>
      </c>
      <c r="M31">
        <v>143508</v>
      </c>
      <c r="N31" t="s">
        <v>3</v>
      </c>
      <c r="O31" t="s">
        <v>3</v>
      </c>
      <c r="U31" t="s">
        <v>229</v>
      </c>
      <c r="V31" s="10">
        <v>3</v>
      </c>
      <c r="W31" t="s">
        <v>5</v>
      </c>
      <c r="X31" t="s">
        <v>60</v>
      </c>
      <c r="Y31" t="s">
        <v>116</v>
      </c>
      <c r="Z31" s="3">
        <v>6</v>
      </c>
      <c r="AA31" s="4">
        <v>627</v>
      </c>
      <c r="AB31" t="s">
        <v>230</v>
      </c>
      <c r="AC31" t="s">
        <v>231</v>
      </c>
      <c r="AD31">
        <v>2005</v>
      </c>
      <c r="AE31">
        <v>10</v>
      </c>
      <c r="AF31">
        <v>1</v>
      </c>
      <c r="AG31" t="s">
        <v>232</v>
      </c>
      <c r="AH31" t="s">
        <v>232</v>
      </c>
      <c r="AJ31" t="s">
        <v>3</v>
      </c>
      <c r="AK31" t="s">
        <v>26</v>
      </c>
      <c r="AL31">
        <v>245422</v>
      </c>
      <c r="AM31">
        <v>6624811</v>
      </c>
      <c r="AN31" s="4">
        <v>245000</v>
      </c>
      <c r="AO31" s="4">
        <v>6625000</v>
      </c>
      <c r="AP31">
        <v>26917</v>
      </c>
      <c r="AR31">
        <v>8</v>
      </c>
      <c r="AS31" t="s">
        <v>233</v>
      </c>
      <c r="AT31" t="s">
        <v>234</v>
      </c>
      <c r="AU31">
        <v>143508</v>
      </c>
      <c r="AW31" s="7" t="s">
        <v>28</v>
      </c>
      <c r="AX31">
        <v>1</v>
      </c>
      <c r="AY31" t="s">
        <v>29</v>
      </c>
      <c r="AZ31" t="s">
        <v>235</v>
      </c>
      <c r="BA31" t="s">
        <v>236</v>
      </c>
      <c r="BB31">
        <v>8</v>
      </c>
      <c r="BC31" t="s">
        <v>217</v>
      </c>
      <c r="BD31" t="s">
        <v>218</v>
      </c>
      <c r="BE31">
        <v>1</v>
      </c>
      <c r="BF31" s="6">
        <v>38826</v>
      </c>
      <c r="BG31" s="9" t="s">
        <v>34</v>
      </c>
      <c r="BI31">
        <v>3</v>
      </c>
      <c r="BJ31">
        <v>458040</v>
      </c>
      <c r="BK31">
        <v>149993</v>
      </c>
      <c r="BL31" t="s">
        <v>237</v>
      </c>
      <c r="BN31" t="s">
        <v>238</v>
      </c>
      <c r="BX31">
        <v>283495</v>
      </c>
    </row>
    <row r="32" spans="1:76" x14ac:dyDescent="0.25">
      <c r="A32">
        <v>235074</v>
      </c>
      <c r="B32">
        <v>286634</v>
      </c>
      <c r="F32" t="s">
        <v>0</v>
      </c>
      <c r="G32" t="s">
        <v>36</v>
      </c>
      <c r="H32" t="s">
        <v>239</v>
      </c>
      <c r="I32" s="1" t="str">
        <f>HYPERLINK(AT32,"Hb")</f>
        <v>Hb</v>
      </c>
      <c r="K32">
        <v>1</v>
      </c>
      <c r="L32" t="s">
        <v>2</v>
      </c>
      <c r="M32">
        <v>143508</v>
      </c>
      <c r="N32" s="2" t="s">
        <v>3</v>
      </c>
      <c r="O32" t="s">
        <v>3</v>
      </c>
      <c r="U32" t="s">
        <v>240</v>
      </c>
      <c r="V32" s="2">
        <v>1</v>
      </c>
      <c r="W32" t="s">
        <v>241</v>
      </c>
      <c r="X32" t="s">
        <v>242</v>
      </c>
      <c r="Y32" s="8" t="s">
        <v>243</v>
      </c>
      <c r="Z32" s="3">
        <v>7</v>
      </c>
      <c r="AA32" s="4">
        <v>704</v>
      </c>
      <c r="AB32" t="s">
        <v>242</v>
      </c>
      <c r="AC32" t="s">
        <v>244</v>
      </c>
      <c r="AD32">
        <v>2005</v>
      </c>
      <c r="AE32">
        <v>8</v>
      </c>
      <c r="AF32">
        <v>13</v>
      </c>
      <c r="AG32" t="s">
        <v>245</v>
      </c>
      <c r="AH32" t="s">
        <v>246</v>
      </c>
      <c r="AJ32" t="s">
        <v>10</v>
      </c>
      <c r="AK32" t="s">
        <v>11</v>
      </c>
      <c r="AL32">
        <v>231967</v>
      </c>
      <c r="AM32">
        <v>6583268</v>
      </c>
      <c r="AN32" s="4">
        <v>231000</v>
      </c>
      <c r="AO32" s="4">
        <v>6583000</v>
      </c>
      <c r="AP32">
        <v>707</v>
      </c>
      <c r="AR32" t="s">
        <v>12</v>
      </c>
      <c r="AT32" t="s">
        <v>247</v>
      </c>
      <c r="AW32" s="5">
        <v>0</v>
      </c>
      <c r="BD32" t="s">
        <v>12</v>
      </c>
      <c r="BE32">
        <v>1</v>
      </c>
      <c r="BF32" s="6">
        <v>38889</v>
      </c>
      <c r="BG32" s="7" t="s">
        <v>14</v>
      </c>
      <c r="BI32">
        <v>3</v>
      </c>
      <c r="BJ32">
        <v>4495</v>
      </c>
      <c r="BL32" t="s">
        <v>248</v>
      </c>
      <c r="BN32" t="s">
        <v>248</v>
      </c>
      <c r="BP32" t="s">
        <v>249</v>
      </c>
      <c r="BQ32" t="s">
        <v>17</v>
      </c>
      <c r="BX32">
        <v>235074</v>
      </c>
    </row>
    <row r="33" spans="1:76" x14ac:dyDescent="0.25">
      <c r="A33">
        <v>235073</v>
      </c>
      <c r="B33">
        <v>286593</v>
      </c>
      <c r="F33" t="s">
        <v>0</v>
      </c>
      <c r="G33" t="s">
        <v>36</v>
      </c>
      <c r="H33" t="s">
        <v>250</v>
      </c>
      <c r="I33" s="1" t="str">
        <f>HYPERLINK(AT33,"Hb")</f>
        <v>Hb</v>
      </c>
      <c r="K33">
        <v>1</v>
      </c>
      <c r="L33" t="s">
        <v>2</v>
      </c>
      <c r="M33">
        <v>143508</v>
      </c>
      <c r="N33" s="2" t="s">
        <v>3</v>
      </c>
      <c r="O33" t="s">
        <v>3</v>
      </c>
      <c r="U33" t="s">
        <v>240</v>
      </c>
      <c r="V33" s="2">
        <v>1</v>
      </c>
      <c r="W33" t="s">
        <v>241</v>
      </c>
      <c r="X33" t="s">
        <v>242</v>
      </c>
      <c r="Y33" s="8" t="s">
        <v>243</v>
      </c>
      <c r="Z33" s="3">
        <v>7</v>
      </c>
      <c r="AA33" s="4">
        <v>704</v>
      </c>
      <c r="AB33" t="s">
        <v>242</v>
      </c>
      <c r="AC33" t="s">
        <v>244</v>
      </c>
      <c r="AD33">
        <v>2005</v>
      </c>
      <c r="AE33">
        <v>9</v>
      </c>
      <c r="AF33">
        <v>25</v>
      </c>
      <c r="AG33" t="s">
        <v>251</v>
      </c>
      <c r="AH33" t="s">
        <v>251</v>
      </c>
      <c r="AJ33" t="s">
        <v>10</v>
      </c>
      <c r="AK33" t="s">
        <v>11</v>
      </c>
      <c r="AL33">
        <v>231967</v>
      </c>
      <c r="AM33">
        <v>6583268</v>
      </c>
      <c r="AN33" s="4">
        <v>231000</v>
      </c>
      <c r="AO33" s="4">
        <v>6583000</v>
      </c>
      <c r="AP33">
        <v>707</v>
      </c>
      <c r="AR33" t="s">
        <v>12</v>
      </c>
      <c r="AT33" t="s">
        <v>252</v>
      </c>
      <c r="AW33" s="5">
        <v>0</v>
      </c>
      <c r="BD33" t="s">
        <v>12</v>
      </c>
      <c r="BE33">
        <v>1</v>
      </c>
      <c r="BF33" s="6">
        <v>38867</v>
      </c>
      <c r="BG33" s="7" t="s">
        <v>14</v>
      </c>
      <c r="BI33">
        <v>3</v>
      </c>
      <c r="BJ33">
        <v>4492</v>
      </c>
      <c r="BL33" t="s">
        <v>253</v>
      </c>
      <c r="BN33" t="s">
        <v>253</v>
      </c>
      <c r="BP33" t="s">
        <v>249</v>
      </c>
      <c r="BQ33" t="s">
        <v>17</v>
      </c>
      <c r="BX33">
        <v>235073</v>
      </c>
    </row>
    <row r="34" spans="1:76" x14ac:dyDescent="0.25">
      <c r="A34">
        <v>234865</v>
      </c>
      <c r="B34">
        <v>275871</v>
      </c>
      <c r="F34" t="s">
        <v>20</v>
      </c>
      <c r="G34" t="s">
        <v>36</v>
      </c>
      <c r="H34" t="s">
        <v>254</v>
      </c>
      <c r="I34" s="1" t="str">
        <f>HYPERLINK(AT34,"Hb")</f>
        <v>Hb</v>
      </c>
      <c r="K34">
        <v>1</v>
      </c>
      <c r="L34" t="s">
        <v>2</v>
      </c>
      <c r="M34">
        <v>143508</v>
      </c>
      <c r="N34" t="s">
        <v>3</v>
      </c>
      <c r="O34" t="s">
        <v>3</v>
      </c>
      <c r="U34" t="s">
        <v>240</v>
      </c>
      <c r="V34" s="2">
        <v>1</v>
      </c>
      <c r="W34" t="s">
        <v>241</v>
      </c>
      <c r="X34" t="s">
        <v>242</v>
      </c>
      <c r="Y34" s="8" t="s">
        <v>243</v>
      </c>
      <c r="Z34" s="3">
        <v>7</v>
      </c>
      <c r="AA34" s="4">
        <v>704</v>
      </c>
      <c r="AB34" t="s">
        <v>242</v>
      </c>
      <c r="AC34" t="s">
        <v>255</v>
      </c>
      <c r="AD34">
        <v>2006</v>
      </c>
      <c r="AE34">
        <v>8</v>
      </c>
      <c r="AF34">
        <v>1</v>
      </c>
      <c r="AG34" t="s">
        <v>256</v>
      </c>
      <c r="AH34" t="s">
        <v>256</v>
      </c>
      <c r="AJ34" t="s">
        <v>3</v>
      </c>
      <c r="AK34" t="s">
        <v>26</v>
      </c>
      <c r="AL34">
        <v>231910</v>
      </c>
      <c r="AM34">
        <v>6583220</v>
      </c>
      <c r="AN34" s="4">
        <v>231000</v>
      </c>
      <c r="AO34" s="4">
        <v>6583000</v>
      </c>
      <c r="AP34">
        <v>71</v>
      </c>
      <c r="AR34">
        <v>8</v>
      </c>
      <c r="AS34" t="s">
        <v>213</v>
      </c>
      <c r="AT34" t="s">
        <v>257</v>
      </c>
      <c r="AU34">
        <v>143508</v>
      </c>
      <c r="AW34" s="7" t="s">
        <v>28</v>
      </c>
      <c r="AX34">
        <v>1</v>
      </c>
      <c r="AY34" t="s">
        <v>29</v>
      </c>
      <c r="AZ34" t="s">
        <v>258</v>
      </c>
      <c r="BA34" t="s">
        <v>259</v>
      </c>
      <c r="BB34">
        <v>8</v>
      </c>
      <c r="BC34" t="s">
        <v>217</v>
      </c>
      <c r="BD34" t="s">
        <v>218</v>
      </c>
      <c r="BE34">
        <v>1</v>
      </c>
      <c r="BF34" s="6">
        <v>39130</v>
      </c>
      <c r="BG34" s="9" t="s">
        <v>34</v>
      </c>
      <c r="BI34">
        <v>3</v>
      </c>
      <c r="BJ34">
        <v>448397</v>
      </c>
      <c r="BK34">
        <v>149996</v>
      </c>
      <c r="BL34" t="s">
        <v>260</v>
      </c>
      <c r="BN34" t="s">
        <v>261</v>
      </c>
      <c r="BX34">
        <v>234865</v>
      </c>
    </row>
    <row r="35" spans="1:76" x14ac:dyDescent="0.25">
      <c r="A35">
        <v>235064</v>
      </c>
      <c r="B35">
        <v>297168</v>
      </c>
      <c r="F35" t="s">
        <v>20</v>
      </c>
      <c r="G35" t="s">
        <v>36</v>
      </c>
      <c r="H35" t="s">
        <v>262</v>
      </c>
      <c r="I35" s="1" t="str">
        <f>HYPERLINK(AT35,"Hb")</f>
        <v>Hb</v>
      </c>
      <c r="K35">
        <v>1</v>
      </c>
      <c r="L35" t="s">
        <v>2</v>
      </c>
      <c r="M35">
        <v>143508</v>
      </c>
      <c r="N35" t="s">
        <v>3</v>
      </c>
      <c r="O35" t="s">
        <v>3</v>
      </c>
      <c r="U35" t="s">
        <v>240</v>
      </c>
      <c r="V35" s="2">
        <v>1</v>
      </c>
      <c r="W35" t="s">
        <v>241</v>
      </c>
      <c r="X35" t="s">
        <v>242</v>
      </c>
      <c r="Y35" s="8" t="s">
        <v>243</v>
      </c>
      <c r="Z35" s="3">
        <v>7</v>
      </c>
      <c r="AA35" s="4">
        <v>704</v>
      </c>
      <c r="AB35" t="s">
        <v>242</v>
      </c>
      <c r="AC35" t="s">
        <v>263</v>
      </c>
      <c r="AD35">
        <v>2008</v>
      </c>
      <c r="AE35">
        <v>1</v>
      </c>
      <c r="AF35">
        <v>1</v>
      </c>
      <c r="AG35" t="s">
        <v>264</v>
      </c>
      <c r="AH35" t="s">
        <v>264</v>
      </c>
      <c r="AJ35" t="s">
        <v>3</v>
      </c>
      <c r="AK35" t="s">
        <v>26</v>
      </c>
      <c r="AL35">
        <v>231965</v>
      </c>
      <c r="AM35">
        <v>6583272</v>
      </c>
      <c r="AN35" s="4">
        <v>231000</v>
      </c>
      <c r="AO35" s="4">
        <v>6583000</v>
      </c>
      <c r="AP35">
        <v>707</v>
      </c>
      <c r="AR35">
        <v>8</v>
      </c>
      <c r="AS35" t="s">
        <v>213</v>
      </c>
      <c r="AT35" t="s">
        <v>265</v>
      </c>
      <c r="AU35">
        <v>143508</v>
      </c>
      <c r="AW35" s="7" t="s">
        <v>28</v>
      </c>
      <c r="AX35">
        <v>1</v>
      </c>
      <c r="AY35" t="s">
        <v>29</v>
      </c>
      <c r="AZ35" t="s">
        <v>266</v>
      </c>
      <c r="BA35" t="s">
        <v>267</v>
      </c>
      <c r="BB35">
        <v>8</v>
      </c>
      <c r="BC35" t="s">
        <v>217</v>
      </c>
      <c r="BD35" t="s">
        <v>218</v>
      </c>
      <c r="BE35">
        <v>1</v>
      </c>
      <c r="BF35" s="6">
        <v>40108</v>
      </c>
      <c r="BG35" s="9" t="s">
        <v>34</v>
      </c>
      <c r="BI35">
        <v>3</v>
      </c>
      <c r="BJ35">
        <v>470492</v>
      </c>
      <c r="BK35">
        <v>149997</v>
      </c>
      <c r="BL35" t="s">
        <v>268</v>
      </c>
      <c r="BN35" t="s">
        <v>269</v>
      </c>
      <c r="BX35">
        <v>235064</v>
      </c>
    </row>
    <row r="36" spans="1:76" x14ac:dyDescent="0.25">
      <c r="A36">
        <v>240236</v>
      </c>
      <c r="B36">
        <v>296532</v>
      </c>
      <c r="F36" t="s">
        <v>0</v>
      </c>
      <c r="G36" t="s">
        <v>36</v>
      </c>
      <c r="H36" t="s">
        <v>270</v>
      </c>
      <c r="I36" s="1" t="str">
        <f>HYPERLINK(AT36,"Hb")</f>
        <v>Hb</v>
      </c>
      <c r="K36">
        <v>1</v>
      </c>
      <c r="L36" t="s">
        <v>2</v>
      </c>
      <c r="M36">
        <v>143508</v>
      </c>
      <c r="N36" s="2" t="s">
        <v>3</v>
      </c>
      <c r="O36" t="s">
        <v>3</v>
      </c>
      <c r="U36" t="s">
        <v>271</v>
      </c>
      <c r="V36" s="2">
        <v>1</v>
      </c>
      <c r="W36" t="s">
        <v>241</v>
      </c>
      <c r="X36" t="s">
        <v>272</v>
      </c>
      <c r="Y36" s="8" t="s">
        <v>243</v>
      </c>
      <c r="Z36" s="3">
        <v>7</v>
      </c>
      <c r="AA36" s="4">
        <v>713</v>
      </c>
      <c r="AB36" t="s">
        <v>273</v>
      </c>
      <c r="AC36" t="s">
        <v>274</v>
      </c>
      <c r="AD36">
        <v>2007</v>
      </c>
      <c r="AE36">
        <v>6</v>
      </c>
      <c r="AF36">
        <v>27</v>
      </c>
      <c r="AG36" t="s">
        <v>275</v>
      </c>
      <c r="AH36" t="s">
        <v>276</v>
      </c>
      <c r="AJ36" t="s">
        <v>10</v>
      </c>
      <c r="AK36" t="s">
        <v>11</v>
      </c>
      <c r="AL36">
        <v>233032</v>
      </c>
      <c r="AM36">
        <v>6612263</v>
      </c>
      <c r="AN36" s="4">
        <v>233000</v>
      </c>
      <c r="AO36" s="4">
        <v>6613000</v>
      </c>
      <c r="AP36">
        <v>71</v>
      </c>
      <c r="AR36" t="s">
        <v>12</v>
      </c>
      <c r="AT36" t="s">
        <v>277</v>
      </c>
      <c r="AW36" s="5">
        <v>0</v>
      </c>
      <c r="BD36" t="s">
        <v>12</v>
      </c>
      <c r="BE36">
        <v>1</v>
      </c>
      <c r="BF36" s="6">
        <v>39590</v>
      </c>
      <c r="BG36" s="7" t="s">
        <v>14</v>
      </c>
      <c r="BI36">
        <v>3</v>
      </c>
      <c r="BJ36">
        <v>5107</v>
      </c>
      <c r="BL36" t="s">
        <v>278</v>
      </c>
      <c r="BN36" t="s">
        <v>278</v>
      </c>
      <c r="BP36" t="s">
        <v>279</v>
      </c>
      <c r="BQ36" t="s">
        <v>17</v>
      </c>
      <c r="BX36">
        <v>240236</v>
      </c>
    </row>
    <row r="37" spans="1:76" x14ac:dyDescent="0.25">
      <c r="A37">
        <v>193880</v>
      </c>
      <c r="C37">
        <v>1</v>
      </c>
      <c r="D37">
        <v>1</v>
      </c>
      <c r="E37">
        <v>1</v>
      </c>
      <c r="F37" t="s">
        <v>20</v>
      </c>
      <c r="G37" t="s">
        <v>21</v>
      </c>
      <c r="H37" t="s">
        <v>280</v>
      </c>
      <c r="I37" t="s">
        <v>23</v>
      </c>
      <c r="K37">
        <v>1</v>
      </c>
      <c r="L37" t="s">
        <v>2</v>
      </c>
      <c r="M37">
        <v>143508</v>
      </c>
      <c r="N37" t="s">
        <v>3</v>
      </c>
      <c r="O37" t="s">
        <v>3</v>
      </c>
      <c r="U37" t="s">
        <v>281</v>
      </c>
      <c r="V37" s="2">
        <v>1</v>
      </c>
      <c r="W37" t="s">
        <v>241</v>
      </c>
      <c r="X37" t="s">
        <v>282</v>
      </c>
      <c r="Y37" s="8" t="s">
        <v>283</v>
      </c>
      <c r="Z37" s="3">
        <v>8</v>
      </c>
      <c r="AA37" s="4">
        <v>806</v>
      </c>
      <c r="AB37" s="4" t="s">
        <v>282</v>
      </c>
      <c r="AC37" t="s">
        <v>284</v>
      </c>
      <c r="AD37">
        <v>2011</v>
      </c>
      <c r="AE37">
        <v>8</v>
      </c>
      <c r="AF37">
        <v>10</v>
      </c>
      <c r="AG37" t="s">
        <v>285</v>
      </c>
      <c r="AJ37" t="s">
        <v>3</v>
      </c>
      <c r="AK37" t="s">
        <v>26</v>
      </c>
      <c r="AL37">
        <v>191921</v>
      </c>
      <c r="AM37">
        <v>6573062</v>
      </c>
      <c r="AN37" s="4">
        <v>191000</v>
      </c>
      <c r="AO37" s="4">
        <v>6573000</v>
      </c>
      <c r="AP37">
        <v>25</v>
      </c>
      <c r="AR37">
        <v>1010</v>
      </c>
      <c r="AT37" s="6" t="s">
        <v>286</v>
      </c>
      <c r="AU37">
        <v>143508</v>
      </c>
      <c r="AW37" s="7" t="s">
        <v>28</v>
      </c>
      <c r="AX37">
        <v>1</v>
      </c>
      <c r="AY37" t="s">
        <v>29</v>
      </c>
      <c r="AZ37" t="s">
        <v>287</v>
      </c>
      <c r="BA37" t="s">
        <v>288</v>
      </c>
      <c r="BB37">
        <v>1010</v>
      </c>
      <c r="BC37" t="s">
        <v>32</v>
      </c>
      <c r="BD37" t="s">
        <v>33</v>
      </c>
      <c r="BF37" s="6">
        <v>41445.704861111102</v>
      </c>
      <c r="BG37" s="9" t="s">
        <v>34</v>
      </c>
      <c r="BI37">
        <v>6</v>
      </c>
      <c r="BJ37">
        <v>26830</v>
      </c>
      <c r="BL37" t="s">
        <v>289</v>
      </c>
      <c r="BX37">
        <v>193880</v>
      </c>
    </row>
    <row r="38" spans="1:76" x14ac:dyDescent="0.25">
      <c r="A38">
        <v>196396</v>
      </c>
      <c r="B38">
        <v>282870</v>
      </c>
      <c r="F38" t="s">
        <v>0</v>
      </c>
      <c r="G38" t="s">
        <v>36</v>
      </c>
      <c r="H38" t="s">
        <v>297</v>
      </c>
      <c r="I38" s="1" t="str">
        <f>HYPERLINK(AT38,"Hb")</f>
        <v>Hb</v>
      </c>
      <c r="K38">
        <v>1</v>
      </c>
      <c r="L38" t="s">
        <v>2</v>
      </c>
      <c r="M38">
        <v>143508</v>
      </c>
      <c r="N38" s="2" t="s">
        <v>3</v>
      </c>
      <c r="O38" t="s">
        <v>3</v>
      </c>
      <c r="U38" t="s">
        <v>298</v>
      </c>
      <c r="V38" s="2">
        <v>1</v>
      </c>
      <c r="W38" t="s">
        <v>241</v>
      </c>
      <c r="X38" t="s">
        <v>282</v>
      </c>
      <c r="Y38" s="8" t="s">
        <v>283</v>
      </c>
      <c r="Z38" s="3">
        <v>8</v>
      </c>
      <c r="AA38" s="4">
        <v>806</v>
      </c>
      <c r="AB38" s="4" t="s">
        <v>282</v>
      </c>
      <c r="AC38" t="s">
        <v>299</v>
      </c>
      <c r="AD38">
        <v>1972</v>
      </c>
      <c r="AE38">
        <v>7</v>
      </c>
      <c r="AF38">
        <v>29</v>
      </c>
      <c r="AG38" t="s">
        <v>9</v>
      </c>
      <c r="AH38" t="s">
        <v>82</v>
      </c>
      <c r="AJ38" t="s">
        <v>10</v>
      </c>
      <c r="AK38" t="s">
        <v>11</v>
      </c>
      <c r="AL38">
        <v>193821</v>
      </c>
      <c r="AM38">
        <v>6572641</v>
      </c>
      <c r="AN38" s="4">
        <v>193000</v>
      </c>
      <c r="AO38" s="4">
        <v>6573000</v>
      </c>
      <c r="AP38">
        <v>707</v>
      </c>
      <c r="AR38" t="s">
        <v>12</v>
      </c>
      <c r="AT38" t="s">
        <v>300</v>
      </c>
      <c r="AW38" s="5">
        <v>0</v>
      </c>
      <c r="BD38" t="s">
        <v>12</v>
      </c>
      <c r="BE38">
        <v>1</v>
      </c>
      <c r="BF38" s="6">
        <v>38236</v>
      </c>
      <c r="BG38" s="7" t="s">
        <v>14</v>
      </c>
      <c r="BI38">
        <v>3</v>
      </c>
      <c r="BJ38">
        <v>4194</v>
      </c>
      <c r="BL38" t="s">
        <v>301</v>
      </c>
      <c r="BN38" t="s">
        <v>301</v>
      </c>
      <c r="BP38" t="s">
        <v>302</v>
      </c>
      <c r="BQ38" t="s">
        <v>17</v>
      </c>
      <c r="BX38">
        <v>196396</v>
      </c>
    </row>
    <row r="39" spans="1:76" x14ac:dyDescent="0.25">
      <c r="A39">
        <v>196392</v>
      </c>
      <c r="B39">
        <v>282865</v>
      </c>
      <c r="F39" t="s">
        <v>0</v>
      </c>
      <c r="G39" t="s">
        <v>36</v>
      </c>
      <c r="H39" t="s">
        <v>303</v>
      </c>
      <c r="I39" s="1" t="str">
        <f>HYPERLINK(AT39,"Hb")</f>
        <v>Hb</v>
      </c>
      <c r="K39">
        <v>1</v>
      </c>
      <c r="L39" t="s">
        <v>2</v>
      </c>
      <c r="M39">
        <v>143508</v>
      </c>
      <c r="N39" s="2" t="s">
        <v>3</v>
      </c>
      <c r="O39" t="s">
        <v>3</v>
      </c>
      <c r="U39" t="s">
        <v>298</v>
      </c>
      <c r="V39" s="2">
        <v>1</v>
      </c>
      <c r="W39" t="s">
        <v>241</v>
      </c>
      <c r="X39" t="s">
        <v>282</v>
      </c>
      <c r="Y39" s="8" t="s">
        <v>283</v>
      </c>
      <c r="Z39" s="3">
        <v>8</v>
      </c>
      <c r="AA39" s="4">
        <v>806</v>
      </c>
      <c r="AB39" s="4" t="s">
        <v>282</v>
      </c>
      <c r="AC39" t="s">
        <v>304</v>
      </c>
      <c r="AD39">
        <v>1973</v>
      </c>
      <c r="AE39">
        <v>7</v>
      </c>
      <c r="AF39">
        <v>24</v>
      </c>
      <c r="AG39" t="s">
        <v>9</v>
      </c>
      <c r="AH39" t="s">
        <v>305</v>
      </c>
      <c r="AJ39" t="s">
        <v>10</v>
      </c>
      <c r="AK39" t="s">
        <v>11</v>
      </c>
      <c r="AL39">
        <v>193821</v>
      </c>
      <c r="AM39">
        <v>6572641</v>
      </c>
      <c r="AN39" s="4">
        <v>193000</v>
      </c>
      <c r="AO39" s="4">
        <v>6573000</v>
      </c>
      <c r="AP39">
        <v>707</v>
      </c>
      <c r="AR39" t="s">
        <v>12</v>
      </c>
      <c r="AT39" t="s">
        <v>306</v>
      </c>
      <c r="AW39" s="5">
        <v>0</v>
      </c>
      <c r="BD39" t="s">
        <v>12</v>
      </c>
      <c r="BE39">
        <v>1</v>
      </c>
      <c r="BF39" s="6">
        <v>38236</v>
      </c>
      <c r="BG39" s="7" t="s">
        <v>14</v>
      </c>
      <c r="BI39">
        <v>3</v>
      </c>
      <c r="BJ39">
        <v>4189</v>
      </c>
      <c r="BL39" t="s">
        <v>307</v>
      </c>
      <c r="BN39" t="s">
        <v>307</v>
      </c>
      <c r="BP39" t="s">
        <v>302</v>
      </c>
      <c r="BQ39" t="s">
        <v>17</v>
      </c>
      <c r="BX39">
        <v>196392</v>
      </c>
    </row>
    <row r="40" spans="1:76" x14ac:dyDescent="0.25">
      <c r="A40">
        <v>196397</v>
      </c>
      <c r="B40">
        <v>282871</v>
      </c>
      <c r="F40" t="s">
        <v>0</v>
      </c>
      <c r="G40" t="s">
        <v>36</v>
      </c>
      <c r="H40" t="s">
        <v>308</v>
      </c>
      <c r="I40" s="1" t="str">
        <f>HYPERLINK(AT40,"Hb")</f>
        <v>Hb</v>
      </c>
      <c r="K40">
        <v>1</v>
      </c>
      <c r="L40" t="s">
        <v>2</v>
      </c>
      <c r="M40">
        <v>143508</v>
      </c>
      <c r="N40" s="2" t="s">
        <v>3</v>
      </c>
      <c r="O40" t="s">
        <v>3</v>
      </c>
      <c r="U40" t="s">
        <v>298</v>
      </c>
      <c r="V40" s="2">
        <v>1</v>
      </c>
      <c r="W40" t="s">
        <v>241</v>
      </c>
      <c r="X40" t="s">
        <v>282</v>
      </c>
      <c r="Y40" s="8" t="s">
        <v>283</v>
      </c>
      <c r="Z40" s="3">
        <v>8</v>
      </c>
      <c r="AA40" s="4">
        <v>806</v>
      </c>
      <c r="AB40" s="4" t="s">
        <v>282</v>
      </c>
      <c r="AC40" t="s">
        <v>304</v>
      </c>
      <c r="AD40">
        <v>1973</v>
      </c>
      <c r="AE40">
        <v>7</v>
      </c>
      <c r="AF40">
        <v>24</v>
      </c>
      <c r="AG40" t="s">
        <v>9</v>
      </c>
      <c r="AH40" t="s">
        <v>305</v>
      </c>
      <c r="AJ40" t="s">
        <v>10</v>
      </c>
      <c r="AK40" t="s">
        <v>11</v>
      </c>
      <c r="AL40">
        <v>193821</v>
      </c>
      <c r="AM40">
        <v>6572641</v>
      </c>
      <c r="AN40" s="4">
        <v>193000</v>
      </c>
      <c r="AO40" s="4">
        <v>6573000</v>
      </c>
      <c r="AP40">
        <v>707</v>
      </c>
      <c r="AR40" t="s">
        <v>12</v>
      </c>
      <c r="AT40" t="s">
        <v>309</v>
      </c>
      <c r="AW40" s="5">
        <v>0</v>
      </c>
      <c r="BD40" t="s">
        <v>12</v>
      </c>
      <c r="BE40">
        <v>1</v>
      </c>
      <c r="BF40" s="6">
        <v>38236</v>
      </c>
      <c r="BG40" s="7" t="s">
        <v>14</v>
      </c>
      <c r="BI40">
        <v>3</v>
      </c>
      <c r="BJ40">
        <v>4195</v>
      </c>
      <c r="BL40" t="s">
        <v>310</v>
      </c>
      <c r="BN40" t="s">
        <v>310</v>
      </c>
      <c r="BP40" t="s">
        <v>302</v>
      </c>
      <c r="BQ40" t="s">
        <v>17</v>
      </c>
      <c r="BX40">
        <v>196397</v>
      </c>
    </row>
    <row r="41" spans="1:76" x14ac:dyDescent="0.25">
      <c r="A41">
        <v>196395</v>
      </c>
      <c r="B41">
        <v>282869</v>
      </c>
      <c r="F41" t="s">
        <v>0</v>
      </c>
      <c r="G41" t="s">
        <v>36</v>
      </c>
      <c r="H41" t="s">
        <v>311</v>
      </c>
      <c r="I41" s="1" t="str">
        <f>HYPERLINK(AT41,"Hb")</f>
        <v>Hb</v>
      </c>
      <c r="K41">
        <v>1</v>
      </c>
      <c r="L41" t="s">
        <v>2</v>
      </c>
      <c r="M41">
        <v>143508</v>
      </c>
      <c r="N41" s="2" t="s">
        <v>3</v>
      </c>
      <c r="O41" t="s">
        <v>3</v>
      </c>
      <c r="U41" t="s">
        <v>298</v>
      </c>
      <c r="V41" s="2">
        <v>1</v>
      </c>
      <c r="W41" t="s">
        <v>241</v>
      </c>
      <c r="X41" t="s">
        <v>282</v>
      </c>
      <c r="Y41" s="8" t="s">
        <v>283</v>
      </c>
      <c r="Z41" s="3">
        <v>8</v>
      </c>
      <c r="AA41" s="4">
        <v>806</v>
      </c>
      <c r="AB41" s="4" t="s">
        <v>282</v>
      </c>
      <c r="AC41" t="s">
        <v>312</v>
      </c>
      <c r="AD41">
        <v>1975</v>
      </c>
      <c r="AE41">
        <v>7</v>
      </c>
      <c r="AF41">
        <v>7</v>
      </c>
      <c r="AG41" t="s">
        <v>9</v>
      </c>
      <c r="AH41" t="s">
        <v>9</v>
      </c>
      <c r="AJ41" t="s">
        <v>10</v>
      </c>
      <c r="AK41" t="s">
        <v>11</v>
      </c>
      <c r="AL41">
        <v>193821</v>
      </c>
      <c r="AM41">
        <v>6572641</v>
      </c>
      <c r="AN41" s="4">
        <v>193000</v>
      </c>
      <c r="AO41" s="4">
        <v>6573000</v>
      </c>
      <c r="AP41">
        <v>707</v>
      </c>
      <c r="AR41" t="s">
        <v>12</v>
      </c>
      <c r="AT41" t="s">
        <v>313</v>
      </c>
      <c r="AW41" s="5">
        <v>0</v>
      </c>
      <c r="BD41" t="s">
        <v>12</v>
      </c>
      <c r="BE41">
        <v>1</v>
      </c>
      <c r="BF41" s="6">
        <v>38236</v>
      </c>
      <c r="BG41" s="7" t="s">
        <v>14</v>
      </c>
      <c r="BI41">
        <v>3</v>
      </c>
      <c r="BJ41">
        <v>4193</v>
      </c>
      <c r="BL41" t="s">
        <v>314</v>
      </c>
      <c r="BN41" t="s">
        <v>314</v>
      </c>
      <c r="BP41" t="s">
        <v>302</v>
      </c>
      <c r="BQ41" t="s">
        <v>17</v>
      </c>
      <c r="BX41">
        <v>196395</v>
      </c>
    </row>
    <row r="42" spans="1:76" x14ac:dyDescent="0.25">
      <c r="A42">
        <v>538132</v>
      </c>
      <c r="B42">
        <v>274508</v>
      </c>
      <c r="F42" t="s">
        <v>0</v>
      </c>
      <c r="G42" t="s">
        <v>36</v>
      </c>
      <c r="H42" t="s">
        <v>327</v>
      </c>
      <c r="I42" s="1" t="str">
        <f>HYPERLINK(AT42,"Hb")</f>
        <v>Hb</v>
      </c>
      <c r="K42">
        <v>1</v>
      </c>
      <c r="L42" t="s">
        <v>2</v>
      </c>
      <c r="M42">
        <v>143508</v>
      </c>
      <c r="N42" s="2" t="s">
        <v>3</v>
      </c>
      <c r="O42" t="s">
        <v>3</v>
      </c>
      <c r="W42" t="s">
        <v>241</v>
      </c>
      <c r="X42" t="s">
        <v>282</v>
      </c>
      <c r="Y42" t="s">
        <v>283</v>
      </c>
      <c r="Z42" s="3">
        <v>8</v>
      </c>
      <c r="AA42" s="4">
        <v>806</v>
      </c>
      <c r="AB42" t="s">
        <v>282</v>
      </c>
      <c r="AC42" t="s">
        <v>328</v>
      </c>
      <c r="AD42">
        <v>1975</v>
      </c>
      <c r="AE42">
        <v>7</v>
      </c>
      <c r="AF42">
        <v>22</v>
      </c>
      <c r="AG42" t="s">
        <v>329</v>
      </c>
      <c r="AH42" t="s">
        <v>329</v>
      </c>
      <c r="AJ42" t="s">
        <v>10</v>
      </c>
      <c r="AK42" t="s">
        <v>11</v>
      </c>
      <c r="AR42" t="s">
        <v>12</v>
      </c>
      <c r="AT42" t="s">
        <v>330</v>
      </c>
      <c r="AW42" s="5">
        <v>0</v>
      </c>
      <c r="BD42" t="s">
        <v>12</v>
      </c>
      <c r="BE42">
        <v>1</v>
      </c>
      <c r="BF42" s="6">
        <v>37205</v>
      </c>
      <c r="BG42" s="7" t="s">
        <v>14</v>
      </c>
      <c r="BI42">
        <v>3</v>
      </c>
      <c r="BJ42">
        <v>3382</v>
      </c>
      <c r="BL42" t="s">
        <v>331</v>
      </c>
      <c r="BN42" t="s">
        <v>331</v>
      </c>
      <c r="BX42">
        <v>538132</v>
      </c>
    </row>
    <row r="43" spans="1:76" x14ac:dyDescent="0.25">
      <c r="A43">
        <v>196391</v>
      </c>
      <c r="B43">
        <v>282864</v>
      </c>
      <c r="F43" t="s">
        <v>0</v>
      </c>
      <c r="G43" t="s">
        <v>36</v>
      </c>
      <c r="H43" t="s">
        <v>315</v>
      </c>
      <c r="I43" s="1" t="str">
        <f>HYPERLINK(AT43,"Hb")</f>
        <v>Hb</v>
      </c>
      <c r="K43">
        <v>1</v>
      </c>
      <c r="L43" t="s">
        <v>2</v>
      </c>
      <c r="M43">
        <v>143508</v>
      </c>
      <c r="N43" s="2" t="s">
        <v>3</v>
      </c>
      <c r="O43" t="s">
        <v>3</v>
      </c>
      <c r="U43" t="s">
        <v>298</v>
      </c>
      <c r="V43" s="2">
        <v>1</v>
      </c>
      <c r="W43" t="s">
        <v>241</v>
      </c>
      <c r="X43" t="s">
        <v>282</v>
      </c>
      <c r="Y43" s="8" t="s">
        <v>283</v>
      </c>
      <c r="Z43" s="3">
        <v>8</v>
      </c>
      <c r="AA43" s="4">
        <v>806</v>
      </c>
      <c r="AB43" s="4" t="s">
        <v>282</v>
      </c>
      <c r="AC43" t="s">
        <v>316</v>
      </c>
      <c r="AD43">
        <v>1976</v>
      </c>
      <c r="AE43">
        <v>7</v>
      </c>
      <c r="AF43">
        <v>26</v>
      </c>
      <c r="AG43" t="s">
        <v>9</v>
      </c>
      <c r="AH43" t="s">
        <v>82</v>
      </c>
      <c r="AJ43" t="s">
        <v>10</v>
      </c>
      <c r="AK43" t="s">
        <v>11</v>
      </c>
      <c r="AL43">
        <v>193821</v>
      </c>
      <c r="AM43">
        <v>6572641</v>
      </c>
      <c r="AN43" s="4">
        <v>193000</v>
      </c>
      <c r="AO43" s="4">
        <v>6573000</v>
      </c>
      <c r="AP43">
        <v>707</v>
      </c>
      <c r="AR43" t="s">
        <v>12</v>
      </c>
      <c r="AT43" t="s">
        <v>317</v>
      </c>
      <c r="AW43" s="5">
        <v>0</v>
      </c>
      <c r="BD43" t="s">
        <v>12</v>
      </c>
      <c r="BE43">
        <v>1</v>
      </c>
      <c r="BF43" s="6">
        <v>38748</v>
      </c>
      <c r="BG43" s="7" t="s">
        <v>14</v>
      </c>
      <c r="BI43">
        <v>3</v>
      </c>
      <c r="BJ43">
        <v>4188</v>
      </c>
      <c r="BL43" t="s">
        <v>318</v>
      </c>
      <c r="BN43" t="s">
        <v>318</v>
      </c>
      <c r="BP43" t="s">
        <v>302</v>
      </c>
      <c r="BQ43" t="s">
        <v>17</v>
      </c>
      <c r="BX43">
        <v>196391</v>
      </c>
    </row>
    <row r="44" spans="1:76" x14ac:dyDescent="0.25">
      <c r="A44">
        <v>196393</v>
      </c>
      <c r="B44">
        <v>282866</v>
      </c>
      <c r="F44" t="s">
        <v>0</v>
      </c>
      <c r="G44" t="s">
        <v>36</v>
      </c>
      <c r="H44" t="s">
        <v>319</v>
      </c>
      <c r="I44" s="1" t="str">
        <f>HYPERLINK(AT44,"Hb")</f>
        <v>Hb</v>
      </c>
      <c r="K44">
        <v>1</v>
      </c>
      <c r="L44" t="s">
        <v>2</v>
      </c>
      <c r="M44">
        <v>143508</v>
      </c>
      <c r="N44" s="2" t="s">
        <v>3</v>
      </c>
      <c r="O44" t="s">
        <v>3</v>
      </c>
      <c r="U44" t="s">
        <v>298</v>
      </c>
      <c r="V44" s="2">
        <v>1</v>
      </c>
      <c r="W44" t="s">
        <v>241</v>
      </c>
      <c r="X44" t="s">
        <v>282</v>
      </c>
      <c r="Y44" s="8" t="s">
        <v>283</v>
      </c>
      <c r="Z44" s="3">
        <v>8</v>
      </c>
      <c r="AA44" s="4">
        <v>806</v>
      </c>
      <c r="AB44" s="4" t="s">
        <v>282</v>
      </c>
      <c r="AC44" t="s">
        <v>320</v>
      </c>
      <c r="AD44">
        <v>1977</v>
      </c>
      <c r="AE44">
        <v>7</v>
      </c>
      <c r="AF44">
        <v>23</v>
      </c>
      <c r="AG44" t="s">
        <v>9</v>
      </c>
      <c r="AH44" t="s">
        <v>9</v>
      </c>
      <c r="AJ44" t="s">
        <v>10</v>
      </c>
      <c r="AK44" t="s">
        <v>11</v>
      </c>
      <c r="AL44">
        <v>193821</v>
      </c>
      <c r="AM44">
        <v>6572641</v>
      </c>
      <c r="AN44" s="4">
        <v>193000</v>
      </c>
      <c r="AO44" s="4">
        <v>6573000</v>
      </c>
      <c r="AP44">
        <v>707</v>
      </c>
      <c r="AR44" t="s">
        <v>12</v>
      </c>
      <c r="AT44" t="s">
        <v>321</v>
      </c>
      <c r="AW44" s="5">
        <v>0</v>
      </c>
      <c r="BD44" t="s">
        <v>12</v>
      </c>
      <c r="BE44">
        <v>1</v>
      </c>
      <c r="BF44" s="6">
        <v>38748</v>
      </c>
      <c r="BG44" s="7" t="s">
        <v>14</v>
      </c>
      <c r="BI44">
        <v>3</v>
      </c>
      <c r="BJ44">
        <v>4190</v>
      </c>
      <c r="BL44" t="s">
        <v>322</v>
      </c>
      <c r="BN44" t="s">
        <v>322</v>
      </c>
      <c r="BP44" t="s">
        <v>302</v>
      </c>
      <c r="BQ44" t="s">
        <v>17</v>
      </c>
      <c r="BX44">
        <v>196393</v>
      </c>
    </row>
    <row r="45" spans="1:76" x14ac:dyDescent="0.25">
      <c r="A45">
        <v>538144</v>
      </c>
      <c r="B45">
        <v>298589</v>
      </c>
      <c r="F45" t="s">
        <v>0</v>
      </c>
      <c r="G45" t="s">
        <v>36</v>
      </c>
      <c r="H45">
        <v>381160</v>
      </c>
      <c r="I45" s="1" t="str">
        <f>HYPERLINK(AT45,"Hb")</f>
        <v>Hb</v>
      </c>
      <c r="K45">
        <v>1</v>
      </c>
      <c r="L45" t="s">
        <v>2</v>
      </c>
      <c r="M45">
        <v>143508</v>
      </c>
      <c r="N45" s="2" t="s">
        <v>3</v>
      </c>
      <c r="O45" t="s">
        <v>3</v>
      </c>
      <c r="W45" t="s">
        <v>241</v>
      </c>
      <c r="X45" t="s">
        <v>282</v>
      </c>
      <c r="Y45" t="s">
        <v>283</v>
      </c>
      <c r="Z45" s="3">
        <v>8</v>
      </c>
      <c r="AA45" s="4">
        <v>806</v>
      </c>
      <c r="AB45" t="s">
        <v>282</v>
      </c>
      <c r="AC45" t="s">
        <v>332</v>
      </c>
      <c r="AD45">
        <v>1977</v>
      </c>
      <c r="AE45">
        <v>8</v>
      </c>
      <c r="AF45">
        <v>14</v>
      </c>
      <c r="AG45" t="s">
        <v>264</v>
      </c>
      <c r="AH45" t="s">
        <v>264</v>
      </c>
      <c r="AJ45" t="s">
        <v>10</v>
      </c>
      <c r="AK45" t="s">
        <v>11</v>
      </c>
      <c r="AR45" t="s">
        <v>12</v>
      </c>
      <c r="AT45" t="s">
        <v>333</v>
      </c>
      <c r="AW45" s="5">
        <v>0</v>
      </c>
      <c r="BD45" t="s">
        <v>12</v>
      </c>
      <c r="BE45">
        <v>1</v>
      </c>
      <c r="BF45" s="6">
        <v>39829</v>
      </c>
      <c r="BG45" s="7" t="s">
        <v>14</v>
      </c>
      <c r="BI45">
        <v>3</v>
      </c>
      <c r="BJ45">
        <v>5247</v>
      </c>
      <c r="BL45" t="s">
        <v>334</v>
      </c>
      <c r="BN45" t="s">
        <v>334</v>
      </c>
      <c r="BX45">
        <v>538144</v>
      </c>
    </row>
    <row r="46" spans="1:76" x14ac:dyDescent="0.25">
      <c r="A46">
        <v>196394</v>
      </c>
      <c r="B46">
        <v>282867</v>
      </c>
      <c r="F46" t="s">
        <v>0</v>
      </c>
      <c r="G46" t="s">
        <v>36</v>
      </c>
      <c r="H46" t="s">
        <v>323</v>
      </c>
      <c r="I46" s="1" t="str">
        <f>HYPERLINK(AT46,"Hb")</f>
        <v>Hb</v>
      </c>
      <c r="K46">
        <v>1</v>
      </c>
      <c r="L46" t="s">
        <v>2</v>
      </c>
      <c r="M46">
        <v>143508</v>
      </c>
      <c r="N46" s="2" t="s">
        <v>3</v>
      </c>
      <c r="O46" t="s">
        <v>3</v>
      </c>
      <c r="U46" t="s">
        <v>298</v>
      </c>
      <c r="V46" s="2">
        <v>1</v>
      </c>
      <c r="W46" t="s">
        <v>241</v>
      </c>
      <c r="X46" t="s">
        <v>282</v>
      </c>
      <c r="Y46" s="8" t="s">
        <v>283</v>
      </c>
      <c r="Z46" s="3">
        <v>8</v>
      </c>
      <c r="AA46" s="4">
        <v>806</v>
      </c>
      <c r="AB46" s="4" t="s">
        <v>282</v>
      </c>
      <c r="AC46" t="s">
        <v>324</v>
      </c>
      <c r="AD46">
        <v>1978</v>
      </c>
      <c r="AE46">
        <v>7</v>
      </c>
      <c r="AF46">
        <v>8</v>
      </c>
      <c r="AG46" t="s">
        <v>9</v>
      </c>
      <c r="AH46" t="s">
        <v>82</v>
      </c>
      <c r="AJ46" t="s">
        <v>10</v>
      </c>
      <c r="AK46" t="s">
        <v>11</v>
      </c>
      <c r="AL46">
        <v>193821</v>
      </c>
      <c r="AM46">
        <v>6572641</v>
      </c>
      <c r="AN46" s="4">
        <v>193000</v>
      </c>
      <c r="AO46" s="4">
        <v>6573000</v>
      </c>
      <c r="AP46">
        <v>707</v>
      </c>
      <c r="AR46" t="s">
        <v>12</v>
      </c>
      <c r="AT46" t="s">
        <v>325</v>
      </c>
      <c r="AW46" s="5">
        <v>0</v>
      </c>
      <c r="BD46" t="s">
        <v>12</v>
      </c>
      <c r="BE46">
        <v>1</v>
      </c>
      <c r="BF46" s="6">
        <v>38748</v>
      </c>
      <c r="BG46" s="7" t="s">
        <v>14</v>
      </c>
      <c r="BI46">
        <v>3</v>
      </c>
      <c r="BJ46">
        <v>4191</v>
      </c>
      <c r="BL46" t="s">
        <v>326</v>
      </c>
      <c r="BN46" t="s">
        <v>326</v>
      </c>
      <c r="BP46" t="s">
        <v>302</v>
      </c>
      <c r="BQ46" t="s">
        <v>17</v>
      </c>
      <c r="BX46">
        <v>196394</v>
      </c>
    </row>
    <row r="47" spans="1:76" x14ac:dyDescent="0.25">
      <c r="A47">
        <v>538143</v>
      </c>
      <c r="B47">
        <v>298570</v>
      </c>
      <c r="F47" t="s">
        <v>0</v>
      </c>
      <c r="G47" t="s">
        <v>36</v>
      </c>
      <c r="H47" t="s">
        <v>335</v>
      </c>
      <c r="I47" s="1" t="str">
        <f>HYPERLINK(AT47,"Hb")</f>
        <v>Hb</v>
      </c>
      <c r="K47">
        <v>1</v>
      </c>
      <c r="L47" t="s">
        <v>2</v>
      </c>
      <c r="M47">
        <v>143508</v>
      </c>
      <c r="N47" s="2" t="s">
        <v>3</v>
      </c>
      <c r="O47" t="s">
        <v>3</v>
      </c>
      <c r="W47" t="s">
        <v>241</v>
      </c>
      <c r="X47" t="s">
        <v>282</v>
      </c>
      <c r="Y47" t="s">
        <v>283</v>
      </c>
      <c r="Z47" s="3">
        <v>8</v>
      </c>
      <c r="AA47" s="4">
        <v>806</v>
      </c>
      <c r="AB47" t="s">
        <v>282</v>
      </c>
      <c r="AC47" t="s">
        <v>336</v>
      </c>
      <c r="AD47">
        <v>1978</v>
      </c>
      <c r="AE47">
        <v>10</v>
      </c>
      <c r="AF47">
        <v>9</v>
      </c>
      <c r="AG47" t="s">
        <v>264</v>
      </c>
      <c r="AH47" t="s">
        <v>264</v>
      </c>
      <c r="AJ47" t="s">
        <v>10</v>
      </c>
      <c r="AK47" t="s">
        <v>11</v>
      </c>
      <c r="AR47" t="s">
        <v>12</v>
      </c>
      <c r="AT47" t="s">
        <v>337</v>
      </c>
      <c r="AW47" s="5">
        <v>0</v>
      </c>
      <c r="BD47" t="s">
        <v>12</v>
      </c>
      <c r="BE47">
        <v>1</v>
      </c>
      <c r="BF47" s="6">
        <v>39829</v>
      </c>
      <c r="BG47" s="7" t="s">
        <v>14</v>
      </c>
      <c r="BI47">
        <v>3</v>
      </c>
      <c r="BJ47">
        <v>5246</v>
      </c>
      <c r="BL47" t="s">
        <v>338</v>
      </c>
      <c r="BN47" t="s">
        <v>338</v>
      </c>
      <c r="BX47">
        <v>538143</v>
      </c>
    </row>
    <row r="48" spans="1:76" x14ac:dyDescent="0.25">
      <c r="A48">
        <v>538134</v>
      </c>
      <c r="B48">
        <v>282868</v>
      </c>
      <c r="F48" t="s">
        <v>0</v>
      </c>
      <c r="G48" t="s">
        <v>36</v>
      </c>
      <c r="H48" t="s">
        <v>339</v>
      </c>
      <c r="I48" s="1" t="str">
        <f>HYPERLINK(AT48,"Hb")</f>
        <v>Hb</v>
      </c>
      <c r="K48">
        <v>1</v>
      </c>
      <c r="L48" t="s">
        <v>2</v>
      </c>
      <c r="M48">
        <v>143508</v>
      </c>
      <c r="N48" s="2" t="s">
        <v>3</v>
      </c>
      <c r="O48" t="s">
        <v>3</v>
      </c>
      <c r="W48" t="s">
        <v>241</v>
      </c>
      <c r="X48" t="s">
        <v>282</v>
      </c>
      <c r="Y48" t="s">
        <v>283</v>
      </c>
      <c r="Z48" s="3">
        <v>8</v>
      </c>
      <c r="AA48" s="4">
        <v>806</v>
      </c>
      <c r="AB48" t="s">
        <v>282</v>
      </c>
      <c r="AC48" t="s">
        <v>340</v>
      </c>
      <c r="AD48">
        <v>1979</v>
      </c>
      <c r="AE48">
        <v>7</v>
      </c>
      <c r="AF48">
        <v>27</v>
      </c>
      <c r="AG48" t="s">
        <v>9</v>
      </c>
      <c r="AH48" t="s">
        <v>9</v>
      </c>
      <c r="AJ48" t="s">
        <v>10</v>
      </c>
      <c r="AK48" t="s">
        <v>11</v>
      </c>
      <c r="AR48" t="s">
        <v>12</v>
      </c>
      <c r="AT48" t="s">
        <v>341</v>
      </c>
      <c r="AW48" s="5">
        <v>0</v>
      </c>
      <c r="BD48" t="s">
        <v>12</v>
      </c>
      <c r="BE48">
        <v>1</v>
      </c>
      <c r="BF48" s="6">
        <v>38236</v>
      </c>
      <c r="BG48" s="7" t="s">
        <v>14</v>
      </c>
      <c r="BI48">
        <v>3</v>
      </c>
      <c r="BJ48">
        <v>4192</v>
      </c>
      <c r="BL48" t="s">
        <v>342</v>
      </c>
      <c r="BN48" t="s">
        <v>342</v>
      </c>
      <c r="BX48">
        <v>538134</v>
      </c>
    </row>
    <row r="49" spans="1:76" x14ac:dyDescent="0.25">
      <c r="A49">
        <v>538135</v>
      </c>
      <c r="B49">
        <v>283687</v>
      </c>
      <c r="F49" t="s">
        <v>0</v>
      </c>
      <c r="G49" t="s">
        <v>36</v>
      </c>
      <c r="H49" t="s">
        <v>343</v>
      </c>
      <c r="I49" s="1" t="str">
        <f>HYPERLINK(AT49,"Hb")</f>
        <v>Hb</v>
      </c>
      <c r="K49">
        <v>1</v>
      </c>
      <c r="L49" t="s">
        <v>2</v>
      </c>
      <c r="M49">
        <v>143508</v>
      </c>
      <c r="N49" s="2" t="s">
        <v>3</v>
      </c>
      <c r="O49" t="s">
        <v>3</v>
      </c>
      <c r="W49" t="s">
        <v>241</v>
      </c>
      <c r="X49" t="s">
        <v>282</v>
      </c>
      <c r="Y49" t="s">
        <v>283</v>
      </c>
      <c r="Z49" s="3">
        <v>8</v>
      </c>
      <c r="AA49" s="4">
        <v>806</v>
      </c>
      <c r="AB49" t="s">
        <v>282</v>
      </c>
      <c r="AC49" t="s">
        <v>344</v>
      </c>
      <c r="AD49">
        <v>2003</v>
      </c>
      <c r="AE49">
        <v>9</v>
      </c>
      <c r="AF49">
        <v>25</v>
      </c>
      <c r="AG49" t="s">
        <v>345</v>
      </c>
      <c r="AH49" t="s">
        <v>345</v>
      </c>
      <c r="AJ49" t="s">
        <v>10</v>
      </c>
      <c r="AK49" t="s">
        <v>11</v>
      </c>
      <c r="AR49" t="s">
        <v>12</v>
      </c>
      <c r="AT49" t="s">
        <v>346</v>
      </c>
      <c r="AW49" s="5">
        <v>0</v>
      </c>
      <c r="BD49" t="s">
        <v>12</v>
      </c>
      <c r="BE49">
        <v>1</v>
      </c>
      <c r="BF49" s="6">
        <v>40214</v>
      </c>
      <c r="BG49" s="7" t="s">
        <v>14</v>
      </c>
      <c r="BI49">
        <v>3</v>
      </c>
      <c r="BJ49">
        <v>4262</v>
      </c>
      <c r="BL49" t="s">
        <v>347</v>
      </c>
      <c r="BN49" t="s">
        <v>347</v>
      </c>
      <c r="BX49">
        <v>538135</v>
      </c>
    </row>
    <row r="50" spans="1:76" x14ac:dyDescent="0.25">
      <c r="A50">
        <v>193562</v>
      </c>
      <c r="B50">
        <v>290051</v>
      </c>
      <c r="F50" t="s">
        <v>0</v>
      </c>
      <c r="G50" t="s">
        <v>36</v>
      </c>
      <c r="H50">
        <v>304691</v>
      </c>
      <c r="I50" s="1" t="str">
        <f>HYPERLINK(AT50,"Hb")</f>
        <v>Hb</v>
      </c>
      <c r="K50">
        <v>1</v>
      </c>
      <c r="L50" t="s">
        <v>2</v>
      </c>
      <c r="M50">
        <v>143508</v>
      </c>
      <c r="N50" s="2" t="s">
        <v>3</v>
      </c>
      <c r="O50" t="s">
        <v>3</v>
      </c>
      <c r="U50" t="s">
        <v>290</v>
      </c>
      <c r="V50" s="2">
        <v>1</v>
      </c>
      <c r="W50" t="s">
        <v>241</v>
      </c>
      <c r="X50" t="s">
        <v>282</v>
      </c>
      <c r="Y50" s="8" t="s">
        <v>283</v>
      </c>
      <c r="Z50" s="3">
        <v>8</v>
      </c>
      <c r="AA50" s="4">
        <v>806</v>
      </c>
      <c r="AB50" s="4" t="s">
        <v>282</v>
      </c>
      <c r="AC50" t="s">
        <v>291</v>
      </c>
      <c r="AD50">
        <v>2004</v>
      </c>
      <c r="AE50">
        <v>7</v>
      </c>
      <c r="AF50">
        <v>15</v>
      </c>
      <c r="AG50" t="s">
        <v>292</v>
      </c>
      <c r="AH50" t="s">
        <v>292</v>
      </c>
      <c r="AJ50" t="s">
        <v>10</v>
      </c>
      <c r="AK50" t="s">
        <v>11</v>
      </c>
      <c r="AL50">
        <v>191643</v>
      </c>
      <c r="AM50">
        <v>6576909</v>
      </c>
      <c r="AN50" s="4">
        <v>191000</v>
      </c>
      <c r="AO50" s="4">
        <v>6577000</v>
      </c>
      <c r="AP50">
        <v>71</v>
      </c>
      <c r="AR50" t="s">
        <v>12</v>
      </c>
      <c r="AS50" t="s">
        <v>293</v>
      </c>
      <c r="AT50" t="s">
        <v>294</v>
      </c>
      <c r="AW50" s="5">
        <v>0</v>
      </c>
      <c r="BD50" t="s">
        <v>12</v>
      </c>
      <c r="BE50">
        <v>1</v>
      </c>
      <c r="BF50" s="6">
        <v>38462</v>
      </c>
      <c r="BG50" s="7" t="s">
        <v>14</v>
      </c>
      <c r="BI50">
        <v>3</v>
      </c>
      <c r="BJ50">
        <v>4690</v>
      </c>
      <c r="BL50" t="s">
        <v>295</v>
      </c>
      <c r="BN50" t="s">
        <v>295</v>
      </c>
      <c r="BP50" t="s">
        <v>296</v>
      </c>
      <c r="BQ50" t="s">
        <v>17</v>
      </c>
      <c r="BX50">
        <v>193562</v>
      </c>
    </row>
    <row r="51" spans="1:76" x14ac:dyDescent="0.25">
      <c r="A51">
        <v>184235</v>
      </c>
      <c r="C51">
        <v>1</v>
      </c>
      <c r="D51">
        <v>1</v>
      </c>
      <c r="E51">
        <v>1</v>
      </c>
      <c r="F51" t="s">
        <v>20</v>
      </c>
      <c r="G51" t="s">
        <v>21</v>
      </c>
      <c r="H51" t="s">
        <v>348</v>
      </c>
      <c r="I51" s="1" t="str">
        <f>HYPERLINK(AT51,"Foto")</f>
        <v>Foto</v>
      </c>
      <c r="K51">
        <v>1</v>
      </c>
      <c r="L51" t="s">
        <v>2</v>
      </c>
      <c r="M51">
        <v>143508</v>
      </c>
      <c r="N51" t="s">
        <v>3</v>
      </c>
      <c r="O51" t="s">
        <v>3</v>
      </c>
      <c r="U51" t="s">
        <v>349</v>
      </c>
      <c r="V51" s="2">
        <v>1</v>
      </c>
      <c r="W51" t="s">
        <v>241</v>
      </c>
      <c r="X51" t="s">
        <v>350</v>
      </c>
      <c r="Y51" s="8" t="s">
        <v>283</v>
      </c>
      <c r="Z51" s="3">
        <v>8</v>
      </c>
      <c r="AA51" s="4">
        <v>807</v>
      </c>
      <c r="AB51" s="4" t="s">
        <v>350</v>
      </c>
      <c r="AC51" t="s">
        <v>351</v>
      </c>
      <c r="AD51">
        <v>2012</v>
      </c>
      <c r="AE51">
        <v>9</v>
      </c>
      <c r="AF51">
        <v>2</v>
      </c>
      <c r="AG51" t="s">
        <v>352</v>
      </c>
      <c r="AJ51" t="s">
        <v>3</v>
      </c>
      <c r="AK51" t="s">
        <v>26</v>
      </c>
      <c r="AL51">
        <v>175708</v>
      </c>
      <c r="AM51">
        <v>6616804</v>
      </c>
      <c r="AN51" s="4">
        <v>175000</v>
      </c>
      <c r="AO51" s="4">
        <v>6617000</v>
      </c>
      <c r="AP51">
        <v>10</v>
      </c>
      <c r="AR51">
        <v>1010</v>
      </c>
      <c r="AT51" s="6" t="s">
        <v>353</v>
      </c>
      <c r="AU51">
        <v>143508</v>
      </c>
      <c r="AW51" s="7" t="s">
        <v>28</v>
      </c>
      <c r="AX51">
        <v>1</v>
      </c>
      <c r="AY51" t="s">
        <v>29</v>
      </c>
      <c r="AZ51" t="s">
        <v>354</v>
      </c>
      <c r="BA51" t="s">
        <v>355</v>
      </c>
      <c r="BB51">
        <v>1010</v>
      </c>
      <c r="BC51" t="s">
        <v>32</v>
      </c>
      <c r="BD51" t="s">
        <v>33</v>
      </c>
      <c r="BE51">
        <v>1</v>
      </c>
      <c r="BF51" s="6">
        <v>43709.903472222199</v>
      </c>
      <c r="BG51" s="9" t="s">
        <v>34</v>
      </c>
      <c r="BI51">
        <v>6</v>
      </c>
      <c r="BJ51">
        <v>26548</v>
      </c>
      <c r="BL51" t="s">
        <v>356</v>
      </c>
      <c r="BX51">
        <v>184235</v>
      </c>
    </row>
    <row r="52" spans="1:76" x14ac:dyDescent="0.25">
      <c r="A52">
        <v>177339</v>
      </c>
      <c r="B52">
        <v>314250</v>
      </c>
      <c r="F52" t="s">
        <v>0</v>
      </c>
      <c r="G52" t="s">
        <v>36</v>
      </c>
      <c r="H52">
        <v>51878</v>
      </c>
      <c r="I52" s="1" t="str">
        <f>HYPERLINK(AT52,"Hb")</f>
        <v>Hb</v>
      </c>
      <c r="K52">
        <v>1</v>
      </c>
      <c r="L52" t="s">
        <v>2</v>
      </c>
      <c r="M52">
        <v>143508</v>
      </c>
      <c r="N52" s="2" t="s">
        <v>3</v>
      </c>
      <c r="O52" t="s">
        <v>3</v>
      </c>
      <c r="U52" t="s">
        <v>357</v>
      </c>
      <c r="V52" s="2">
        <v>1</v>
      </c>
      <c r="W52" t="s">
        <v>358</v>
      </c>
      <c r="X52" t="s">
        <v>359</v>
      </c>
      <c r="Y52" t="s">
        <v>360</v>
      </c>
      <c r="Z52" s="3">
        <v>9</v>
      </c>
      <c r="AA52" s="4">
        <v>914</v>
      </c>
      <c r="AB52" s="4" t="s">
        <v>359</v>
      </c>
      <c r="AC52" t="s">
        <v>361</v>
      </c>
      <c r="AD52">
        <v>1973</v>
      </c>
      <c r="AE52">
        <v>7</v>
      </c>
      <c r="AF52">
        <v>20</v>
      </c>
      <c r="AG52" t="s">
        <v>9</v>
      </c>
      <c r="AH52" t="s">
        <v>82</v>
      </c>
      <c r="AJ52" t="s">
        <v>10</v>
      </c>
      <c r="AK52" t="s">
        <v>11</v>
      </c>
      <c r="AL52">
        <v>160572</v>
      </c>
      <c r="AM52">
        <v>6516318</v>
      </c>
      <c r="AN52" s="4">
        <v>161000</v>
      </c>
      <c r="AO52" s="4">
        <v>6517000</v>
      </c>
      <c r="AP52">
        <v>707</v>
      </c>
      <c r="AR52" t="s">
        <v>12</v>
      </c>
      <c r="AT52" t="s">
        <v>362</v>
      </c>
      <c r="AW52" s="5">
        <v>0</v>
      </c>
      <c r="BD52" t="s">
        <v>12</v>
      </c>
      <c r="BE52">
        <v>1</v>
      </c>
      <c r="BF52" s="6">
        <v>33729</v>
      </c>
      <c r="BG52" s="7" t="s">
        <v>14</v>
      </c>
      <c r="BI52">
        <v>3</v>
      </c>
      <c r="BJ52">
        <v>6317</v>
      </c>
      <c r="BL52" t="s">
        <v>363</v>
      </c>
      <c r="BN52" t="s">
        <v>363</v>
      </c>
      <c r="BP52" t="s">
        <v>364</v>
      </c>
      <c r="BQ52" t="s">
        <v>66</v>
      </c>
      <c r="BX52">
        <v>177339</v>
      </c>
    </row>
    <row r="53" spans="1:76" x14ac:dyDescent="0.25">
      <c r="A53">
        <v>177508</v>
      </c>
      <c r="B53">
        <v>314251</v>
      </c>
      <c r="F53" t="s">
        <v>0</v>
      </c>
      <c r="G53" t="s">
        <v>36</v>
      </c>
      <c r="H53">
        <v>51879</v>
      </c>
      <c r="I53" s="1" t="str">
        <f>HYPERLINK(AT53,"Hb")</f>
        <v>Hb</v>
      </c>
      <c r="K53">
        <v>1</v>
      </c>
      <c r="L53" t="s">
        <v>2</v>
      </c>
      <c r="M53">
        <v>143508</v>
      </c>
      <c r="N53" s="2" t="s">
        <v>3</v>
      </c>
      <c r="O53" t="s">
        <v>3</v>
      </c>
      <c r="U53" t="s">
        <v>357</v>
      </c>
      <c r="V53" s="2">
        <v>1</v>
      </c>
      <c r="W53" t="s">
        <v>358</v>
      </c>
      <c r="X53" t="s">
        <v>359</v>
      </c>
      <c r="Y53" t="s">
        <v>360</v>
      </c>
      <c r="Z53" s="3">
        <v>9</v>
      </c>
      <c r="AA53" s="4">
        <v>914</v>
      </c>
      <c r="AB53" s="4" t="s">
        <v>359</v>
      </c>
      <c r="AC53" t="s">
        <v>365</v>
      </c>
      <c r="AD53">
        <v>1985</v>
      </c>
      <c r="AE53">
        <v>7</v>
      </c>
      <c r="AF53">
        <v>14</v>
      </c>
      <c r="AG53" t="s">
        <v>366</v>
      </c>
      <c r="AH53" t="s">
        <v>366</v>
      </c>
      <c r="AJ53" t="s">
        <v>10</v>
      </c>
      <c r="AK53" t="s">
        <v>11</v>
      </c>
      <c r="AL53">
        <v>160757</v>
      </c>
      <c r="AM53">
        <v>6516704</v>
      </c>
      <c r="AN53" s="4">
        <v>161000</v>
      </c>
      <c r="AO53" s="4">
        <v>6517000</v>
      </c>
      <c r="AP53">
        <v>814</v>
      </c>
      <c r="AR53" t="s">
        <v>12</v>
      </c>
      <c r="AT53" t="s">
        <v>367</v>
      </c>
      <c r="AW53" s="5">
        <v>0</v>
      </c>
      <c r="BD53" t="s">
        <v>12</v>
      </c>
      <c r="BE53">
        <v>1</v>
      </c>
      <c r="BF53" s="6">
        <v>33729</v>
      </c>
      <c r="BG53" s="7" t="s">
        <v>14</v>
      </c>
      <c r="BI53">
        <v>3</v>
      </c>
      <c r="BJ53">
        <v>6318</v>
      </c>
      <c r="BL53" t="s">
        <v>368</v>
      </c>
      <c r="BN53" t="s">
        <v>368</v>
      </c>
      <c r="BP53" t="s">
        <v>369</v>
      </c>
      <c r="BQ53" t="s">
        <v>66</v>
      </c>
      <c r="BX53">
        <v>177508</v>
      </c>
    </row>
    <row r="54" spans="1:76" x14ac:dyDescent="0.25">
      <c r="A54">
        <v>409856</v>
      </c>
      <c r="B54">
        <v>203443</v>
      </c>
      <c r="F54" t="s">
        <v>0</v>
      </c>
      <c r="G54" t="s">
        <v>1</v>
      </c>
      <c r="H54">
        <v>101763</v>
      </c>
      <c r="I54" s="1" t="str">
        <f>HYPERLINK(AT54,"Hb")</f>
        <v>Hb</v>
      </c>
      <c r="K54">
        <v>1</v>
      </c>
      <c r="L54" t="s">
        <v>2</v>
      </c>
      <c r="M54">
        <v>143508</v>
      </c>
      <c r="N54" s="2" t="s">
        <v>3</v>
      </c>
      <c r="O54" t="s">
        <v>3</v>
      </c>
      <c r="U54" t="s">
        <v>370</v>
      </c>
      <c r="V54" s="2">
        <v>1</v>
      </c>
      <c r="W54" t="s">
        <v>371</v>
      </c>
      <c r="X54" t="s">
        <v>372</v>
      </c>
      <c r="Y54" t="s">
        <v>373</v>
      </c>
      <c r="Z54" s="3">
        <v>16</v>
      </c>
      <c r="AA54" s="4">
        <v>1601</v>
      </c>
      <c r="AB54" s="4" t="s">
        <v>372</v>
      </c>
      <c r="AC54" t="s">
        <v>374</v>
      </c>
      <c r="AD54">
        <v>1973</v>
      </c>
      <c r="AE54">
        <v>7</v>
      </c>
      <c r="AF54">
        <v>29</v>
      </c>
      <c r="AG54" t="s">
        <v>9</v>
      </c>
      <c r="AH54" t="s">
        <v>375</v>
      </c>
      <c r="AJ54" t="s">
        <v>10</v>
      </c>
      <c r="AK54" t="s">
        <v>11</v>
      </c>
      <c r="AL54">
        <v>269212</v>
      </c>
      <c r="AM54">
        <v>7042108</v>
      </c>
      <c r="AN54" s="4">
        <v>269000</v>
      </c>
      <c r="AO54" s="4">
        <v>7043000</v>
      </c>
      <c r="AP54">
        <v>707</v>
      </c>
      <c r="AR54" t="s">
        <v>12</v>
      </c>
      <c r="AT54" t="s">
        <v>376</v>
      </c>
      <c r="AW54" s="5">
        <v>0</v>
      </c>
      <c r="BD54" t="s">
        <v>12</v>
      </c>
      <c r="BE54">
        <v>1</v>
      </c>
      <c r="BF54" s="6">
        <v>41767</v>
      </c>
      <c r="BG54" s="7" t="s">
        <v>14</v>
      </c>
      <c r="BI54">
        <v>5</v>
      </c>
      <c r="BJ54">
        <v>8054</v>
      </c>
      <c r="BL54" t="s">
        <v>377</v>
      </c>
      <c r="BN54" t="s">
        <v>377</v>
      </c>
      <c r="BP54" t="s">
        <v>378</v>
      </c>
      <c r="BQ54" t="s">
        <v>66</v>
      </c>
      <c r="BX54">
        <v>409856</v>
      </c>
    </row>
  </sheetData>
  <sortState xmlns:xlrd2="http://schemas.microsoft.com/office/spreadsheetml/2017/richdata2" ref="A2:BX54">
    <sortCondition ref="AA2:AA5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18CF9-1599-4210-9083-8A42AA3FEC44}">
  <dimension ref="A1:I51"/>
  <sheetViews>
    <sheetView tabSelected="1" topLeftCell="A16" workbookViewId="0">
      <selection activeCell="G2" sqref="G2:G51"/>
    </sheetView>
  </sheetViews>
  <sheetFormatPr defaultRowHeight="15" x14ac:dyDescent="0.25"/>
  <cols>
    <col min="3" max="3" width="20.5703125" customWidth="1"/>
  </cols>
  <sheetData>
    <row r="1" spans="1:9" x14ac:dyDescent="0.25">
      <c r="A1" t="s">
        <v>385</v>
      </c>
      <c r="B1" t="s">
        <v>386</v>
      </c>
      <c r="C1" t="s">
        <v>452</v>
      </c>
      <c r="D1" t="s">
        <v>403</v>
      </c>
      <c r="E1" t="s">
        <v>405</v>
      </c>
      <c r="F1" t="s">
        <v>453</v>
      </c>
      <c r="G1" t="s">
        <v>454</v>
      </c>
      <c r="H1" t="s">
        <v>455</v>
      </c>
      <c r="I1" t="s">
        <v>456</v>
      </c>
    </row>
    <row r="2" spans="1:9" x14ac:dyDescent="0.25">
      <c r="A2" t="s">
        <v>1</v>
      </c>
      <c r="B2">
        <v>5995</v>
      </c>
      <c r="C2" s="2" t="s">
        <v>3</v>
      </c>
      <c r="D2" t="s">
        <v>7</v>
      </c>
      <c r="E2" s="4">
        <v>104</v>
      </c>
      <c r="F2">
        <v>1958</v>
      </c>
      <c r="G2">
        <v>33</v>
      </c>
      <c r="H2">
        <v>255650</v>
      </c>
      <c r="I2">
        <v>6600720</v>
      </c>
    </row>
    <row r="3" spans="1:9" x14ac:dyDescent="0.25">
      <c r="A3" t="s">
        <v>1</v>
      </c>
      <c r="B3">
        <v>5996</v>
      </c>
      <c r="C3" s="2" t="s">
        <v>3</v>
      </c>
      <c r="D3" t="s">
        <v>7</v>
      </c>
      <c r="E3" s="4">
        <v>104</v>
      </c>
      <c r="F3">
        <v>1958</v>
      </c>
      <c r="G3">
        <v>33</v>
      </c>
      <c r="H3">
        <v>255650</v>
      </c>
      <c r="I3">
        <v>6600720</v>
      </c>
    </row>
    <row r="4" spans="1:9" x14ac:dyDescent="0.25">
      <c r="A4" t="s">
        <v>36</v>
      </c>
      <c r="B4" t="s">
        <v>37</v>
      </c>
      <c r="C4" s="2" t="s">
        <v>3</v>
      </c>
      <c r="D4" s="8" t="s">
        <v>7</v>
      </c>
      <c r="E4" s="4">
        <v>104</v>
      </c>
      <c r="F4">
        <v>2000</v>
      </c>
      <c r="G4">
        <v>33</v>
      </c>
      <c r="H4">
        <v>256030</v>
      </c>
      <c r="I4">
        <v>6602143</v>
      </c>
    </row>
    <row r="5" spans="1:9" x14ac:dyDescent="0.25">
      <c r="A5" t="s">
        <v>21</v>
      </c>
      <c r="B5" t="s">
        <v>22</v>
      </c>
      <c r="C5" t="s">
        <v>3</v>
      </c>
      <c r="D5" s="8" t="s">
        <v>7</v>
      </c>
      <c r="E5" s="4">
        <v>104</v>
      </c>
      <c r="F5">
        <v>2014</v>
      </c>
      <c r="G5">
        <v>33</v>
      </c>
      <c r="H5">
        <v>255995</v>
      </c>
      <c r="I5">
        <v>6601146</v>
      </c>
    </row>
    <row r="6" spans="1:9" x14ac:dyDescent="0.25">
      <c r="A6" t="s">
        <v>36</v>
      </c>
      <c r="B6" t="s">
        <v>44</v>
      </c>
      <c r="C6" s="2" t="s">
        <v>3</v>
      </c>
      <c r="D6" s="8" t="s">
        <v>7</v>
      </c>
      <c r="E6" s="4">
        <v>111</v>
      </c>
      <c r="F6">
        <v>1962</v>
      </c>
      <c r="G6">
        <v>33</v>
      </c>
      <c r="H6">
        <v>272590</v>
      </c>
      <c r="I6">
        <v>6549664</v>
      </c>
    </row>
    <row r="7" spans="1:9" x14ac:dyDescent="0.25">
      <c r="A7" t="s">
        <v>36</v>
      </c>
      <c r="B7">
        <v>641503</v>
      </c>
      <c r="C7" s="2" t="s">
        <v>3</v>
      </c>
      <c r="D7" s="8" t="s">
        <v>7</v>
      </c>
      <c r="E7" s="4">
        <v>111</v>
      </c>
      <c r="F7">
        <v>1962</v>
      </c>
      <c r="G7">
        <v>33</v>
      </c>
      <c r="H7">
        <v>272590</v>
      </c>
      <c r="I7">
        <v>6549664</v>
      </c>
    </row>
    <row r="8" spans="1:9" x14ac:dyDescent="0.25">
      <c r="A8" t="s">
        <v>1</v>
      </c>
      <c r="B8" t="s">
        <v>56</v>
      </c>
      <c r="C8" s="2" t="s">
        <v>3</v>
      </c>
      <c r="D8" t="s">
        <v>59</v>
      </c>
      <c r="E8" s="4">
        <v>220</v>
      </c>
      <c r="F8">
        <v>1951</v>
      </c>
      <c r="G8">
        <v>33</v>
      </c>
      <c r="H8">
        <v>250445</v>
      </c>
      <c r="I8">
        <v>6643390</v>
      </c>
    </row>
    <row r="9" spans="1:9" x14ac:dyDescent="0.25">
      <c r="A9" t="s">
        <v>36</v>
      </c>
      <c r="B9" t="s">
        <v>78</v>
      </c>
      <c r="C9" s="2" t="s">
        <v>3</v>
      </c>
      <c r="D9" t="s">
        <v>59</v>
      </c>
      <c r="E9" s="4">
        <v>301</v>
      </c>
      <c r="F9">
        <v>1899</v>
      </c>
      <c r="G9">
        <v>33</v>
      </c>
      <c r="H9">
        <v>258579</v>
      </c>
      <c r="I9">
        <v>6649083</v>
      </c>
    </row>
    <row r="10" spans="1:9" x14ac:dyDescent="0.25">
      <c r="A10" t="s">
        <v>36</v>
      </c>
      <c r="B10" t="s">
        <v>67</v>
      </c>
      <c r="C10" s="2" t="s">
        <v>3</v>
      </c>
      <c r="D10" t="s">
        <v>59</v>
      </c>
      <c r="E10" s="4">
        <v>301</v>
      </c>
      <c r="F10">
        <v>1926</v>
      </c>
      <c r="G10">
        <v>33</v>
      </c>
      <c r="H10">
        <v>257904</v>
      </c>
      <c r="I10">
        <v>6647738</v>
      </c>
    </row>
    <row r="11" spans="1:9" x14ac:dyDescent="0.25">
      <c r="A11" t="s">
        <v>36</v>
      </c>
      <c r="B11" t="s">
        <v>92</v>
      </c>
      <c r="C11" s="2" t="s">
        <v>3</v>
      </c>
      <c r="D11" t="s">
        <v>59</v>
      </c>
      <c r="E11" s="4">
        <v>301</v>
      </c>
      <c r="F11">
        <v>1970</v>
      </c>
      <c r="G11">
        <v>33</v>
      </c>
      <c r="H11">
        <v>260849</v>
      </c>
      <c r="I11">
        <v>6652494</v>
      </c>
    </row>
    <row r="12" spans="1:9" x14ac:dyDescent="0.25">
      <c r="A12" t="s">
        <v>36</v>
      </c>
      <c r="B12">
        <v>607388</v>
      </c>
      <c r="C12" s="2" t="s">
        <v>3</v>
      </c>
      <c r="D12" t="s">
        <v>59</v>
      </c>
      <c r="E12" s="4">
        <v>301</v>
      </c>
      <c r="F12">
        <v>2011</v>
      </c>
      <c r="G12">
        <v>33</v>
      </c>
      <c r="H12">
        <v>261794</v>
      </c>
      <c r="I12">
        <v>6643922</v>
      </c>
    </row>
    <row r="13" spans="1:9" x14ac:dyDescent="0.25">
      <c r="A13" t="s">
        <v>36</v>
      </c>
      <c r="B13" t="s">
        <v>100</v>
      </c>
      <c r="C13" s="2" t="s">
        <v>3</v>
      </c>
      <c r="D13" t="s">
        <v>104</v>
      </c>
      <c r="E13" s="4">
        <v>412</v>
      </c>
      <c r="F13">
        <v>1960</v>
      </c>
      <c r="G13">
        <v>33</v>
      </c>
      <c r="H13">
        <v>276827</v>
      </c>
      <c r="I13">
        <v>6744974</v>
      </c>
    </row>
    <row r="14" spans="1:9" x14ac:dyDescent="0.25">
      <c r="A14" t="s">
        <v>36</v>
      </c>
      <c r="B14" t="s">
        <v>110</v>
      </c>
      <c r="C14" s="2" t="s">
        <v>3</v>
      </c>
      <c r="D14" t="s">
        <v>104</v>
      </c>
      <c r="E14" s="4">
        <v>412</v>
      </c>
      <c r="F14">
        <v>1960</v>
      </c>
      <c r="G14">
        <v>33</v>
      </c>
      <c r="H14">
        <v>276827</v>
      </c>
      <c r="I14">
        <v>6744974</v>
      </c>
    </row>
    <row r="15" spans="1:9" x14ac:dyDescent="0.25">
      <c r="A15" t="s">
        <v>36</v>
      </c>
      <c r="B15" t="s">
        <v>113</v>
      </c>
      <c r="C15" s="2" t="s">
        <v>3</v>
      </c>
      <c r="D15" t="s">
        <v>116</v>
      </c>
      <c r="E15" s="4">
        <v>605</v>
      </c>
      <c r="F15">
        <v>1984</v>
      </c>
      <c r="G15">
        <v>33</v>
      </c>
      <c r="H15">
        <v>237349</v>
      </c>
      <c r="I15">
        <v>6674176</v>
      </c>
    </row>
    <row r="16" spans="1:9" x14ac:dyDescent="0.25">
      <c r="A16" t="s">
        <v>36</v>
      </c>
      <c r="B16">
        <v>641479</v>
      </c>
      <c r="C16" s="2" t="s">
        <v>3</v>
      </c>
      <c r="D16" t="s">
        <v>116</v>
      </c>
      <c r="E16" s="4">
        <v>605</v>
      </c>
      <c r="F16">
        <v>1985</v>
      </c>
      <c r="G16">
        <v>33</v>
      </c>
    </row>
    <row r="17" spans="1:9" x14ac:dyDescent="0.25">
      <c r="A17" t="s">
        <v>21</v>
      </c>
      <c r="B17" t="s">
        <v>158</v>
      </c>
      <c r="C17" t="s">
        <v>3</v>
      </c>
      <c r="D17" t="s">
        <v>116</v>
      </c>
      <c r="E17" s="4">
        <v>612</v>
      </c>
      <c r="F17">
        <v>2010</v>
      </c>
      <c r="G17">
        <v>33</v>
      </c>
      <c r="H17">
        <v>237326</v>
      </c>
      <c r="I17">
        <v>6660521</v>
      </c>
    </row>
    <row r="18" spans="1:9" x14ac:dyDescent="0.25">
      <c r="A18" t="s">
        <v>21</v>
      </c>
      <c r="B18" t="s">
        <v>173</v>
      </c>
      <c r="C18" t="s">
        <v>3</v>
      </c>
      <c r="D18" t="s">
        <v>116</v>
      </c>
      <c r="E18" s="4">
        <v>612</v>
      </c>
      <c r="F18">
        <v>2019</v>
      </c>
      <c r="G18">
        <v>33</v>
      </c>
      <c r="H18">
        <v>237248</v>
      </c>
      <c r="I18">
        <v>6673778</v>
      </c>
    </row>
    <row r="19" spans="1:9" x14ac:dyDescent="0.25">
      <c r="A19" t="s">
        <v>21</v>
      </c>
      <c r="B19" t="s">
        <v>181</v>
      </c>
      <c r="C19" t="s">
        <v>3</v>
      </c>
      <c r="D19" t="s">
        <v>116</v>
      </c>
      <c r="E19" s="4">
        <v>612</v>
      </c>
      <c r="F19">
        <v>2020</v>
      </c>
      <c r="G19">
        <v>33</v>
      </c>
      <c r="H19">
        <v>237237</v>
      </c>
      <c r="I19">
        <v>6673796</v>
      </c>
    </row>
    <row r="20" spans="1:9" x14ac:dyDescent="0.25">
      <c r="A20" t="s">
        <v>36</v>
      </c>
      <c r="B20" t="s">
        <v>166</v>
      </c>
      <c r="C20" s="2" t="s">
        <v>3</v>
      </c>
      <c r="D20" t="s">
        <v>116</v>
      </c>
      <c r="E20" s="4">
        <v>612</v>
      </c>
      <c r="F20">
        <v>1994</v>
      </c>
      <c r="G20">
        <v>33</v>
      </c>
      <c r="H20">
        <v>237581</v>
      </c>
      <c r="I20">
        <v>6673199</v>
      </c>
    </row>
    <row r="21" spans="1:9" x14ac:dyDescent="0.25">
      <c r="A21" t="s">
        <v>36</v>
      </c>
      <c r="B21" t="s">
        <v>141</v>
      </c>
      <c r="C21" s="2" t="s">
        <v>3</v>
      </c>
      <c r="D21" t="s">
        <v>116</v>
      </c>
      <c r="E21" s="4">
        <v>612</v>
      </c>
      <c r="F21">
        <v>1999</v>
      </c>
      <c r="G21">
        <v>33</v>
      </c>
      <c r="H21">
        <v>233761</v>
      </c>
      <c r="I21">
        <v>6669528</v>
      </c>
    </row>
    <row r="22" spans="1:9" x14ac:dyDescent="0.25">
      <c r="A22" t="s">
        <v>36</v>
      </c>
      <c r="B22" t="s">
        <v>149</v>
      </c>
      <c r="C22" s="2" t="s">
        <v>3</v>
      </c>
      <c r="D22" t="s">
        <v>116</v>
      </c>
      <c r="E22" s="4">
        <v>612</v>
      </c>
      <c r="F22">
        <v>1999</v>
      </c>
      <c r="G22">
        <v>33</v>
      </c>
      <c r="H22">
        <v>233761</v>
      </c>
      <c r="I22">
        <v>6669528</v>
      </c>
    </row>
    <row r="23" spans="1:9" x14ac:dyDescent="0.25">
      <c r="A23" t="s">
        <v>36</v>
      </c>
      <c r="B23" t="s">
        <v>195</v>
      </c>
      <c r="C23" s="2" t="s">
        <v>3</v>
      </c>
      <c r="D23" t="s">
        <v>116</v>
      </c>
      <c r="E23" s="4">
        <v>612</v>
      </c>
      <c r="F23">
        <v>1999</v>
      </c>
      <c r="G23">
        <v>33</v>
      </c>
    </row>
    <row r="24" spans="1:9" x14ac:dyDescent="0.25">
      <c r="A24" t="s">
        <v>36</v>
      </c>
      <c r="B24" t="s">
        <v>200</v>
      </c>
      <c r="C24" s="2" t="s">
        <v>3</v>
      </c>
      <c r="D24" t="s">
        <v>116</v>
      </c>
      <c r="E24" s="4">
        <v>612</v>
      </c>
      <c r="F24">
        <v>1999</v>
      </c>
      <c r="G24">
        <v>33</v>
      </c>
    </row>
    <row r="25" spans="1:9" x14ac:dyDescent="0.25">
      <c r="A25" t="s">
        <v>36</v>
      </c>
      <c r="B25">
        <v>259570</v>
      </c>
      <c r="C25" s="2" t="s">
        <v>3</v>
      </c>
      <c r="D25" t="s">
        <v>116</v>
      </c>
      <c r="E25" s="4">
        <v>612</v>
      </c>
      <c r="F25">
        <v>2012</v>
      </c>
      <c r="G25">
        <v>33</v>
      </c>
      <c r="H25">
        <v>233813</v>
      </c>
      <c r="I25">
        <v>6669409</v>
      </c>
    </row>
    <row r="26" spans="1:9" x14ac:dyDescent="0.25">
      <c r="A26" t="s">
        <v>36</v>
      </c>
      <c r="B26">
        <v>259557</v>
      </c>
      <c r="C26" s="2" t="s">
        <v>3</v>
      </c>
      <c r="D26" t="s">
        <v>116</v>
      </c>
      <c r="E26" s="4">
        <v>612</v>
      </c>
      <c r="F26">
        <v>2012</v>
      </c>
      <c r="G26">
        <v>33</v>
      </c>
      <c r="H26">
        <v>238078</v>
      </c>
      <c r="I26">
        <v>6659433</v>
      </c>
    </row>
    <row r="27" spans="1:9" x14ac:dyDescent="0.25">
      <c r="A27" t="s">
        <v>21</v>
      </c>
      <c r="B27" t="s">
        <v>133</v>
      </c>
      <c r="C27" t="s">
        <v>3</v>
      </c>
      <c r="D27" t="s">
        <v>116</v>
      </c>
      <c r="E27" s="4">
        <v>612</v>
      </c>
      <c r="F27">
        <v>2014</v>
      </c>
      <c r="G27">
        <v>33</v>
      </c>
      <c r="H27">
        <v>232662</v>
      </c>
      <c r="I27">
        <v>6667784</v>
      </c>
    </row>
    <row r="28" spans="1:9" x14ac:dyDescent="0.25">
      <c r="A28" t="s">
        <v>21</v>
      </c>
      <c r="B28" t="s">
        <v>221</v>
      </c>
      <c r="C28" t="s">
        <v>3</v>
      </c>
      <c r="D28" t="s">
        <v>116</v>
      </c>
      <c r="E28" s="4">
        <v>626</v>
      </c>
      <c r="F28">
        <v>2019</v>
      </c>
      <c r="G28">
        <v>33</v>
      </c>
      <c r="H28">
        <v>235644</v>
      </c>
      <c r="I28">
        <v>6634519</v>
      </c>
    </row>
    <row r="29" spans="1:9" x14ac:dyDescent="0.25">
      <c r="A29" t="s">
        <v>36</v>
      </c>
      <c r="B29" t="s">
        <v>228</v>
      </c>
      <c r="C29" t="s">
        <v>3</v>
      </c>
      <c r="D29" t="s">
        <v>116</v>
      </c>
      <c r="E29" s="4">
        <v>627</v>
      </c>
      <c r="F29">
        <v>2005</v>
      </c>
      <c r="G29">
        <v>33</v>
      </c>
      <c r="H29">
        <v>245422</v>
      </c>
      <c r="I29">
        <v>6624811</v>
      </c>
    </row>
    <row r="30" spans="1:9" x14ac:dyDescent="0.25">
      <c r="A30" t="s">
        <v>36</v>
      </c>
      <c r="B30" t="s">
        <v>239</v>
      </c>
      <c r="C30" s="2" t="s">
        <v>3</v>
      </c>
      <c r="D30" s="8" t="s">
        <v>243</v>
      </c>
      <c r="E30" s="4">
        <v>704</v>
      </c>
      <c r="F30">
        <v>2005</v>
      </c>
      <c r="G30">
        <v>33</v>
      </c>
      <c r="H30">
        <v>231967</v>
      </c>
      <c r="I30">
        <v>6583268</v>
      </c>
    </row>
    <row r="31" spans="1:9" x14ac:dyDescent="0.25">
      <c r="A31" t="s">
        <v>36</v>
      </c>
      <c r="B31" t="s">
        <v>250</v>
      </c>
      <c r="C31" s="2" t="s">
        <v>3</v>
      </c>
      <c r="D31" s="8" t="s">
        <v>243</v>
      </c>
      <c r="E31" s="4">
        <v>704</v>
      </c>
      <c r="F31">
        <v>2005</v>
      </c>
      <c r="G31">
        <v>33</v>
      </c>
      <c r="H31">
        <v>231967</v>
      </c>
      <c r="I31">
        <v>6583268</v>
      </c>
    </row>
    <row r="32" spans="1:9" x14ac:dyDescent="0.25">
      <c r="A32" t="s">
        <v>36</v>
      </c>
      <c r="B32" t="s">
        <v>254</v>
      </c>
      <c r="C32" t="s">
        <v>3</v>
      </c>
      <c r="D32" s="8" t="s">
        <v>243</v>
      </c>
      <c r="E32" s="4">
        <v>704</v>
      </c>
      <c r="F32">
        <v>2006</v>
      </c>
      <c r="G32">
        <v>33</v>
      </c>
      <c r="H32">
        <v>231910</v>
      </c>
      <c r="I32">
        <v>6583220</v>
      </c>
    </row>
    <row r="33" spans="1:9" x14ac:dyDescent="0.25">
      <c r="A33" t="s">
        <v>36</v>
      </c>
      <c r="B33" t="s">
        <v>262</v>
      </c>
      <c r="C33" t="s">
        <v>3</v>
      </c>
      <c r="D33" s="8" t="s">
        <v>243</v>
      </c>
      <c r="E33" s="4">
        <v>704</v>
      </c>
      <c r="F33">
        <v>2008</v>
      </c>
      <c r="G33">
        <v>33</v>
      </c>
      <c r="H33">
        <v>231965</v>
      </c>
      <c r="I33">
        <v>6583272</v>
      </c>
    </row>
    <row r="34" spans="1:9" x14ac:dyDescent="0.25">
      <c r="A34" t="s">
        <v>36</v>
      </c>
      <c r="B34" t="s">
        <v>270</v>
      </c>
      <c r="C34" s="2" t="s">
        <v>3</v>
      </c>
      <c r="D34" s="8" t="s">
        <v>243</v>
      </c>
      <c r="E34" s="4">
        <v>713</v>
      </c>
      <c r="F34">
        <v>2007</v>
      </c>
      <c r="G34">
        <v>33</v>
      </c>
      <c r="H34">
        <v>233032</v>
      </c>
      <c r="I34">
        <v>6612263</v>
      </c>
    </row>
    <row r="35" spans="1:9" x14ac:dyDescent="0.25">
      <c r="A35" t="s">
        <v>21</v>
      </c>
      <c r="B35" t="s">
        <v>280</v>
      </c>
      <c r="C35" t="s">
        <v>3</v>
      </c>
      <c r="D35" s="8" t="s">
        <v>283</v>
      </c>
      <c r="E35" s="4">
        <v>806</v>
      </c>
      <c r="F35">
        <v>2011</v>
      </c>
      <c r="G35">
        <v>33</v>
      </c>
      <c r="H35">
        <v>191921</v>
      </c>
      <c r="I35">
        <v>6573062</v>
      </c>
    </row>
    <row r="36" spans="1:9" x14ac:dyDescent="0.25">
      <c r="A36" t="s">
        <v>36</v>
      </c>
      <c r="B36" t="s">
        <v>297</v>
      </c>
      <c r="C36" s="2" t="s">
        <v>3</v>
      </c>
      <c r="D36" s="8" t="s">
        <v>283</v>
      </c>
      <c r="E36" s="4">
        <v>806</v>
      </c>
      <c r="F36">
        <v>1972</v>
      </c>
      <c r="G36">
        <v>33</v>
      </c>
      <c r="H36">
        <v>193821</v>
      </c>
      <c r="I36">
        <v>6572641</v>
      </c>
    </row>
    <row r="37" spans="1:9" x14ac:dyDescent="0.25">
      <c r="A37" t="s">
        <v>36</v>
      </c>
      <c r="B37" t="s">
        <v>303</v>
      </c>
      <c r="C37" s="2" t="s">
        <v>3</v>
      </c>
      <c r="D37" s="8" t="s">
        <v>283</v>
      </c>
      <c r="E37" s="4">
        <v>806</v>
      </c>
      <c r="F37">
        <v>1973</v>
      </c>
      <c r="G37">
        <v>33</v>
      </c>
      <c r="H37">
        <v>193821</v>
      </c>
      <c r="I37">
        <v>6572641</v>
      </c>
    </row>
    <row r="38" spans="1:9" x14ac:dyDescent="0.25">
      <c r="A38" t="s">
        <v>36</v>
      </c>
      <c r="B38" t="s">
        <v>308</v>
      </c>
      <c r="C38" s="2" t="s">
        <v>3</v>
      </c>
      <c r="D38" s="8" t="s">
        <v>283</v>
      </c>
      <c r="E38" s="4">
        <v>806</v>
      </c>
      <c r="F38">
        <v>1973</v>
      </c>
      <c r="G38">
        <v>33</v>
      </c>
      <c r="H38">
        <v>193821</v>
      </c>
      <c r="I38">
        <v>6572641</v>
      </c>
    </row>
    <row r="39" spans="1:9" x14ac:dyDescent="0.25">
      <c r="A39" t="s">
        <v>36</v>
      </c>
      <c r="B39" t="s">
        <v>311</v>
      </c>
      <c r="C39" s="2" t="s">
        <v>3</v>
      </c>
      <c r="D39" s="8" t="s">
        <v>283</v>
      </c>
      <c r="E39" s="4">
        <v>806</v>
      </c>
      <c r="F39">
        <v>1975</v>
      </c>
      <c r="G39">
        <v>33</v>
      </c>
      <c r="H39">
        <v>193821</v>
      </c>
      <c r="I39">
        <v>6572641</v>
      </c>
    </row>
    <row r="40" spans="1:9" x14ac:dyDescent="0.25">
      <c r="A40" t="s">
        <v>36</v>
      </c>
      <c r="B40" t="s">
        <v>327</v>
      </c>
      <c r="C40" s="2" t="s">
        <v>3</v>
      </c>
      <c r="D40" t="s">
        <v>283</v>
      </c>
      <c r="E40" s="4">
        <v>806</v>
      </c>
      <c r="F40">
        <v>1975</v>
      </c>
      <c r="G40">
        <v>33</v>
      </c>
    </row>
    <row r="41" spans="1:9" x14ac:dyDescent="0.25">
      <c r="A41" t="s">
        <v>36</v>
      </c>
      <c r="B41" t="s">
        <v>315</v>
      </c>
      <c r="C41" s="2" t="s">
        <v>3</v>
      </c>
      <c r="D41" s="8" t="s">
        <v>283</v>
      </c>
      <c r="E41" s="4">
        <v>806</v>
      </c>
      <c r="F41">
        <v>1976</v>
      </c>
      <c r="G41">
        <v>33</v>
      </c>
      <c r="H41">
        <v>193821</v>
      </c>
      <c r="I41">
        <v>6572641</v>
      </c>
    </row>
    <row r="42" spans="1:9" x14ac:dyDescent="0.25">
      <c r="A42" t="s">
        <v>36</v>
      </c>
      <c r="B42" t="s">
        <v>319</v>
      </c>
      <c r="C42" s="2" t="s">
        <v>3</v>
      </c>
      <c r="D42" s="8" t="s">
        <v>283</v>
      </c>
      <c r="E42" s="4">
        <v>806</v>
      </c>
      <c r="F42">
        <v>1977</v>
      </c>
      <c r="G42">
        <v>33</v>
      </c>
      <c r="H42">
        <v>193821</v>
      </c>
      <c r="I42">
        <v>6572641</v>
      </c>
    </row>
    <row r="43" spans="1:9" x14ac:dyDescent="0.25">
      <c r="A43" t="s">
        <v>36</v>
      </c>
      <c r="B43">
        <v>381160</v>
      </c>
      <c r="C43" s="2" t="s">
        <v>3</v>
      </c>
      <c r="D43" t="s">
        <v>283</v>
      </c>
      <c r="E43" s="4">
        <v>806</v>
      </c>
      <c r="F43">
        <v>1977</v>
      </c>
      <c r="G43">
        <v>33</v>
      </c>
    </row>
    <row r="44" spans="1:9" x14ac:dyDescent="0.25">
      <c r="A44" t="s">
        <v>36</v>
      </c>
      <c r="B44" t="s">
        <v>323</v>
      </c>
      <c r="C44" s="2" t="s">
        <v>3</v>
      </c>
      <c r="D44" s="8" t="s">
        <v>283</v>
      </c>
      <c r="E44" s="4">
        <v>806</v>
      </c>
      <c r="F44">
        <v>1978</v>
      </c>
      <c r="G44">
        <v>33</v>
      </c>
      <c r="H44">
        <v>193821</v>
      </c>
      <c r="I44">
        <v>6572641</v>
      </c>
    </row>
    <row r="45" spans="1:9" x14ac:dyDescent="0.25">
      <c r="A45" t="s">
        <v>36</v>
      </c>
      <c r="B45" t="s">
        <v>335</v>
      </c>
      <c r="C45" s="2" t="s">
        <v>3</v>
      </c>
      <c r="D45" t="s">
        <v>283</v>
      </c>
      <c r="E45" s="4">
        <v>806</v>
      </c>
      <c r="F45">
        <v>1978</v>
      </c>
      <c r="G45">
        <v>33</v>
      </c>
    </row>
    <row r="46" spans="1:9" x14ac:dyDescent="0.25">
      <c r="A46" t="s">
        <v>36</v>
      </c>
      <c r="B46" t="s">
        <v>339</v>
      </c>
      <c r="C46" s="2" t="s">
        <v>3</v>
      </c>
      <c r="D46" t="s">
        <v>283</v>
      </c>
      <c r="E46" s="4">
        <v>806</v>
      </c>
      <c r="F46">
        <v>1979</v>
      </c>
      <c r="G46">
        <v>33</v>
      </c>
    </row>
    <row r="47" spans="1:9" x14ac:dyDescent="0.25">
      <c r="A47" t="s">
        <v>36</v>
      </c>
      <c r="B47" t="s">
        <v>343</v>
      </c>
      <c r="C47" s="2" t="s">
        <v>3</v>
      </c>
      <c r="D47" t="s">
        <v>283</v>
      </c>
      <c r="E47" s="4">
        <v>806</v>
      </c>
      <c r="F47">
        <v>2003</v>
      </c>
      <c r="G47">
        <v>33</v>
      </c>
    </row>
    <row r="48" spans="1:9" x14ac:dyDescent="0.25">
      <c r="A48" t="s">
        <v>36</v>
      </c>
      <c r="B48">
        <v>304691</v>
      </c>
      <c r="C48" s="2" t="s">
        <v>3</v>
      </c>
      <c r="D48" s="8" t="s">
        <v>283</v>
      </c>
      <c r="E48" s="4">
        <v>806</v>
      </c>
      <c r="F48">
        <v>2004</v>
      </c>
      <c r="G48">
        <v>33</v>
      </c>
      <c r="H48">
        <v>191643</v>
      </c>
      <c r="I48">
        <v>6576909</v>
      </c>
    </row>
    <row r="49" spans="1:9" x14ac:dyDescent="0.25">
      <c r="A49" t="s">
        <v>21</v>
      </c>
      <c r="B49" t="s">
        <v>348</v>
      </c>
      <c r="C49" t="s">
        <v>3</v>
      </c>
      <c r="D49" s="8" t="s">
        <v>283</v>
      </c>
      <c r="E49" s="4">
        <v>807</v>
      </c>
      <c r="F49">
        <v>2012</v>
      </c>
      <c r="G49">
        <v>33</v>
      </c>
      <c r="H49">
        <v>175708</v>
      </c>
      <c r="I49">
        <v>6616804</v>
      </c>
    </row>
    <row r="50" spans="1:9" x14ac:dyDescent="0.25">
      <c r="A50" t="s">
        <v>36</v>
      </c>
      <c r="B50">
        <v>51878</v>
      </c>
      <c r="C50" s="2" t="s">
        <v>3</v>
      </c>
      <c r="D50" t="s">
        <v>360</v>
      </c>
      <c r="E50" s="4">
        <v>914</v>
      </c>
      <c r="F50">
        <v>1973</v>
      </c>
      <c r="G50">
        <v>33</v>
      </c>
      <c r="H50">
        <v>160572</v>
      </c>
      <c r="I50">
        <v>6516318</v>
      </c>
    </row>
    <row r="51" spans="1:9" x14ac:dyDescent="0.25">
      <c r="A51" t="s">
        <v>36</v>
      </c>
      <c r="B51">
        <v>51879</v>
      </c>
      <c r="C51" s="2" t="s">
        <v>3</v>
      </c>
      <c r="D51" t="s">
        <v>360</v>
      </c>
      <c r="E51" s="4">
        <v>914</v>
      </c>
      <c r="F51">
        <v>1985</v>
      </c>
      <c r="G51">
        <v>33</v>
      </c>
      <c r="H51">
        <v>160757</v>
      </c>
      <c r="I51">
        <v>6516704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 Solstad</cp:lastModifiedBy>
  <dcterms:created xsi:type="dcterms:W3CDTF">2023-01-03T13:13:20Z</dcterms:created>
  <dcterms:modified xsi:type="dcterms:W3CDTF">2023-01-03T14:35:20Z</dcterms:modified>
</cp:coreProperties>
</file>