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laytonia\"/>
    </mc:Choice>
  </mc:AlternateContent>
  <xr:revisionPtr revIDLastSave="0" documentId="8_{07AF7F3A-B541-4803-ACD5-DD01618C8320}" xr6:coauthVersionLast="47" xr6:coauthVersionMax="47" xr10:uidLastSave="{00000000-0000-0000-0000-000000000000}"/>
  <bookViews>
    <workbookView xWindow="-108" yWindow="-108" windowWidth="23256" windowHeight="12576" xr2:uid="{43503B77-6E8E-46F5-B0BC-0C6DCF9E960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5" i="1"/>
  <c r="I26" i="1"/>
  <c r="I24" i="1"/>
  <c r="I30" i="1"/>
  <c r="I22" i="1"/>
  <c r="I3" i="1"/>
  <c r="I19" i="1"/>
  <c r="I18" i="1"/>
  <c r="I17" i="1"/>
  <c r="I16" i="1"/>
  <c r="I15" i="1"/>
  <c r="I14" i="1"/>
  <c r="I13" i="1"/>
  <c r="I12" i="1"/>
  <c r="I11" i="1"/>
  <c r="I10" i="1"/>
  <c r="I9" i="1"/>
  <c r="I7" i="1"/>
  <c r="I6" i="1"/>
  <c r="I2" i="1"/>
</calcChain>
</file>

<file path=xl/sharedStrings.xml><?xml version="1.0" encoding="utf-8"?>
<sst xmlns="http://schemas.openxmlformats.org/spreadsheetml/2006/main" count="752" uniqueCount="376">
  <si>
    <t>A</t>
  </si>
  <si>
    <t>NBF</t>
  </si>
  <si>
    <t>24460608</t>
  </si>
  <si>
    <t>4A</t>
  </si>
  <si>
    <t>Claytonia perfoliata</t>
  </si>
  <si>
    <t>253_6591</t>
  </si>
  <si>
    <t>Viken</t>
  </si>
  <si>
    <t>Moss</t>
  </si>
  <si>
    <t>Øf</t>
  </si>
  <si>
    <t>Rygge</t>
  </si>
  <si>
    <t>Storeng, Moss, Vi \Veikant</t>
  </si>
  <si>
    <t>Reidun Braathen|Eva Weme|Even W. Hanssen</t>
  </si>
  <si>
    <t>https://www.artsobservasjoner.no/Sighting/24460608</t>
  </si>
  <si>
    <t>AlienSpecie</t>
  </si>
  <si>
    <t>Lav risiko (LO)</t>
  </si>
  <si>
    <t>POINT (253561 6591229)</t>
  </si>
  <si>
    <t>urn:uuid:4e73e1d9-975e-4f9a-9b91-e82dcb768968</t>
  </si>
  <si>
    <t>Norsk botanisk forening</t>
  </si>
  <si>
    <t>so2-vascular</t>
  </si>
  <si>
    <t>ArtKart</t>
  </si>
  <si>
    <t>1010_24460608</t>
  </si>
  <si>
    <t>O</t>
  </si>
  <si>
    <t>303449</t>
  </si>
  <si>
    <t>263_6623</t>
  </si>
  <si>
    <t>Ås</t>
  </si>
  <si>
    <t>OA</t>
  </si>
  <si>
    <t>Norderås, Gaarder planteskole, som potteugras i Pinus mugo mughus</t>
  </si>
  <si>
    <t>Anders Often</t>
  </si>
  <si>
    <t>OR</t>
  </si>
  <si>
    <t>https://www.unimus.no/felles/bilder/web_hent_bilde.php?id=13362511&amp;type=jpeg</t>
  </si>
  <si>
    <t>POINT (262681 6623439)</t>
  </si>
  <si>
    <t>urn:catalog:O:V:303449</t>
  </si>
  <si>
    <t>Naturhistorisk Museum - UiO</t>
  </si>
  <si>
    <t>v</t>
  </si>
  <si>
    <t>8_303449</t>
  </si>
  <si>
    <t>O_303449</t>
  </si>
  <si>
    <t>378507</t>
  </si>
  <si>
    <t>Ås: Tidligere Gaarder planteskole (nå eid av Oslo kommune). \50 eks. over 10 x 10 m.</t>
  </si>
  <si>
    <t>https://www.unimus.no/felles/bilder/web_hent_bilde.php?id=13967514&amp;type=jpeg</t>
  </si>
  <si>
    <t>POINT (262659 6623441)</t>
  </si>
  <si>
    <t>urn:catalog:O:V:378507</t>
  </si>
  <si>
    <t>8_378507</t>
  </si>
  <si>
    <t>O_378507</t>
  </si>
  <si>
    <t>220495</t>
  </si>
  <si>
    <t>Hb</t>
  </si>
  <si>
    <t>Ex</t>
  </si>
  <si>
    <t>Cult</t>
  </si>
  <si>
    <t>263_6649</t>
  </si>
  <si>
    <t>Oslo</t>
  </si>
  <si>
    <t>Tøyen, cult.</t>
  </si>
  <si>
    <t>Kr. Andreassen</t>
  </si>
  <si>
    <t>GS</t>
  </si>
  <si>
    <t>POINT (263611 6649734)</t>
  </si>
  <si>
    <t>urn:catalog:O:V:220495</t>
  </si>
  <si>
    <t>8_220495</t>
  </si>
  <si>
    <t>O_220495</t>
  </si>
  <si>
    <t>NINA</t>
  </si>
  <si>
    <t>12693</t>
  </si>
  <si>
    <t>Obs</t>
  </si>
  <si>
    <t>265_6655</t>
  </si>
  <si>
    <t>Engebråten planteskole</t>
  </si>
  <si>
    <t>Often, A.</t>
  </si>
  <si>
    <t>Artslister NonValid dynamicProperties: "{"Substrate":"", "Ecology":"Mellom benker og dyrkingsareal", "Redlist status":"", "Relative abundance":"", "Antropokor":"0"}"</t>
  </si>
  <si>
    <t>POINT (264013 6654377)</t>
  </si>
  <si>
    <t>9438B1F1-9F18-41A4-9812-37A7F0CF3FF4</t>
  </si>
  <si>
    <t>Norsk institutt for naturforskning</t>
  </si>
  <si>
    <t>n</t>
  </si>
  <si>
    <t>169_12693</t>
  </si>
  <si>
    <t>298154</t>
  </si>
  <si>
    <t>275_6745</t>
  </si>
  <si>
    <t>Innlandet</t>
  </si>
  <si>
    <t>Ringsaker</t>
  </si>
  <si>
    <t>He</t>
  </si>
  <si>
    <t>Balleshol planteskole i fuktig sig bak redskapshus, i tvaremosematte, to små forekomster, tilsammen</t>
  </si>
  <si>
    <t>Anders Often | Tore Berg</t>
  </si>
  <si>
    <t>https://www.unimus.no/felles/bilder/web_hent_bilde.php?id=13362328&amp;type=jpeg</t>
  </si>
  <si>
    <t>POINT (275177 6745069)</t>
  </si>
  <si>
    <t>urn:catalog:O:V:298154</t>
  </si>
  <si>
    <t>8_298154</t>
  </si>
  <si>
    <t>O_298154</t>
  </si>
  <si>
    <t>298928</t>
  </si>
  <si>
    <t>Baldishol planteskole, 21 eks. i Marchantia poly- morpha-matter bak driftsbygningen, fuktig</t>
  </si>
  <si>
    <t>https://www.unimus.no/felles/bilder/web_hent_bilde.php?id=13362384&amp;type=jpeg</t>
  </si>
  <si>
    <t>urn:catalog:O:V:298928</t>
  </si>
  <si>
    <t>8_298928</t>
  </si>
  <si>
    <t>O_298928</t>
  </si>
  <si>
    <t>303408</t>
  </si>
  <si>
    <t>Nes, Balleshol planteskole, ett individ i plante- potte med Thuja occidentalis</t>
  </si>
  <si>
    <t>https://www.unimus.no/felles/bilder/web_hent_bilde.php?id=13362505&amp;type=jpeg</t>
  </si>
  <si>
    <t>POINT (275080 6745087)</t>
  </si>
  <si>
    <t>urn:catalog:O:V:303408</t>
  </si>
  <si>
    <t>8_303408</t>
  </si>
  <si>
    <t>O_303408</t>
  </si>
  <si>
    <t>394538</t>
  </si>
  <si>
    <t>275_6769</t>
  </si>
  <si>
    <t>Nes i Hedemark: Bolstad, på planteskolen. Bakke nær driftsbygningen, \ca 10 eks.</t>
  </si>
  <si>
    <t>Tore Berg | Anders Often</t>
  </si>
  <si>
    <t>Mangler koordinat - satt til kommunesenter basert på navn:Ringsaker</t>
  </si>
  <si>
    <t>https://www.unimus.no/felles/bilder/web_hent_bilde.php?id=13367730&amp;type=jpeg</t>
  </si>
  <si>
    <t>POINT (275655 6769410)</t>
  </si>
  <si>
    <t>urn:catalog:O:V:394538</t>
  </si>
  <si>
    <t>8_394538</t>
  </si>
  <si>
    <t>O_394538</t>
  </si>
  <si>
    <t>499485</t>
  </si>
  <si>
    <t>227_6563</t>
  </si>
  <si>
    <t>Vestfold og Telemark</t>
  </si>
  <si>
    <t>Sandefjord</t>
  </si>
  <si>
    <t>Vf</t>
  </si>
  <si>
    <t>Sandefjord: Randvik. Utenfor porten til Jotun fabrikker \blomst, rosebed</t>
  </si>
  <si>
    <t>Trond Grøstad</t>
  </si>
  <si>
    <t>1 ind.  OR</t>
  </si>
  <si>
    <t>https://www.unimus.no/felles/bilder/web_hent_bilde.php?id=14117066&amp;type=jpeg</t>
  </si>
  <si>
    <t>POINT (226556 6562215)</t>
  </si>
  <si>
    <t>urn:catalog:O:V:499485</t>
  </si>
  <si>
    <t>8_499485</t>
  </si>
  <si>
    <t>O_499485</t>
  </si>
  <si>
    <t>269095</t>
  </si>
  <si>
    <t>229_6563</t>
  </si>
  <si>
    <t>Sandefjord. Varden jordforbedringsdeponi</t>
  </si>
  <si>
    <t>Reidar Elven</t>
  </si>
  <si>
    <t>https://www.unimus.no/felles/bilder/web_hent_bilde.php?id=13235195&amp;type=jpeg</t>
  </si>
  <si>
    <t>POINT (229122 6563473)</t>
  </si>
  <si>
    <t>urn:catalog:O:V:269095</t>
  </si>
  <si>
    <t>8_269095</t>
  </si>
  <si>
    <t>O_269095</t>
  </si>
  <si>
    <t>286189</t>
  </si>
  <si>
    <t>205_6547</t>
  </si>
  <si>
    <t>Larvik</t>
  </si>
  <si>
    <t>Gurvika, kanten av rosebed, 1 ind.</t>
  </si>
  <si>
    <t>https://www.unimus.no/felles/bilder/web_hent_bilde.php?id=13361505&amp;type=jpeg</t>
  </si>
  <si>
    <t>POINT (204672 6547491)</t>
  </si>
  <si>
    <t>urn:catalog:O:V:286189</t>
  </si>
  <si>
    <t>8_286189</t>
  </si>
  <si>
    <t>O_286189</t>
  </si>
  <si>
    <t>260744</t>
  </si>
  <si>
    <t>219_6563</t>
  </si>
  <si>
    <t>Ringdal, ved gartneriet, i grus</t>
  </si>
  <si>
    <t>https://www.unimus.no/felles/bilder/web_hent_bilde.php?id=13234384&amp;type=jpeg</t>
  </si>
  <si>
    <t>POINT (219720 6562812)</t>
  </si>
  <si>
    <t>urn:catalog:O:V:260744</t>
  </si>
  <si>
    <t>8_260744</t>
  </si>
  <si>
    <t>O_260744</t>
  </si>
  <si>
    <t>236475</t>
  </si>
  <si>
    <t>231_6575</t>
  </si>
  <si>
    <t>Stokke</t>
  </si>
  <si>
    <t>Gjennestad gartnerskole, i grus 10 talls eks.</t>
  </si>
  <si>
    <t>https://www.unimus.no/felles/bilder/web_hent_bilde.php?id=13232533&amp;type=jpeg</t>
  </si>
  <si>
    <t>POINT (230594 6575302)</t>
  </si>
  <si>
    <t>urn:catalog:O:V:236475</t>
  </si>
  <si>
    <t>8_236475</t>
  </si>
  <si>
    <t>O_236475</t>
  </si>
  <si>
    <t>296855</t>
  </si>
  <si>
    <t>Gjennestad planteskole og gartneri, som ugras</t>
  </si>
  <si>
    <t>Roger Halvorsen</t>
  </si>
  <si>
    <t>https://www.unimus.no/felles/bilder/web_hent_bilde.php?id=13362235&amp;type=jpeg</t>
  </si>
  <si>
    <t>POINT (230723 6575595)</t>
  </si>
  <si>
    <t>urn:catalog:O:V:296855</t>
  </si>
  <si>
    <t>8_296855</t>
  </si>
  <si>
    <t>O_296855</t>
  </si>
  <si>
    <t>191600</t>
  </si>
  <si>
    <t>235_6575</t>
  </si>
  <si>
    <t>Stokke, Brunstad, veikant</t>
  </si>
  <si>
    <t>https://www.unimus.no/felles/bilder/web_hent_bilde.php?id=13229626&amp;type=jpeg</t>
  </si>
  <si>
    <t>POINT (235571 6574751)</t>
  </si>
  <si>
    <t>urn:catalog:O:V:191600</t>
  </si>
  <si>
    <t>8_191600</t>
  </si>
  <si>
    <t>O_191600</t>
  </si>
  <si>
    <t>KMN</t>
  </si>
  <si>
    <t>73417</t>
  </si>
  <si>
    <t>89_6467</t>
  </si>
  <si>
    <t>Agder</t>
  </si>
  <si>
    <t>Kristiansand</t>
  </si>
  <si>
    <t>VA</t>
  </si>
  <si>
    <t>Tobienborg plantemarked (Plantasjen) \Ugress i potte med Pinus parviflora, utendørs</t>
  </si>
  <si>
    <t>Per Arvid Åsen, Tore Berg</t>
  </si>
  <si>
    <t>POINT (89385 6467560)</t>
  </si>
  <si>
    <t>urn:catalog:KMN:V:73417</t>
  </si>
  <si>
    <t>Agder naturmuseum</t>
  </si>
  <si>
    <t>33_73417</t>
  </si>
  <si>
    <t>KMN_73417</t>
  </si>
  <si>
    <t>24117105</t>
  </si>
  <si>
    <t>81_6465</t>
  </si>
  <si>
    <t>Songdalen</t>
  </si>
  <si>
    <t>Frustøl massedeponi, Mjåvatn, Songdalen, Kristiansand, Ag \ /[Kvant.:] 1 Tussocks</t>
  </si>
  <si>
    <t>Hans Vidar Løkken|Torhild Omestad</t>
  </si>
  <si>
    <t>I gamle sand og jordhauger på øvre platå.. Quantity: 1 Tussocks</t>
  </si>
  <si>
    <t>https://www.artsobservasjoner.no/Sighting/24117105</t>
  </si>
  <si>
    <t>POINT (80236 6465962)</t>
  </si>
  <si>
    <t>urn:uuid:f25dacac-063d-4c18-9b1d-359f671a1957</t>
  </si>
  <si>
    <t>1010_24117105</t>
  </si>
  <si>
    <t>39719</t>
  </si>
  <si>
    <t>-33_6559</t>
  </si>
  <si>
    <t>Rogaland</t>
  </si>
  <si>
    <t>Sandnes</t>
  </si>
  <si>
    <t>Ro</t>
  </si>
  <si>
    <t>Høylandsåna, elvebredd (rute 103)</t>
  </si>
  <si>
    <t>Anders Often og Odd Egil Stabbetorp</t>
  </si>
  <si>
    <t>NINA prosjektnr. 12496600 NonValid dynamicProperties: "{"Substrate":"", "Ecology":"", "Redlist status":"", "Relative abundance":"", "Antropokor":"0"}"</t>
  </si>
  <si>
    <t>POINT (-33458 6558397)</t>
  </si>
  <si>
    <t>154_39719</t>
  </si>
  <si>
    <t>11665438</t>
  </si>
  <si>
    <t>-33_6573</t>
  </si>
  <si>
    <t>Stavanger</t>
  </si>
  <si>
    <t>Torfæusgt 78, Stavanger, Ro \Ugras i urne</t>
  </si>
  <si>
    <t>Per Vetlesen</t>
  </si>
  <si>
    <t>https://www.artsobservasjoner.no/Sighting/11665438</t>
  </si>
  <si>
    <t>POINT (-32964 6573524)</t>
  </si>
  <si>
    <t>urn:uuid:a9ba346a-3185-4a77-acb9-d65939bfe3e2</t>
  </si>
  <si>
    <t>1010_11665438</t>
  </si>
  <si>
    <t>22693446</t>
  </si>
  <si>
    <t>-21_6643</t>
  </si>
  <si>
    <t>Vindafjord</t>
  </si>
  <si>
    <t>Ølen</t>
  </si>
  <si>
    <t>Ølensvåg, Vindafjord, Ro</t>
  </si>
  <si>
    <t>Lars Dalen</t>
  </si>
  <si>
    <t>Ugras i planteskulevarer på Europris..</t>
  </si>
  <si>
    <t>https://www.artsobservasjoner.no/Sighting/22693446</t>
  </si>
  <si>
    <t>POINT (-21602 6642965)</t>
  </si>
  <si>
    <t>urn:uuid:084da99f-0927-4a4b-84f9-22640fc7dd04</t>
  </si>
  <si>
    <t>1010_22693446</t>
  </si>
  <si>
    <t>268399</t>
  </si>
  <si>
    <t>K</t>
  </si>
  <si>
    <t>Tax</t>
  </si>
  <si>
    <t>-29_6731</t>
  </si>
  <si>
    <t>Vestland</t>
  </si>
  <si>
    <t>Bergen</t>
  </si>
  <si>
    <t>Ho</t>
  </si>
  <si>
    <t>Bergen. Sandviken, ved bekken S for Nevergården sykehus (S for Helleveien, Ø for Gamle Bergen), rike</t>
  </si>
  <si>
    <t>Tore Berg | Tore Ouren</t>
  </si>
  <si>
    <t>Mangler koordinat - satt til kommunesenter basert på navn:Bergen</t>
  </si>
  <si>
    <t>https://www.unimus.no/felles/bilder/web_hent_bilde.php?id=13234977&amp;type=jpeg</t>
  </si>
  <si>
    <t>POINT (-29956 6730324)</t>
  </si>
  <si>
    <t>urn:catalog:O:V:268399</t>
  </si>
  <si>
    <t>8_268399</t>
  </si>
  <si>
    <t>O_268399</t>
  </si>
  <si>
    <t>BG</t>
  </si>
  <si>
    <t>131015</t>
  </si>
  <si>
    <t>31_6689</t>
  </si>
  <si>
    <t>Ullensvang</t>
  </si>
  <si>
    <t>Odda</t>
  </si>
  <si>
    <t>Hjøllo i gulrotseng.</t>
  </si>
  <si>
    <t>Knut Låte</t>
  </si>
  <si>
    <t>POINT (30592 6688382)</t>
  </si>
  <si>
    <t>urn:catalog:BG:S:131015</t>
  </si>
  <si>
    <t>Universitetsmuseet i Bergen, UiB</t>
  </si>
  <si>
    <t>s</t>
  </si>
  <si>
    <t>105_131015</t>
  </si>
  <si>
    <t>BG_131015</t>
  </si>
  <si>
    <t>595292</t>
  </si>
  <si>
    <t>45_6691</t>
  </si>
  <si>
    <t>Hjøllo, Odda</t>
  </si>
  <si>
    <t>J. Apold</t>
  </si>
  <si>
    <t>Mangler koordinat - satt til kommunesenter basert på navn:Ullensvang</t>
  </si>
  <si>
    <t>https://www.unimus.no/felles/bilder/web_hent_bilde.php?id=13373726&amp;type=jpeg</t>
  </si>
  <si>
    <t>POINT (44466 6691937)</t>
  </si>
  <si>
    <t>urn:catalog:O:V:595292</t>
  </si>
  <si>
    <t>8_595292</t>
  </si>
  <si>
    <t>O_595292</t>
  </si>
  <si>
    <t>12571676</t>
  </si>
  <si>
    <t>55_6955</t>
  </si>
  <si>
    <t>Møre og Romsdal</t>
  </si>
  <si>
    <t>Ålesund</t>
  </si>
  <si>
    <t>MR</t>
  </si>
  <si>
    <t>Spjelkavik: Gjerdes gartneri, Ålesund, Mr</t>
  </si>
  <si>
    <t>Dag Holtan</t>
  </si>
  <si>
    <t>Årlig ugress her iflg. daglig leder.</t>
  </si>
  <si>
    <t>https://www.artsobservasjoner.no/Sighting/12571676</t>
  </si>
  <si>
    <t>POINT (55814 6955084)</t>
  </si>
  <si>
    <t>urn:uuid:f1a8dab9-f8e7-417e-83dc-0dad1d3be26c</t>
  </si>
  <si>
    <t>1010_12571676</t>
  </si>
  <si>
    <t>14242776</t>
  </si>
  <si>
    <t>https://www.artsobservasjoner.no/Sighting/14242776</t>
  </si>
  <si>
    <t>urn:uuid:3f7df38f-6585-4e22-b28c-03b798ea78ae</t>
  </si>
  <si>
    <t>1010_14242776</t>
  </si>
  <si>
    <t>26729438</t>
  </si>
  <si>
    <t>155_6995</t>
  </si>
  <si>
    <t>Tingvoll</t>
  </si>
  <si>
    <t>Storheggbakken, Tingvoll, Mr \hage</t>
  </si>
  <si>
    <t>Øystein Folden</t>
  </si>
  <si>
    <t>Dyrka i binge, vil denne spreie seg?.</t>
  </si>
  <si>
    <t>https://www.artsobservasjoner.no/Sighting/26729438</t>
  </si>
  <si>
    <t>POINT (155282 6995122)</t>
  </si>
  <si>
    <t>urn:uuid:75d847de-43de-4e8b-a7e0-8efb087d7871</t>
  </si>
  <si>
    <t>1010_26729438</t>
  </si>
  <si>
    <t>TRH</t>
  </si>
  <si>
    <t>155083</t>
  </si>
  <si>
    <t>269_7043</t>
  </si>
  <si>
    <t>Trøndelag</t>
  </si>
  <si>
    <t>Trondheim</t>
  </si>
  <si>
    <t>ST</t>
  </si>
  <si>
    <t>Ilsvika, østre kornsilo \Ugras i blomsterkasser sm. Epilobium ciliatum</t>
  </si>
  <si>
    <t>Roy Humstad</t>
  </si>
  <si>
    <t>https://www.unimus.no/felles/bilder/web_hent_bilde.php?id=14812713&amp;type=jpeg</t>
  </si>
  <si>
    <t>POINT (269000 7042181)</t>
  </si>
  <si>
    <t>urn:catalog:TRH:V:155083</t>
  </si>
  <si>
    <t>NTNU-Vitenskapsmuseet</t>
  </si>
  <si>
    <t>37_155083</t>
  </si>
  <si>
    <t>TRH_155083</t>
  </si>
  <si>
    <t>11656407</t>
  </si>
  <si>
    <t>283_7041</t>
  </si>
  <si>
    <t>Malvik</t>
  </si>
  <si>
    <t>Naustanbergan, Malvik, Tø \Hage</t>
  </si>
  <si>
    <t>Stephen Barstow</t>
  </si>
  <si>
    <t>https://www.artsobservasjoner.no/Sighting/11656407</t>
  </si>
  <si>
    <t>POINT (283316 7041965)</t>
  </si>
  <si>
    <t>urn:uuid:5a9a6a63-d01d-4753-acdd-5705b18da465</t>
  </si>
  <si>
    <t>1010_11656407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</si>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</sst>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1AAF-1DE8-4E74-A741-736351DF839E}">
  <dimension ref="A1:BT31"/>
  <sheetViews>
    <sheetView tabSelected="1" workbookViewId="0">
      <selection activeCell="Q22" sqref="Q2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0.77734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0" max="40" width="13.33203125" bestFit="1" customWidth="1"/>
    <col min="41" max="41" width="28.6640625" customWidth="1"/>
    <col min="43" max="43" width="7" bestFit="1" customWidth="1"/>
  </cols>
  <sheetData>
    <row r="1" spans="1:72" x14ac:dyDescent="0.3">
      <c r="A1" s="10" t="s">
        <v>307</v>
      </c>
      <c r="B1" s="10" t="s">
        <v>308</v>
      </c>
      <c r="C1" s="10" t="s">
        <v>309</v>
      </c>
      <c r="D1" s="10" t="s">
        <v>310</v>
      </c>
      <c r="E1" s="10" t="s">
        <v>311</v>
      </c>
      <c r="F1" s="10" t="s">
        <v>312</v>
      </c>
      <c r="G1" s="10" t="s">
        <v>313</v>
      </c>
      <c r="H1" s="11" t="s">
        <v>314</v>
      </c>
      <c r="I1" s="10" t="s">
        <v>315</v>
      </c>
      <c r="J1" s="10" t="s">
        <v>316</v>
      </c>
      <c r="K1" s="10" t="s">
        <v>317</v>
      </c>
      <c r="L1" s="10" t="s">
        <v>318</v>
      </c>
      <c r="M1" s="10" t="s">
        <v>319</v>
      </c>
      <c r="N1" s="10" t="s">
        <v>320</v>
      </c>
      <c r="O1" s="12" t="s">
        <v>321</v>
      </c>
      <c r="P1" s="13" t="s">
        <v>322</v>
      </c>
      <c r="Q1" s="14" t="s">
        <v>323</v>
      </c>
      <c r="R1" s="14" t="s">
        <v>324</v>
      </c>
      <c r="S1" s="14" t="s">
        <v>325</v>
      </c>
      <c r="T1" s="15" t="s">
        <v>326</v>
      </c>
      <c r="U1" s="10" t="s">
        <v>327</v>
      </c>
      <c r="V1" s="10" t="s">
        <v>328</v>
      </c>
      <c r="W1" s="10" t="s">
        <v>329</v>
      </c>
      <c r="X1" s="3" t="s">
        <v>330</v>
      </c>
      <c r="Y1" s="3" t="s">
        <v>331</v>
      </c>
      <c r="Z1" s="10" t="s">
        <v>332</v>
      </c>
      <c r="AA1" s="10" t="s">
        <v>333</v>
      </c>
      <c r="AB1" s="10" t="s">
        <v>334</v>
      </c>
      <c r="AC1" s="10" t="s">
        <v>335</v>
      </c>
      <c r="AD1" s="10" t="s">
        <v>336</v>
      </c>
      <c r="AE1" s="10" t="s">
        <v>337</v>
      </c>
      <c r="AF1" s="10" t="s">
        <v>338</v>
      </c>
      <c r="AG1" s="10" t="s">
        <v>339</v>
      </c>
      <c r="AH1" s="15" t="s">
        <v>340</v>
      </c>
      <c r="AI1" s="15" t="s">
        <v>341</v>
      </c>
      <c r="AJ1" s="15" t="s">
        <v>342</v>
      </c>
      <c r="AK1" s="15" t="s">
        <v>343</v>
      </c>
      <c r="AL1" s="10" t="s">
        <v>344</v>
      </c>
      <c r="AM1" s="16" t="s">
        <v>345</v>
      </c>
      <c r="AN1" s="17" t="s">
        <v>346</v>
      </c>
      <c r="AO1" s="10" t="s">
        <v>347</v>
      </c>
      <c r="AP1" s="18" t="s">
        <v>348</v>
      </c>
      <c r="AQ1" s="10" t="s">
        <v>319</v>
      </c>
      <c r="AR1" s="10" t="s">
        <v>349</v>
      </c>
      <c r="AS1" s="10" t="s">
        <v>350</v>
      </c>
      <c r="AT1" s="10" t="s">
        <v>351</v>
      </c>
      <c r="AU1" s="10" t="s">
        <v>352</v>
      </c>
      <c r="AV1" s="10" t="s">
        <v>353</v>
      </c>
      <c r="AW1" s="10" t="s">
        <v>354</v>
      </c>
      <c r="AX1" s="10" t="s">
        <v>355</v>
      </c>
      <c r="AY1" s="10" t="s">
        <v>356</v>
      </c>
      <c r="AZ1" s="10" t="s">
        <v>357</v>
      </c>
      <c r="BA1" s="10" t="s">
        <v>358</v>
      </c>
      <c r="BB1" s="19" t="s">
        <v>359</v>
      </c>
      <c r="BC1" s="10" t="s">
        <v>360</v>
      </c>
      <c r="BD1" s="10" t="s">
        <v>325</v>
      </c>
      <c r="BE1" s="10" t="s">
        <v>361</v>
      </c>
      <c r="BF1" s="10" t="s">
        <v>362</v>
      </c>
      <c r="BG1" s="7" t="s">
        <v>363</v>
      </c>
      <c r="BH1" s="10" t="s">
        <v>364</v>
      </c>
      <c r="BI1" s="10" t="s">
        <v>365</v>
      </c>
      <c r="BJ1" s="10" t="s">
        <v>366</v>
      </c>
      <c r="BK1" s="10" t="s">
        <v>367</v>
      </c>
      <c r="BL1" t="s">
        <v>368</v>
      </c>
      <c r="BM1" t="s">
        <v>369</v>
      </c>
      <c r="BN1" t="s">
        <v>370</v>
      </c>
      <c r="BO1" t="s">
        <v>371</v>
      </c>
      <c r="BP1" s="10" t="s">
        <v>372</v>
      </c>
      <c r="BQ1" s="10" t="s">
        <v>373</v>
      </c>
      <c r="BR1" s="10" t="s">
        <v>374</v>
      </c>
      <c r="BS1" s="10" t="s">
        <v>375</v>
      </c>
      <c r="BT1" s="10" t="s">
        <v>307</v>
      </c>
    </row>
    <row r="2" spans="1:72" x14ac:dyDescent="0.3">
      <c r="A2">
        <v>315654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HYPERLINK(AP2,"Foto")</f>
        <v>Foto</v>
      </c>
      <c r="K2">
        <v>1</v>
      </c>
      <c r="L2" t="s">
        <v>3</v>
      </c>
      <c r="M2">
        <v>101625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t="s">
        <v>8</v>
      </c>
      <c r="Y2" s="3">
        <v>1</v>
      </c>
      <c r="Z2" s="4">
        <v>136</v>
      </c>
      <c r="AA2" t="s">
        <v>9</v>
      </c>
      <c r="AB2" t="s">
        <v>10</v>
      </c>
      <c r="AC2">
        <v>2020</v>
      </c>
      <c r="AD2">
        <v>6</v>
      </c>
      <c r="AE2">
        <v>12</v>
      </c>
      <c r="AF2" t="s">
        <v>11</v>
      </c>
      <c r="AH2">
        <v>253561</v>
      </c>
      <c r="AI2">
        <v>6591229</v>
      </c>
      <c r="AJ2" s="4">
        <v>253000</v>
      </c>
      <c r="AK2" s="4">
        <v>6591000</v>
      </c>
      <c r="AL2">
        <v>8</v>
      </c>
      <c r="AN2">
        <v>1010</v>
      </c>
      <c r="AP2" s="5" t="s">
        <v>12</v>
      </c>
      <c r="AQ2">
        <v>101625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A2">
        <v>1</v>
      </c>
      <c r="BB2" s="5">
        <v>44104.993541666699</v>
      </c>
      <c r="BC2" s="7" t="s">
        <v>19</v>
      </c>
      <c r="BE2">
        <v>6</v>
      </c>
      <c r="BF2">
        <v>238931</v>
      </c>
      <c r="BH2" t="s">
        <v>20</v>
      </c>
      <c r="BT2">
        <v>315654</v>
      </c>
    </row>
    <row r="3" spans="1:72" x14ac:dyDescent="0.3">
      <c r="A3">
        <v>120789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180</v>
      </c>
      <c r="I3" s="1" t="str">
        <f>HYPERLINK(AP3,"Foto")</f>
        <v>Foto</v>
      </c>
      <c r="K3">
        <v>1</v>
      </c>
      <c r="L3" t="s">
        <v>3</v>
      </c>
      <c r="M3">
        <v>101625</v>
      </c>
      <c r="N3" t="s">
        <v>4</v>
      </c>
      <c r="T3" t="s">
        <v>181</v>
      </c>
      <c r="U3" s="2">
        <v>1</v>
      </c>
      <c r="V3" t="s">
        <v>170</v>
      </c>
      <c r="W3" t="s">
        <v>171</v>
      </c>
      <c r="X3" t="s">
        <v>172</v>
      </c>
      <c r="Y3" s="3">
        <v>10</v>
      </c>
      <c r="Z3" s="4">
        <v>1017</v>
      </c>
      <c r="AA3" t="s">
        <v>182</v>
      </c>
      <c r="AB3" t="s">
        <v>183</v>
      </c>
      <c r="AC3">
        <v>2020</v>
      </c>
      <c r="AD3">
        <v>5</v>
      </c>
      <c r="AE3">
        <v>10</v>
      </c>
      <c r="AF3" t="s">
        <v>184</v>
      </c>
      <c r="AH3">
        <v>80236</v>
      </c>
      <c r="AI3">
        <v>6465962</v>
      </c>
      <c r="AJ3" s="4">
        <v>81000</v>
      </c>
      <c r="AK3" s="4">
        <v>6465000</v>
      </c>
      <c r="AL3">
        <v>75</v>
      </c>
      <c r="AN3">
        <v>1010</v>
      </c>
      <c r="AO3" t="s">
        <v>185</v>
      </c>
      <c r="AP3" s="5" t="s">
        <v>186</v>
      </c>
      <c r="AQ3">
        <v>101625</v>
      </c>
      <c r="AS3" s="6" t="s">
        <v>13</v>
      </c>
      <c r="AT3">
        <v>1</v>
      </c>
      <c r="AU3" t="s">
        <v>14</v>
      </c>
      <c r="AV3" t="s">
        <v>187</v>
      </c>
      <c r="AW3" t="s">
        <v>188</v>
      </c>
      <c r="AX3">
        <v>1010</v>
      </c>
      <c r="AY3" t="s">
        <v>17</v>
      </c>
      <c r="AZ3" t="s">
        <v>18</v>
      </c>
      <c r="BA3">
        <v>1</v>
      </c>
      <c r="BB3" s="5">
        <v>43967.891111111101</v>
      </c>
      <c r="BC3" s="7" t="s">
        <v>19</v>
      </c>
      <c r="BE3">
        <v>6</v>
      </c>
      <c r="BF3">
        <v>235832</v>
      </c>
      <c r="BH3" t="s">
        <v>189</v>
      </c>
      <c r="BT3">
        <v>120789</v>
      </c>
    </row>
    <row r="4" spans="1:72" x14ac:dyDescent="0.3">
      <c r="A4">
        <v>54197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209</v>
      </c>
      <c r="I4" t="s">
        <v>58</v>
      </c>
      <c r="K4">
        <v>1</v>
      </c>
      <c r="L4" t="s">
        <v>3</v>
      </c>
      <c r="M4">
        <v>101625</v>
      </c>
      <c r="N4" t="s">
        <v>4</v>
      </c>
      <c r="T4" t="s">
        <v>210</v>
      </c>
      <c r="U4" s="2">
        <v>1</v>
      </c>
      <c r="V4" t="s">
        <v>192</v>
      </c>
      <c r="W4" t="s">
        <v>211</v>
      </c>
      <c r="X4" t="s">
        <v>194</v>
      </c>
      <c r="Y4" s="3">
        <v>11</v>
      </c>
      <c r="Z4" s="4">
        <v>1159</v>
      </c>
      <c r="AA4" s="4" t="s">
        <v>212</v>
      </c>
      <c r="AB4" t="s">
        <v>213</v>
      </c>
      <c r="AC4">
        <v>2019</v>
      </c>
      <c r="AD4">
        <v>9</v>
      </c>
      <c r="AE4">
        <v>14</v>
      </c>
      <c r="AF4" t="s">
        <v>214</v>
      </c>
      <c r="AH4">
        <v>-21602</v>
      </c>
      <c r="AI4">
        <v>6642965</v>
      </c>
      <c r="AJ4" s="4">
        <v>-21000</v>
      </c>
      <c r="AK4" s="4">
        <v>6643000</v>
      </c>
      <c r="AL4">
        <v>1</v>
      </c>
      <c r="AN4">
        <v>1010</v>
      </c>
      <c r="AO4" t="s">
        <v>215</v>
      </c>
      <c r="AP4" s="5" t="s">
        <v>216</v>
      </c>
      <c r="AQ4">
        <v>101625</v>
      </c>
      <c r="AS4" s="6" t="s">
        <v>13</v>
      </c>
      <c r="AT4">
        <v>1</v>
      </c>
      <c r="AU4" t="s">
        <v>14</v>
      </c>
      <c r="AV4" t="s">
        <v>217</v>
      </c>
      <c r="AW4" t="s">
        <v>218</v>
      </c>
      <c r="AX4">
        <v>1010</v>
      </c>
      <c r="AY4" t="s">
        <v>17</v>
      </c>
      <c r="AZ4" t="s">
        <v>18</v>
      </c>
      <c r="BB4" s="5">
        <v>43723.853969907403</v>
      </c>
      <c r="BC4" s="7" t="s">
        <v>19</v>
      </c>
      <c r="BE4">
        <v>6</v>
      </c>
      <c r="BF4">
        <v>218801</v>
      </c>
      <c r="BH4" t="s">
        <v>219</v>
      </c>
      <c r="BT4">
        <v>54197</v>
      </c>
    </row>
    <row r="5" spans="1:72" x14ac:dyDescent="0.3">
      <c r="A5">
        <v>173091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274</v>
      </c>
      <c r="I5" s="1" t="str">
        <f>HYPERLINK(AP5,"Foto")</f>
        <v>Foto</v>
      </c>
      <c r="K5">
        <v>1</v>
      </c>
      <c r="L5" t="s">
        <v>3</v>
      </c>
      <c r="M5">
        <v>101625</v>
      </c>
      <c r="N5" t="s">
        <v>4</v>
      </c>
      <c r="T5" t="s">
        <v>275</v>
      </c>
      <c r="U5" s="2">
        <v>1</v>
      </c>
      <c r="V5" t="s">
        <v>260</v>
      </c>
      <c r="W5" t="s">
        <v>276</v>
      </c>
      <c r="X5" t="s">
        <v>262</v>
      </c>
      <c r="Y5" s="3">
        <v>15</v>
      </c>
      <c r="Z5" s="4">
        <v>1560</v>
      </c>
      <c r="AA5" s="4" t="s">
        <v>276</v>
      </c>
      <c r="AB5" t="s">
        <v>277</v>
      </c>
      <c r="AC5">
        <v>2021</v>
      </c>
      <c r="AD5">
        <v>5</v>
      </c>
      <c r="AE5">
        <v>15</v>
      </c>
      <c r="AF5" t="s">
        <v>278</v>
      </c>
      <c r="AH5">
        <v>155282</v>
      </c>
      <c r="AI5">
        <v>6995122</v>
      </c>
      <c r="AJ5" s="4">
        <v>155000</v>
      </c>
      <c r="AK5" s="4">
        <v>6995000</v>
      </c>
      <c r="AL5">
        <v>5</v>
      </c>
      <c r="AN5">
        <v>1010</v>
      </c>
      <c r="AO5" t="s">
        <v>279</v>
      </c>
      <c r="AP5" s="5" t="s">
        <v>280</v>
      </c>
      <c r="AQ5">
        <v>101625</v>
      </c>
      <c r="AS5" s="6" t="s">
        <v>13</v>
      </c>
      <c r="AT5">
        <v>1</v>
      </c>
      <c r="AU5" t="s">
        <v>14</v>
      </c>
      <c r="AV5" t="s">
        <v>281</v>
      </c>
      <c r="AW5" t="s">
        <v>282</v>
      </c>
      <c r="AX5">
        <v>1010</v>
      </c>
      <c r="AY5" t="s">
        <v>17</v>
      </c>
      <c r="AZ5" t="s">
        <v>18</v>
      </c>
      <c r="BA5">
        <v>1</v>
      </c>
      <c r="BB5" s="5">
        <v>44332.598101851901</v>
      </c>
      <c r="BC5" s="7" t="s">
        <v>19</v>
      </c>
      <c r="BE5">
        <v>6</v>
      </c>
      <c r="BF5">
        <v>268969</v>
      </c>
      <c r="BH5" t="s">
        <v>283</v>
      </c>
      <c r="BT5">
        <v>173091</v>
      </c>
    </row>
    <row r="6" spans="1:72" x14ac:dyDescent="0.3">
      <c r="A6">
        <v>377103</v>
      </c>
      <c r="B6">
        <v>289784</v>
      </c>
      <c r="F6" t="s">
        <v>0</v>
      </c>
      <c r="G6" t="s">
        <v>21</v>
      </c>
      <c r="H6" t="s">
        <v>22</v>
      </c>
      <c r="I6" s="1" t="str">
        <f>HYPERLINK(AP6,"Hb")</f>
        <v>Hb</v>
      </c>
      <c r="K6">
        <v>1</v>
      </c>
      <c r="L6" t="s">
        <v>3</v>
      </c>
      <c r="M6">
        <v>101625</v>
      </c>
      <c r="N6" t="s">
        <v>4</v>
      </c>
      <c r="T6" t="s">
        <v>23</v>
      </c>
      <c r="U6" s="2">
        <v>1</v>
      </c>
      <c r="V6" t="s">
        <v>6</v>
      </c>
      <c r="W6" t="s">
        <v>24</v>
      </c>
      <c r="X6" s="8" t="s">
        <v>25</v>
      </c>
      <c r="Y6" s="3">
        <v>2</v>
      </c>
      <c r="Z6" s="4">
        <v>214</v>
      </c>
      <c r="AA6" t="s">
        <v>24</v>
      </c>
      <c r="AB6" t="s">
        <v>26</v>
      </c>
      <c r="AC6">
        <v>2002</v>
      </c>
      <c r="AD6">
        <v>6</v>
      </c>
      <c r="AE6">
        <v>7</v>
      </c>
      <c r="AF6" t="s">
        <v>27</v>
      </c>
      <c r="AG6" t="s">
        <v>27</v>
      </c>
      <c r="AH6">
        <v>262681</v>
      </c>
      <c r="AI6">
        <v>6623439</v>
      </c>
      <c r="AJ6" s="4">
        <v>263000</v>
      </c>
      <c r="AK6" s="4">
        <v>6623000</v>
      </c>
      <c r="AL6">
        <v>71</v>
      </c>
      <c r="AN6">
        <v>8</v>
      </c>
      <c r="AO6" t="s">
        <v>28</v>
      </c>
      <c r="AP6" t="s">
        <v>29</v>
      </c>
      <c r="AQ6">
        <v>101625</v>
      </c>
      <c r="AS6" s="6" t="s">
        <v>13</v>
      </c>
      <c r="AT6">
        <v>1</v>
      </c>
      <c r="AU6" t="s">
        <v>14</v>
      </c>
      <c r="AV6" t="s">
        <v>30</v>
      </c>
      <c r="AW6" t="s">
        <v>31</v>
      </c>
      <c r="AX6">
        <v>8</v>
      </c>
      <c r="AY6" t="s">
        <v>32</v>
      </c>
      <c r="AZ6" t="s">
        <v>33</v>
      </c>
      <c r="BA6">
        <v>1</v>
      </c>
      <c r="BB6" s="5">
        <v>37666</v>
      </c>
      <c r="BC6" s="7" t="s">
        <v>19</v>
      </c>
      <c r="BE6">
        <v>3</v>
      </c>
      <c r="BF6">
        <v>462397</v>
      </c>
      <c r="BG6">
        <v>48585</v>
      </c>
      <c r="BH6" t="s">
        <v>34</v>
      </c>
      <c r="BJ6" t="s">
        <v>35</v>
      </c>
      <c r="BT6">
        <v>377103</v>
      </c>
    </row>
    <row r="7" spans="1:72" x14ac:dyDescent="0.3">
      <c r="A7">
        <v>376724</v>
      </c>
      <c r="B7">
        <v>297818</v>
      </c>
      <c r="F7" t="s">
        <v>0</v>
      </c>
      <c r="G7" t="s">
        <v>21</v>
      </c>
      <c r="H7" t="s">
        <v>36</v>
      </c>
      <c r="I7" s="1" t="str">
        <f>HYPERLINK(AP7,"Hb")</f>
        <v>Hb</v>
      </c>
      <c r="K7">
        <v>1</v>
      </c>
      <c r="L7" t="s">
        <v>3</v>
      </c>
      <c r="M7">
        <v>101625</v>
      </c>
      <c r="N7" t="s">
        <v>4</v>
      </c>
      <c r="T7" t="s">
        <v>23</v>
      </c>
      <c r="U7" s="2">
        <v>1</v>
      </c>
      <c r="V7" t="s">
        <v>6</v>
      </c>
      <c r="W7" t="s">
        <v>24</v>
      </c>
      <c r="X7" s="8" t="s">
        <v>25</v>
      </c>
      <c r="Y7" s="3">
        <v>2</v>
      </c>
      <c r="Z7" s="4">
        <v>214</v>
      </c>
      <c r="AA7" t="s">
        <v>24</v>
      </c>
      <c r="AB7" t="s">
        <v>37</v>
      </c>
      <c r="AC7">
        <v>2012</v>
      </c>
      <c r="AD7">
        <v>5</v>
      </c>
      <c r="AE7">
        <v>27</v>
      </c>
      <c r="AF7" t="s">
        <v>27</v>
      </c>
      <c r="AG7" t="s">
        <v>27</v>
      </c>
      <c r="AH7">
        <v>262659</v>
      </c>
      <c r="AI7">
        <v>6623441</v>
      </c>
      <c r="AJ7" s="4">
        <v>263000</v>
      </c>
      <c r="AK7" s="4">
        <v>6623000</v>
      </c>
      <c r="AL7">
        <v>1</v>
      </c>
      <c r="AN7">
        <v>8</v>
      </c>
      <c r="AO7" t="s">
        <v>28</v>
      </c>
      <c r="AP7" t="s">
        <v>38</v>
      </c>
      <c r="AQ7">
        <v>101625</v>
      </c>
      <c r="AS7" s="6" t="s">
        <v>13</v>
      </c>
      <c r="AT7">
        <v>1</v>
      </c>
      <c r="AU7" t="s">
        <v>14</v>
      </c>
      <c r="AV7" t="s">
        <v>39</v>
      </c>
      <c r="AW7" t="s">
        <v>40</v>
      </c>
      <c r="AX7">
        <v>8</v>
      </c>
      <c r="AY7" t="s">
        <v>32</v>
      </c>
      <c r="AZ7" t="s">
        <v>33</v>
      </c>
      <c r="BA7">
        <v>1</v>
      </c>
      <c r="BB7" s="5">
        <v>41985</v>
      </c>
      <c r="BC7" s="7" t="s">
        <v>19</v>
      </c>
      <c r="BE7">
        <v>3</v>
      </c>
      <c r="BF7">
        <v>471110</v>
      </c>
      <c r="BG7">
        <v>48586</v>
      </c>
      <c r="BH7" t="s">
        <v>41</v>
      </c>
      <c r="BJ7" t="s">
        <v>42</v>
      </c>
      <c r="BT7">
        <v>376724</v>
      </c>
    </row>
    <row r="8" spans="1:72" x14ac:dyDescent="0.3">
      <c r="A8">
        <v>386211</v>
      </c>
      <c r="B8">
        <v>122</v>
      </c>
      <c r="F8" t="s">
        <v>0</v>
      </c>
      <c r="G8" t="s">
        <v>56</v>
      </c>
      <c r="H8" t="s">
        <v>57</v>
      </c>
      <c r="I8" t="s">
        <v>58</v>
      </c>
      <c r="K8">
        <v>1</v>
      </c>
      <c r="L8" t="s">
        <v>3</v>
      </c>
      <c r="M8">
        <v>101625</v>
      </c>
      <c r="N8" t="s">
        <v>4</v>
      </c>
      <c r="T8" t="s">
        <v>59</v>
      </c>
      <c r="U8" s="2">
        <v>1</v>
      </c>
      <c r="V8" t="s">
        <v>48</v>
      </c>
      <c r="W8" t="s">
        <v>48</v>
      </c>
      <c r="X8" s="8" t="s">
        <v>25</v>
      </c>
      <c r="Y8" s="3">
        <v>2</v>
      </c>
      <c r="Z8" s="4">
        <v>301</v>
      </c>
      <c r="AA8" s="4" t="s">
        <v>48</v>
      </c>
      <c r="AB8" t="s">
        <v>60</v>
      </c>
      <c r="AC8">
        <v>2012</v>
      </c>
      <c r="AD8">
        <v>9</v>
      </c>
      <c r="AE8">
        <v>5</v>
      </c>
      <c r="AF8" t="s">
        <v>61</v>
      </c>
      <c r="AH8">
        <v>264013</v>
      </c>
      <c r="AI8">
        <v>6654377</v>
      </c>
      <c r="AJ8" s="4">
        <v>265000</v>
      </c>
      <c r="AK8" s="4">
        <v>6655000</v>
      </c>
      <c r="AL8">
        <v>700</v>
      </c>
      <c r="AN8">
        <v>169</v>
      </c>
      <c r="AO8" t="s">
        <v>62</v>
      </c>
      <c r="AP8" s="5"/>
      <c r="AQ8">
        <v>101625</v>
      </c>
      <c r="AS8" s="6" t="s">
        <v>13</v>
      </c>
      <c r="AT8">
        <v>1</v>
      </c>
      <c r="AU8" t="s">
        <v>14</v>
      </c>
      <c r="AV8" t="s">
        <v>63</v>
      </c>
      <c r="AW8" t="s">
        <v>64</v>
      </c>
      <c r="AX8">
        <v>169</v>
      </c>
      <c r="AY8" t="s">
        <v>65</v>
      </c>
      <c r="AZ8" t="s">
        <v>66</v>
      </c>
      <c r="BB8" s="5">
        <v>41157</v>
      </c>
      <c r="BC8" s="7" t="s">
        <v>19</v>
      </c>
      <c r="BE8">
        <v>5</v>
      </c>
      <c r="BF8">
        <v>308378</v>
      </c>
      <c r="BH8" t="s">
        <v>67</v>
      </c>
      <c r="BT8">
        <v>386211</v>
      </c>
    </row>
    <row r="9" spans="1:72" x14ac:dyDescent="0.3">
      <c r="A9">
        <v>430991</v>
      </c>
      <c r="B9">
        <v>289254</v>
      </c>
      <c r="F9" t="s">
        <v>0</v>
      </c>
      <c r="G9" t="s">
        <v>21</v>
      </c>
      <c r="H9" t="s">
        <v>68</v>
      </c>
      <c r="I9" s="1" t="str">
        <f>HYPERLINK(AP9,"Hb")</f>
        <v>Hb</v>
      </c>
      <c r="K9">
        <v>1</v>
      </c>
      <c r="L9" t="s">
        <v>3</v>
      </c>
      <c r="M9">
        <v>101625</v>
      </c>
      <c r="N9" t="s">
        <v>4</v>
      </c>
      <c r="T9" t="s">
        <v>69</v>
      </c>
      <c r="U9" s="2">
        <v>1</v>
      </c>
      <c r="V9" t="s">
        <v>70</v>
      </c>
      <c r="W9" t="s">
        <v>71</v>
      </c>
      <c r="X9" t="s">
        <v>72</v>
      </c>
      <c r="Y9" s="3">
        <v>4</v>
      </c>
      <c r="Z9" s="4">
        <v>412</v>
      </c>
      <c r="AA9" s="4" t="s">
        <v>71</v>
      </c>
      <c r="AB9" t="s">
        <v>73</v>
      </c>
      <c r="AC9">
        <v>2001</v>
      </c>
      <c r="AD9">
        <v>8</v>
      </c>
      <c r="AE9">
        <v>7</v>
      </c>
      <c r="AF9" t="s">
        <v>74</v>
      </c>
      <c r="AG9" t="s">
        <v>74</v>
      </c>
      <c r="AH9">
        <v>275177</v>
      </c>
      <c r="AI9">
        <v>6745069</v>
      </c>
      <c r="AJ9" s="4">
        <v>275000</v>
      </c>
      <c r="AK9" s="4">
        <v>6745000</v>
      </c>
      <c r="AL9">
        <v>71</v>
      </c>
      <c r="AN9">
        <v>8</v>
      </c>
      <c r="AO9" t="s">
        <v>28</v>
      </c>
      <c r="AP9" t="s">
        <v>75</v>
      </c>
      <c r="AQ9">
        <v>101625</v>
      </c>
      <c r="AS9" s="6" t="s">
        <v>13</v>
      </c>
      <c r="AT9">
        <v>1</v>
      </c>
      <c r="AU9" t="s">
        <v>14</v>
      </c>
      <c r="AV9" t="s">
        <v>76</v>
      </c>
      <c r="AW9" t="s">
        <v>77</v>
      </c>
      <c r="AX9">
        <v>8</v>
      </c>
      <c r="AY9" t="s">
        <v>32</v>
      </c>
      <c r="AZ9" t="s">
        <v>33</v>
      </c>
      <c r="BA9">
        <v>1</v>
      </c>
      <c r="BB9" s="5">
        <v>37254</v>
      </c>
      <c r="BC9" s="7" t="s">
        <v>19</v>
      </c>
      <c r="BE9">
        <v>3</v>
      </c>
      <c r="BF9">
        <v>461998</v>
      </c>
      <c r="BG9">
        <v>48589</v>
      </c>
      <c r="BH9" t="s">
        <v>78</v>
      </c>
      <c r="BJ9" t="s">
        <v>79</v>
      </c>
      <c r="BT9">
        <v>430991</v>
      </c>
    </row>
    <row r="10" spans="1:72" x14ac:dyDescent="0.3">
      <c r="A10">
        <v>431000</v>
      </c>
      <c r="B10">
        <v>289425</v>
      </c>
      <c r="F10" t="s">
        <v>0</v>
      </c>
      <c r="G10" t="s">
        <v>21</v>
      </c>
      <c r="H10" t="s">
        <v>80</v>
      </c>
      <c r="I10" s="1" t="str">
        <f>HYPERLINK(AP10,"Hb")</f>
        <v>Hb</v>
      </c>
      <c r="K10">
        <v>1</v>
      </c>
      <c r="L10" t="s">
        <v>3</v>
      </c>
      <c r="M10">
        <v>101625</v>
      </c>
      <c r="N10" t="s">
        <v>4</v>
      </c>
      <c r="T10" t="s">
        <v>69</v>
      </c>
      <c r="U10" s="2">
        <v>1</v>
      </c>
      <c r="V10" t="s">
        <v>70</v>
      </c>
      <c r="W10" t="s">
        <v>71</v>
      </c>
      <c r="X10" t="s">
        <v>72</v>
      </c>
      <c r="Y10" s="3">
        <v>4</v>
      </c>
      <c r="Z10" s="4">
        <v>412</v>
      </c>
      <c r="AA10" s="4" t="s">
        <v>71</v>
      </c>
      <c r="AB10" t="s">
        <v>81</v>
      </c>
      <c r="AC10">
        <v>2001</v>
      </c>
      <c r="AD10">
        <v>10</v>
      </c>
      <c r="AE10">
        <v>21</v>
      </c>
      <c r="AF10" t="s">
        <v>74</v>
      </c>
      <c r="AG10" t="s">
        <v>74</v>
      </c>
      <c r="AH10">
        <v>275177</v>
      </c>
      <c r="AI10">
        <v>6745069</v>
      </c>
      <c r="AJ10" s="4">
        <v>275000</v>
      </c>
      <c r="AK10" s="4">
        <v>6745000</v>
      </c>
      <c r="AL10">
        <v>71</v>
      </c>
      <c r="AN10">
        <v>8</v>
      </c>
      <c r="AO10" t="s">
        <v>28</v>
      </c>
      <c r="AP10" t="s">
        <v>82</v>
      </c>
      <c r="AQ10">
        <v>101625</v>
      </c>
      <c r="AS10" s="6" t="s">
        <v>13</v>
      </c>
      <c r="AT10">
        <v>1</v>
      </c>
      <c r="AU10" t="s">
        <v>14</v>
      </c>
      <c r="AV10" t="s">
        <v>76</v>
      </c>
      <c r="AW10" t="s">
        <v>83</v>
      </c>
      <c r="AX10">
        <v>8</v>
      </c>
      <c r="AY10" t="s">
        <v>32</v>
      </c>
      <c r="AZ10" t="s">
        <v>33</v>
      </c>
      <c r="BA10">
        <v>1</v>
      </c>
      <c r="BB10" s="5">
        <v>37261</v>
      </c>
      <c r="BC10" s="7" t="s">
        <v>19</v>
      </c>
      <c r="BE10">
        <v>3</v>
      </c>
      <c r="BF10">
        <v>462153</v>
      </c>
      <c r="BG10">
        <v>48590</v>
      </c>
      <c r="BH10" t="s">
        <v>84</v>
      </c>
      <c r="BJ10" t="s">
        <v>85</v>
      </c>
      <c r="BT10">
        <v>431000</v>
      </c>
    </row>
    <row r="11" spans="1:72" x14ac:dyDescent="0.3">
      <c r="A11">
        <v>430795</v>
      </c>
      <c r="B11">
        <v>289775</v>
      </c>
      <c r="F11" t="s">
        <v>0</v>
      </c>
      <c r="G11" t="s">
        <v>21</v>
      </c>
      <c r="H11" t="s">
        <v>86</v>
      </c>
      <c r="I11" s="1" t="str">
        <f>HYPERLINK(AP11,"Hb")</f>
        <v>Hb</v>
      </c>
      <c r="K11">
        <v>1</v>
      </c>
      <c r="L11" t="s">
        <v>3</v>
      </c>
      <c r="M11">
        <v>101625</v>
      </c>
      <c r="N11" t="s">
        <v>4</v>
      </c>
      <c r="T11" t="s">
        <v>69</v>
      </c>
      <c r="U11" s="2">
        <v>1</v>
      </c>
      <c r="V11" t="s">
        <v>70</v>
      </c>
      <c r="W11" t="s">
        <v>71</v>
      </c>
      <c r="X11" t="s">
        <v>72</v>
      </c>
      <c r="Y11" s="3">
        <v>4</v>
      </c>
      <c r="Z11" s="4">
        <v>412</v>
      </c>
      <c r="AA11" s="4" t="s">
        <v>71</v>
      </c>
      <c r="AB11" t="s">
        <v>87</v>
      </c>
      <c r="AC11">
        <v>2002</v>
      </c>
      <c r="AD11">
        <v>5</v>
      </c>
      <c r="AE11">
        <v>29</v>
      </c>
      <c r="AF11" t="s">
        <v>27</v>
      </c>
      <c r="AG11" t="s">
        <v>27</v>
      </c>
      <c r="AH11">
        <v>275080</v>
      </c>
      <c r="AI11">
        <v>6745087</v>
      </c>
      <c r="AJ11" s="4">
        <v>275000</v>
      </c>
      <c r="AK11" s="4">
        <v>6745000</v>
      </c>
      <c r="AL11">
        <v>71</v>
      </c>
      <c r="AN11">
        <v>8</v>
      </c>
      <c r="AO11" t="s">
        <v>28</v>
      </c>
      <c r="AP11" t="s">
        <v>88</v>
      </c>
      <c r="AQ11">
        <v>101625</v>
      </c>
      <c r="AS11" s="6" t="s">
        <v>13</v>
      </c>
      <c r="AT11">
        <v>1</v>
      </c>
      <c r="AU11" t="s">
        <v>14</v>
      </c>
      <c r="AV11" t="s">
        <v>89</v>
      </c>
      <c r="AW11" t="s">
        <v>90</v>
      </c>
      <c r="AX11">
        <v>8</v>
      </c>
      <c r="AY11" t="s">
        <v>32</v>
      </c>
      <c r="AZ11" t="s">
        <v>33</v>
      </c>
      <c r="BA11">
        <v>1</v>
      </c>
      <c r="BB11" s="5">
        <v>37657</v>
      </c>
      <c r="BC11" s="7" t="s">
        <v>19</v>
      </c>
      <c r="BE11">
        <v>3</v>
      </c>
      <c r="BF11">
        <v>462391</v>
      </c>
      <c r="BG11">
        <v>48592</v>
      </c>
      <c r="BH11" t="s">
        <v>91</v>
      </c>
      <c r="BJ11" t="s">
        <v>92</v>
      </c>
      <c r="BT11">
        <v>430795</v>
      </c>
    </row>
    <row r="12" spans="1:72" x14ac:dyDescent="0.3">
      <c r="A12">
        <v>432138</v>
      </c>
      <c r="B12">
        <v>302706</v>
      </c>
      <c r="F12" t="s">
        <v>0</v>
      </c>
      <c r="G12" t="s">
        <v>21</v>
      </c>
      <c r="H12" t="s">
        <v>93</v>
      </c>
      <c r="I12" s="1" t="str">
        <f>HYPERLINK(AP12,"Hb")</f>
        <v>Hb</v>
      </c>
      <c r="K12">
        <v>1</v>
      </c>
      <c r="L12" t="s">
        <v>3</v>
      </c>
      <c r="M12">
        <v>101625</v>
      </c>
      <c r="N12" t="s">
        <v>4</v>
      </c>
      <c r="T12" t="s">
        <v>94</v>
      </c>
      <c r="U12" s="9">
        <v>3</v>
      </c>
      <c r="V12" t="s">
        <v>70</v>
      </c>
      <c r="W12" t="s">
        <v>71</v>
      </c>
      <c r="X12" t="s">
        <v>72</v>
      </c>
      <c r="Y12" s="3">
        <v>4</v>
      </c>
      <c r="Z12" s="4">
        <v>412</v>
      </c>
      <c r="AA12" s="4" t="s">
        <v>71</v>
      </c>
      <c r="AB12" t="s">
        <v>95</v>
      </c>
      <c r="AC12">
        <v>2001</v>
      </c>
      <c r="AD12">
        <v>8</v>
      </c>
      <c r="AE12">
        <v>12</v>
      </c>
      <c r="AF12" t="s">
        <v>96</v>
      </c>
      <c r="AG12" t="s">
        <v>96</v>
      </c>
      <c r="AH12">
        <v>275655</v>
      </c>
      <c r="AI12">
        <v>6769410</v>
      </c>
      <c r="AJ12" s="4">
        <v>275000</v>
      </c>
      <c r="AK12" s="4">
        <v>6769000</v>
      </c>
      <c r="AL12">
        <v>39112</v>
      </c>
      <c r="AN12">
        <v>8</v>
      </c>
      <c r="AO12" t="s">
        <v>97</v>
      </c>
      <c r="AP12" t="s">
        <v>98</v>
      </c>
      <c r="AQ12">
        <v>101625</v>
      </c>
      <c r="AS12" s="6" t="s">
        <v>13</v>
      </c>
      <c r="AT12">
        <v>1</v>
      </c>
      <c r="AU12" t="s">
        <v>14</v>
      </c>
      <c r="AV12" t="s">
        <v>99</v>
      </c>
      <c r="AW12" t="s">
        <v>100</v>
      </c>
      <c r="AX12">
        <v>8</v>
      </c>
      <c r="AY12" t="s">
        <v>32</v>
      </c>
      <c r="AZ12" t="s">
        <v>33</v>
      </c>
      <c r="BA12">
        <v>1</v>
      </c>
      <c r="BB12" s="5">
        <v>41677</v>
      </c>
      <c r="BC12" s="7" t="s">
        <v>19</v>
      </c>
      <c r="BE12">
        <v>3</v>
      </c>
      <c r="BF12">
        <v>475581</v>
      </c>
      <c r="BG12">
        <v>48591</v>
      </c>
      <c r="BH12" t="s">
        <v>101</v>
      </c>
      <c r="BJ12" t="s">
        <v>102</v>
      </c>
      <c r="BT12">
        <v>432138</v>
      </c>
    </row>
    <row r="13" spans="1:72" x14ac:dyDescent="0.3">
      <c r="A13">
        <v>223096</v>
      </c>
      <c r="B13">
        <v>313368</v>
      </c>
      <c r="F13" t="s">
        <v>0</v>
      </c>
      <c r="G13" t="s">
        <v>21</v>
      </c>
      <c r="H13" t="s">
        <v>103</v>
      </c>
      <c r="I13" s="1" t="str">
        <f>HYPERLINK(AP13,"Hb")</f>
        <v>Hb</v>
      </c>
      <c r="K13">
        <v>1</v>
      </c>
      <c r="L13" t="s">
        <v>3</v>
      </c>
      <c r="M13">
        <v>101625</v>
      </c>
      <c r="N13" t="s">
        <v>4</v>
      </c>
      <c r="T13" t="s">
        <v>104</v>
      </c>
      <c r="U13" s="2">
        <v>1</v>
      </c>
      <c r="V13" t="s">
        <v>105</v>
      </c>
      <c r="W13" t="s">
        <v>106</v>
      </c>
      <c r="X13" s="8" t="s">
        <v>107</v>
      </c>
      <c r="Y13" s="3">
        <v>7</v>
      </c>
      <c r="Z13" s="4">
        <v>706</v>
      </c>
      <c r="AA13" s="4" t="s">
        <v>106</v>
      </c>
      <c r="AB13" t="s">
        <v>108</v>
      </c>
      <c r="AC13">
        <v>2014</v>
      </c>
      <c r="AD13">
        <v>6</v>
      </c>
      <c r="AE13">
        <v>6</v>
      </c>
      <c r="AF13" t="s">
        <v>109</v>
      </c>
      <c r="AG13" t="s">
        <v>109</v>
      </c>
      <c r="AH13">
        <v>226556</v>
      </c>
      <c r="AI13">
        <v>6562215</v>
      </c>
      <c r="AJ13" s="4">
        <v>227000</v>
      </c>
      <c r="AK13" s="4">
        <v>6563000</v>
      </c>
      <c r="AL13">
        <v>7</v>
      </c>
      <c r="AN13">
        <v>8</v>
      </c>
      <c r="AO13" t="s">
        <v>110</v>
      </c>
      <c r="AP13" t="s">
        <v>111</v>
      </c>
      <c r="AQ13">
        <v>101625</v>
      </c>
      <c r="AS13" s="6" t="s">
        <v>13</v>
      </c>
      <c r="AT13">
        <v>1</v>
      </c>
      <c r="AU13" t="s">
        <v>14</v>
      </c>
      <c r="AV13" t="s">
        <v>112</v>
      </c>
      <c r="AW13" t="s">
        <v>113</v>
      </c>
      <c r="AX13">
        <v>8</v>
      </c>
      <c r="AY13" t="s">
        <v>32</v>
      </c>
      <c r="AZ13" t="s">
        <v>33</v>
      </c>
      <c r="BA13">
        <v>1</v>
      </c>
      <c r="BB13" s="5">
        <v>42137</v>
      </c>
      <c r="BC13" s="7" t="s">
        <v>19</v>
      </c>
      <c r="BE13">
        <v>3</v>
      </c>
      <c r="BF13">
        <v>485482</v>
      </c>
      <c r="BG13">
        <v>48594</v>
      </c>
      <c r="BH13" t="s">
        <v>114</v>
      </c>
      <c r="BJ13" t="s">
        <v>115</v>
      </c>
      <c r="BT13">
        <v>223096</v>
      </c>
    </row>
    <row r="14" spans="1:72" x14ac:dyDescent="0.3">
      <c r="A14">
        <v>228934</v>
      </c>
      <c r="B14">
        <v>283404</v>
      </c>
      <c r="F14" t="s">
        <v>0</v>
      </c>
      <c r="G14" t="s">
        <v>21</v>
      </c>
      <c r="H14" t="s">
        <v>116</v>
      </c>
      <c r="I14" s="1" t="str">
        <f>HYPERLINK(AP14,"Hb")</f>
        <v>Hb</v>
      </c>
      <c r="K14">
        <v>1</v>
      </c>
      <c r="L14" t="s">
        <v>3</v>
      </c>
      <c r="M14">
        <v>101625</v>
      </c>
      <c r="N14" t="s">
        <v>4</v>
      </c>
      <c r="T14" t="s">
        <v>117</v>
      </c>
      <c r="U14" s="2">
        <v>1</v>
      </c>
      <c r="V14" t="s">
        <v>105</v>
      </c>
      <c r="W14" t="s">
        <v>106</v>
      </c>
      <c r="X14" s="8" t="s">
        <v>107</v>
      </c>
      <c r="Y14" s="3">
        <v>7</v>
      </c>
      <c r="Z14" s="4">
        <v>706</v>
      </c>
      <c r="AA14" s="4" t="s">
        <v>106</v>
      </c>
      <c r="AB14" t="s">
        <v>118</v>
      </c>
      <c r="AC14">
        <v>2009</v>
      </c>
      <c r="AD14">
        <v>7</v>
      </c>
      <c r="AE14">
        <v>4</v>
      </c>
      <c r="AF14" t="s">
        <v>109</v>
      </c>
      <c r="AG14" t="s">
        <v>119</v>
      </c>
      <c r="AH14">
        <v>229122</v>
      </c>
      <c r="AI14">
        <v>6563473</v>
      </c>
      <c r="AJ14" s="4">
        <v>229000</v>
      </c>
      <c r="AK14" s="4">
        <v>6563000</v>
      </c>
      <c r="AL14">
        <v>71</v>
      </c>
      <c r="AN14">
        <v>8</v>
      </c>
      <c r="AO14" t="s">
        <v>28</v>
      </c>
      <c r="AP14" t="s">
        <v>120</v>
      </c>
      <c r="AQ14">
        <v>101625</v>
      </c>
      <c r="AS14" s="6" t="s">
        <v>13</v>
      </c>
      <c r="AT14">
        <v>1</v>
      </c>
      <c r="AU14" t="s">
        <v>14</v>
      </c>
      <c r="AV14" t="s">
        <v>121</v>
      </c>
      <c r="AW14" t="s">
        <v>122</v>
      </c>
      <c r="AX14">
        <v>8</v>
      </c>
      <c r="AY14" t="s">
        <v>32</v>
      </c>
      <c r="AZ14" t="s">
        <v>33</v>
      </c>
      <c r="BA14">
        <v>1</v>
      </c>
      <c r="BB14" s="5">
        <v>40182</v>
      </c>
      <c r="BC14" s="7" t="s">
        <v>19</v>
      </c>
      <c r="BE14">
        <v>3</v>
      </c>
      <c r="BF14">
        <v>456577</v>
      </c>
      <c r="BG14">
        <v>48593</v>
      </c>
      <c r="BH14" t="s">
        <v>123</v>
      </c>
      <c r="BJ14" t="s">
        <v>124</v>
      </c>
      <c r="BT14">
        <v>228934</v>
      </c>
    </row>
    <row r="15" spans="1:72" x14ac:dyDescent="0.3">
      <c r="A15">
        <v>205301</v>
      </c>
      <c r="B15">
        <v>286513</v>
      </c>
      <c r="F15" t="s">
        <v>0</v>
      </c>
      <c r="G15" t="s">
        <v>21</v>
      </c>
      <c r="H15" t="s">
        <v>125</v>
      </c>
      <c r="I15" s="1" t="str">
        <f>HYPERLINK(AP15,"Hb")</f>
        <v>Hb</v>
      </c>
      <c r="K15">
        <v>1</v>
      </c>
      <c r="L15" t="s">
        <v>3</v>
      </c>
      <c r="M15">
        <v>101625</v>
      </c>
      <c r="N15" t="s">
        <v>4</v>
      </c>
      <c r="T15" t="s">
        <v>126</v>
      </c>
      <c r="U15" s="2">
        <v>1</v>
      </c>
      <c r="V15" t="s">
        <v>105</v>
      </c>
      <c r="W15" t="s">
        <v>127</v>
      </c>
      <c r="X15" s="8" t="s">
        <v>107</v>
      </c>
      <c r="Y15" s="3">
        <v>7</v>
      </c>
      <c r="Z15" s="4">
        <v>709</v>
      </c>
      <c r="AA15" s="4" t="s">
        <v>127</v>
      </c>
      <c r="AB15" t="s">
        <v>128</v>
      </c>
      <c r="AC15">
        <v>2005</v>
      </c>
      <c r="AD15">
        <v>5</v>
      </c>
      <c r="AE15">
        <v>4</v>
      </c>
      <c r="AF15" t="s">
        <v>109</v>
      </c>
      <c r="AG15" t="s">
        <v>109</v>
      </c>
      <c r="AH15">
        <v>204672</v>
      </c>
      <c r="AI15">
        <v>6547491</v>
      </c>
      <c r="AJ15" s="4">
        <v>205000</v>
      </c>
      <c r="AK15" s="4">
        <v>6547000</v>
      </c>
      <c r="AL15">
        <v>71</v>
      </c>
      <c r="AN15">
        <v>8</v>
      </c>
      <c r="AO15" t="s">
        <v>28</v>
      </c>
      <c r="AP15" t="s">
        <v>129</v>
      </c>
      <c r="AQ15">
        <v>101625</v>
      </c>
      <c r="AS15" s="6" t="s">
        <v>13</v>
      </c>
      <c r="AT15">
        <v>1</v>
      </c>
      <c r="AU15" t="s">
        <v>14</v>
      </c>
      <c r="AV15" t="s">
        <v>130</v>
      </c>
      <c r="AW15" t="s">
        <v>131</v>
      </c>
      <c r="AX15">
        <v>8</v>
      </c>
      <c r="AY15" t="s">
        <v>32</v>
      </c>
      <c r="AZ15" t="s">
        <v>33</v>
      </c>
      <c r="BA15">
        <v>1</v>
      </c>
      <c r="BB15" s="5">
        <v>38848</v>
      </c>
      <c r="BC15" s="7" t="s">
        <v>19</v>
      </c>
      <c r="BE15">
        <v>3</v>
      </c>
      <c r="BF15">
        <v>459408</v>
      </c>
      <c r="BG15">
        <v>48596</v>
      </c>
      <c r="BH15" t="s">
        <v>132</v>
      </c>
      <c r="BJ15" t="s">
        <v>133</v>
      </c>
      <c r="BT15">
        <v>205301</v>
      </c>
    </row>
    <row r="16" spans="1:72" x14ac:dyDescent="0.3">
      <c r="A16">
        <v>217035</v>
      </c>
      <c r="B16">
        <v>282440</v>
      </c>
      <c r="F16" t="s">
        <v>0</v>
      </c>
      <c r="G16" t="s">
        <v>21</v>
      </c>
      <c r="H16" t="s">
        <v>134</v>
      </c>
      <c r="I16" s="1" t="str">
        <f>HYPERLINK(AP16,"Hb")</f>
        <v>Hb</v>
      </c>
      <c r="K16">
        <v>1</v>
      </c>
      <c r="L16" t="s">
        <v>3</v>
      </c>
      <c r="M16">
        <v>101625</v>
      </c>
      <c r="N16" t="s">
        <v>4</v>
      </c>
      <c r="T16" t="s">
        <v>135</v>
      </c>
      <c r="U16" s="2">
        <v>1</v>
      </c>
      <c r="V16" t="s">
        <v>105</v>
      </c>
      <c r="W16" t="s">
        <v>127</v>
      </c>
      <c r="X16" s="8" t="s">
        <v>107</v>
      </c>
      <c r="Y16" s="3">
        <v>7</v>
      </c>
      <c r="Z16" s="4">
        <v>709</v>
      </c>
      <c r="AA16" s="4" t="s">
        <v>127</v>
      </c>
      <c r="AB16" t="s">
        <v>136</v>
      </c>
      <c r="AC16">
        <v>1999</v>
      </c>
      <c r="AD16">
        <v>7</v>
      </c>
      <c r="AE16">
        <v>8</v>
      </c>
      <c r="AF16" t="s">
        <v>109</v>
      </c>
      <c r="AG16" t="s">
        <v>109</v>
      </c>
      <c r="AH16">
        <v>219720</v>
      </c>
      <c r="AI16">
        <v>6562812</v>
      </c>
      <c r="AJ16" s="4">
        <v>219000</v>
      </c>
      <c r="AK16" s="4">
        <v>6563000</v>
      </c>
      <c r="AL16">
        <v>71</v>
      </c>
      <c r="AN16">
        <v>8</v>
      </c>
      <c r="AO16" t="s">
        <v>28</v>
      </c>
      <c r="AP16" t="s">
        <v>137</v>
      </c>
      <c r="AQ16">
        <v>101625</v>
      </c>
      <c r="AS16" s="6" t="s">
        <v>13</v>
      </c>
      <c r="AT16">
        <v>1</v>
      </c>
      <c r="AU16" t="s">
        <v>14</v>
      </c>
      <c r="AV16" t="s">
        <v>138</v>
      </c>
      <c r="AW16" t="s">
        <v>139</v>
      </c>
      <c r="AX16">
        <v>8</v>
      </c>
      <c r="AY16" t="s">
        <v>32</v>
      </c>
      <c r="AZ16" t="s">
        <v>33</v>
      </c>
      <c r="BA16">
        <v>1</v>
      </c>
      <c r="BB16" s="5">
        <v>36514</v>
      </c>
      <c r="BC16" s="7" t="s">
        <v>19</v>
      </c>
      <c r="BE16">
        <v>3</v>
      </c>
      <c r="BF16">
        <v>455694</v>
      </c>
      <c r="BG16">
        <v>48595</v>
      </c>
      <c r="BH16" t="s">
        <v>140</v>
      </c>
      <c r="BJ16" t="s">
        <v>141</v>
      </c>
      <c r="BT16">
        <v>217035</v>
      </c>
    </row>
    <row r="17" spans="1:72" x14ac:dyDescent="0.3">
      <c r="A17">
        <v>231464</v>
      </c>
      <c r="B17">
        <v>279273</v>
      </c>
      <c r="F17" t="s">
        <v>0</v>
      </c>
      <c r="G17" t="s">
        <v>21</v>
      </c>
      <c r="H17" t="s">
        <v>142</v>
      </c>
      <c r="I17" s="1" t="str">
        <f>HYPERLINK(AP17,"Hb")</f>
        <v>Hb</v>
      </c>
      <c r="K17">
        <v>1</v>
      </c>
      <c r="L17" t="s">
        <v>3</v>
      </c>
      <c r="M17">
        <v>101625</v>
      </c>
      <c r="N17" t="s">
        <v>4</v>
      </c>
      <c r="T17" t="s">
        <v>143</v>
      </c>
      <c r="U17" s="2">
        <v>1</v>
      </c>
      <c r="V17" t="s">
        <v>105</v>
      </c>
      <c r="W17" t="s">
        <v>106</v>
      </c>
      <c r="X17" s="8" t="s">
        <v>107</v>
      </c>
      <c r="Y17" s="3">
        <v>7</v>
      </c>
      <c r="Z17" s="4">
        <v>720</v>
      </c>
      <c r="AA17" t="s">
        <v>144</v>
      </c>
      <c r="AB17" t="s">
        <v>145</v>
      </c>
      <c r="AC17">
        <v>1998</v>
      </c>
      <c r="AD17">
        <v>5</v>
      </c>
      <c r="AE17">
        <v>26</v>
      </c>
      <c r="AF17" t="s">
        <v>109</v>
      </c>
      <c r="AG17" t="s">
        <v>119</v>
      </c>
      <c r="AH17">
        <v>230594</v>
      </c>
      <c r="AI17">
        <v>6575302</v>
      </c>
      <c r="AJ17" s="4">
        <v>231000</v>
      </c>
      <c r="AK17" s="4">
        <v>6575000</v>
      </c>
      <c r="AL17">
        <v>71</v>
      </c>
      <c r="AN17">
        <v>8</v>
      </c>
      <c r="AO17" t="s">
        <v>28</v>
      </c>
      <c r="AP17" t="s">
        <v>146</v>
      </c>
      <c r="AQ17">
        <v>101625</v>
      </c>
      <c r="AS17" s="6" t="s">
        <v>13</v>
      </c>
      <c r="AT17">
        <v>1</v>
      </c>
      <c r="AU17" t="s">
        <v>14</v>
      </c>
      <c r="AV17" t="s">
        <v>147</v>
      </c>
      <c r="AW17" t="s">
        <v>148</v>
      </c>
      <c r="AX17">
        <v>8</v>
      </c>
      <c r="AY17" t="s">
        <v>32</v>
      </c>
      <c r="AZ17" t="s">
        <v>33</v>
      </c>
      <c r="BA17">
        <v>1</v>
      </c>
      <c r="BB17" s="5">
        <v>36146</v>
      </c>
      <c r="BC17" s="7" t="s">
        <v>19</v>
      </c>
      <c r="BE17">
        <v>3</v>
      </c>
      <c r="BF17">
        <v>452247</v>
      </c>
      <c r="BG17">
        <v>48597</v>
      </c>
      <c r="BH17" t="s">
        <v>149</v>
      </c>
      <c r="BJ17" t="s">
        <v>150</v>
      </c>
      <c r="BT17">
        <v>231464</v>
      </c>
    </row>
    <row r="18" spans="1:72" x14ac:dyDescent="0.3">
      <c r="A18">
        <v>231728</v>
      </c>
      <c r="B18">
        <v>289090</v>
      </c>
      <c r="F18" t="s">
        <v>0</v>
      </c>
      <c r="G18" t="s">
        <v>21</v>
      </c>
      <c r="H18" t="s">
        <v>151</v>
      </c>
      <c r="I18" s="1" t="str">
        <f>HYPERLINK(AP18,"Hb")</f>
        <v>Hb</v>
      </c>
      <c r="K18">
        <v>1</v>
      </c>
      <c r="L18" t="s">
        <v>3</v>
      </c>
      <c r="M18">
        <v>101625</v>
      </c>
      <c r="N18" t="s">
        <v>4</v>
      </c>
      <c r="T18" t="s">
        <v>143</v>
      </c>
      <c r="U18" s="2">
        <v>1</v>
      </c>
      <c r="V18" t="s">
        <v>105</v>
      </c>
      <c r="W18" t="s">
        <v>106</v>
      </c>
      <c r="X18" s="8" t="s">
        <v>107</v>
      </c>
      <c r="Y18" s="3">
        <v>7</v>
      </c>
      <c r="Z18" s="4">
        <v>720</v>
      </c>
      <c r="AA18" t="s">
        <v>144</v>
      </c>
      <c r="AB18" t="s">
        <v>152</v>
      </c>
      <c r="AC18">
        <v>2001</v>
      </c>
      <c r="AD18">
        <v>6</v>
      </c>
      <c r="AE18">
        <v>1</v>
      </c>
      <c r="AF18" t="s">
        <v>153</v>
      </c>
      <c r="AG18" t="s">
        <v>153</v>
      </c>
      <c r="AH18">
        <v>230723</v>
      </c>
      <c r="AI18">
        <v>6575595</v>
      </c>
      <c r="AJ18" s="4">
        <v>231000</v>
      </c>
      <c r="AK18" s="4">
        <v>6575000</v>
      </c>
      <c r="AL18">
        <v>71</v>
      </c>
      <c r="AN18">
        <v>8</v>
      </c>
      <c r="AO18" t="s">
        <v>28</v>
      </c>
      <c r="AP18" t="s">
        <v>154</v>
      </c>
      <c r="AQ18">
        <v>101625</v>
      </c>
      <c r="AS18" s="6" t="s">
        <v>13</v>
      </c>
      <c r="AT18">
        <v>1</v>
      </c>
      <c r="AU18" t="s">
        <v>14</v>
      </c>
      <c r="AV18" t="s">
        <v>155</v>
      </c>
      <c r="AW18" t="s">
        <v>156</v>
      </c>
      <c r="AX18">
        <v>8</v>
      </c>
      <c r="AY18" t="s">
        <v>32</v>
      </c>
      <c r="AZ18" t="s">
        <v>33</v>
      </c>
      <c r="BA18">
        <v>1</v>
      </c>
      <c r="BB18" s="5">
        <v>37206</v>
      </c>
      <c r="BC18" s="7" t="s">
        <v>19</v>
      </c>
      <c r="BE18">
        <v>3</v>
      </c>
      <c r="BF18">
        <v>461844</v>
      </c>
      <c r="BG18">
        <v>48598</v>
      </c>
      <c r="BH18" t="s">
        <v>157</v>
      </c>
      <c r="BJ18" t="s">
        <v>158</v>
      </c>
      <c r="BT18">
        <v>231728</v>
      </c>
    </row>
    <row r="19" spans="1:72" x14ac:dyDescent="0.3">
      <c r="A19">
        <v>249665</v>
      </c>
      <c r="B19">
        <v>275332</v>
      </c>
      <c r="F19" t="s">
        <v>0</v>
      </c>
      <c r="G19" t="s">
        <v>21</v>
      </c>
      <c r="H19" t="s">
        <v>159</v>
      </c>
      <c r="I19" s="1" t="str">
        <f>HYPERLINK(AP19,"Hb")</f>
        <v>Hb</v>
      </c>
      <c r="K19">
        <v>1</v>
      </c>
      <c r="L19" t="s">
        <v>3</v>
      </c>
      <c r="M19">
        <v>101625</v>
      </c>
      <c r="N19" t="s">
        <v>4</v>
      </c>
      <c r="T19" t="s">
        <v>160</v>
      </c>
      <c r="U19" s="2">
        <v>1</v>
      </c>
      <c r="V19" t="s">
        <v>105</v>
      </c>
      <c r="W19" t="s">
        <v>106</v>
      </c>
      <c r="X19" s="8" t="s">
        <v>107</v>
      </c>
      <c r="Y19" s="3">
        <v>7</v>
      </c>
      <c r="Z19" s="4">
        <v>720</v>
      </c>
      <c r="AA19" t="s">
        <v>144</v>
      </c>
      <c r="AB19" t="s">
        <v>161</v>
      </c>
      <c r="AC19">
        <v>2004</v>
      </c>
      <c r="AD19">
        <v>6</v>
      </c>
      <c r="AE19">
        <v>4</v>
      </c>
      <c r="AF19" t="s">
        <v>109</v>
      </c>
      <c r="AG19" t="s">
        <v>109</v>
      </c>
      <c r="AH19">
        <v>235571</v>
      </c>
      <c r="AI19">
        <v>6574751</v>
      </c>
      <c r="AJ19" s="4">
        <v>235000</v>
      </c>
      <c r="AK19" s="4">
        <v>6575000</v>
      </c>
      <c r="AL19">
        <v>71</v>
      </c>
      <c r="AN19">
        <v>8</v>
      </c>
      <c r="AO19" t="s">
        <v>28</v>
      </c>
      <c r="AP19" t="s">
        <v>162</v>
      </c>
      <c r="AQ19">
        <v>101625</v>
      </c>
      <c r="AS19" s="6" t="s">
        <v>13</v>
      </c>
      <c r="AT19">
        <v>1</v>
      </c>
      <c r="AU19" t="s">
        <v>14</v>
      </c>
      <c r="AV19" t="s">
        <v>163</v>
      </c>
      <c r="AW19" t="s">
        <v>164</v>
      </c>
      <c r="AX19">
        <v>8</v>
      </c>
      <c r="AY19" t="s">
        <v>32</v>
      </c>
      <c r="AZ19" t="s">
        <v>33</v>
      </c>
      <c r="BA19">
        <v>1</v>
      </c>
      <c r="BB19" s="5">
        <v>38453</v>
      </c>
      <c r="BC19" s="7" t="s">
        <v>19</v>
      </c>
      <c r="BE19">
        <v>3</v>
      </c>
      <c r="BF19">
        <v>447890</v>
      </c>
      <c r="BG19">
        <v>48599</v>
      </c>
      <c r="BH19" t="s">
        <v>165</v>
      </c>
      <c r="BJ19" t="s">
        <v>166</v>
      </c>
      <c r="BT19">
        <v>249665</v>
      </c>
    </row>
    <row r="20" spans="1:72" x14ac:dyDescent="0.3">
      <c r="A20">
        <v>133283</v>
      </c>
      <c r="B20">
        <v>202319</v>
      </c>
      <c r="F20" t="s">
        <v>0</v>
      </c>
      <c r="G20" t="s">
        <v>167</v>
      </c>
      <c r="H20" t="s">
        <v>168</v>
      </c>
      <c r="I20" t="s">
        <v>44</v>
      </c>
      <c r="K20">
        <v>1</v>
      </c>
      <c r="L20" t="s">
        <v>3</v>
      </c>
      <c r="M20">
        <v>101625</v>
      </c>
      <c r="N20" t="s">
        <v>4</v>
      </c>
      <c r="T20" t="s">
        <v>169</v>
      </c>
      <c r="U20" s="2">
        <v>1</v>
      </c>
      <c r="V20" t="s">
        <v>170</v>
      </c>
      <c r="W20" t="s">
        <v>171</v>
      </c>
      <c r="X20" t="s">
        <v>172</v>
      </c>
      <c r="Y20" s="3">
        <v>10</v>
      </c>
      <c r="Z20" s="4">
        <v>1001</v>
      </c>
      <c r="AA20" s="4" t="s">
        <v>171</v>
      </c>
      <c r="AB20" t="s">
        <v>173</v>
      </c>
      <c r="AC20">
        <v>2015</v>
      </c>
      <c r="AD20">
        <v>6</v>
      </c>
      <c r="AE20">
        <v>25</v>
      </c>
      <c r="AF20" t="s">
        <v>174</v>
      </c>
      <c r="AG20" t="s">
        <v>174</v>
      </c>
      <c r="AH20">
        <v>89385</v>
      </c>
      <c r="AI20">
        <v>6467560</v>
      </c>
      <c r="AJ20" s="4">
        <v>89000</v>
      </c>
      <c r="AK20" s="4">
        <v>6467000</v>
      </c>
      <c r="AL20">
        <v>1</v>
      </c>
      <c r="AN20">
        <v>33</v>
      </c>
      <c r="AP20" s="5"/>
      <c r="AQ20">
        <v>101625</v>
      </c>
      <c r="AS20" s="6" t="s">
        <v>13</v>
      </c>
      <c r="AT20">
        <v>1</v>
      </c>
      <c r="AU20" t="s">
        <v>14</v>
      </c>
      <c r="AV20" t="s">
        <v>175</v>
      </c>
      <c r="AW20" t="s">
        <v>176</v>
      </c>
      <c r="AX20">
        <v>33</v>
      </c>
      <c r="AY20" t="s">
        <v>177</v>
      </c>
      <c r="AZ20" t="s">
        <v>33</v>
      </c>
      <c r="BB20" s="5">
        <v>42256</v>
      </c>
      <c r="BC20" s="7" t="s">
        <v>19</v>
      </c>
      <c r="BE20">
        <v>4</v>
      </c>
      <c r="BF20">
        <v>352879</v>
      </c>
      <c r="BG20">
        <v>48600</v>
      </c>
      <c r="BH20" t="s">
        <v>178</v>
      </c>
      <c r="BJ20" t="s">
        <v>179</v>
      </c>
      <c r="BT20">
        <v>133283</v>
      </c>
    </row>
    <row r="21" spans="1:72" x14ac:dyDescent="0.3">
      <c r="A21">
        <v>30403</v>
      </c>
      <c r="B21">
        <v>1761</v>
      </c>
      <c r="F21" t="s">
        <v>0</v>
      </c>
      <c r="G21" t="s">
        <v>56</v>
      </c>
      <c r="H21" t="s">
        <v>190</v>
      </c>
      <c r="I21" t="s">
        <v>58</v>
      </c>
      <c r="K21">
        <v>1</v>
      </c>
      <c r="L21" t="s">
        <v>3</v>
      </c>
      <c r="M21">
        <v>101625</v>
      </c>
      <c r="N21" t="s">
        <v>4</v>
      </c>
      <c r="T21" t="s">
        <v>191</v>
      </c>
      <c r="U21" s="2">
        <v>1</v>
      </c>
      <c r="V21" t="s">
        <v>192</v>
      </c>
      <c r="W21" t="s">
        <v>193</v>
      </c>
      <c r="X21" t="s">
        <v>194</v>
      </c>
      <c r="Y21" s="3">
        <v>11</v>
      </c>
      <c r="Z21" s="4">
        <v>1102</v>
      </c>
      <c r="AA21" s="4" t="s">
        <v>193</v>
      </c>
      <c r="AB21" t="s">
        <v>195</v>
      </c>
      <c r="AC21">
        <v>2015</v>
      </c>
      <c r="AD21">
        <v>9</v>
      </c>
      <c r="AE21">
        <v>21</v>
      </c>
      <c r="AF21" t="s">
        <v>196</v>
      </c>
      <c r="AH21">
        <v>-33458</v>
      </c>
      <c r="AI21">
        <v>6558397</v>
      </c>
      <c r="AJ21" s="4">
        <v>-33000</v>
      </c>
      <c r="AK21" s="4">
        <v>6559000</v>
      </c>
      <c r="AL21">
        <v>10</v>
      </c>
      <c r="AN21">
        <v>154</v>
      </c>
      <c r="AO21" t="s">
        <v>197</v>
      </c>
      <c r="AP21" s="5"/>
      <c r="AQ21">
        <v>101625</v>
      </c>
      <c r="AS21" s="6" t="s">
        <v>13</v>
      </c>
      <c r="AT21">
        <v>1</v>
      </c>
      <c r="AU21" t="s">
        <v>14</v>
      </c>
      <c r="AV21" t="s">
        <v>198</v>
      </c>
      <c r="AW21" t="s">
        <v>190</v>
      </c>
      <c r="AX21">
        <v>154</v>
      </c>
      <c r="AY21" t="s">
        <v>65</v>
      </c>
      <c r="AZ21" t="s">
        <v>66</v>
      </c>
      <c r="BB21" s="5">
        <v>42268</v>
      </c>
      <c r="BC21" s="7" t="s">
        <v>19</v>
      </c>
      <c r="BE21">
        <v>5</v>
      </c>
      <c r="BF21">
        <v>307772</v>
      </c>
      <c r="BH21" t="s">
        <v>199</v>
      </c>
      <c r="BT21">
        <v>30403</v>
      </c>
    </row>
    <row r="22" spans="1:72" x14ac:dyDescent="0.3">
      <c r="A22">
        <v>31558</v>
      </c>
      <c r="B22">
        <v>17030</v>
      </c>
      <c r="F22" t="s">
        <v>0</v>
      </c>
      <c r="G22" t="s">
        <v>1</v>
      </c>
      <c r="H22" t="s">
        <v>200</v>
      </c>
      <c r="I22" s="1" t="str">
        <f>HYPERLINK(AP22,"Foto")</f>
        <v>Foto</v>
      </c>
      <c r="K22">
        <v>1</v>
      </c>
      <c r="L22" t="s">
        <v>3</v>
      </c>
      <c r="M22">
        <v>101625</v>
      </c>
      <c r="N22" t="s">
        <v>4</v>
      </c>
      <c r="T22" t="s">
        <v>201</v>
      </c>
      <c r="U22" s="2">
        <v>1</v>
      </c>
      <c r="V22" t="s">
        <v>192</v>
      </c>
      <c r="W22" t="s">
        <v>202</v>
      </c>
      <c r="X22" t="s">
        <v>194</v>
      </c>
      <c r="Y22" s="3">
        <v>11</v>
      </c>
      <c r="Z22" s="4">
        <v>1103</v>
      </c>
      <c r="AA22" s="4" t="s">
        <v>202</v>
      </c>
      <c r="AB22" t="s">
        <v>203</v>
      </c>
      <c r="AC22">
        <v>2015</v>
      </c>
      <c r="AD22">
        <v>4</v>
      </c>
      <c r="AE22">
        <v>18</v>
      </c>
      <c r="AF22" t="s">
        <v>204</v>
      </c>
      <c r="AH22" s="4">
        <v>-32964</v>
      </c>
      <c r="AI22" s="4">
        <v>6573524</v>
      </c>
      <c r="AJ22" s="4">
        <v>-33000</v>
      </c>
      <c r="AK22" s="4">
        <v>6573000</v>
      </c>
      <c r="AL22">
        <v>10</v>
      </c>
      <c r="AM22" s="4"/>
      <c r="AN22">
        <v>1010</v>
      </c>
      <c r="AP22" s="5" t="s">
        <v>205</v>
      </c>
      <c r="AQ22">
        <v>101625</v>
      </c>
      <c r="AS22" s="6" t="s">
        <v>13</v>
      </c>
      <c r="AT22">
        <v>1</v>
      </c>
      <c r="AU22" t="s">
        <v>14</v>
      </c>
      <c r="AV22" t="s">
        <v>206</v>
      </c>
      <c r="AW22" t="s">
        <v>207</v>
      </c>
      <c r="AX22">
        <v>1010</v>
      </c>
      <c r="AY22" t="s">
        <v>17</v>
      </c>
      <c r="AZ22" t="s">
        <v>18</v>
      </c>
      <c r="BA22">
        <v>1</v>
      </c>
      <c r="BB22" s="5">
        <v>43709.902777777803</v>
      </c>
      <c r="BC22" s="7" t="s">
        <v>19</v>
      </c>
      <c r="BE22">
        <v>6</v>
      </c>
      <c r="BF22">
        <v>14066</v>
      </c>
      <c r="BG22">
        <v>48602</v>
      </c>
      <c r="BH22" t="s">
        <v>208</v>
      </c>
      <c r="BT22">
        <v>31558</v>
      </c>
    </row>
    <row r="23" spans="1:72" x14ac:dyDescent="0.3">
      <c r="A23">
        <v>86096</v>
      </c>
      <c r="B23">
        <v>136328</v>
      </c>
      <c r="F23" t="s">
        <v>0</v>
      </c>
      <c r="G23" t="s">
        <v>235</v>
      </c>
      <c r="H23" t="s">
        <v>236</v>
      </c>
      <c r="I23" t="s">
        <v>44</v>
      </c>
      <c r="K23">
        <v>1</v>
      </c>
      <c r="L23" t="s">
        <v>3</v>
      </c>
      <c r="M23">
        <v>101625</v>
      </c>
      <c r="N23" t="s">
        <v>4</v>
      </c>
      <c r="T23" t="s">
        <v>237</v>
      </c>
      <c r="U23" s="2">
        <v>1</v>
      </c>
      <c r="V23" t="s">
        <v>224</v>
      </c>
      <c r="W23" t="s">
        <v>238</v>
      </c>
      <c r="X23" s="8" t="s">
        <v>226</v>
      </c>
      <c r="Y23" s="3">
        <v>12</v>
      </c>
      <c r="Z23" s="4">
        <v>1228</v>
      </c>
      <c r="AA23" s="4" t="s">
        <v>239</v>
      </c>
      <c r="AB23" t="s">
        <v>240</v>
      </c>
      <c r="AC23">
        <v>1929</v>
      </c>
      <c r="AD23">
        <v>7</v>
      </c>
      <c r="AE23">
        <v>23</v>
      </c>
      <c r="AF23" t="s">
        <v>241</v>
      </c>
      <c r="AG23" t="s">
        <v>241</v>
      </c>
      <c r="AH23">
        <v>30592</v>
      </c>
      <c r="AI23">
        <v>6688382</v>
      </c>
      <c r="AJ23" s="4">
        <v>31000</v>
      </c>
      <c r="AK23" s="4">
        <v>6689000</v>
      </c>
      <c r="AL23">
        <v>200</v>
      </c>
      <c r="AN23">
        <v>105</v>
      </c>
      <c r="AP23" s="5"/>
      <c r="AQ23">
        <v>101625</v>
      </c>
      <c r="AS23" s="6" t="s">
        <v>13</v>
      </c>
      <c r="AT23">
        <v>1</v>
      </c>
      <c r="AU23" t="s">
        <v>14</v>
      </c>
      <c r="AV23" t="s">
        <v>242</v>
      </c>
      <c r="AW23" t="s">
        <v>243</v>
      </c>
      <c r="AX23">
        <v>105</v>
      </c>
      <c r="AY23" t="s">
        <v>244</v>
      </c>
      <c r="AZ23" t="s">
        <v>245</v>
      </c>
      <c r="BB23" s="5">
        <v>43514</v>
      </c>
      <c r="BC23" s="7" t="s">
        <v>19</v>
      </c>
      <c r="BE23">
        <v>5</v>
      </c>
      <c r="BF23">
        <v>286683</v>
      </c>
      <c r="BG23">
        <v>48604</v>
      </c>
      <c r="BH23" t="s">
        <v>246</v>
      </c>
      <c r="BJ23" t="s">
        <v>247</v>
      </c>
      <c r="BT23">
        <v>86096</v>
      </c>
    </row>
    <row r="24" spans="1:72" x14ac:dyDescent="0.3">
      <c r="A24">
        <v>93002</v>
      </c>
      <c r="B24">
        <v>322080</v>
      </c>
      <c r="F24" t="s">
        <v>0</v>
      </c>
      <c r="G24" t="s">
        <v>21</v>
      </c>
      <c r="H24" t="s">
        <v>248</v>
      </c>
      <c r="I24" s="1" t="str">
        <f>HYPERLINK(AP24,"Hb")</f>
        <v>Hb</v>
      </c>
      <c r="K24">
        <v>1</v>
      </c>
      <c r="L24" t="s">
        <v>3</v>
      </c>
      <c r="M24">
        <v>101625</v>
      </c>
      <c r="N24" t="s">
        <v>4</v>
      </c>
      <c r="T24" t="s">
        <v>249</v>
      </c>
      <c r="U24" s="9">
        <v>3</v>
      </c>
      <c r="V24" t="s">
        <v>224</v>
      </c>
      <c r="W24" t="s">
        <v>238</v>
      </c>
      <c r="X24" s="8" t="s">
        <v>226</v>
      </c>
      <c r="Y24" s="3">
        <v>12</v>
      </c>
      <c r="Z24" s="4">
        <v>1228</v>
      </c>
      <c r="AA24" s="4" t="s">
        <v>239</v>
      </c>
      <c r="AB24" t="s">
        <v>250</v>
      </c>
      <c r="AC24">
        <v>1929</v>
      </c>
      <c r="AD24">
        <v>7</v>
      </c>
      <c r="AE24">
        <v>23</v>
      </c>
      <c r="AF24" t="s">
        <v>251</v>
      </c>
      <c r="AG24" t="s">
        <v>251</v>
      </c>
      <c r="AH24">
        <v>44466</v>
      </c>
      <c r="AI24">
        <v>6691937</v>
      </c>
      <c r="AJ24" s="4">
        <v>45000</v>
      </c>
      <c r="AK24" s="4">
        <v>6691000</v>
      </c>
      <c r="AL24">
        <v>58656</v>
      </c>
      <c r="AN24">
        <v>8</v>
      </c>
      <c r="AO24" t="s">
        <v>252</v>
      </c>
      <c r="AP24" t="s">
        <v>253</v>
      </c>
      <c r="AQ24">
        <v>101625</v>
      </c>
      <c r="AS24" s="6" t="s">
        <v>13</v>
      </c>
      <c r="AT24">
        <v>1</v>
      </c>
      <c r="AU24" t="s">
        <v>14</v>
      </c>
      <c r="AV24" t="s">
        <v>254</v>
      </c>
      <c r="AW24" t="s">
        <v>255</v>
      </c>
      <c r="AX24">
        <v>8</v>
      </c>
      <c r="AY24" t="s">
        <v>32</v>
      </c>
      <c r="AZ24" t="s">
        <v>33</v>
      </c>
      <c r="BA24">
        <v>1</v>
      </c>
      <c r="BB24" s="5">
        <v>41677</v>
      </c>
      <c r="BC24" s="7" t="s">
        <v>19</v>
      </c>
      <c r="BE24">
        <v>3</v>
      </c>
      <c r="BF24">
        <v>493363</v>
      </c>
      <c r="BG24">
        <v>48605</v>
      </c>
      <c r="BH24" t="s">
        <v>256</v>
      </c>
      <c r="BJ24" t="s">
        <v>257</v>
      </c>
      <c r="BT24">
        <v>93002</v>
      </c>
    </row>
    <row r="25" spans="1:72" x14ac:dyDescent="0.3">
      <c r="A25">
        <v>107818</v>
      </c>
      <c r="B25">
        <v>91213</v>
      </c>
      <c r="F25" t="s">
        <v>0</v>
      </c>
      <c r="G25" t="s">
        <v>1</v>
      </c>
      <c r="H25" t="s">
        <v>258</v>
      </c>
      <c r="I25" t="s">
        <v>58</v>
      </c>
      <c r="K25">
        <v>1</v>
      </c>
      <c r="L25" t="s">
        <v>3</v>
      </c>
      <c r="M25">
        <v>101625</v>
      </c>
      <c r="N25" t="s">
        <v>4</v>
      </c>
      <c r="T25" t="s">
        <v>259</v>
      </c>
      <c r="U25" s="2">
        <v>1</v>
      </c>
      <c r="V25" t="s">
        <v>260</v>
      </c>
      <c r="W25" t="s">
        <v>261</v>
      </c>
      <c r="X25" t="s">
        <v>262</v>
      </c>
      <c r="Y25" s="3">
        <v>15</v>
      </c>
      <c r="Z25" s="4">
        <v>1504</v>
      </c>
      <c r="AA25" t="s">
        <v>261</v>
      </c>
      <c r="AB25" t="s">
        <v>263</v>
      </c>
      <c r="AC25">
        <v>2015</v>
      </c>
      <c r="AD25">
        <v>5</v>
      </c>
      <c r="AE25">
        <v>27</v>
      </c>
      <c r="AF25" t="s">
        <v>264</v>
      </c>
      <c r="AH25">
        <v>55814</v>
      </c>
      <c r="AI25">
        <v>6955084</v>
      </c>
      <c r="AJ25" s="4">
        <v>55000</v>
      </c>
      <c r="AK25" s="4">
        <v>6955000</v>
      </c>
      <c r="AL25">
        <v>10</v>
      </c>
      <c r="AN25">
        <v>1010</v>
      </c>
      <c r="AO25" t="s">
        <v>265</v>
      </c>
      <c r="AP25" s="5" t="s">
        <v>266</v>
      </c>
      <c r="AQ25">
        <v>101625</v>
      </c>
      <c r="AS25" s="6" t="s">
        <v>13</v>
      </c>
      <c r="AT25">
        <v>1</v>
      </c>
      <c r="AU25" t="s">
        <v>14</v>
      </c>
      <c r="AV25" t="s">
        <v>267</v>
      </c>
      <c r="AW25" t="s">
        <v>268</v>
      </c>
      <c r="AX25">
        <v>1010</v>
      </c>
      <c r="AY25" t="s">
        <v>17</v>
      </c>
      <c r="AZ25" t="s">
        <v>18</v>
      </c>
      <c r="BB25" s="5">
        <v>42152.726215277798</v>
      </c>
      <c r="BC25" s="7" t="s">
        <v>19</v>
      </c>
      <c r="BE25">
        <v>6</v>
      </c>
      <c r="BF25">
        <v>78867</v>
      </c>
      <c r="BG25">
        <v>48606</v>
      </c>
      <c r="BH25" t="s">
        <v>269</v>
      </c>
      <c r="BT25">
        <v>107818</v>
      </c>
    </row>
    <row r="26" spans="1:72" x14ac:dyDescent="0.3">
      <c r="A26">
        <v>107826</v>
      </c>
      <c r="B26">
        <v>117296</v>
      </c>
      <c r="F26" t="s">
        <v>0</v>
      </c>
      <c r="G26" t="s">
        <v>1</v>
      </c>
      <c r="H26" t="s">
        <v>270</v>
      </c>
      <c r="I26" s="1" t="str">
        <f>HYPERLINK(AP26,"Foto")</f>
        <v>Foto</v>
      </c>
      <c r="K26">
        <v>1</v>
      </c>
      <c r="L26" t="s">
        <v>3</v>
      </c>
      <c r="M26">
        <v>101625</v>
      </c>
      <c r="N26" t="s">
        <v>4</v>
      </c>
      <c r="T26" t="s">
        <v>259</v>
      </c>
      <c r="U26" s="2">
        <v>1</v>
      </c>
      <c r="V26" t="s">
        <v>260</v>
      </c>
      <c r="W26" t="s">
        <v>261</v>
      </c>
      <c r="X26" t="s">
        <v>262</v>
      </c>
      <c r="Y26" s="3">
        <v>15</v>
      </c>
      <c r="Z26" s="4">
        <v>1504</v>
      </c>
      <c r="AA26" t="s">
        <v>261</v>
      </c>
      <c r="AB26" t="s">
        <v>263</v>
      </c>
      <c r="AC26">
        <v>2016</v>
      </c>
      <c r="AD26">
        <v>4</v>
      </c>
      <c r="AE26">
        <v>20</v>
      </c>
      <c r="AF26" t="s">
        <v>264</v>
      </c>
      <c r="AH26">
        <v>55814</v>
      </c>
      <c r="AI26">
        <v>6955084</v>
      </c>
      <c r="AJ26" s="4">
        <v>55000</v>
      </c>
      <c r="AK26" s="4">
        <v>6955000</v>
      </c>
      <c r="AL26">
        <v>10</v>
      </c>
      <c r="AN26">
        <v>1010</v>
      </c>
      <c r="AP26" s="5" t="s">
        <v>271</v>
      </c>
      <c r="AQ26">
        <v>101625</v>
      </c>
      <c r="AS26" s="6" t="s">
        <v>13</v>
      </c>
      <c r="AT26">
        <v>1</v>
      </c>
      <c r="AU26" t="s">
        <v>14</v>
      </c>
      <c r="AV26" t="s">
        <v>267</v>
      </c>
      <c r="AW26" t="s">
        <v>272</v>
      </c>
      <c r="AX26">
        <v>1010</v>
      </c>
      <c r="AY26" t="s">
        <v>17</v>
      </c>
      <c r="AZ26" t="s">
        <v>18</v>
      </c>
      <c r="BA26">
        <v>1</v>
      </c>
      <c r="BB26" s="5">
        <v>43002.108333333301</v>
      </c>
      <c r="BC26" s="7" t="s">
        <v>19</v>
      </c>
      <c r="BE26">
        <v>6</v>
      </c>
      <c r="BF26">
        <v>102327</v>
      </c>
      <c r="BG26">
        <v>48607</v>
      </c>
      <c r="BH26" t="s">
        <v>273</v>
      </c>
      <c r="BT26">
        <v>107826</v>
      </c>
    </row>
    <row r="27" spans="1:72" x14ac:dyDescent="0.3">
      <c r="A27">
        <v>409175</v>
      </c>
      <c r="B27">
        <v>206033</v>
      </c>
      <c r="F27" t="s">
        <v>0</v>
      </c>
      <c r="G27" t="s">
        <v>284</v>
      </c>
      <c r="H27" t="s">
        <v>285</v>
      </c>
      <c r="I27" s="1" t="str">
        <f>HYPERLINK(AP27,"Hb")</f>
        <v>Hb</v>
      </c>
      <c r="K27">
        <v>1</v>
      </c>
      <c r="L27" t="s">
        <v>3</v>
      </c>
      <c r="M27">
        <v>101625</v>
      </c>
      <c r="N27" t="s">
        <v>4</v>
      </c>
      <c r="T27" t="s">
        <v>286</v>
      </c>
      <c r="U27" s="2">
        <v>1</v>
      </c>
      <c r="V27" t="s">
        <v>287</v>
      </c>
      <c r="W27" t="s">
        <v>288</v>
      </c>
      <c r="X27" s="8" t="s">
        <v>289</v>
      </c>
      <c r="Y27" s="3">
        <v>16</v>
      </c>
      <c r="Z27" s="4">
        <v>1601</v>
      </c>
      <c r="AA27" s="4" t="s">
        <v>288</v>
      </c>
      <c r="AB27" t="s">
        <v>290</v>
      </c>
      <c r="AC27">
        <v>1997</v>
      </c>
      <c r="AD27">
        <v>6</v>
      </c>
      <c r="AE27">
        <v>17</v>
      </c>
      <c r="AF27" t="s">
        <v>291</v>
      </c>
      <c r="AG27" t="s">
        <v>291</v>
      </c>
      <c r="AH27">
        <v>269000</v>
      </c>
      <c r="AI27">
        <v>7042181</v>
      </c>
      <c r="AJ27" s="4">
        <v>269000</v>
      </c>
      <c r="AK27" s="4">
        <v>7043000</v>
      </c>
      <c r="AL27">
        <v>71</v>
      </c>
      <c r="AN27">
        <v>37</v>
      </c>
      <c r="AP27" t="s">
        <v>292</v>
      </c>
      <c r="AQ27">
        <v>101625</v>
      </c>
      <c r="AS27" s="6" t="s">
        <v>13</v>
      </c>
      <c r="AT27">
        <v>1</v>
      </c>
      <c r="AU27" t="s">
        <v>14</v>
      </c>
      <c r="AV27" t="s">
        <v>293</v>
      </c>
      <c r="AW27" t="s">
        <v>294</v>
      </c>
      <c r="AX27">
        <v>37</v>
      </c>
      <c r="AY27" t="s">
        <v>295</v>
      </c>
      <c r="AZ27" t="s">
        <v>33</v>
      </c>
      <c r="BA27">
        <v>1</v>
      </c>
      <c r="BB27" s="5">
        <v>41767</v>
      </c>
      <c r="BC27" s="7" t="s">
        <v>19</v>
      </c>
      <c r="BE27">
        <v>4</v>
      </c>
      <c r="BF27">
        <v>361415</v>
      </c>
      <c r="BG27">
        <v>48608</v>
      </c>
      <c r="BH27" t="s">
        <v>296</v>
      </c>
      <c r="BJ27" t="s">
        <v>297</v>
      </c>
      <c r="BT27">
        <v>409175</v>
      </c>
    </row>
    <row r="29" spans="1:72" x14ac:dyDescent="0.3">
      <c r="A29">
        <v>383402</v>
      </c>
      <c r="B29">
        <v>278052</v>
      </c>
      <c r="F29" t="s">
        <v>0</v>
      </c>
      <c r="G29" t="s">
        <v>21</v>
      </c>
      <c r="H29" t="s">
        <v>43</v>
      </c>
      <c r="I29" t="s">
        <v>44</v>
      </c>
      <c r="K29">
        <v>1</v>
      </c>
      <c r="L29" t="s">
        <v>3</v>
      </c>
      <c r="M29">
        <v>101625</v>
      </c>
      <c r="N29" t="s">
        <v>4</v>
      </c>
      <c r="R29" t="s">
        <v>45</v>
      </c>
      <c r="S29" t="s">
        <v>46</v>
      </c>
      <c r="T29" t="s">
        <v>47</v>
      </c>
      <c r="U29" s="2">
        <v>1</v>
      </c>
      <c r="V29" t="s">
        <v>48</v>
      </c>
      <c r="W29" t="s">
        <v>48</v>
      </c>
      <c r="X29" s="8" t="s">
        <v>25</v>
      </c>
      <c r="Y29" s="3">
        <v>2</v>
      </c>
      <c r="Z29" s="4">
        <v>301</v>
      </c>
      <c r="AA29" s="4" t="s">
        <v>48</v>
      </c>
      <c r="AB29" t="s">
        <v>49</v>
      </c>
      <c r="AC29">
        <v>1947</v>
      </c>
      <c r="AD29">
        <v>6</v>
      </c>
      <c r="AE29">
        <v>28</v>
      </c>
      <c r="AF29" t="s">
        <v>50</v>
      </c>
      <c r="AG29" t="s">
        <v>50</v>
      </c>
      <c r="AH29">
        <v>263611</v>
      </c>
      <c r="AI29">
        <v>6649734</v>
      </c>
      <c r="AJ29" s="4">
        <v>263000</v>
      </c>
      <c r="AK29" s="4">
        <v>6649000</v>
      </c>
      <c r="AL29">
        <v>1118</v>
      </c>
      <c r="AN29">
        <v>8</v>
      </c>
      <c r="AO29" t="s">
        <v>51</v>
      </c>
      <c r="AQ29">
        <v>101625</v>
      </c>
      <c r="AS29" s="6" t="s">
        <v>13</v>
      </c>
      <c r="AT29">
        <v>1</v>
      </c>
      <c r="AU29" t="s">
        <v>14</v>
      </c>
      <c r="AV29" t="s">
        <v>52</v>
      </c>
      <c r="AW29" t="s">
        <v>53</v>
      </c>
      <c r="AX29">
        <v>8</v>
      </c>
      <c r="AY29" t="s">
        <v>32</v>
      </c>
      <c r="AZ29" t="s">
        <v>33</v>
      </c>
      <c r="BB29" s="5">
        <v>38467</v>
      </c>
      <c r="BC29" s="7" t="s">
        <v>19</v>
      </c>
      <c r="BE29">
        <v>3</v>
      </c>
      <c r="BF29">
        <v>450378</v>
      </c>
      <c r="BG29">
        <v>48587</v>
      </c>
      <c r="BH29" t="s">
        <v>54</v>
      </c>
      <c r="BJ29" t="s">
        <v>55</v>
      </c>
      <c r="BT29">
        <v>383402</v>
      </c>
    </row>
    <row r="30" spans="1:72" x14ac:dyDescent="0.3">
      <c r="A30">
        <v>45616</v>
      </c>
      <c r="B30">
        <v>283085</v>
      </c>
      <c r="F30" t="s">
        <v>0</v>
      </c>
      <c r="G30" t="s">
        <v>21</v>
      </c>
      <c r="H30" t="s">
        <v>220</v>
      </c>
      <c r="I30" s="1" t="str">
        <f>HYPERLINK(AP30,"Hb")</f>
        <v>Hb</v>
      </c>
      <c r="K30">
        <v>1</v>
      </c>
      <c r="L30" t="s">
        <v>3</v>
      </c>
      <c r="M30">
        <v>101625</v>
      </c>
      <c r="N30" t="s">
        <v>4</v>
      </c>
      <c r="Q30" t="s">
        <v>221</v>
      </c>
      <c r="R30" t="s">
        <v>45</v>
      </c>
      <c r="S30" t="s">
        <v>222</v>
      </c>
      <c r="T30" t="s">
        <v>223</v>
      </c>
      <c r="U30" s="9">
        <v>3</v>
      </c>
      <c r="V30" t="s">
        <v>224</v>
      </c>
      <c r="W30" t="s">
        <v>225</v>
      </c>
      <c r="X30" s="8" t="s">
        <v>226</v>
      </c>
      <c r="Y30" s="3">
        <v>12</v>
      </c>
      <c r="Z30" s="4">
        <v>1201</v>
      </c>
      <c r="AA30" s="4" t="s">
        <v>225</v>
      </c>
      <c r="AB30" t="s">
        <v>227</v>
      </c>
      <c r="AC30">
        <v>1989</v>
      </c>
      <c r="AD30">
        <v>9</v>
      </c>
      <c r="AE30">
        <v>5</v>
      </c>
      <c r="AF30" t="s">
        <v>228</v>
      </c>
      <c r="AG30" t="s">
        <v>228</v>
      </c>
      <c r="AH30">
        <v>-29956</v>
      </c>
      <c r="AI30">
        <v>6730324</v>
      </c>
      <c r="AJ30" s="4">
        <v>-29000</v>
      </c>
      <c r="AK30" s="4">
        <v>6731000</v>
      </c>
      <c r="AL30">
        <v>25481</v>
      </c>
      <c r="AN30">
        <v>8</v>
      </c>
      <c r="AO30" t="s">
        <v>229</v>
      </c>
      <c r="AP30" t="s">
        <v>230</v>
      </c>
      <c r="AQ30">
        <v>101625</v>
      </c>
      <c r="AS30" s="6" t="s">
        <v>13</v>
      </c>
      <c r="AT30">
        <v>1</v>
      </c>
      <c r="AU30" t="s">
        <v>14</v>
      </c>
      <c r="AV30" t="s">
        <v>231</v>
      </c>
      <c r="AW30" t="s">
        <v>232</v>
      </c>
      <c r="AX30">
        <v>8</v>
      </c>
      <c r="AY30" t="s">
        <v>32</v>
      </c>
      <c r="AZ30" t="s">
        <v>33</v>
      </c>
      <c r="BA30">
        <v>1</v>
      </c>
      <c r="BB30" s="5">
        <v>40148</v>
      </c>
      <c r="BC30" s="7" t="s">
        <v>19</v>
      </c>
      <c r="BE30">
        <v>3</v>
      </c>
      <c r="BF30">
        <v>456275</v>
      </c>
      <c r="BG30">
        <v>48603</v>
      </c>
      <c r="BH30" t="s">
        <v>233</v>
      </c>
      <c r="BJ30" t="s">
        <v>234</v>
      </c>
      <c r="BT30">
        <v>45616</v>
      </c>
    </row>
    <row r="31" spans="1:72" x14ac:dyDescent="0.3">
      <c r="A31">
        <v>446971</v>
      </c>
      <c r="B31">
        <v>16212</v>
      </c>
      <c r="F31" t="s">
        <v>0</v>
      </c>
      <c r="G31" t="s">
        <v>1</v>
      </c>
      <c r="H31" t="s">
        <v>298</v>
      </c>
      <c r="I31" t="s">
        <v>58</v>
      </c>
      <c r="K31">
        <v>1</v>
      </c>
      <c r="L31" t="s">
        <v>3</v>
      </c>
      <c r="M31">
        <v>101625</v>
      </c>
      <c r="N31" t="s">
        <v>4</v>
      </c>
      <c r="Q31" t="s">
        <v>221</v>
      </c>
      <c r="R31" t="s">
        <v>45</v>
      </c>
      <c r="S31" t="s">
        <v>222</v>
      </c>
      <c r="T31" t="s">
        <v>299</v>
      </c>
      <c r="U31" s="2">
        <v>1</v>
      </c>
      <c r="V31" t="s">
        <v>287</v>
      </c>
      <c r="W31" t="s">
        <v>300</v>
      </c>
      <c r="X31" s="8" t="s">
        <v>289</v>
      </c>
      <c r="Y31" s="3">
        <v>16</v>
      </c>
      <c r="Z31" s="4">
        <v>1663</v>
      </c>
      <c r="AA31" s="4" t="s">
        <v>300</v>
      </c>
      <c r="AB31" t="s">
        <v>301</v>
      </c>
      <c r="AC31">
        <v>1995</v>
      </c>
      <c r="AD31">
        <v>6</v>
      </c>
      <c r="AE31">
        <v>1</v>
      </c>
      <c r="AF31" t="s">
        <v>302</v>
      </c>
      <c r="AH31" s="4">
        <v>283316</v>
      </c>
      <c r="AI31" s="4">
        <v>7041965</v>
      </c>
      <c r="AJ31" s="4">
        <v>283000</v>
      </c>
      <c r="AK31" s="4">
        <v>7041000</v>
      </c>
      <c r="AL31">
        <v>100</v>
      </c>
      <c r="AM31" s="4"/>
      <c r="AN31">
        <v>1010</v>
      </c>
      <c r="AP31" s="5" t="s">
        <v>303</v>
      </c>
      <c r="AQ31">
        <v>101625</v>
      </c>
      <c r="AS31" s="6" t="s">
        <v>13</v>
      </c>
      <c r="AT31">
        <v>1</v>
      </c>
      <c r="AU31" t="s">
        <v>14</v>
      </c>
      <c r="AV31" t="s">
        <v>304</v>
      </c>
      <c r="AW31" t="s">
        <v>305</v>
      </c>
      <c r="AX31">
        <v>1010</v>
      </c>
      <c r="AY31" t="s">
        <v>17</v>
      </c>
      <c r="AZ31" t="s">
        <v>18</v>
      </c>
      <c r="BB31" s="5">
        <v>43709.902777777803</v>
      </c>
      <c r="BC31" s="7" t="s">
        <v>19</v>
      </c>
      <c r="BE31">
        <v>6</v>
      </c>
      <c r="BF31">
        <v>12965</v>
      </c>
      <c r="BG31">
        <v>48609</v>
      </c>
      <c r="BH31" t="s">
        <v>306</v>
      </c>
      <c r="BT31">
        <v>446971</v>
      </c>
    </row>
  </sheetData>
  <sortState xmlns:xlrd2="http://schemas.microsoft.com/office/spreadsheetml/2017/richdata2" ref="A2:CP27">
    <sortCondition ref="C2:C27"/>
    <sortCondition ref="D2:D27"/>
    <sortCondition ref="E2:E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2022-10-05T16:17:12Z</dcterms:created>
  <dcterms:modified xsi:type="dcterms:W3CDTF">2022-10-05T16:26:47Z</dcterms:modified>
</cp:coreProperties>
</file>