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ruker\Documents\Sikkerlagring\FlowerPower\ADB_alien2020\C-arter\Crocus\"/>
    </mc:Choice>
  </mc:AlternateContent>
  <xr:revisionPtr revIDLastSave="0" documentId="13_ncr:1_{BC32CAFC-2260-4C50-8042-BA0323F4C192}" xr6:coauthVersionLast="47" xr6:coauthVersionMax="47" xr10:uidLastSave="{00000000-0000-0000-0000-000000000000}"/>
  <bookViews>
    <workbookView xWindow="-108" yWindow="-108" windowWidth="23256" windowHeight="12576" xr2:uid="{4DCB6279-56F6-4500-BE20-0F24B15C5E23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52" i="1" l="1"/>
  <c r="I40" i="1"/>
  <c r="I38" i="1"/>
  <c r="I37" i="1"/>
  <c r="I28" i="1"/>
  <c r="I27" i="1"/>
  <c r="I26" i="1"/>
  <c r="I54" i="1"/>
  <c r="I20" i="1"/>
  <c r="I18" i="1"/>
  <c r="I17" i="1"/>
  <c r="I16" i="1"/>
  <c r="I15" i="1"/>
  <c r="I10" i="1"/>
  <c r="I9" i="1"/>
  <c r="I8" i="1"/>
  <c r="I5" i="1"/>
  <c r="I4" i="1"/>
  <c r="I3" i="1"/>
  <c r="I2" i="1"/>
  <c r="I53" i="1"/>
  <c r="I45" i="1"/>
  <c r="I44" i="1"/>
  <c r="I43" i="1"/>
  <c r="I42" i="1"/>
  <c r="I41" i="1"/>
</calcChain>
</file>

<file path=xl/sharedStrings.xml><?xml version="1.0" encoding="utf-8"?>
<sst xmlns="http://schemas.openxmlformats.org/spreadsheetml/2006/main" count="1253" uniqueCount="549">
  <si>
    <t>A</t>
  </si>
  <si>
    <t>O</t>
  </si>
  <si>
    <t>370442</t>
  </si>
  <si>
    <t>4HB</t>
  </si>
  <si>
    <t>Crocus ×stellaris</t>
  </si>
  <si>
    <t>261_6621</t>
  </si>
  <si>
    <t>Viken</t>
  </si>
  <si>
    <t>Ås</t>
  </si>
  <si>
    <t>OA</t>
  </si>
  <si>
    <t>UMB, rett N for Urbygning, en klump i mispelkratt.</t>
  </si>
  <si>
    <t>Anders Often</t>
  </si>
  <si>
    <t>T. Tyler</t>
  </si>
  <si>
    <t>OR</t>
  </si>
  <si>
    <t>https://www.unimus.no/felles/bilder/web_hent_bilde.php?id=13702807&amp;type=jpeg</t>
  </si>
  <si>
    <t>AlienSpecie</t>
  </si>
  <si>
    <t>Lav risiko (LO)</t>
  </si>
  <si>
    <t>POINT (261621 6621877)</t>
  </si>
  <si>
    <t>urn:catalog:O:V:370442</t>
  </si>
  <si>
    <t>Naturhistorisk Museum - UiO</t>
  </si>
  <si>
    <t>v</t>
  </si>
  <si>
    <t>ArtKart</t>
  </si>
  <si>
    <t>8_370442</t>
  </si>
  <si>
    <t>O_370442</t>
  </si>
  <si>
    <t>370443</t>
  </si>
  <si>
    <t>K</t>
  </si>
  <si>
    <t>UMB, ved Tivoli, i syrinkratt.</t>
  </si>
  <si>
    <t>https://www.unimus.no/felles/bilder/web_hent_bilde.php?id=14111225&amp;type=jpeg</t>
  </si>
  <si>
    <t>POINT (261739 6621947)</t>
  </si>
  <si>
    <t>urn:catalog:O:V:370443</t>
  </si>
  <si>
    <t>8_370443</t>
  </si>
  <si>
    <t>O_370443</t>
  </si>
  <si>
    <t>407031</t>
  </si>
  <si>
    <t>261_6651</t>
  </si>
  <si>
    <t>Oslo</t>
  </si>
  <si>
    <t>Forvildet i Lillefrogner Have, Chr.ania</t>
  </si>
  <si>
    <t>A. Landmark</t>
  </si>
  <si>
    <t>GS</t>
  </si>
  <si>
    <t>https://www.unimus.no/felles/bilder/web_hent_bilde.php?id=13708757&amp;type=jpeg</t>
  </si>
  <si>
    <t>POINT (260127 6650048)</t>
  </si>
  <si>
    <t>urn:catalog:O:V:407031</t>
  </si>
  <si>
    <t>8_407031</t>
  </si>
  <si>
    <t>O_407031</t>
  </si>
  <si>
    <t>287969</t>
  </si>
  <si>
    <t>245_6625</t>
  </si>
  <si>
    <t>Asker</t>
  </si>
  <si>
    <t>Bu</t>
  </si>
  <si>
    <t>Røyken</t>
  </si>
  <si>
    <t>Sem i Asker: Institutt for biavl, S for institutt- husene. Både blå og oransje; begge typene vokser</t>
  </si>
  <si>
    <t>Tore Berg | Magne Hoffstad</t>
  </si>
  <si>
    <t>Mangler koordinat - satt til kommunesenter basert på navn:Asker</t>
  </si>
  <si>
    <t>https://www.unimus.no/felles/bilder/web_hent_bilde.php?id=13689725&amp;type=jpeg</t>
  </si>
  <si>
    <t>POINT (245422 6624811)</t>
  </si>
  <si>
    <t>urn:catalog:O:V:287969</t>
  </si>
  <si>
    <t>8_287969</t>
  </si>
  <si>
    <t>O_287969</t>
  </si>
  <si>
    <t>TRH</t>
  </si>
  <si>
    <t>251244</t>
  </si>
  <si>
    <t>153_6999</t>
  </si>
  <si>
    <t>Møre og Romsdal</t>
  </si>
  <si>
    <t>Tingvoll</t>
  </si>
  <si>
    <t>MR</t>
  </si>
  <si>
    <t>Gyl \Krattskog under kraftlinje</t>
  </si>
  <si>
    <t>Tommy Prestø</t>
  </si>
  <si>
    <t>Torbjörn Tyler</t>
  </si>
  <si>
    <t>https://www.unimus.no/felles/bilder/web_hent_bilde.php?id=14938617&amp;type=jpeg</t>
  </si>
  <si>
    <t>POINT (152340 6998612)</t>
  </si>
  <si>
    <t>urn:catalog:TRH:V:251244</t>
  </si>
  <si>
    <t>NTNU-Vitenskapsmuseet</t>
  </si>
  <si>
    <t>37_251244</t>
  </si>
  <si>
    <t>TRH_251244</t>
  </si>
  <si>
    <t>M</t>
  </si>
  <si>
    <t>267513</t>
  </si>
  <si>
    <t>St.</t>
  </si>
  <si>
    <t>Anon.</t>
  </si>
  <si>
    <t>V</t>
  </si>
  <si>
    <t>https://www.unimus.no/felles/bilder/web_hent_bilde.php?id=13685761&amp;type=jpeg</t>
  </si>
  <si>
    <t>Fr-etab</t>
  </si>
  <si>
    <t>MusIt</t>
  </si>
  <si>
    <t>O_267513</t>
  </si>
  <si>
    <t>Nr</t>
  </si>
  <si>
    <t>F3Nr</t>
  </si>
  <si>
    <t>Ny</t>
  </si>
  <si>
    <t>Ny2</t>
  </si>
  <si>
    <t>Ny2Sub</t>
  </si>
  <si>
    <t>N</t>
  </si>
  <si>
    <t>Institusj</t>
  </si>
  <si>
    <t>CatNr</t>
  </si>
  <si>
    <t>Type</t>
  </si>
  <si>
    <t>AntId</t>
  </si>
  <si>
    <t>Med</t>
  </si>
  <si>
    <t>Kat</t>
  </si>
  <si>
    <t>AdbNr</t>
  </si>
  <si>
    <t>RevNavn (Gyldig_ADB)</t>
  </si>
  <si>
    <t>IdentificationPrecision</t>
  </si>
  <si>
    <t>HoPr</t>
  </si>
  <si>
    <t>Korr</t>
  </si>
  <si>
    <t>Forkastet</t>
  </si>
  <si>
    <t>Årsak</t>
  </si>
  <si>
    <t>XY_2km</t>
  </si>
  <si>
    <t>PrKl</t>
  </si>
  <si>
    <t>Fy22</t>
  </si>
  <si>
    <t>Ko22</t>
  </si>
  <si>
    <t>Fy</t>
  </si>
  <si>
    <t>Fy#</t>
  </si>
  <si>
    <t>KoNr</t>
  </si>
  <si>
    <t>Kommune</t>
  </si>
  <si>
    <t>Samkopiert lokalitet \ økologi / kvantitet</t>
  </si>
  <si>
    <t>YYYY</t>
  </si>
  <si>
    <t>MM</t>
  </si>
  <si>
    <t>DD</t>
  </si>
  <si>
    <t>Collector</t>
  </si>
  <si>
    <t>IdentifiedBy</t>
  </si>
  <si>
    <t>X33</t>
  </si>
  <si>
    <t>Y33</t>
  </si>
  <si>
    <t>X2km_33</t>
  </si>
  <si>
    <t>Y2km_33</t>
  </si>
  <si>
    <t>CoorPrec</t>
  </si>
  <si>
    <t>KoTreff</t>
  </si>
  <si>
    <t>Datasett_Kode</t>
  </si>
  <si>
    <t>merk</t>
  </si>
  <si>
    <t>URL</t>
  </si>
  <si>
    <t>DørStA</t>
  </si>
  <si>
    <t>Kateg fra FAB3</t>
  </si>
  <si>
    <t>Inkl</t>
  </si>
  <si>
    <t>Kategori fra ArtsKart</t>
  </si>
  <si>
    <t>Geometri</t>
  </si>
  <si>
    <t>OccurenceId</t>
  </si>
  <si>
    <t>Nodeid</t>
  </si>
  <si>
    <t>Institusjonskode</t>
  </si>
  <si>
    <t>Samlingskode</t>
  </si>
  <si>
    <t>Bildedokumentasjon</t>
  </si>
  <si>
    <t>Endringsdato</t>
  </si>
  <si>
    <t>K22</t>
  </si>
  <si>
    <t>Finn</t>
  </si>
  <si>
    <t>OvfNr</t>
  </si>
  <si>
    <t>RENr</t>
  </si>
  <si>
    <t>Id</t>
  </si>
  <si>
    <t>Utvalg</t>
  </si>
  <si>
    <t>Hb_id</t>
  </si>
  <si>
    <t>Sjekkes</t>
  </si>
  <si>
    <t>verbatimCoordinates</t>
  </si>
  <si>
    <t>verbatimSRS</t>
  </si>
  <si>
    <t>ArtObsID</t>
  </si>
  <si>
    <t>identificationQualifier</t>
  </si>
  <si>
    <t>DecimalLatitude</t>
  </si>
  <si>
    <t>DecimalLongitude</t>
  </si>
  <si>
    <t>Dyntaxa ID</t>
  </si>
  <si>
    <t>CoordinateValue</t>
  </si>
  <si>
    <t>Ex</t>
  </si>
  <si>
    <t>Div</t>
  </si>
  <si>
    <t>NBF</t>
  </si>
  <si>
    <t>23664994</t>
  </si>
  <si>
    <t>4A</t>
  </si>
  <si>
    <t>Crocus flavus</t>
  </si>
  <si>
    <t>251_6597</t>
  </si>
  <si>
    <t>Moss</t>
  </si>
  <si>
    <t>Øf</t>
  </si>
  <si>
    <t>Reier, Moss, Vi</t>
  </si>
  <si>
    <t>Bård Haugsrud</t>
  </si>
  <si>
    <t>https://www.artsobservasjoner.no/Sighting/23664994</t>
  </si>
  <si>
    <t>POINT (251714 6596746)</t>
  </si>
  <si>
    <t>urn:uuid:12760a68-0a6c-4f49-ad77-038be5c271b8</t>
  </si>
  <si>
    <t>Norsk botanisk forening</t>
  </si>
  <si>
    <t>so2-vascular</t>
  </si>
  <si>
    <t>1010_23664994</t>
  </si>
  <si>
    <t>23531873</t>
  </si>
  <si>
    <t>267_6553</t>
  </si>
  <si>
    <t>Hvaler</t>
  </si>
  <si>
    <t>Huser, Hvaler, Vi</t>
  </si>
  <si>
    <t>Bård Haugsrud|Egil Michaelsen</t>
  </si>
  <si>
    <t>https://www.artsobservasjoner.no/Sighting/23531873</t>
  </si>
  <si>
    <t>POINT (266860 6553294)</t>
  </si>
  <si>
    <t>urn:uuid:5f333f95-9f98-462a-ac9e-214dc10d8e29</t>
  </si>
  <si>
    <t>1010_23531873</t>
  </si>
  <si>
    <t>26379533</t>
  </si>
  <si>
    <t>253_6629</t>
  </si>
  <si>
    <t>Frogn</t>
  </si>
  <si>
    <t>Digerud 1, Frogn, Vi \NA T32 Semi-naturlig eng Gresskledd veikant med... /[Kvant.:] 5</t>
  </si>
  <si>
    <t>John Sandve|Ubon Wangsungnoen</t>
  </si>
  <si>
    <t>https://www.artsobservasjoner.no/Sighting/26379533</t>
  </si>
  <si>
    <t>POINT (252042 6628925)</t>
  </si>
  <si>
    <t>urn:uuid:08843db8-4226-4b33-b1df-af16eb7e30dc</t>
  </si>
  <si>
    <t>1010_26379533</t>
  </si>
  <si>
    <t>21264387</t>
  </si>
  <si>
    <t>251_6645</t>
  </si>
  <si>
    <t>Brønnøya, Asker, Vi \ /[Kvant.:] 1</t>
  </si>
  <si>
    <t>Ole Bjørn Braathen</t>
  </si>
  <si>
    <t>https://www.artsobservasjoner.no/Sighting/21264387</t>
  </si>
  <si>
    <t>POINT (251180 6644506)</t>
  </si>
  <si>
    <t>urn:uuid:88a9e381-11f9-45da-869e-a4bba039ba3e</t>
  </si>
  <si>
    <t>1010_21264387</t>
  </si>
  <si>
    <t>23718121</t>
  </si>
  <si>
    <t>Obs</t>
  </si>
  <si>
    <t>259_6651</t>
  </si>
  <si>
    <t>Hengsengveien, Bygdøy, Oslo, Os \Grøftekant /[Kvant.:] 12 Plants</t>
  </si>
  <si>
    <t>Rune Zakariassen</t>
  </si>
  <si>
    <t>Forvillet i veggrøft (innenfor gjerde). Quantity: 12 Plants</t>
  </si>
  <si>
    <t>https://www.artsobservasjoner.no/Sighting/23718121</t>
  </si>
  <si>
    <t>POINT (258651 6650196)</t>
  </si>
  <si>
    <t>urn:uuid:beb958da-ef45-4bbe-8c0d-f05901def53f</t>
  </si>
  <si>
    <t>1010_23718121</t>
  </si>
  <si>
    <t>185866</t>
  </si>
  <si>
    <t>Hb</t>
  </si>
  <si>
    <t>261_6647</t>
  </si>
  <si>
    <t>Oslo: Blekøya, ved hytte 10. \Spredt på rik blåveiseng.</t>
  </si>
  <si>
    <t>Tore Berg</t>
  </si>
  <si>
    <t>POINT (261548 6646706)</t>
  </si>
  <si>
    <t>urn:catalog:O:V:185866</t>
  </si>
  <si>
    <t>8_185866</t>
  </si>
  <si>
    <t>O_185866</t>
  </si>
  <si>
    <t>26249795</t>
  </si>
  <si>
    <t>83_6463</t>
  </si>
  <si>
    <t>Agder</t>
  </si>
  <si>
    <t>Kristiansand</t>
  </si>
  <si>
    <t>VA</t>
  </si>
  <si>
    <t>Kovikdalen, Kristiansand, Ag</t>
  </si>
  <si>
    <t>Syvert  Åsland</t>
  </si>
  <si>
    <t>https://www.artsobservasjoner.no/Sighting/26249795</t>
  </si>
  <si>
    <t>POINT (83555 6462164)</t>
  </si>
  <si>
    <t>urn:uuid:ab641ff9-3894-4215-88f8-ecee227bac61</t>
  </si>
  <si>
    <t>1010_26249795</t>
  </si>
  <si>
    <t>17839637</t>
  </si>
  <si>
    <t>-27_6569</t>
  </si>
  <si>
    <t>Rogaland</t>
  </si>
  <si>
    <t>Sandnes</t>
  </si>
  <si>
    <t>Ro</t>
  </si>
  <si>
    <t>Kamskjellveien, Sandnes, Ro \veikant</t>
  </si>
  <si>
    <t>Endre Nygaard</t>
  </si>
  <si>
    <t>https://www.artsobservasjoner.no/Sighting/17839637</t>
  </si>
  <si>
    <t>POINT (-26475 6568092)</t>
  </si>
  <si>
    <t>urn:uuid:cb8a8f61-f371-476a-9583-95de2e535dce</t>
  </si>
  <si>
    <t>1010_17839637</t>
  </si>
  <si>
    <t>26907208</t>
  </si>
  <si>
    <t>-31_6573</t>
  </si>
  <si>
    <t>Stavanger</t>
  </si>
  <si>
    <t>Lagård gravlund, Stavanger, Ro \NA T43 Plener, parker og liknende sørvestvendt ...</t>
  </si>
  <si>
    <t>https://www.artsobservasjoner.no/Sighting/26907208</t>
  </si>
  <si>
    <t>POINT (-31603 6573059)</t>
  </si>
  <si>
    <t>urn:uuid:c560e239-d47d-481a-8eaa-b7f23c7f7132</t>
  </si>
  <si>
    <t>1010_26907208</t>
  </si>
  <si>
    <t>22300467</t>
  </si>
  <si>
    <t>-33_6573</t>
  </si>
  <si>
    <t>Løkkeveien 1, Stavanger sentrum, Stavanger, Ro</t>
  </si>
  <si>
    <t>Espen Sundet Nilsen</t>
  </si>
  <si>
    <t>https://www.artsobservasjoner.no/Sighting/22300467</t>
  </si>
  <si>
    <t>POLYGON ((-32040 6573236, -32030 6573195, -32056 6573209, -32040 6573236))</t>
  </si>
  <si>
    <t>urn:uuid:2385be55-1e0a-4b6c-9791-572712bfe52e</t>
  </si>
  <si>
    <t>1010_22300467</t>
  </si>
  <si>
    <t>19132648</t>
  </si>
  <si>
    <t>-35_6573</t>
  </si>
  <si>
    <t>Kunstløpveien, Stavanger, Ro \veikant Substrat:Mold</t>
  </si>
  <si>
    <t>https://www.artsobservasjoner.no/Sighting/19132648</t>
  </si>
  <si>
    <t>POINT (-34375 6572001)</t>
  </si>
  <si>
    <t>urn:uuid:63cc9202-154e-4486-97ef-ac298abb4555</t>
  </si>
  <si>
    <t>1010_19132648</t>
  </si>
  <si>
    <t>21253502</t>
  </si>
  <si>
    <t>-51_6629</t>
  </si>
  <si>
    <t>Haugesund</t>
  </si>
  <si>
    <t>Markene rundt drivhuset, Tornesvatnet, Haugesund, Ro</t>
  </si>
  <si>
    <t>Jens Kristiansen</t>
  </si>
  <si>
    <t>https://www.artsobservasjoner.no/Sighting/21253502</t>
  </si>
  <si>
    <t>POINT (-51493 6629501)</t>
  </si>
  <si>
    <t>urn:uuid:f3377785-0984-4ad1-8be5-4184db8f136b</t>
  </si>
  <si>
    <t>1010_21253502</t>
  </si>
  <si>
    <t>BG</t>
  </si>
  <si>
    <t>164721</t>
  </si>
  <si>
    <t>-39_6549</t>
  </si>
  <si>
    <t>Time</t>
  </si>
  <si>
    <t>Vardheia, Bryne \Fyllplass ved gjerdet mot jernbanen</t>
  </si>
  <si>
    <t>Styrk Lote</t>
  </si>
  <si>
    <t>POINT (-39728 6548928)</t>
  </si>
  <si>
    <t>urn:catalog:BG:S:164721</t>
  </si>
  <si>
    <t>Universitetsmuseet i Bergen, UiB</t>
  </si>
  <si>
    <t>s</t>
  </si>
  <si>
    <t>105_164721</t>
  </si>
  <si>
    <t>BG_164721</t>
  </si>
  <si>
    <t>21218978</t>
  </si>
  <si>
    <t>-35_6729</t>
  </si>
  <si>
    <t>Vestland</t>
  </si>
  <si>
    <t>Bergen</t>
  </si>
  <si>
    <t>Ho</t>
  </si>
  <si>
    <t>Orrtuvatnet, Fyllingsdalen, Bergen, Ve</t>
  </si>
  <si>
    <t>Martin Fauskanger Andersen</t>
  </si>
  <si>
    <t>https://www.artsobservasjoner.no/Sighting/21218978</t>
  </si>
  <si>
    <t>POINT (-34767 6729207)</t>
  </si>
  <si>
    <t>urn:uuid:cb4cbb76-3019-4942-9b5f-23a64667d950</t>
  </si>
  <si>
    <t>1010_21218978</t>
  </si>
  <si>
    <t>23548655</t>
  </si>
  <si>
    <t>43_6959</t>
  </si>
  <si>
    <t>Ålesund</t>
  </si>
  <si>
    <t>Johs. Aarflotsgate, haugen på nordsida, Ålesund, Mr</t>
  </si>
  <si>
    <t>Dag Holtan</t>
  </si>
  <si>
    <t>https://www.artsobservasjoner.no/Sighting/23548655</t>
  </si>
  <si>
    <t>POINT (43570 6958048)</t>
  </si>
  <si>
    <t>urn:uuid:084e60e2-baf2-4e4d-a956-fc986914c53f</t>
  </si>
  <si>
    <t>1010_23548655</t>
  </si>
  <si>
    <t>21210854</t>
  </si>
  <si>
    <t>49_6957</t>
  </si>
  <si>
    <t>Øvre gravlund, Ålesund, Mr</t>
  </si>
  <si>
    <t>Naturalisert.</t>
  </si>
  <si>
    <t>https://www.artsobservasjoner.no/Sighting/21210854</t>
  </si>
  <si>
    <t>POINT (48911 6957791)</t>
  </si>
  <si>
    <t>urn:uuid:1942ea20-90fe-442f-819c-eb329adef4ef</t>
  </si>
  <si>
    <t>1010_21210854</t>
  </si>
  <si>
    <t>23623030</t>
  </si>
  <si>
    <t>55_6953</t>
  </si>
  <si>
    <t>Breivika, Ålesund, Mr</t>
  </si>
  <si>
    <t>Dag Holtan|Perry Gunnar Larsen</t>
  </si>
  <si>
    <t>https://www.artsobservasjoner.no/Sighting/23623030</t>
  </si>
  <si>
    <t>POINT (54823 6953856)</t>
  </si>
  <si>
    <t>urn:uuid:57ee1376-280b-4b49-bde5-88a3b5ebd273</t>
  </si>
  <si>
    <t>1010_23623030</t>
  </si>
  <si>
    <t>21333031</t>
  </si>
  <si>
    <t>97_6931</t>
  </si>
  <si>
    <t>Fjord</t>
  </si>
  <si>
    <t>Norddal</t>
  </si>
  <si>
    <t>Lingevegen 76, Fjord, Mr</t>
  </si>
  <si>
    <t>https://www.artsobservasjoner.no/Sighting/21333031</t>
  </si>
  <si>
    <t>POINT (96964 6930552)</t>
  </si>
  <si>
    <t>urn:uuid:9d6758e5-fbc9-4680-ab24-3530ab1348f3</t>
  </si>
  <si>
    <t>1010_21333031</t>
  </si>
  <si>
    <t>19425681</t>
  </si>
  <si>
    <t>111_7007</t>
  </si>
  <si>
    <t>Hustadvika</t>
  </si>
  <si>
    <t>Eide</t>
  </si>
  <si>
    <t>Gaustad kapell, Hustadvika, Mr \engkant</t>
  </si>
  <si>
    <t>Øystein Folden</t>
  </si>
  <si>
    <t>https://www.artsobservasjoner.no/Sighting/19425681</t>
  </si>
  <si>
    <t>POINT (110679 7007109)</t>
  </si>
  <si>
    <t>urn:uuid:19ce4293-05eb-48cd-a383-670c6c824f0a</t>
  </si>
  <si>
    <t>1010_19425681</t>
  </si>
  <si>
    <t>21216102</t>
  </si>
  <si>
    <t>195_7071</t>
  </si>
  <si>
    <t>Trøndelag</t>
  </si>
  <si>
    <t>Hitra</t>
  </si>
  <si>
    <t>ST</t>
  </si>
  <si>
    <t>Kråkberget , Barmfjorden, Hitra, Tø \ /[Kvant.:] 1 Plants</t>
  </si>
  <si>
    <t>Frank Robert Lyngvær</t>
  </si>
  <si>
    <t>Quantity: 1 Plants</t>
  </si>
  <si>
    <t>https://www.artsobservasjoner.no/Sighting/21216102</t>
  </si>
  <si>
    <t>POINT (195443 7070089)</t>
  </si>
  <si>
    <t>urn:uuid:ff24ad08-36a5-4109-852a-83e173481f76</t>
  </si>
  <si>
    <t>1010_21216102</t>
  </si>
  <si>
    <t>23754528</t>
  </si>
  <si>
    <t>Karenskyst, Oslo, Os</t>
  </si>
  <si>
    <t>Kjetil Johannessen</t>
  </si>
  <si>
    <t>innenfor gjerde i gress, i grupper sammen med et par andre krokusvarianter. Påskeliljer her også. .</t>
  </si>
  <si>
    <t>https://www.artsobservasjoner.no/Sighting/23754528</t>
  </si>
  <si>
    <t>POINT (258647 6650197)</t>
  </si>
  <si>
    <t>urn:uuid:66ac198a-4e17-4e3e-8897-13d45d889270</t>
  </si>
  <si>
    <t>1010_23754528</t>
  </si>
  <si>
    <t>18544072</t>
  </si>
  <si>
    <t>193_6575</t>
  </si>
  <si>
    <t>Vestfold og Telemark</t>
  </si>
  <si>
    <t>Skien</t>
  </si>
  <si>
    <t>Te</t>
  </si>
  <si>
    <t>Tomtegata, Skien, Vt</t>
  </si>
  <si>
    <t>Øystein Nilsen</t>
  </si>
  <si>
    <t>https://www.artsobservasjoner.no/Sighting/18544072</t>
  </si>
  <si>
    <t>POINT (192955 6574579)</t>
  </si>
  <si>
    <t>urn:uuid:d28df0b7-9641-4447-8352-a7e295aa229b</t>
  </si>
  <si>
    <t>1010_18544072</t>
  </si>
  <si>
    <t>11399918</t>
  </si>
  <si>
    <t>163_6999</t>
  </si>
  <si>
    <t>Aksneset, lykta, Tingvoll, Mr \Slåttemark /[Kvant.:] 3 Plants</t>
  </si>
  <si>
    <t>Quantity: 3 Plants</t>
  </si>
  <si>
    <t>https://www.artsobservasjoner.no/Sighting/11399918</t>
  </si>
  <si>
    <t>POINT (162264 6998357)</t>
  </si>
  <si>
    <t>urn:uuid:ecad5ef9-5fc9-4065-a202-166365177256</t>
  </si>
  <si>
    <t>1010_11399918</t>
  </si>
  <si>
    <t>11400502</t>
  </si>
  <si>
    <t>Aksneset, lykta, Tingvoll, Mr \Slåttemark /[Kvant.:] 11 Plants</t>
  </si>
  <si>
    <t>Quantity: 11 Plants</t>
  </si>
  <si>
    <t>https://www.artsobservasjoner.no/Sighting/11400502</t>
  </si>
  <si>
    <t>POINT (162276 6998360)</t>
  </si>
  <si>
    <t>urn:uuid:982c8706-ff9e-4392-bc2a-be37ce0d5677</t>
  </si>
  <si>
    <t>1010_11400502</t>
  </si>
  <si>
    <t>14214814</t>
  </si>
  <si>
    <t>235_6993</t>
  </si>
  <si>
    <t>Rennebu</t>
  </si>
  <si>
    <t>Reitås, Grindal, Rennebu, Tø /[Kvant.:] Plants</t>
  </si>
  <si>
    <t>John Jostein Reitås</t>
  </si>
  <si>
    <t>Validator: Even W. Hanssen</t>
  </si>
  <si>
    <t>Validationstatus: Approved Media</t>
  </si>
  <si>
    <t>https://www.artsobservasjoner.no/Sighting/14214814</t>
  </si>
  <si>
    <t>POINT (235204 6992458)</t>
  </si>
  <si>
    <t>urn:uuid:0dd28933-a38e-442b-ac0b-41c1aac92dff</t>
  </si>
  <si>
    <t>1010_14214814</t>
  </si>
  <si>
    <t>644275</t>
  </si>
  <si>
    <t>231_6633</t>
  </si>
  <si>
    <t>Drammen</t>
  </si>
  <si>
    <t>Drammen: Toppenhaug - Sommerfrydveien \veikant ved hage, frøforvillet</t>
  </si>
  <si>
    <t>Reidar Elven</t>
  </si>
  <si>
    <t>https://www.unimus.no/felles/bilder/web_hent_bilde.php?id=14118959&amp;type=jpeg</t>
  </si>
  <si>
    <t>POINT (231404 6632557)</t>
  </si>
  <si>
    <t>urn:catalog:O:V:644275</t>
  </si>
  <si>
    <t>8_644275</t>
  </si>
  <si>
    <t>O_644275</t>
  </si>
  <si>
    <t>644412</t>
  </si>
  <si>
    <t>235_6635</t>
  </si>
  <si>
    <t>Lier</t>
  </si>
  <si>
    <t>Lier: Sørumlia boligfelt \veikant, frøspredt</t>
  </si>
  <si>
    <t>https://www.unimus.no/felles/bilder/web_hent_bilde.php?id=14119081&amp;type=jpeg</t>
  </si>
  <si>
    <t>POINT (235575 6634191)</t>
  </si>
  <si>
    <t>urn:catalog:O:V:644412</t>
  </si>
  <si>
    <t>8_644412</t>
  </si>
  <si>
    <t>O_644412</t>
  </si>
  <si>
    <t>644507</t>
  </si>
  <si>
    <t>235_6641</t>
  </si>
  <si>
    <t>Lier: Hennummarka NV \grasmark utafor hage, frøforvillet</t>
  </si>
  <si>
    <t>https://www.unimus.no/felles/bilder/web_hent_bilde.php?id=15000059&amp;type=jpeg</t>
  </si>
  <si>
    <t>POINT (235212 6641257)</t>
  </si>
  <si>
    <t>urn:catalog:O:V:644507</t>
  </si>
  <si>
    <t>8_644507</t>
  </si>
  <si>
    <t>O_644507</t>
  </si>
  <si>
    <t>11399692</t>
  </si>
  <si>
    <t>Christian Kortner</t>
  </si>
  <si>
    <t>https://www.artsobservasjoner.no/Sighting/11399692</t>
  </si>
  <si>
    <t>POINT (192949 6574582)</t>
  </si>
  <si>
    <t>urn:uuid:ae758b68-f903-4fe8-9e57-bd3b672f7637</t>
  </si>
  <si>
    <t>1010_11399692</t>
  </si>
  <si>
    <t>KMN</t>
  </si>
  <si>
    <t>40074</t>
  </si>
  <si>
    <t>89_6469</t>
  </si>
  <si>
    <t>Vestskråningen av Kokleheiabakken \Kommet med tilkjørt jord?</t>
  </si>
  <si>
    <t>Haakon Damsgaard</t>
  </si>
  <si>
    <t>POINT (88283 6468332)</t>
  </si>
  <si>
    <t>urn:catalog:KMN:V:40074</t>
  </si>
  <si>
    <t>Agder naturmuseum</t>
  </si>
  <si>
    <t>33_40074</t>
  </si>
  <si>
    <t>KMN_40074</t>
  </si>
  <si>
    <t>68658</t>
  </si>
  <si>
    <t>91_6467</t>
  </si>
  <si>
    <t>Syd i Marvika \Skrotemark</t>
  </si>
  <si>
    <t>Torleif Lindebø</t>
  </si>
  <si>
    <t>POINT (90491 6466223)</t>
  </si>
  <si>
    <t>urn:catalog:KMN:V:68658</t>
  </si>
  <si>
    <t>33_68658</t>
  </si>
  <si>
    <t>KMN_68658</t>
  </si>
  <si>
    <t>55594</t>
  </si>
  <si>
    <t>13_6505</t>
  </si>
  <si>
    <t>Flekkefjord</t>
  </si>
  <si>
    <t>Bakke prestegård, Sira // Gjenstående i plen</t>
  </si>
  <si>
    <t>Asbjørn Lie</t>
  </si>
  <si>
    <t>POINT (13395 6505434)</t>
  </si>
  <si>
    <t>urn:catalog:KMN:V:55594</t>
  </si>
  <si>
    <t>33_55594</t>
  </si>
  <si>
    <t>KMN_55594</t>
  </si>
  <si>
    <t>55643</t>
  </si>
  <si>
    <t>21_6511</t>
  </si>
  <si>
    <t>Nordbø i Mydland // Gjenstående i hage nedlagt småbruk</t>
  </si>
  <si>
    <t>POINT (21776 6511326)</t>
  </si>
  <si>
    <t>urn:catalog:KMN:V:55643</t>
  </si>
  <si>
    <t>33_55643</t>
  </si>
  <si>
    <t>KMN_55643</t>
  </si>
  <si>
    <t>73186</t>
  </si>
  <si>
    <t>89_6479</t>
  </si>
  <si>
    <t>Vennesla</t>
  </si>
  <si>
    <t>Hunsøya \Gjenstående i gml bebygd område</t>
  </si>
  <si>
    <t>POINT (88108 6479652)</t>
  </si>
  <si>
    <t>urn:catalog:KMN:V:73186</t>
  </si>
  <si>
    <t>33_73186</t>
  </si>
  <si>
    <t>KMN_73186</t>
  </si>
  <si>
    <t>55686</t>
  </si>
  <si>
    <t>43_6499</t>
  </si>
  <si>
    <t>Hægebostad</t>
  </si>
  <si>
    <t>Li(en) // Dyrket/spredt i hagen v/småbruket til Sigrid Lien</t>
  </si>
  <si>
    <t>POINT (43945 6498165)</t>
  </si>
  <si>
    <t>urn:catalog:KMN:V:55686</t>
  </si>
  <si>
    <t>33_55686</t>
  </si>
  <si>
    <t>KMN_55686</t>
  </si>
  <si>
    <t>55702</t>
  </si>
  <si>
    <t>45_6493</t>
  </si>
  <si>
    <t>Snartemo // Dyrket (sprer seg) i haeg v/enebolig Soltun</t>
  </si>
  <si>
    <t>Asbjørn Lie, Tone Lien</t>
  </si>
  <si>
    <t>POINT (45025 6492229)</t>
  </si>
  <si>
    <t>urn:catalog:KMN:V:55702</t>
  </si>
  <si>
    <t>33_55702</t>
  </si>
  <si>
    <t>KMN_55702</t>
  </si>
  <si>
    <t>14242768</t>
  </si>
  <si>
    <t>55_6955</t>
  </si>
  <si>
    <t>Spjelkavik: Gjerdes gartneri, Ålesund, Mr</t>
  </si>
  <si>
    <t>https://www.artsobservasjoner.no/Sighting/14242768</t>
  </si>
  <si>
    <t>POINT (55814 6955084)</t>
  </si>
  <si>
    <t>urn:uuid:263640b5-106f-4f0c-841c-69f0adbcae26</t>
  </si>
  <si>
    <t>1010_14242768</t>
  </si>
  <si>
    <t>14350321</t>
  </si>
  <si>
    <t>65_6957</t>
  </si>
  <si>
    <t>Skodje</t>
  </si>
  <si>
    <t>Brusdal: Hestegjære, Ålesund, Mr</t>
  </si>
  <si>
    <t>https://www.artsobservasjoner.no/Sighting/14350321</t>
  </si>
  <si>
    <t>POINT (64879 6956759)</t>
  </si>
  <si>
    <t>urn:uuid:366e5ef5-226c-4f89-b801-2e1498e3a2b9</t>
  </si>
  <si>
    <t>1010_14350321</t>
  </si>
  <si>
    <t>11399285</t>
  </si>
  <si>
    <t>Lerkebo, Tingvoll, Mr \lauvskog</t>
  </si>
  <si>
    <t>https://www.artsobservasjoner.no/Sighting/11399285</t>
  </si>
  <si>
    <t>POINT (152352 6998497)</t>
  </si>
  <si>
    <t>urn:uuid:b407647e-0358-49f0-8698-0c5dbb0d7f3e</t>
  </si>
  <si>
    <t>1010_11399285</t>
  </si>
  <si>
    <t>11400794</t>
  </si>
  <si>
    <t>Aksneset, lykta, Tingvoll, Mr \Slåttemark /[Kvant.:] 5 Plants</t>
  </si>
  <si>
    <t>Quantity: 5 Plants</t>
  </si>
  <si>
    <t>https://www.artsobservasjoner.no/Sighting/11400794</t>
  </si>
  <si>
    <t>POINT (162278 6998373)</t>
  </si>
  <si>
    <t>urn:uuid:b729b09c-bbbf-44b7-80d6-d958d87b618a</t>
  </si>
  <si>
    <t>1010_11400794</t>
  </si>
  <si>
    <t>55614</t>
  </si>
  <si>
    <t>Cult</t>
  </si>
  <si>
    <t>21_6497</t>
  </si>
  <si>
    <t>Lauvland // Dyrket i hagen til Berit og Andreas Løvland</t>
  </si>
  <si>
    <t>POINT (21573 6496738)</t>
  </si>
  <si>
    <t>urn:catalog:KMN:V:55614</t>
  </si>
  <si>
    <t>33_55614</t>
  </si>
  <si>
    <t>KMN_55614</t>
  </si>
  <si>
    <t>55635</t>
  </si>
  <si>
    <t>21_6499</t>
  </si>
  <si>
    <t>Klungland i Gyland // Dyrket i hagen til Birgit Klungland, gammelt småbruk</t>
  </si>
  <si>
    <t>POINT (21437 6498566)</t>
  </si>
  <si>
    <t>urn:catalog:KMN:V:55635</t>
  </si>
  <si>
    <t>33_55635</t>
  </si>
  <si>
    <t>KMN_55635</t>
  </si>
  <si>
    <t>55548</t>
  </si>
  <si>
    <t>45_6497</t>
  </si>
  <si>
    <t>Solheim, Birkeland // Dyrket, enebolig</t>
  </si>
  <si>
    <t>Asbjørn Lie, Samuel Gysland</t>
  </si>
  <si>
    <t>POINT (45773 6497188)</t>
  </si>
  <si>
    <t>urn:catalog:KMN:V:55548</t>
  </si>
  <si>
    <t>33_55548</t>
  </si>
  <si>
    <t>KMN_55548</t>
  </si>
  <si>
    <t>55672</t>
  </si>
  <si>
    <t>47_6505</t>
  </si>
  <si>
    <t>Skjekkeland i Eiken; Ved nyere hus, hagen til Targjerd Marie Verdal (enebolig)</t>
  </si>
  <si>
    <t>POINT (47440 6505692)</t>
  </si>
  <si>
    <t>urn:catalog:KMN:V:55672</t>
  </si>
  <si>
    <t>33_55672</t>
  </si>
  <si>
    <t>KMN_55672</t>
  </si>
  <si>
    <t>13095269</t>
  </si>
  <si>
    <t>Reitås, Grindal, Rennebu, Tø \ /[Kvant.:] 10 Plants</t>
  </si>
  <si>
    <t>Validationstatus: Approved Documented Quantity: 10 Plants</t>
  </si>
  <si>
    <t>https://www.artsobservasjoner.no/Sighting/13095269</t>
  </si>
  <si>
    <t>POINT (235172 6992462)</t>
  </si>
  <si>
    <t>urn:uuid:0e566362-c09a-4369-ad65-a4de804f94a4</t>
  </si>
  <si>
    <t>1010_13095269</t>
  </si>
  <si>
    <t>14171174</t>
  </si>
  <si>
    <t>https://www.artsobservasjoner.no/Sighting/14171174</t>
  </si>
  <si>
    <t>POINT (235191 6992453)</t>
  </si>
  <si>
    <t>urn:uuid:c835cbcd-a830-404c-9cdc-05e9046397a9</t>
  </si>
  <si>
    <t>1010_14171174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</si>
</sst>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99FF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2">
    <xf numFmtId="0" fontId="0" fillId="0" borderId="0" xfId="0"/>
    <xf numFmtId="0" fontId="2" fillId="0" borderId="0" xfId="1" applyFill="1"/>
    <xf numFmtId="0" fontId="0" fillId="2" borderId="0" xfId="0" applyFill="1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1" fontId="0" fillId="0" borderId="0" xfId="0" applyNumberFormat="1"/>
    <xf numFmtId="0" fontId="0" fillId="3" borderId="0" xfId="0" applyFill="1"/>
    <xf numFmtId="14" fontId="0" fillId="0" borderId="0" xfId="0" applyNumberFormat="1"/>
    <xf numFmtId="0" fontId="0" fillId="4" borderId="0" xfId="0" applyFill="1"/>
    <xf numFmtId="0" fontId="0" fillId="5" borderId="0" xfId="0" applyFill="1"/>
    <xf numFmtId="0" fontId="0" fillId="6" borderId="0" xfId="0" applyFill="1"/>
    <xf numFmtId="0" fontId="1" fillId="0" borderId="0" xfId="0" applyFont="1"/>
    <xf numFmtId="0" fontId="1" fillId="3" borderId="0" xfId="0" applyFont="1" applyFill="1" applyAlignment="1">
      <alignment horizontal="left"/>
    </xf>
    <xf numFmtId="0" fontId="1" fillId="5" borderId="0" xfId="0" applyFont="1" applyFill="1"/>
    <xf numFmtId="0" fontId="1" fillId="6" borderId="0" xfId="0" applyFont="1" applyFill="1"/>
    <xf numFmtId="0" fontId="1" fillId="4" borderId="0" xfId="0" applyFont="1" applyFill="1"/>
    <xf numFmtId="1" fontId="1" fillId="0" borderId="0" xfId="0" applyNumberFormat="1" applyFont="1"/>
    <xf numFmtId="1" fontId="1" fillId="3" borderId="0" xfId="0" applyNumberFormat="1" applyFont="1" applyFill="1"/>
    <xf numFmtId="0" fontId="1" fillId="3" borderId="0" xfId="0" applyFont="1" applyFill="1"/>
    <xf numFmtId="0" fontId="2" fillId="0" borderId="0" xfId="1"/>
    <xf numFmtId="14" fontId="1" fillId="0" borderId="0" xfId="0" applyNumberFormat="1" applyFont="1"/>
    <xf numFmtId="0" fontId="0" fillId="7" borderId="0" xfId="0" applyFill="1"/>
  </cellXfs>
  <cellStyles count="2">
    <cellStyle name="Hyperkobling" xfId="1" builtinId="8"/>
    <cellStyle name="Normal" xfId="0" builtinId="0"/>
  </cellStyles>
  <dxfs count="0"/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329E8F-DDEB-49E8-B839-64F8346164CA}">
  <dimension ref="A1:BT54"/>
  <sheetViews>
    <sheetView tabSelected="1" topLeftCell="A25" workbookViewId="0">
      <selection activeCell="AM4" sqref="AM4"/>
    </sheetView>
  </sheetViews>
  <sheetFormatPr baseColWidth="10" defaultRowHeight="14.4" x14ac:dyDescent="0.3"/>
  <cols>
    <col min="1" max="2" width="7" bestFit="1" customWidth="1"/>
    <col min="3" max="3" width="3.33203125" bestFit="1" customWidth="1"/>
    <col min="4" max="4" width="4.33203125" bestFit="1" customWidth="1"/>
    <col min="5" max="5" width="7.5546875" bestFit="1" customWidth="1"/>
    <col min="6" max="6" width="2.6640625" bestFit="1" customWidth="1"/>
    <col min="7" max="7" width="7.6640625" bestFit="1" customWidth="1"/>
    <col min="8" max="8" width="7" bestFit="1" customWidth="1"/>
    <col min="9" max="9" width="5.109375" bestFit="1" customWidth="1"/>
    <col min="10" max="10" width="5.6640625" bestFit="1" customWidth="1"/>
    <col min="11" max="11" width="4.88671875" bestFit="1" customWidth="1"/>
    <col min="12" max="12" width="4.33203125" bestFit="1" customWidth="1"/>
    <col min="13" max="13" width="7" bestFit="1" customWidth="1"/>
    <col min="14" max="14" width="20.21875" bestFit="1" customWidth="1"/>
    <col min="16" max="16" width="5.109375" bestFit="1" customWidth="1"/>
    <col min="17" max="17" width="4.5546875" bestFit="1" customWidth="1"/>
    <col min="18" max="18" width="8.77734375" bestFit="1" customWidth="1"/>
    <col min="19" max="19" width="5.6640625" bestFit="1" customWidth="1"/>
    <col min="20" max="20" width="9" bestFit="1" customWidth="1"/>
    <col min="21" max="21" width="4.33203125" bestFit="1" customWidth="1"/>
    <col min="22" max="22" width="15.33203125" bestFit="1" customWidth="1"/>
    <col min="23" max="23" width="7.21875" bestFit="1" customWidth="1"/>
    <col min="24" max="24" width="3.77734375" bestFit="1" customWidth="1"/>
    <col min="25" max="25" width="3.88671875" bestFit="1" customWidth="1"/>
    <col min="26" max="26" width="5.21875" bestFit="1" customWidth="1"/>
    <col min="28" max="28" width="59.33203125" customWidth="1"/>
    <col min="32" max="32" width="24" bestFit="1" customWidth="1"/>
    <col min="34" max="34" width="7" bestFit="1" customWidth="1"/>
    <col min="35" max="35" width="8" bestFit="1" customWidth="1"/>
    <col min="36" max="36" width="8.77734375" bestFit="1" customWidth="1"/>
    <col min="37" max="37" width="8.6640625" bestFit="1" customWidth="1"/>
    <col min="41" max="41" width="41.5546875" customWidth="1"/>
  </cols>
  <sheetData>
    <row r="1" spans="1:72" x14ac:dyDescent="0.3">
      <c r="A1" s="11" t="s">
        <v>79</v>
      </c>
      <c r="B1" s="11" t="s">
        <v>80</v>
      </c>
      <c r="C1" s="11" t="s">
        <v>81</v>
      </c>
      <c r="D1" s="11" t="s">
        <v>82</v>
      </c>
      <c r="E1" s="11" t="s">
        <v>83</v>
      </c>
      <c r="F1" s="11" t="s">
        <v>84</v>
      </c>
      <c r="G1" s="11" t="s">
        <v>85</v>
      </c>
      <c r="H1" s="12" t="s">
        <v>86</v>
      </c>
      <c r="I1" s="11" t="s">
        <v>87</v>
      </c>
      <c r="J1" s="11" t="s">
        <v>88</v>
      </c>
      <c r="K1" s="11" t="s">
        <v>89</v>
      </c>
      <c r="L1" s="11" t="s">
        <v>90</v>
      </c>
      <c r="M1" s="11" t="s">
        <v>91</v>
      </c>
      <c r="N1" s="11" t="s">
        <v>92</v>
      </c>
      <c r="O1" s="13" t="s">
        <v>93</v>
      </c>
      <c r="P1" s="14" t="s">
        <v>94</v>
      </c>
      <c r="Q1" s="15" t="s">
        <v>95</v>
      </c>
      <c r="R1" s="15" t="s">
        <v>96</v>
      </c>
      <c r="S1" s="15" t="s">
        <v>97</v>
      </c>
      <c r="T1" s="16" t="s">
        <v>98</v>
      </c>
      <c r="U1" s="11" t="s">
        <v>99</v>
      </c>
      <c r="V1" s="11" t="s">
        <v>100</v>
      </c>
      <c r="W1" s="11" t="s">
        <v>101</v>
      </c>
      <c r="X1" s="4" t="s">
        <v>102</v>
      </c>
      <c r="Y1" s="4" t="s">
        <v>103</v>
      </c>
      <c r="Z1" s="11" t="s">
        <v>104</v>
      </c>
      <c r="AA1" s="11" t="s">
        <v>105</v>
      </c>
      <c r="AB1" s="11" t="s">
        <v>106</v>
      </c>
      <c r="AC1" s="11" t="s">
        <v>107</v>
      </c>
      <c r="AD1" s="11" t="s">
        <v>108</v>
      </c>
      <c r="AE1" s="11" t="s">
        <v>109</v>
      </c>
      <c r="AF1" s="11" t="s">
        <v>110</v>
      </c>
      <c r="AG1" s="11" t="s">
        <v>111</v>
      </c>
      <c r="AH1" s="16" t="s">
        <v>112</v>
      </c>
      <c r="AI1" s="16" t="s">
        <v>113</v>
      </c>
      <c r="AJ1" s="16" t="s">
        <v>114</v>
      </c>
      <c r="AK1" s="16" t="s">
        <v>115</v>
      </c>
      <c r="AL1" s="11" t="s">
        <v>116</v>
      </c>
      <c r="AM1" s="17" t="s">
        <v>117</v>
      </c>
      <c r="AN1" s="18" t="s">
        <v>118</v>
      </c>
      <c r="AO1" s="11" t="s">
        <v>119</v>
      </c>
      <c r="AP1" s="19" t="s">
        <v>120</v>
      </c>
      <c r="AQ1" s="11" t="s">
        <v>91</v>
      </c>
      <c r="AR1" s="11" t="s">
        <v>121</v>
      </c>
      <c r="AS1" s="11" t="s">
        <v>122</v>
      </c>
      <c r="AT1" s="11" t="s">
        <v>123</v>
      </c>
      <c r="AU1" s="11" t="s">
        <v>124</v>
      </c>
      <c r="AV1" s="11" t="s">
        <v>125</v>
      </c>
      <c r="AW1" s="11" t="s">
        <v>126</v>
      </c>
      <c r="AX1" s="11" t="s">
        <v>127</v>
      </c>
      <c r="AY1" s="11" t="s">
        <v>128</v>
      </c>
      <c r="AZ1" s="11" t="s">
        <v>129</v>
      </c>
      <c r="BA1" s="11" t="s">
        <v>130</v>
      </c>
      <c r="BB1" s="20" t="s">
        <v>131</v>
      </c>
      <c r="BC1" s="11" t="s">
        <v>132</v>
      </c>
      <c r="BD1" s="11" t="s">
        <v>97</v>
      </c>
      <c r="BE1" s="11" t="s">
        <v>133</v>
      </c>
      <c r="BF1" s="11" t="s">
        <v>134</v>
      </c>
      <c r="BG1" s="8" t="s">
        <v>135</v>
      </c>
      <c r="BH1" s="11" t="s">
        <v>136</v>
      </c>
      <c r="BI1" s="11" t="s">
        <v>137</v>
      </c>
      <c r="BJ1" s="11" t="s">
        <v>138</v>
      </c>
      <c r="BK1" s="11" t="s">
        <v>139</v>
      </c>
      <c r="BL1" t="s">
        <v>140</v>
      </c>
      <c r="BM1" t="s">
        <v>141</v>
      </c>
      <c r="BN1" t="s">
        <v>142</v>
      </c>
      <c r="BO1" t="s">
        <v>143</v>
      </c>
      <c r="BP1" s="11" t="s">
        <v>144</v>
      </c>
      <c r="BQ1" s="11" t="s">
        <v>145</v>
      </c>
      <c r="BR1" s="11" t="s">
        <v>146</v>
      </c>
      <c r="BS1" s="11" t="s">
        <v>147</v>
      </c>
      <c r="BT1" s="11" t="s">
        <v>79</v>
      </c>
    </row>
    <row r="2" spans="1:72" x14ac:dyDescent="0.3">
      <c r="A2">
        <v>306988</v>
      </c>
      <c r="C2">
        <v>1</v>
      </c>
      <c r="D2">
        <v>1</v>
      </c>
      <c r="E2">
        <v>1</v>
      </c>
      <c r="F2" t="s">
        <v>0</v>
      </c>
      <c r="G2" t="s">
        <v>150</v>
      </c>
      <c r="H2" t="s">
        <v>151</v>
      </c>
      <c r="I2" s="1" t="str">
        <f>HYPERLINK(AP2,"Foto")</f>
        <v>Foto</v>
      </c>
      <c r="K2">
        <v>1</v>
      </c>
      <c r="L2" t="s">
        <v>152</v>
      </c>
      <c r="M2">
        <v>99467</v>
      </c>
      <c r="N2" t="s">
        <v>153</v>
      </c>
      <c r="T2" t="s">
        <v>154</v>
      </c>
      <c r="U2" s="2">
        <v>1</v>
      </c>
      <c r="V2" t="s">
        <v>6</v>
      </c>
      <c r="W2" t="s">
        <v>155</v>
      </c>
      <c r="X2" s="3" t="s">
        <v>156</v>
      </c>
      <c r="Y2" s="4">
        <v>1</v>
      </c>
      <c r="Z2" s="5">
        <v>104</v>
      </c>
      <c r="AA2" s="5" t="s">
        <v>155</v>
      </c>
      <c r="AB2" t="s">
        <v>157</v>
      </c>
      <c r="AC2">
        <v>2020</v>
      </c>
      <c r="AD2">
        <v>3</v>
      </c>
      <c r="AE2">
        <v>27</v>
      </c>
      <c r="AF2" t="s">
        <v>158</v>
      </c>
      <c r="AH2">
        <v>251714</v>
      </c>
      <c r="AI2">
        <v>6596746</v>
      </c>
      <c r="AJ2" s="5">
        <v>251000</v>
      </c>
      <c r="AK2" s="5">
        <v>6597000</v>
      </c>
      <c r="AL2">
        <v>10</v>
      </c>
      <c r="AN2">
        <v>1010</v>
      </c>
      <c r="AP2" s="7" t="s">
        <v>159</v>
      </c>
      <c r="AQ2">
        <v>99467</v>
      </c>
      <c r="AS2" s="6" t="s">
        <v>14</v>
      </c>
      <c r="AT2">
        <v>1</v>
      </c>
      <c r="AU2" t="s">
        <v>15</v>
      </c>
      <c r="AV2" t="s">
        <v>160</v>
      </c>
      <c r="AW2" t="s">
        <v>161</v>
      </c>
      <c r="AX2">
        <v>1010</v>
      </c>
      <c r="AY2" t="s">
        <v>162</v>
      </c>
      <c r="AZ2" t="s">
        <v>163</v>
      </c>
      <c r="BA2">
        <v>1</v>
      </c>
      <c r="BB2" s="7">
        <v>43917.681851851798</v>
      </c>
      <c r="BC2" s="8" t="s">
        <v>20</v>
      </c>
      <c r="BE2">
        <v>6</v>
      </c>
      <c r="BF2">
        <v>232543</v>
      </c>
      <c r="BH2" t="s">
        <v>164</v>
      </c>
      <c r="BT2">
        <v>306988</v>
      </c>
    </row>
    <row r="3" spans="1:72" x14ac:dyDescent="0.3">
      <c r="A3">
        <v>400045</v>
      </c>
      <c r="C3">
        <v>1</v>
      </c>
      <c r="D3">
        <v>1</v>
      </c>
      <c r="E3">
        <v>1</v>
      </c>
      <c r="F3" t="s">
        <v>0</v>
      </c>
      <c r="G3" t="s">
        <v>150</v>
      </c>
      <c r="H3" t="s">
        <v>165</v>
      </c>
      <c r="I3" s="1" t="str">
        <f>HYPERLINK(AP3,"Foto")</f>
        <v>Foto</v>
      </c>
      <c r="K3">
        <v>1</v>
      </c>
      <c r="L3" t="s">
        <v>152</v>
      </c>
      <c r="M3">
        <v>99467</v>
      </c>
      <c r="N3" t="s">
        <v>153</v>
      </c>
      <c r="T3" t="s">
        <v>166</v>
      </c>
      <c r="U3" s="2">
        <v>1</v>
      </c>
      <c r="V3" t="s">
        <v>6</v>
      </c>
      <c r="W3" t="s">
        <v>167</v>
      </c>
      <c r="X3" s="3" t="s">
        <v>156</v>
      </c>
      <c r="Y3" s="4">
        <v>1</v>
      </c>
      <c r="Z3" s="5">
        <v>111</v>
      </c>
      <c r="AA3" s="5" t="s">
        <v>167</v>
      </c>
      <c r="AB3" t="s">
        <v>168</v>
      </c>
      <c r="AC3">
        <v>2020</v>
      </c>
      <c r="AD3">
        <v>3</v>
      </c>
      <c r="AE3">
        <v>5</v>
      </c>
      <c r="AF3" t="s">
        <v>169</v>
      </c>
      <c r="AH3">
        <v>266860</v>
      </c>
      <c r="AI3">
        <v>6553294</v>
      </c>
      <c r="AJ3" s="5">
        <v>267000</v>
      </c>
      <c r="AK3" s="5">
        <v>6553000</v>
      </c>
      <c r="AL3">
        <v>10</v>
      </c>
      <c r="AN3">
        <v>1010</v>
      </c>
      <c r="AP3" s="7" t="s">
        <v>170</v>
      </c>
      <c r="AQ3">
        <v>99467</v>
      </c>
      <c r="AS3" s="6" t="s">
        <v>14</v>
      </c>
      <c r="AT3">
        <v>1</v>
      </c>
      <c r="AU3" t="s">
        <v>15</v>
      </c>
      <c r="AV3" t="s">
        <v>171</v>
      </c>
      <c r="AW3" t="s">
        <v>172</v>
      </c>
      <c r="AX3">
        <v>1010</v>
      </c>
      <c r="AY3" t="s">
        <v>162</v>
      </c>
      <c r="AZ3" t="s">
        <v>163</v>
      </c>
      <c r="BA3">
        <v>1</v>
      </c>
      <c r="BB3" s="7">
        <v>43895.7324884259</v>
      </c>
      <c r="BC3" s="8" t="s">
        <v>20</v>
      </c>
      <c r="BE3">
        <v>6</v>
      </c>
      <c r="BF3">
        <v>231719</v>
      </c>
      <c r="BH3" t="s">
        <v>173</v>
      </c>
      <c r="BT3">
        <v>400045</v>
      </c>
    </row>
    <row r="4" spans="1:72" x14ac:dyDescent="0.3">
      <c r="A4">
        <v>308190</v>
      </c>
      <c r="C4">
        <v>1</v>
      </c>
      <c r="D4">
        <v>1</v>
      </c>
      <c r="E4">
        <v>1</v>
      </c>
      <c r="F4" t="s">
        <v>0</v>
      </c>
      <c r="G4" t="s">
        <v>150</v>
      </c>
      <c r="H4" t="s">
        <v>174</v>
      </c>
      <c r="I4" s="1" t="str">
        <f>HYPERLINK(AP4,"Foto")</f>
        <v>Foto</v>
      </c>
      <c r="K4">
        <v>1</v>
      </c>
      <c r="L4" t="s">
        <v>152</v>
      </c>
      <c r="M4">
        <v>99467</v>
      </c>
      <c r="N4" t="s">
        <v>153</v>
      </c>
      <c r="T4" t="s">
        <v>175</v>
      </c>
      <c r="U4" s="2">
        <v>1</v>
      </c>
      <c r="V4" t="s">
        <v>6</v>
      </c>
      <c r="W4" t="s">
        <v>176</v>
      </c>
      <c r="X4" s="3" t="s">
        <v>8</v>
      </c>
      <c r="Y4" s="4">
        <v>2</v>
      </c>
      <c r="Z4" s="5">
        <v>215</v>
      </c>
      <c r="AA4" s="5" t="s">
        <v>176</v>
      </c>
      <c r="AB4" t="s">
        <v>177</v>
      </c>
      <c r="AC4">
        <v>2021</v>
      </c>
      <c r="AD4">
        <v>4</v>
      </c>
      <c r="AE4">
        <v>10</v>
      </c>
      <c r="AF4" t="s">
        <v>178</v>
      </c>
      <c r="AH4">
        <v>252042</v>
      </c>
      <c r="AI4">
        <v>6628925</v>
      </c>
      <c r="AJ4" s="5">
        <v>253000</v>
      </c>
      <c r="AK4" s="5">
        <v>6629000</v>
      </c>
      <c r="AL4">
        <v>10</v>
      </c>
      <c r="AN4">
        <v>1010</v>
      </c>
      <c r="AP4" s="7" t="s">
        <v>179</v>
      </c>
      <c r="AQ4">
        <v>99467</v>
      </c>
      <c r="AS4" s="6" t="s">
        <v>14</v>
      </c>
      <c r="AT4">
        <v>1</v>
      </c>
      <c r="AU4" t="s">
        <v>15</v>
      </c>
      <c r="AV4" t="s">
        <v>180</v>
      </c>
      <c r="AW4" t="s">
        <v>181</v>
      </c>
      <c r="AX4">
        <v>1010</v>
      </c>
      <c r="AY4" t="s">
        <v>162</v>
      </c>
      <c r="AZ4" t="s">
        <v>163</v>
      </c>
      <c r="BA4">
        <v>1</v>
      </c>
      <c r="BB4" s="7">
        <v>44297.942326388897</v>
      </c>
      <c r="BC4" s="8" t="s">
        <v>20</v>
      </c>
      <c r="BE4">
        <v>6</v>
      </c>
      <c r="BF4">
        <v>267326</v>
      </c>
      <c r="BH4" t="s">
        <v>182</v>
      </c>
      <c r="BT4">
        <v>308190</v>
      </c>
    </row>
    <row r="5" spans="1:72" ht="13.2" customHeight="1" x14ac:dyDescent="0.3">
      <c r="A5">
        <v>305584</v>
      </c>
      <c r="C5">
        <v>1</v>
      </c>
      <c r="D5">
        <v>1</v>
      </c>
      <c r="E5">
        <v>1</v>
      </c>
      <c r="F5" t="s">
        <v>0</v>
      </c>
      <c r="G5" t="s">
        <v>150</v>
      </c>
      <c r="H5" t="s">
        <v>183</v>
      </c>
      <c r="I5" s="1" t="str">
        <f>HYPERLINK(AP5,"Foto")</f>
        <v>Foto</v>
      </c>
      <c r="K5">
        <v>1</v>
      </c>
      <c r="L5" t="s">
        <v>152</v>
      </c>
      <c r="M5">
        <v>99467</v>
      </c>
      <c r="N5" t="s">
        <v>153</v>
      </c>
      <c r="T5" t="s">
        <v>184</v>
      </c>
      <c r="U5" s="2">
        <v>1</v>
      </c>
      <c r="V5" t="s">
        <v>6</v>
      </c>
      <c r="W5" t="s">
        <v>44</v>
      </c>
      <c r="X5" s="3" t="s">
        <v>8</v>
      </c>
      <c r="Y5" s="4">
        <v>2</v>
      </c>
      <c r="Z5" s="5">
        <v>220</v>
      </c>
      <c r="AA5" s="5" t="s">
        <v>44</v>
      </c>
      <c r="AB5" t="s">
        <v>185</v>
      </c>
      <c r="AC5">
        <v>2019</v>
      </c>
      <c r="AD5">
        <v>3</v>
      </c>
      <c r="AE5">
        <v>25</v>
      </c>
      <c r="AF5" t="s">
        <v>186</v>
      </c>
      <c r="AH5">
        <v>251180</v>
      </c>
      <c r="AI5">
        <v>6644506</v>
      </c>
      <c r="AJ5" s="5">
        <v>251000</v>
      </c>
      <c r="AK5" s="5">
        <v>6645000</v>
      </c>
      <c r="AL5">
        <v>10</v>
      </c>
      <c r="AN5">
        <v>1010</v>
      </c>
      <c r="AP5" s="7" t="s">
        <v>187</v>
      </c>
      <c r="AQ5">
        <v>99467</v>
      </c>
      <c r="AS5" s="6" t="s">
        <v>14</v>
      </c>
      <c r="AT5">
        <v>1</v>
      </c>
      <c r="AU5" t="s">
        <v>15</v>
      </c>
      <c r="AV5" t="s">
        <v>188</v>
      </c>
      <c r="AW5" t="s">
        <v>189</v>
      </c>
      <c r="AX5">
        <v>1010</v>
      </c>
      <c r="AY5" t="s">
        <v>162</v>
      </c>
      <c r="AZ5" t="s">
        <v>163</v>
      </c>
      <c r="BA5">
        <v>1</v>
      </c>
      <c r="BB5" s="7">
        <v>43552.619722222204</v>
      </c>
      <c r="BC5" s="8" t="s">
        <v>20</v>
      </c>
      <c r="BE5">
        <v>6</v>
      </c>
      <c r="BF5">
        <v>194865</v>
      </c>
      <c r="BH5" t="s">
        <v>190</v>
      </c>
      <c r="BT5">
        <v>305584</v>
      </c>
    </row>
    <row r="6" spans="1:72" x14ac:dyDescent="0.3">
      <c r="A6">
        <v>347912</v>
      </c>
      <c r="C6">
        <v>1</v>
      </c>
      <c r="D6">
        <v>1</v>
      </c>
      <c r="E6">
        <v>1</v>
      </c>
      <c r="F6" t="s">
        <v>0</v>
      </c>
      <c r="G6" t="s">
        <v>150</v>
      </c>
      <c r="H6" t="s">
        <v>191</v>
      </c>
      <c r="I6" t="s">
        <v>192</v>
      </c>
      <c r="K6">
        <v>1</v>
      </c>
      <c r="L6" t="s">
        <v>152</v>
      </c>
      <c r="M6">
        <v>99467</v>
      </c>
      <c r="N6" t="s">
        <v>153</v>
      </c>
      <c r="T6" t="s">
        <v>193</v>
      </c>
      <c r="U6" s="2">
        <v>1</v>
      </c>
      <c r="V6" t="s">
        <v>33</v>
      </c>
      <c r="W6" t="s">
        <v>33</v>
      </c>
      <c r="X6" s="3" t="s">
        <v>8</v>
      </c>
      <c r="Y6" s="4">
        <v>2</v>
      </c>
      <c r="Z6" s="5">
        <v>301</v>
      </c>
      <c r="AA6" s="5" t="s">
        <v>33</v>
      </c>
      <c r="AB6" t="s">
        <v>194</v>
      </c>
      <c r="AC6">
        <v>2020</v>
      </c>
      <c r="AD6">
        <v>4</v>
      </c>
      <c r="AE6">
        <v>4</v>
      </c>
      <c r="AF6" t="s">
        <v>195</v>
      </c>
      <c r="AH6">
        <v>258651</v>
      </c>
      <c r="AI6">
        <v>6650196</v>
      </c>
      <c r="AJ6" s="5">
        <v>259000</v>
      </c>
      <c r="AK6" s="5">
        <v>6651000</v>
      </c>
      <c r="AL6">
        <v>10</v>
      </c>
      <c r="AN6">
        <v>1010</v>
      </c>
      <c r="AO6" t="s">
        <v>196</v>
      </c>
      <c r="AP6" s="7" t="s">
        <v>197</v>
      </c>
      <c r="AQ6">
        <v>99467</v>
      </c>
      <c r="AS6" s="6" t="s">
        <v>14</v>
      </c>
      <c r="AT6">
        <v>1</v>
      </c>
      <c r="AU6" t="s">
        <v>15</v>
      </c>
      <c r="AV6" t="s">
        <v>198</v>
      </c>
      <c r="AW6" t="s">
        <v>199</v>
      </c>
      <c r="AX6">
        <v>1010</v>
      </c>
      <c r="AY6" t="s">
        <v>162</v>
      </c>
      <c r="AZ6" t="s">
        <v>163</v>
      </c>
      <c r="BB6" s="7">
        <v>43934.410358796304</v>
      </c>
      <c r="BC6" s="8" t="s">
        <v>20</v>
      </c>
      <c r="BE6">
        <v>6</v>
      </c>
      <c r="BF6">
        <v>232813</v>
      </c>
      <c r="BH6" t="s">
        <v>200</v>
      </c>
      <c r="BT6">
        <v>347912</v>
      </c>
    </row>
    <row r="7" spans="1:72" x14ac:dyDescent="0.3">
      <c r="A7">
        <v>370333</v>
      </c>
      <c r="C7">
        <v>1</v>
      </c>
      <c r="D7">
        <v>1</v>
      </c>
      <c r="E7">
        <v>1</v>
      </c>
      <c r="F7" t="s">
        <v>0</v>
      </c>
      <c r="G7" t="s">
        <v>1</v>
      </c>
      <c r="H7" t="s">
        <v>201</v>
      </c>
      <c r="I7" t="s">
        <v>202</v>
      </c>
      <c r="K7">
        <v>1</v>
      </c>
      <c r="L7" t="s">
        <v>152</v>
      </c>
      <c r="M7">
        <v>99467</v>
      </c>
      <c r="N7" t="s">
        <v>153</v>
      </c>
      <c r="T7" t="s">
        <v>203</v>
      </c>
      <c r="U7" s="2">
        <v>1</v>
      </c>
      <c r="V7" t="s">
        <v>33</v>
      </c>
      <c r="W7" t="s">
        <v>33</v>
      </c>
      <c r="X7" s="3" t="s">
        <v>8</v>
      </c>
      <c r="Y7" s="4">
        <v>2</v>
      </c>
      <c r="Z7" s="5">
        <v>301</v>
      </c>
      <c r="AA7" s="5" t="s">
        <v>33</v>
      </c>
      <c r="AB7" t="s">
        <v>204</v>
      </c>
      <c r="AC7">
        <v>2012</v>
      </c>
      <c r="AD7">
        <v>3</v>
      </c>
      <c r="AE7">
        <v>28</v>
      </c>
      <c r="AF7" t="s">
        <v>205</v>
      </c>
      <c r="AG7" t="s">
        <v>205</v>
      </c>
      <c r="AH7">
        <v>261548</v>
      </c>
      <c r="AI7">
        <v>6646706</v>
      </c>
      <c r="AJ7" s="5">
        <v>261000</v>
      </c>
      <c r="AK7" s="5">
        <v>6647000</v>
      </c>
      <c r="AL7">
        <v>1</v>
      </c>
      <c r="AN7">
        <v>8</v>
      </c>
      <c r="AO7" t="s">
        <v>12</v>
      </c>
      <c r="AQ7">
        <v>99467</v>
      </c>
      <c r="AS7" s="6" t="s">
        <v>14</v>
      </c>
      <c r="AT7">
        <v>1</v>
      </c>
      <c r="AU7" t="s">
        <v>15</v>
      </c>
      <c r="AV7" t="s">
        <v>206</v>
      </c>
      <c r="AW7" t="s">
        <v>207</v>
      </c>
      <c r="AX7">
        <v>8</v>
      </c>
      <c r="AY7" t="s">
        <v>18</v>
      </c>
      <c r="AZ7" t="s">
        <v>19</v>
      </c>
      <c r="BB7" s="7">
        <v>43664</v>
      </c>
      <c r="BC7" s="8" t="s">
        <v>20</v>
      </c>
      <c r="BE7">
        <v>3</v>
      </c>
      <c r="BF7">
        <v>445552</v>
      </c>
      <c r="BH7" t="s">
        <v>208</v>
      </c>
      <c r="BJ7" t="s">
        <v>209</v>
      </c>
      <c r="BT7">
        <v>370333</v>
      </c>
    </row>
    <row r="8" spans="1:72" x14ac:dyDescent="0.3">
      <c r="A8">
        <v>122785</v>
      </c>
      <c r="C8">
        <v>1</v>
      </c>
      <c r="D8">
        <v>1</v>
      </c>
      <c r="E8">
        <v>1</v>
      </c>
      <c r="F8" t="s">
        <v>0</v>
      </c>
      <c r="G8" t="s">
        <v>150</v>
      </c>
      <c r="H8" t="s">
        <v>210</v>
      </c>
      <c r="I8" s="1" t="str">
        <f>HYPERLINK(AP8,"Foto")</f>
        <v>Foto</v>
      </c>
      <c r="K8">
        <v>1</v>
      </c>
      <c r="L8" t="s">
        <v>152</v>
      </c>
      <c r="M8">
        <v>99467</v>
      </c>
      <c r="N8" t="s">
        <v>153</v>
      </c>
      <c r="T8" t="s">
        <v>211</v>
      </c>
      <c r="U8" s="2">
        <v>1</v>
      </c>
      <c r="V8" t="s">
        <v>212</v>
      </c>
      <c r="W8" t="s">
        <v>213</v>
      </c>
      <c r="X8" t="s">
        <v>214</v>
      </c>
      <c r="Y8" s="4">
        <v>10</v>
      </c>
      <c r="Z8" s="5">
        <v>1001</v>
      </c>
      <c r="AA8" s="5" t="s">
        <v>213</v>
      </c>
      <c r="AB8" t="s">
        <v>215</v>
      </c>
      <c r="AC8">
        <v>2021</v>
      </c>
      <c r="AD8">
        <v>3</v>
      </c>
      <c r="AE8">
        <v>18</v>
      </c>
      <c r="AF8" t="s">
        <v>216</v>
      </c>
      <c r="AH8">
        <v>83555</v>
      </c>
      <c r="AI8">
        <v>6462164</v>
      </c>
      <c r="AJ8" s="5">
        <v>83000</v>
      </c>
      <c r="AK8" s="5">
        <v>6463000</v>
      </c>
      <c r="AL8">
        <v>400</v>
      </c>
      <c r="AN8">
        <v>1010</v>
      </c>
      <c r="AP8" s="7" t="s">
        <v>217</v>
      </c>
      <c r="AQ8">
        <v>99467</v>
      </c>
      <c r="AS8" s="6" t="s">
        <v>14</v>
      </c>
      <c r="AT8">
        <v>1</v>
      </c>
      <c r="AU8" t="s">
        <v>15</v>
      </c>
      <c r="AV8" t="s">
        <v>218</v>
      </c>
      <c r="AW8" t="s">
        <v>219</v>
      </c>
      <c r="AX8">
        <v>1010</v>
      </c>
      <c r="AY8" t="s">
        <v>162</v>
      </c>
      <c r="AZ8" t="s">
        <v>163</v>
      </c>
      <c r="BA8">
        <v>1</v>
      </c>
      <c r="BB8" s="7">
        <v>44282.481562499997</v>
      </c>
      <c r="BC8" s="8" t="s">
        <v>20</v>
      </c>
      <c r="BE8">
        <v>6</v>
      </c>
      <c r="BF8">
        <v>266767</v>
      </c>
      <c r="BH8" t="s">
        <v>220</v>
      </c>
      <c r="BT8">
        <v>122785</v>
      </c>
    </row>
    <row r="9" spans="1:72" ht="15" customHeight="1" x14ac:dyDescent="0.3">
      <c r="A9">
        <v>50473</v>
      </c>
      <c r="C9">
        <v>1</v>
      </c>
      <c r="D9">
        <v>1</v>
      </c>
      <c r="E9">
        <v>1</v>
      </c>
      <c r="F9" t="s">
        <v>0</v>
      </c>
      <c r="G9" t="s">
        <v>150</v>
      </c>
      <c r="H9" t="s">
        <v>221</v>
      </c>
      <c r="I9" s="1" t="str">
        <f>HYPERLINK(AP9,"Foto")</f>
        <v>Foto</v>
      </c>
      <c r="K9">
        <v>1</v>
      </c>
      <c r="L9" t="s">
        <v>152</v>
      </c>
      <c r="M9">
        <v>99467</v>
      </c>
      <c r="N9" t="s">
        <v>153</v>
      </c>
      <c r="T9" t="s">
        <v>222</v>
      </c>
      <c r="U9" s="2">
        <v>1</v>
      </c>
      <c r="V9" t="s">
        <v>223</v>
      </c>
      <c r="W9" t="s">
        <v>224</v>
      </c>
      <c r="X9" t="s">
        <v>225</v>
      </c>
      <c r="Y9" s="4">
        <v>11</v>
      </c>
      <c r="Z9" s="5">
        <v>1102</v>
      </c>
      <c r="AA9" s="5" t="s">
        <v>224</v>
      </c>
      <c r="AB9" t="s">
        <v>226</v>
      </c>
      <c r="AC9">
        <v>2013</v>
      </c>
      <c r="AD9">
        <v>4</v>
      </c>
      <c r="AE9">
        <v>5</v>
      </c>
      <c r="AF9" t="s">
        <v>227</v>
      </c>
      <c r="AH9">
        <v>-26475</v>
      </c>
      <c r="AI9">
        <v>6568092</v>
      </c>
      <c r="AJ9" s="5">
        <v>-27000</v>
      </c>
      <c r="AK9" s="5">
        <v>6569000</v>
      </c>
      <c r="AL9">
        <v>5</v>
      </c>
      <c r="AN9">
        <v>1010</v>
      </c>
      <c r="AP9" s="7" t="s">
        <v>228</v>
      </c>
      <c r="AQ9">
        <v>99467</v>
      </c>
      <c r="AS9" s="6" t="s">
        <v>14</v>
      </c>
      <c r="AT9">
        <v>1</v>
      </c>
      <c r="AU9" t="s">
        <v>15</v>
      </c>
      <c r="AV9" t="s">
        <v>229</v>
      </c>
      <c r="AW9" t="s">
        <v>230</v>
      </c>
      <c r="AX9">
        <v>1010</v>
      </c>
      <c r="AY9" t="s">
        <v>162</v>
      </c>
      <c r="AZ9" t="s">
        <v>163</v>
      </c>
      <c r="BA9">
        <v>1</v>
      </c>
      <c r="BB9" s="7">
        <v>43991.959027777797</v>
      </c>
      <c r="BC9" s="8" t="s">
        <v>20</v>
      </c>
      <c r="BE9">
        <v>6</v>
      </c>
      <c r="BF9">
        <v>134088</v>
      </c>
      <c r="BH9" t="s">
        <v>231</v>
      </c>
      <c r="BT9">
        <v>50473</v>
      </c>
    </row>
    <row r="10" spans="1:72" x14ac:dyDescent="0.3">
      <c r="A10">
        <v>37103</v>
      </c>
      <c r="C10">
        <v>1</v>
      </c>
      <c r="D10">
        <v>1</v>
      </c>
      <c r="E10">
        <v>1</v>
      </c>
      <c r="F10" t="s">
        <v>0</v>
      </c>
      <c r="G10" t="s">
        <v>150</v>
      </c>
      <c r="H10" t="s">
        <v>232</v>
      </c>
      <c r="I10" s="1" t="str">
        <f>HYPERLINK(AP10,"Foto")</f>
        <v>Foto</v>
      </c>
      <c r="K10">
        <v>1</v>
      </c>
      <c r="L10" t="s">
        <v>152</v>
      </c>
      <c r="M10">
        <v>99467</v>
      </c>
      <c r="N10" t="s">
        <v>153</v>
      </c>
      <c r="T10" t="s">
        <v>233</v>
      </c>
      <c r="U10" s="2">
        <v>1</v>
      </c>
      <c r="V10" t="s">
        <v>223</v>
      </c>
      <c r="W10" t="s">
        <v>234</v>
      </c>
      <c r="X10" t="s">
        <v>225</v>
      </c>
      <c r="Y10" s="4">
        <v>11</v>
      </c>
      <c r="Z10" s="5">
        <v>1103</v>
      </c>
      <c r="AA10" s="5" t="s">
        <v>234</v>
      </c>
      <c r="AB10" t="s">
        <v>235</v>
      </c>
      <c r="AC10">
        <v>2020</v>
      </c>
      <c r="AD10">
        <v>2</v>
      </c>
      <c r="AE10">
        <v>25</v>
      </c>
      <c r="AF10" t="s">
        <v>227</v>
      </c>
      <c r="AH10">
        <v>-31603</v>
      </c>
      <c r="AI10">
        <v>6573059</v>
      </c>
      <c r="AJ10" s="5">
        <v>-31000</v>
      </c>
      <c r="AK10" s="5">
        <v>6573000</v>
      </c>
      <c r="AL10">
        <v>5</v>
      </c>
      <c r="AN10">
        <v>1010</v>
      </c>
      <c r="AP10" s="7" t="s">
        <v>236</v>
      </c>
      <c r="AQ10">
        <v>99467</v>
      </c>
      <c r="AS10" s="6" t="s">
        <v>14</v>
      </c>
      <c r="AT10">
        <v>1</v>
      </c>
      <c r="AU10" t="s">
        <v>15</v>
      </c>
      <c r="AV10" t="s">
        <v>237</v>
      </c>
      <c r="AW10" t="s">
        <v>238</v>
      </c>
      <c r="AX10">
        <v>1010</v>
      </c>
      <c r="AY10" t="s">
        <v>162</v>
      </c>
      <c r="AZ10" t="s">
        <v>163</v>
      </c>
      <c r="BA10">
        <v>1</v>
      </c>
      <c r="BB10" s="7">
        <v>44350.445254629602</v>
      </c>
      <c r="BC10" s="8" t="s">
        <v>20</v>
      </c>
      <c r="BE10">
        <v>6</v>
      </c>
      <c r="BF10">
        <v>270211</v>
      </c>
      <c r="BH10" t="s">
        <v>239</v>
      </c>
      <c r="BT10">
        <v>37103</v>
      </c>
    </row>
    <row r="11" spans="1:72" x14ac:dyDescent="0.3">
      <c r="A11">
        <v>35461</v>
      </c>
      <c r="C11">
        <v>1</v>
      </c>
      <c r="D11">
        <v>1</v>
      </c>
      <c r="E11">
        <v>1</v>
      </c>
      <c r="F11" t="s">
        <v>0</v>
      </c>
      <c r="G11" t="s">
        <v>150</v>
      </c>
      <c r="H11" t="s">
        <v>240</v>
      </c>
      <c r="I11" t="s">
        <v>192</v>
      </c>
      <c r="K11">
        <v>1</v>
      </c>
      <c r="L11" t="s">
        <v>152</v>
      </c>
      <c r="M11">
        <v>99467</v>
      </c>
      <c r="N11" t="s">
        <v>153</v>
      </c>
      <c r="T11" t="s">
        <v>241</v>
      </c>
      <c r="U11" s="2">
        <v>1</v>
      </c>
      <c r="V11" t="s">
        <v>223</v>
      </c>
      <c r="W11" t="s">
        <v>234</v>
      </c>
      <c r="X11" t="s">
        <v>225</v>
      </c>
      <c r="Y11" s="4">
        <v>11</v>
      </c>
      <c r="Z11" s="5">
        <v>1103</v>
      </c>
      <c r="AA11" s="5" t="s">
        <v>234</v>
      </c>
      <c r="AB11" t="s">
        <v>242</v>
      </c>
      <c r="AC11">
        <v>2019</v>
      </c>
      <c r="AD11">
        <v>2</v>
      </c>
      <c r="AE11">
        <v>26</v>
      </c>
      <c r="AF11" t="s">
        <v>243</v>
      </c>
      <c r="AH11">
        <v>-32042</v>
      </c>
      <c r="AI11">
        <v>6573214</v>
      </c>
      <c r="AJ11" s="5">
        <v>-33000</v>
      </c>
      <c r="AK11" s="5">
        <v>6573000</v>
      </c>
      <c r="AL11">
        <v>22</v>
      </c>
      <c r="AN11">
        <v>1010</v>
      </c>
      <c r="AP11" s="7" t="s">
        <v>244</v>
      </c>
      <c r="AQ11">
        <v>99467</v>
      </c>
      <c r="AS11" s="6" t="s">
        <v>14</v>
      </c>
      <c r="AT11">
        <v>1</v>
      </c>
      <c r="AU11" t="s">
        <v>15</v>
      </c>
      <c r="AV11" t="s">
        <v>245</v>
      </c>
      <c r="AW11" t="s">
        <v>246</v>
      </c>
      <c r="AX11">
        <v>1010</v>
      </c>
      <c r="AY11" t="s">
        <v>162</v>
      </c>
      <c r="AZ11" t="s">
        <v>163</v>
      </c>
      <c r="BB11" s="7">
        <v>43674.956400463001</v>
      </c>
      <c r="BC11" s="8" t="s">
        <v>20</v>
      </c>
      <c r="BE11">
        <v>6</v>
      </c>
      <c r="BF11">
        <v>211189</v>
      </c>
      <c r="BH11" t="s">
        <v>247</v>
      </c>
      <c r="BT11">
        <v>35461</v>
      </c>
    </row>
    <row r="12" spans="1:72" x14ac:dyDescent="0.3">
      <c r="A12">
        <v>27379</v>
      </c>
      <c r="C12">
        <v>1</v>
      </c>
      <c r="D12">
        <v>1</v>
      </c>
      <c r="E12">
        <v>1</v>
      </c>
      <c r="F12" t="s">
        <v>0</v>
      </c>
      <c r="G12" t="s">
        <v>150</v>
      </c>
      <c r="H12" t="s">
        <v>248</v>
      </c>
      <c r="I12" t="s">
        <v>192</v>
      </c>
      <c r="K12">
        <v>1</v>
      </c>
      <c r="L12" t="s">
        <v>152</v>
      </c>
      <c r="M12">
        <v>99467</v>
      </c>
      <c r="N12" t="s">
        <v>153</v>
      </c>
      <c r="T12" t="s">
        <v>249</v>
      </c>
      <c r="U12" s="2">
        <v>1</v>
      </c>
      <c r="V12" t="s">
        <v>223</v>
      </c>
      <c r="W12" t="s">
        <v>234</v>
      </c>
      <c r="X12" t="s">
        <v>225</v>
      </c>
      <c r="Y12" s="4">
        <v>11</v>
      </c>
      <c r="Z12" s="5">
        <v>1103</v>
      </c>
      <c r="AA12" s="5" t="s">
        <v>234</v>
      </c>
      <c r="AB12" t="s">
        <v>250</v>
      </c>
      <c r="AC12">
        <v>2018</v>
      </c>
      <c r="AD12">
        <v>4</v>
      </c>
      <c r="AE12">
        <v>13</v>
      </c>
      <c r="AF12" t="s">
        <v>227</v>
      </c>
      <c r="AH12">
        <v>-34375</v>
      </c>
      <c r="AI12">
        <v>6572001</v>
      </c>
      <c r="AJ12" s="5">
        <v>-35000</v>
      </c>
      <c r="AK12" s="5">
        <v>6573000</v>
      </c>
      <c r="AL12">
        <v>5</v>
      </c>
      <c r="AN12">
        <v>1010</v>
      </c>
      <c r="AP12" s="7" t="s">
        <v>251</v>
      </c>
      <c r="AQ12">
        <v>99467</v>
      </c>
      <c r="AS12" s="6" t="s">
        <v>14</v>
      </c>
      <c r="AT12">
        <v>1</v>
      </c>
      <c r="AU12" t="s">
        <v>15</v>
      </c>
      <c r="AV12" t="s">
        <v>252</v>
      </c>
      <c r="AW12" t="s">
        <v>253</v>
      </c>
      <c r="AX12">
        <v>1010</v>
      </c>
      <c r="AY12" t="s">
        <v>162</v>
      </c>
      <c r="AZ12" t="s">
        <v>163</v>
      </c>
      <c r="BB12" s="7">
        <v>43710.333333333299</v>
      </c>
      <c r="BC12" s="8" t="s">
        <v>20</v>
      </c>
      <c r="BE12">
        <v>6</v>
      </c>
      <c r="BF12">
        <v>153136</v>
      </c>
      <c r="BH12" t="s">
        <v>254</v>
      </c>
      <c r="BT12">
        <v>27379</v>
      </c>
    </row>
    <row r="13" spans="1:72" x14ac:dyDescent="0.3">
      <c r="A13">
        <v>5361</v>
      </c>
      <c r="C13">
        <v>1</v>
      </c>
      <c r="D13">
        <v>1</v>
      </c>
      <c r="E13">
        <v>1</v>
      </c>
      <c r="F13" t="s">
        <v>0</v>
      </c>
      <c r="G13" t="s">
        <v>150</v>
      </c>
      <c r="H13" t="s">
        <v>255</v>
      </c>
      <c r="I13" t="s">
        <v>192</v>
      </c>
      <c r="K13">
        <v>1</v>
      </c>
      <c r="L13" t="s">
        <v>152</v>
      </c>
      <c r="M13">
        <v>99467</v>
      </c>
      <c r="N13" t="s">
        <v>153</v>
      </c>
      <c r="T13" t="s">
        <v>256</v>
      </c>
      <c r="U13" s="2">
        <v>1</v>
      </c>
      <c r="V13" t="s">
        <v>223</v>
      </c>
      <c r="W13" t="s">
        <v>257</v>
      </c>
      <c r="X13" t="s">
        <v>225</v>
      </c>
      <c r="Y13" s="4">
        <v>11</v>
      </c>
      <c r="Z13" s="5">
        <v>1106</v>
      </c>
      <c r="AA13" s="5" t="s">
        <v>257</v>
      </c>
      <c r="AB13" t="s">
        <v>258</v>
      </c>
      <c r="AC13">
        <v>2019</v>
      </c>
      <c r="AD13">
        <v>3</v>
      </c>
      <c r="AE13">
        <v>19</v>
      </c>
      <c r="AF13" t="s">
        <v>259</v>
      </c>
      <c r="AH13">
        <v>-51493</v>
      </c>
      <c r="AI13">
        <v>6629501</v>
      </c>
      <c r="AJ13" s="5">
        <v>-51000</v>
      </c>
      <c r="AK13" s="5">
        <v>6629000</v>
      </c>
      <c r="AL13">
        <v>125</v>
      </c>
      <c r="AN13">
        <v>1010</v>
      </c>
      <c r="AP13" s="7" t="s">
        <v>260</v>
      </c>
      <c r="AQ13">
        <v>99467</v>
      </c>
      <c r="AS13" s="6" t="s">
        <v>14</v>
      </c>
      <c r="AT13">
        <v>1</v>
      </c>
      <c r="AU13" t="s">
        <v>15</v>
      </c>
      <c r="AV13" t="s">
        <v>261</v>
      </c>
      <c r="AW13" t="s">
        <v>262</v>
      </c>
      <c r="AX13">
        <v>1010</v>
      </c>
      <c r="AY13" t="s">
        <v>162</v>
      </c>
      <c r="AZ13" t="s">
        <v>163</v>
      </c>
      <c r="BB13" s="7">
        <v>43550.606435185196</v>
      </c>
      <c r="BC13" s="8" t="s">
        <v>20</v>
      </c>
      <c r="BE13">
        <v>6</v>
      </c>
      <c r="BF13">
        <v>194830</v>
      </c>
      <c r="BH13" t="s">
        <v>263</v>
      </c>
      <c r="BT13">
        <v>5361</v>
      </c>
    </row>
    <row r="14" spans="1:72" x14ac:dyDescent="0.3">
      <c r="A14">
        <v>17857</v>
      </c>
      <c r="C14">
        <v>1</v>
      </c>
      <c r="D14">
        <v>1</v>
      </c>
      <c r="E14">
        <v>1</v>
      </c>
      <c r="F14" t="s">
        <v>0</v>
      </c>
      <c r="G14" t="s">
        <v>264</v>
      </c>
      <c r="H14" t="s">
        <v>265</v>
      </c>
      <c r="I14" t="s">
        <v>202</v>
      </c>
      <c r="K14">
        <v>1</v>
      </c>
      <c r="L14" t="s">
        <v>152</v>
      </c>
      <c r="M14">
        <v>99467</v>
      </c>
      <c r="N14" t="s">
        <v>153</v>
      </c>
      <c r="T14" t="s">
        <v>266</v>
      </c>
      <c r="U14" s="2">
        <v>1</v>
      </c>
      <c r="V14" t="s">
        <v>223</v>
      </c>
      <c r="W14" t="s">
        <v>267</v>
      </c>
      <c r="X14" t="s">
        <v>225</v>
      </c>
      <c r="Y14" s="4">
        <v>11</v>
      </c>
      <c r="Z14" s="5">
        <v>1121</v>
      </c>
      <c r="AA14" s="5" t="s">
        <v>267</v>
      </c>
      <c r="AB14" t="s">
        <v>268</v>
      </c>
      <c r="AC14">
        <v>2015</v>
      </c>
      <c r="AD14">
        <v>4</v>
      </c>
      <c r="AE14">
        <v>2</v>
      </c>
      <c r="AF14" t="s">
        <v>269</v>
      </c>
      <c r="AG14" t="s">
        <v>269</v>
      </c>
      <c r="AH14">
        <v>-39728</v>
      </c>
      <c r="AI14">
        <v>6548928</v>
      </c>
      <c r="AJ14" s="5">
        <v>-39000</v>
      </c>
      <c r="AK14" s="5">
        <v>6549000</v>
      </c>
      <c r="AL14">
        <v>1</v>
      </c>
      <c r="AN14">
        <v>105</v>
      </c>
      <c r="AP14" s="7"/>
      <c r="AQ14">
        <v>99467</v>
      </c>
      <c r="AS14" s="6" t="s">
        <v>14</v>
      </c>
      <c r="AT14">
        <v>1</v>
      </c>
      <c r="AU14" t="s">
        <v>15</v>
      </c>
      <c r="AV14" t="s">
        <v>270</v>
      </c>
      <c r="AW14" t="s">
        <v>271</v>
      </c>
      <c r="AX14">
        <v>105</v>
      </c>
      <c r="AY14" t="s">
        <v>272</v>
      </c>
      <c r="AZ14" t="s">
        <v>273</v>
      </c>
      <c r="BB14" s="7">
        <v>42843</v>
      </c>
      <c r="BC14" s="8" t="s">
        <v>20</v>
      </c>
      <c r="BE14">
        <v>5</v>
      </c>
      <c r="BF14">
        <v>288595</v>
      </c>
      <c r="BH14" t="s">
        <v>274</v>
      </c>
      <c r="BJ14" t="s">
        <v>275</v>
      </c>
      <c r="BT14">
        <v>17857</v>
      </c>
    </row>
    <row r="15" spans="1:72" x14ac:dyDescent="0.3">
      <c r="A15">
        <v>26079</v>
      </c>
      <c r="C15">
        <v>1</v>
      </c>
      <c r="D15">
        <v>1</v>
      </c>
      <c r="E15">
        <v>1</v>
      </c>
      <c r="F15" t="s">
        <v>0</v>
      </c>
      <c r="G15" t="s">
        <v>150</v>
      </c>
      <c r="H15" t="s">
        <v>276</v>
      </c>
      <c r="I15" s="1" t="str">
        <f>HYPERLINK(AP15,"Foto")</f>
        <v>Foto</v>
      </c>
      <c r="K15">
        <v>1</v>
      </c>
      <c r="L15" t="s">
        <v>152</v>
      </c>
      <c r="M15">
        <v>99467</v>
      </c>
      <c r="N15" t="s">
        <v>153</v>
      </c>
      <c r="T15" t="s">
        <v>277</v>
      </c>
      <c r="U15" s="2">
        <v>1</v>
      </c>
      <c r="V15" t="s">
        <v>278</v>
      </c>
      <c r="W15" t="s">
        <v>279</v>
      </c>
      <c r="X15" s="3" t="s">
        <v>280</v>
      </c>
      <c r="Y15" s="4">
        <v>12</v>
      </c>
      <c r="Z15" s="5">
        <v>1201</v>
      </c>
      <c r="AA15" s="5" t="s">
        <v>279</v>
      </c>
      <c r="AB15" t="s">
        <v>281</v>
      </c>
      <c r="AC15">
        <v>2019</v>
      </c>
      <c r="AD15">
        <v>3</v>
      </c>
      <c r="AE15">
        <v>19</v>
      </c>
      <c r="AF15" t="s">
        <v>282</v>
      </c>
      <c r="AH15">
        <v>-34767</v>
      </c>
      <c r="AI15">
        <v>6729207</v>
      </c>
      <c r="AJ15" s="5">
        <v>-35000</v>
      </c>
      <c r="AK15" s="5">
        <v>6729000</v>
      </c>
      <c r="AL15">
        <v>400</v>
      </c>
      <c r="AN15">
        <v>1010</v>
      </c>
      <c r="AP15" s="7" t="s">
        <v>283</v>
      </c>
      <c r="AQ15">
        <v>99467</v>
      </c>
      <c r="AS15" s="6" t="s">
        <v>14</v>
      </c>
      <c r="AT15">
        <v>1</v>
      </c>
      <c r="AU15" t="s">
        <v>15</v>
      </c>
      <c r="AV15" t="s">
        <v>284</v>
      </c>
      <c r="AW15" t="s">
        <v>285</v>
      </c>
      <c r="AX15">
        <v>1010</v>
      </c>
      <c r="AY15" t="s">
        <v>162</v>
      </c>
      <c r="AZ15" t="s">
        <v>163</v>
      </c>
      <c r="BA15">
        <v>1</v>
      </c>
      <c r="BB15" s="7">
        <v>43547.925196759301</v>
      </c>
      <c r="BC15" s="8" t="s">
        <v>20</v>
      </c>
      <c r="BE15">
        <v>6</v>
      </c>
      <c r="BF15">
        <v>194715</v>
      </c>
      <c r="BH15" t="s">
        <v>286</v>
      </c>
      <c r="BT15">
        <v>26079</v>
      </c>
    </row>
    <row r="16" spans="1:72" x14ac:dyDescent="0.3">
      <c r="A16">
        <v>91872</v>
      </c>
      <c r="C16">
        <v>1</v>
      </c>
      <c r="D16">
        <v>1</v>
      </c>
      <c r="E16">
        <v>1</v>
      </c>
      <c r="F16" t="s">
        <v>0</v>
      </c>
      <c r="G16" t="s">
        <v>150</v>
      </c>
      <c r="H16" t="s">
        <v>287</v>
      </c>
      <c r="I16" s="1" t="str">
        <f>HYPERLINK(AP16,"Foto")</f>
        <v>Foto</v>
      </c>
      <c r="K16">
        <v>1</v>
      </c>
      <c r="L16" t="s">
        <v>152</v>
      </c>
      <c r="M16">
        <v>99467</v>
      </c>
      <c r="N16" t="s">
        <v>153</v>
      </c>
      <c r="T16" t="s">
        <v>288</v>
      </c>
      <c r="U16" s="2">
        <v>1</v>
      </c>
      <c r="V16" t="s">
        <v>58</v>
      </c>
      <c r="W16" t="s">
        <v>289</v>
      </c>
      <c r="X16" t="s">
        <v>60</v>
      </c>
      <c r="Y16" s="4">
        <v>15</v>
      </c>
      <c r="Z16" s="5">
        <v>1504</v>
      </c>
      <c r="AA16" t="s">
        <v>289</v>
      </c>
      <c r="AB16" t="s">
        <v>290</v>
      </c>
      <c r="AC16">
        <v>2020</v>
      </c>
      <c r="AD16">
        <v>3</v>
      </c>
      <c r="AE16">
        <v>8</v>
      </c>
      <c r="AF16" t="s">
        <v>291</v>
      </c>
      <c r="AH16">
        <v>43570</v>
      </c>
      <c r="AI16">
        <v>6958048</v>
      </c>
      <c r="AJ16" s="5">
        <v>43000</v>
      </c>
      <c r="AK16" s="5">
        <v>6959000</v>
      </c>
      <c r="AL16">
        <v>50</v>
      </c>
      <c r="AN16">
        <v>1010</v>
      </c>
      <c r="AP16" s="7" t="s">
        <v>292</v>
      </c>
      <c r="AQ16">
        <v>99467</v>
      </c>
      <c r="AS16" s="6" t="s">
        <v>14</v>
      </c>
      <c r="AT16">
        <v>1</v>
      </c>
      <c r="AU16" t="s">
        <v>15</v>
      </c>
      <c r="AV16" t="s">
        <v>293</v>
      </c>
      <c r="AW16" t="s">
        <v>294</v>
      </c>
      <c r="AX16">
        <v>1010</v>
      </c>
      <c r="AY16" t="s">
        <v>162</v>
      </c>
      <c r="AZ16" t="s">
        <v>163</v>
      </c>
      <c r="BA16">
        <v>1</v>
      </c>
      <c r="BB16" s="7">
        <v>43898.572129629603</v>
      </c>
      <c r="BC16" s="8" t="s">
        <v>20</v>
      </c>
      <c r="BE16">
        <v>6</v>
      </c>
      <c r="BF16">
        <v>231759</v>
      </c>
      <c r="BH16" t="s">
        <v>295</v>
      </c>
      <c r="BT16">
        <v>91872</v>
      </c>
    </row>
    <row r="17" spans="1:72" x14ac:dyDescent="0.3">
      <c r="A17">
        <v>96755</v>
      </c>
      <c r="C17">
        <v>1</v>
      </c>
      <c r="D17">
        <v>1</v>
      </c>
      <c r="E17">
        <v>1</v>
      </c>
      <c r="F17" t="s">
        <v>0</v>
      </c>
      <c r="G17" t="s">
        <v>150</v>
      </c>
      <c r="H17" t="s">
        <v>296</v>
      </c>
      <c r="I17" s="1" t="str">
        <f>HYPERLINK(AP17,"Foto")</f>
        <v>Foto</v>
      </c>
      <c r="K17">
        <v>1</v>
      </c>
      <c r="L17" t="s">
        <v>152</v>
      </c>
      <c r="M17">
        <v>99467</v>
      </c>
      <c r="N17" t="s">
        <v>153</v>
      </c>
      <c r="T17" t="s">
        <v>297</v>
      </c>
      <c r="U17" s="2">
        <v>1</v>
      </c>
      <c r="V17" t="s">
        <v>58</v>
      </c>
      <c r="W17" t="s">
        <v>289</v>
      </c>
      <c r="X17" t="s">
        <v>60</v>
      </c>
      <c r="Y17" s="4">
        <v>15</v>
      </c>
      <c r="Z17" s="5">
        <v>1504</v>
      </c>
      <c r="AA17" t="s">
        <v>289</v>
      </c>
      <c r="AB17" t="s">
        <v>298</v>
      </c>
      <c r="AC17">
        <v>2019</v>
      </c>
      <c r="AD17">
        <v>3</v>
      </c>
      <c r="AE17">
        <v>18</v>
      </c>
      <c r="AF17" t="s">
        <v>291</v>
      </c>
      <c r="AH17">
        <v>48911</v>
      </c>
      <c r="AI17">
        <v>6957791</v>
      </c>
      <c r="AJ17" s="5">
        <v>49000</v>
      </c>
      <c r="AK17" s="5">
        <v>6957000</v>
      </c>
      <c r="AL17">
        <v>100</v>
      </c>
      <c r="AN17">
        <v>1010</v>
      </c>
      <c r="AO17" t="s">
        <v>299</v>
      </c>
      <c r="AP17" s="7" t="s">
        <v>300</v>
      </c>
      <c r="AQ17">
        <v>99467</v>
      </c>
      <c r="AS17" s="6" t="s">
        <v>14</v>
      </c>
      <c r="AT17">
        <v>1</v>
      </c>
      <c r="AU17" t="s">
        <v>15</v>
      </c>
      <c r="AV17" t="s">
        <v>301</v>
      </c>
      <c r="AW17" t="s">
        <v>302</v>
      </c>
      <c r="AX17">
        <v>1010</v>
      </c>
      <c r="AY17" t="s">
        <v>162</v>
      </c>
      <c r="AZ17" t="s">
        <v>163</v>
      </c>
      <c r="BA17">
        <v>1</v>
      </c>
      <c r="BB17" s="7">
        <v>43543.550300925897</v>
      </c>
      <c r="BC17" s="8" t="s">
        <v>20</v>
      </c>
      <c r="BE17">
        <v>6</v>
      </c>
      <c r="BF17">
        <v>194326</v>
      </c>
      <c r="BH17" t="s">
        <v>303</v>
      </c>
      <c r="BT17">
        <v>96755</v>
      </c>
    </row>
    <row r="18" spans="1:72" x14ac:dyDescent="0.3">
      <c r="A18">
        <v>106351</v>
      </c>
      <c r="C18">
        <v>1</v>
      </c>
      <c r="D18">
        <v>1</v>
      </c>
      <c r="E18">
        <v>1</v>
      </c>
      <c r="F18" t="s">
        <v>0</v>
      </c>
      <c r="G18" t="s">
        <v>150</v>
      </c>
      <c r="H18" t="s">
        <v>304</v>
      </c>
      <c r="I18" s="1" t="str">
        <f>HYPERLINK(AP18,"Foto")</f>
        <v>Foto</v>
      </c>
      <c r="K18">
        <v>1</v>
      </c>
      <c r="L18" t="s">
        <v>152</v>
      </c>
      <c r="M18">
        <v>99467</v>
      </c>
      <c r="N18" t="s">
        <v>153</v>
      </c>
      <c r="T18" t="s">
        <v>305</v>
      </c>
      <c r="U18" s="2">
        <v>1</v>
      </c>
      <c r="V18" t="s">
        <v>58</v>
      </c>
      <c r="W18" t="s">
        <v>289</v>
      </c>
      <c r="X18" t="s">
        <v>60</v>
      </c>
      <c r="Y18" s="4">
        <v>15</v>
      </c>
      <c r="Z18" s="5">
        <v>1504</v>
      </c>
      <c r="AA18" t="s">
        <v>289</v>
      </c>
      <c r="AB18" t="s">
        <v>306</v>
      </c>
      <c r="AC18">
        <v>2020</v>
      </c>
      <c r="AD18">
        <v>3</v>
      </c>
      <c r="AE18">
        <v>21</v>
      </c>
      <c r="AF18" t="s">
        <v>307</v>
      </c>
      <c r="AH18">
        <v>54823</v>
      </c>
      <c r="AI18">
        <v>6953856</v>
      </c>
      <c r="AJ18" s="5">
        <v>55000</v>
      </c>
      <c r="AK18" s="5">
        <v>6953000</v>
      </c>
      <c r="AL18">
        <v>25</v>
      </c>
      <c r="AN18">
        <v>1010</v>
      </c>
      <c r="AP18" s="7" t="s">
        <v>308</v>
      </c>
      <c r="AQ18">
        <v>99467</v>
      </c>
      <c r="AS18" s="6" t="s">
        <v>14</v>
      </c>
      <c r="AT18">
        <v>1</v>
      </c>
      <c r="AU18" t="s">
        <v>15</v>
      </c>
      <c r="AV18" t="s">
        <v>309</v>
      </c>
      <c r="AW18" t="s">
        <v>310</v>
      </c>
      <c r="AX18">
        <v>1010</v>
      </c>
      <c r="AY18" t="s">
        <v>162</v>
      </c>
      <c r="AZ18" t="s">
        <v>163</v>
      </c>
      <c r="BA18">
        <v>1</v>
      </c>
      <c r="BB18" s="7">
        <v>43911.663009259297</v>
      </c>
      <c r="BC18" s="8" t="s">
        <v>20</v>
      </c>
      <c r="BE18">
        <v>6</v>
      </c>
      <c r="BF18">
        <v>232374</v>
      </c>
      <c r="BH18" t="s">
        <v>311</v>
      </c>
      <c r="BT18">
        <v>106351</v>
      </c>
    </row>
    <row r="19" spans="1:72" x14ac:dyDescent="0.3">
      <c r="A19">
        <v>140050</v>
      </c>
      <c r="C19">
        <v>1</v>
      </c>
      <c r="D19">
        <v>1</v>
      </c>
      <c r="E19">
        <v>1</v>
      </c>
      <c r="F19" t="s">
        <v>0</v>
      </c>
      <c r="G19" t="s">
        <v>150</v>
      </c>
      <c r="H19" t="s">
        <v>312</v>
      </c>
      <c r="I19" t="s">
        <v>192</v>
      </c>
      <c r="K19">
        <v>1</v>
      </c>
      <c r="L19" t="s">
        <v>152</v>
      </c>
      <c r="M19">
        <v>99467</v>
      </c>
      <c r="N19" t="s">
        <v>153</v>
      </c>
      <c r="T19" t="s">
        <v>313</v>
      </c>
      <c r="U19" s="2">
        <v>1</v>
      </c>
      <c r="V19" t="s">
        <v>58</v>
      </c>
      <c r="W19" t="s">
        <v>314</v>
      </c>
      <c r="X19" t="s">
        <v>60</v>
      </c>
      <c r="Y19" s="4">
        <v>15</v>
      </c>
      <c r="Z19" s="5">
        <v>1524</v>
      </c>
      <c r="AA19" t="s">
        <v>315</v>
      </c>
      <c r="AB19" t="s">
        <v>316</v>
      </c>
      <c r="AC19">
        <v>2019</v>
      </c>
      <c r="AD19">
        <v>4</v>
      </c>
      <c r="AE19">
        <v>4</v>
      </c>
      <c r="AF19" t="s">
        <v>291</v>
      </c>
      <c r="AH19">
        <v>96964</v>
      </c>
      <c r="AI19">
        <v>6930552</v>
      </c>
      <c r="AJ19" s="5">
        <v>97000</v>
      </c>
      <c r="AK19" s="5">
        <v>6931000</v>
      </c>
      <c r="AL19">
        <v>10</v>
      </c>
      <c r="AN19">
        <v>1010</v>
      </c>
      <c r="AP19" s="7" t="s">
        <v>317</v>
      </c>
      <c r="AQ19">
        <v>99467</v>
      </c>
      <c r="AS19" s="6" t="s">
        <v>14</v>
      </c>
      <c r="AT19">
        <v>1</v>
      </c>
      <c r="AU19" t="s">
        <v>15</v>
      </c>
      <c r="AV19" t="s">
        <v>318</v>
      </c>
      <c r="AW19" t="s">
        <v>319</v>
      </c>
      <c r="AX19">
        <v>1010</v>
      </c>
      <c r="AY19" t="s">
        <v>162</v>
      </c>
      <c r="AZ19" t="s">
        <v>163</v>
      </c>
      <c r="BB19" s="7">
        <v>43560.234710648103</v>
      </c>
      <c r="BC19" s="8" t="s">
        <v>20</v>
      </c>
      <c r="BE19">
        <v>6</v>
      </c>
      <c r="BF19">
        <v>194993</v>
      </c>
      <c r="BH19" t="s">
        <v>320</v>
      </c>
      <c r="BT19">
        <v>140050</v>
      </c>
    </row>
    <row r="20" spans="1:72" x14ac:dyDescent="0.3">
      <c r="A20">
        <v>145630</v>
      </c>
      <c r="C20">
        <v>1</v>
      </c>
      <c r="D20">
        <v>1</v>
      </c>
      <c r="E20">
        <v>1</v>
      </c>
      <c r="F20" t="s">
        <v>0</v>
      </c>
      <c r="G20" t="s">
        <v>150</v>
      </c>
      <c r="H20" t="s">
        <v>321</v>
      </c>
      <c r="I20" s="1" t="str">
        <f>HYPERLINK(AP20,"Foto")</f>
        <v>Foto</v>
      </c>
      <c r="K20">
        <v>1</v>
      </c>
      <c r="L20" t="s">
        <v>152</v>
      </c>
      <c r="M20">
        <v>99467</v>
      </c>
      <c r="N20" t="s">
        <v>153</v>
      </c>
      <c r="T20" t="s">
        <v>322</v>
      </c>
      <c r="U20" s="2">
        <v>1</v>
      </c>
      <c r="V20" t="s">
        <v>58</v>
      </c>
      <c r="W20" t="s">
        <v>323</v>
      </c>
      <c r="X20" t="s">
        <v>60</v>
      </c>
      <c r="Y20" s="4">
        <v>15</v>
      </c>
      <c r="Z20" s="5">
        <v>1551</v>
      </c>
      <c r="AA20" s="5" t="s">
        <v>324</v>
      </c>
      <c r="AB20" t="s">
        <v>325</v>
      </c>
      <c r="AC20">
        <v>2018</v>
      </c>
      <c r="AD20">
        <v>4</v>
      </c>
      <c r="AE20">
        <v>15</v>
      </c>
      <c r="AF20" t="s">
        <v>326</v>
      </c>
      <c r="AH20">
        <v>110679</v>
      </c>
      <c r="AI20">
        <v>7007109</v>
      </c>
      <c r="AJ20" s="5">
        <v>111000</v>
      </c>
      <c r="AK20" s="5">
        <v>7007000</v>
      </c>
      <c r="AL20">
        <v>5</v>
      </c>
      <c r="AN20">
        <v>1010</v>
      </c>
      <c r="AP20" s="7" t="s">
        <v>327</v>
      </c>
      <c r="AQ20">
        <v>99467</v>
      </c>
      <c r="AS20" s="6" t="s">
        <v>14</v>
      </c>
      <c r="AT20">
        <v>1</v>
      </c>
      <c r="AU20" t="s">
        <v>15</v>
      </c>
      <c r="AV20" t="s">
        <v>328</v>
      </c>
      <c r="AW20" t="s">
        <v>329</v>
      </c>
      <c r="AX20">
        <v>1010</v>
      </c>
      <c r="AY20" t="s">
        <v>162</v>
      </c>
      <c r="AZ20" t="s">
        <v>163</v>
      </c>
      <c r="BA20">
        <v>1</v>
      </c>
      <c r="BB20" s="7">
        <v>43713.546527777798</v>
      </c>
      <c r="BC20" s="8" t="s">
        <v>20</v>
      </c>
      <c r="BE20">
        <v>6</v>
      </c>
      <c r="BF20">
        <v>154100</v>
      </c>
      <c r="BH20" t="s">
        <v>330</v>
      </c>
      <c r="BT20">
        <v>145630</v>
      </c>
    </row>
    <row r="21" spans="1:72" x14ac:dyDescent="0.3">
      <c r="A21">
        <v>198117</v>
      </c>
      <c r="C21">
        <v>1</v>
      </c>
      <c r="D21">
        <v>1</v>
      </c>
      <c r="E21">
        <v>1</v>
      </c>
      <c r="F21" t="s">
        <v>0</v>
      </c>
      <c r="G21" t="s">
        <v>150</v>
      </c>
      <c r="H21" t="s">
        <v>331</v>
      </c>
      <c r="I21" t="s">
        <v>192</v>
      </c>
      <c r="K21">
        <v>1</v>
      </c>
      <c r="L21" t="s">
        <v>152</v>
      </c>
      <c r="M21">
        <v>99467</v>
      </c>
      <c r="N21" t="s">
        <v>153</v>
      </c>
      <c r="T21" t="s">
        <v>332</v>
      </c>
      <c r="U21" s="2">
        <v>1</v>
      </c>
      <c r="V21" t="s">
        <v>333</v>
      </c>
      <c r="W21" t="s">
        <v>334</v>
      </c>
      <c r="X21" s="3" t="s">
        <v>335</v>
      </c>
      <c r="Y21" s="4">
        <v>16</v>
      </c>
      <c r="Z21" s="5">
        <v>1617</v>
      </c>
      <c r="AA21" s="5" t="s">
        <v>334</v>
      </c>
      <c r="AB21" t="s">
        <v>336</v>
      </c>
      <c r="AC21">
        <v>2019</v>
      </c>
      <c r="AD21">
        <v>3</v>
      </c>
      <c r="AE21">
        <v>18</v>
      </c>
      <c r="AF21" t="s">
        <v>337</v>
      </c>
      <c r="AH21">
        <v>195443</v>
      </c>
      <c r="AI21">
        <v>7070089</v>
      </c>
      <c r="AJ21" s="5">
        <v>195000</v>
      </c>
      <c r="AK21" s="5">
        <v>7071000</v>
      </c>
      <c r="AL21">
        <v>150</v>
      </c>
      <c r="AN21">
        <v>1010</v>
      </c>
      <c r="AO21" t="s">
        <v>338</v>
      </c>
      <c r="AP21" s="7" t="s">
        <v>339</v>
      </c>
      <c r="AQ21">
        <v>99467</v>
      </c>
      <c r="AS21" s="6" t="s">
        <v>14</v>
      </c>
      <c r="AT21">
        <v>1</v>
      </c>
      <c r="AU21" t="s">
        <v>15</v>
      </c>
      <c r="AV21" t="s">
        <v>340</v>
      </c>
      <c r="AW21" t="s">
        <v>341</v>
      </c>
      <c r="AX21">
        <v>1010</v>
      </c>
      <c r="AY21" t="s">
        <v>162</v>
      </c>
      <c r="AZ21" t="s">
        <v>163</v>
      </c>
      <c r="BB21" s="7">
        <v>43543.6187152778</v>
      </c>
      <c r="BC21" s="8" t="s">
        <v>20</v>
      </c>
      <c r="BE21">
        <v>6</v>
      </c>
      <c r="BF21">
        <v>194709</v>
      </c>
      <c r="BH21" t="s">
        <v>342</v>
      </c>
      <c r="BT21">
        <v>198117</v>
      </c>
    </row>
    <row r="22" spans="1:72" x14ac:dyDescent="0.3">
      <c r="A22">
        <v>347896</v>
      </c>
      <c r="C22">
        <v>1</v>
      </c>
      <c r="D22">
        <v>1</v>
      </c>
      <c r="E22">
        <v>2</v>
      </c>
      <c r="F22" t="s">
        <v>0</v>
      </c>
      <c r="G22" t="s">
        <v>150</v>
      </c>
      <c r="H22" t="s">
        <v>343</v>
      </c>
      <c r="I22" t="s">
        <v>192</v>
      </c>
      <c r="K22">
        <v>1</v>
      </c>
      <c r="L22" t="s">
        <v>152</v>
      </c>
      <c r="M22">
        <v>99467</v>
      </c>
      <c r="N22" t="s">
        <v>153</v>
      </c>
      <c r="T22" t="s">
        <v>193</v>
      </c>
      <c r="U22" s="2">
        <v>1</v>
      </c>
      <c r="V22" t="s">
        <v>33</v>
      </c>
      <c r="W22" t="s">
        <v>33</v>
      </c>
      <c r="X22" s="3" t="s">
        <v>8</v>
      </c>
      <c r="Y22" s="4">
        <v>2</v>
      </c>
      <c r="Z22" s="5">
        <v>301</v>
      </c>
      <c r="AA22" s="5" t="s">
        <v>33</v>
      </c>
      <c r="AB22" t="s">
        <v>344</v>
      </c>
      <c r="AC22">
        <v>2020</v>
      </c>
      <c r="AD22">
        <v>4</v>
      </c>
      <c r="AE22">
        <v>7</v>
      </c>
      <c r="AF22" t="s">
        <v>345</v>
      </c>
      <c r="AH22">
        <v>258647</v>
      </c>
      <c r="AI22">
        <v>6650197</v>
      </c>
      <c r="AJ22" s="5">
        <v>259000</v>
      </c>
      <c r="AK22" s="5">
        <v>6651000</v>
      </c>
      <c r="AL22">
        <v>25</v>
      </c>
      <c r="AN22">
        <v>1010</v>
      </c>
      <c r="AO22" t="s">
        <v>346</v>
      </c>
      <c r="AP22" s="7" t="s">
        <v>347</v>
      </c>
      <c r="AQ22">
        <v>99467</v>
      </c>
      <c r="AS22" s="6" t="s">
        <v>14</v>
      </c>
      <c r="AT22">
        <v>1</v>
      </c>
      <c r="AU22" t="s">
        <v>15</v>
      </c>
      <c r="AV22" t="s">
        <v>348</v>
      </c>
      <c r="AW22" t="s">
        <v>349</v>
      </c>
      <c r="AX22">
        <v>1010</v>
      </c>
      <c r="AY22" t="s">
        <v>162</v>
      </c>
      <c r="AZ22" t="s">
        <v>163</v>
      </c>
      <c r="BB22" s="7">
        <v>43933.9046296296</v>
      </c>
      <c r="BC22" s="8" t="s">
        <v>20</v>
      </c>
      <c r="BE22">
        <v>6</v>
      </c>
      <c r="BF22">
        <v>232959</v>
      </c>
      <c r="BH22" t="s">
        <v>350</v>
      </c>
      <c r="BT22">
        <v>347896</v>
      </c>
    </row>
    <row r="23" spans="1:72" x14ac:dyDescent="0.3">
      <c r="A23">
        <v>195273</v>
      </c>
      <c r="C23">
        <v>1</v>
      </c>
      <c r="F23" t="s">
        <v>0</v>
      </c>
      <c r="G23" t="s">
        <v>150</v>
      </c>
      <c r="H23" t="s">
        <v>351</v>
      </c>
      <c r="I23" t="s">
        <v>192</v>
      </c>
      <c r="K23">
        <v>1</v>
      </c>
      <c r="L23" t="s">
        <v>152</v>
      </c>
      <c r="M23">
        <v>99467</v>
      </c>
      <c r="N23" t="s">
        <v>153</v>
      </c>
      <c r="T23" t="s">
        <v>352</v>
      </c>
      <c r="U23" s="2">
        <v>1</v>
      </c>
      <c r="V23" t="s">
        <v>353</v>
      </c>
      <c r="W23" t="s">
        <v>354</v>
      </c>
      <c r="X23" s="3" t="s">
        <v>355</v>
      </c>
      <c r="Y23" s="4">
        <v>8</v>
      </c>
      <c r="Z23" s="5">
        <v>806</v>
      </c>
      <c r="AA23" s="5" t="s">
        <v>354</v>
      </c>
      <c r="AB23" t="s">
        <v>356</v>
      </c>
      <c r="AC23">
        <v>2017</v>
      </c>
      <c r="AD23">
        <v>4</v>
      </c>
      <c r="AE23">
        <v>16</v>
      </c>
      <c r="AF23" t="s">
        <v>357</v>
      </c>
      <c r="AH23">
        <v>192955</v>
      </c>
      <c r="AI23">
        <v>6574579</v>
      </c>
      <c r="AJ23" s="5">
        <v>193000</v>
      </c>
      <c r="AK23" s="5">
        <v>6575000</v>
      </c>
      <c r="AL23">
        <v>25</v>
      </c>
      <c r="AN23">
        <v>1010</v>
      </c>
      <c r="AP23" s="7" t="s">
        <v>358</v>
      </c>
      <c r="AQ23">
        <v>99467</v>
      </c>
      <c r="AS23" s="6" t="s">
        <v>14</v>
      </c>
      <c r="AT23">
        <v>1</v>
      </c>
      <c r="AU23" t="s">
        <v>15</v>
      </c>
      <c r="AV23" t="s">
        <v>359</v>
      </c>
      <c r="AW23" t="s">
        <v>360</v>
      </c>
      <c r="AX23">
        <v>1010</v>
      </c>
      <c r="AY23" t="s">
        <v>162</v>
      </c>
      <c r="AZ23" t="s">
        <v>163</v>
      </c>
      <c r="BB23" s="7">
        <v>43082.984849537002</v>
      </c>
      <c r="BC23" s="8" t="s">
        <v>20</v>
      </c>
      <c r="BE23">
        <v>6</v>
      </c>
      <c r="BF23">
        <v>151200</v>
      </c>
      <c r="BH23" t="s">
        <v>361</v>
      </c>
      <c r="BT23">
        <v>195273</v>
      </c>
    </row>
    <row r="24" spans="1:72" x14ac:dyDescent="0.3">
      <c r="A24">
        <v>178116</v>
      </c>
      <c r="C24">
        <v>1</v>
      </c>
      <c r="F24" t="s">
        <v>0</v>
      </c>
      <c r="G24" t="s">
        <v>150</v>
      </c>
      <c r="H24" t="s">
        <v>362</v>
      </c>
      <c r="I24" t="s">
        <v>192</v>
      </c>
      <c r="K24">
        <v>1</v>
      </c>
      <c r="L24" t="s">
        <v>152</v>
      </c>
      <c r="M24">
        <v>99467</v>
      </c>
      <c r="N24" t="s">
        <v>153</v>
      </c>
      <c r="T24" t="s">
        <v>363</v>
      </c>
      <c r="U24" s="2">
        <v>1</v>
      </c>
      <c r="V24" t="s">
        <v>58</v>
      </c>
      <c r="W24" t="s">
        <v>59</v>
      </c>
      <c r="X24" t="s">
        <v>60</v>
      </c>
      <c r="Y24" s="4">
        <v>15</v>
      </c>
      <c r="Z24" s="5">
        <v>1560</v>
      </c>
      <c r="AA24" s="5" t="s">
        <v>59</v>
      </c>
      <c r="AB24" t="s">
        <v>364</v>
      </c>
      <c r="AC24">
        <v>2013</v>
      </c>
      <c r="AD24">
        <v>5</v>
      </c>
      <c r="AE24">
        <v>1</v>
      </c>
      <c r="AF24" t="s">
        <v>326</v>
      </c>
      <c r="AH24" s="5">
        <v>162264</v>
      </c>
      <c r="AI24" s="5">
        <v>6998357</v>
      </c>
      <c r="AJ24" s="5">
        <v>163000</v>
      </c>
      <c r="AK24" s="5">
        <v>6999000</v>
      </c>
      <c r="AL24">
        <v>5</v>
      </c>
      <c r="AM24" s="5"/>
      <c r="AN24">
        <v>1010</v>
      </c>
      <c r="AO24" t="s">
        <v>365</v>
      </c>
      <c r="AP24" s="7" t="s">
        <v>366</v>
      </c>
      <c r="AQ24">
        <v>99467</v>
      </c>
      <c r="AS24" s="6" t="s">
        <v>14</v>
      </c>
      <c r="AT24">
        <v>1</v>
      </c>
      <c r="AU24" t="s">
        <v>15</v>
      </c>
      <c r="AV24" t="s">
        <v>367</v>
      </c>
      <c r="AW24" t="s">
        <v>368</v>
      </c>
      <c r="AX24">
        <v>1010</v>
      </c>
      <c r="AY24" t="s">
        <v>162</v>
      </c>
      <c r="AZ24" t="s">
        <v>163</v>
      </c>
      <c r="BB24" s="7">
        <v>43709.902777777803</v>
      </c>
      <c r="BC24" s="8" t="s">
        <v>20</v>
      </c>
      <c r="BE24">
        <v>6</v>
      </c>
      <c r="BF24">
        <v>738</v>
      </c>
      <c r="BH24" t="s">
        <v>369</v>
      </c>
      <c r="BT24">
        <v>178116</v>
      </c>
    </row>
    <row r="25" spans="1:72" x14ac:dyDescent="0.3">
      <c r="A25">
        <v>178121</v>
      </c>
      <c r="C25">
        <v>1</v>
      </c>
      <c r="F25" t="s">
        <v>0</v>
      </c>
      <c r="G25" t="s">
        <v>150</v>
      </c>
      <c r="H25" t="s">
        <v>370</v>
      </c>
      <c r="I25" t="s">
        <v>192</v>
      </c>
      <c r="K25">
        <v>1</v>
      </c>
      <c r="L25" t="s">
        <v>152</v>
      </c>
      <c r="M25">
        <v>99467</v>
      </c>
      <c r="N25" t="s">
        <v>153</v>
      </c>
      <c r="T25" t="s">
        <v>363</v>
      </c>
      <c r="U25" s="2">
        <v>1</v>
      </c>
      <c r="V25" t="s">
        <v>58</v>
      </c>
      <c r="W25" t="s">
        <v>59</v>
      </c>
      <c r="X25" t="s">
        <v>60</v>
      </c>
      <c r="Y25" s="4">
        <v>15</v>
      </c>
      <c r="Z25" s="5">
        <v>1560</v>
      </c>
      <c r="AA25" s="5" t="s">
        <v>59</v>
      </c>
      <c r="AB25" t="s">
        <v>371</v>
      </c>
      <c r="AC25">
        <v>2013</v>
      </c>
      <c r="AD25">
        <v>5</v>
      </c>
      <c r="AE25">
        <v>1</v>
      </c>
      <c r="AF25" t="s">
        <v>326</v>
      </c>
      <c r="AH25" s="5">
        <v>162276</v>
      </c>
      <c r="AI25" s="5">
        <v>6998360</v>
      </c>
      <c r="AJ25" s="5">
        <v>163000</v>
      </c>
      <c r="AK25" s="5">
        <v>6999000</v>
      </c>
      <c r="AL25">
        <v>5</v>
      </c>
      <c r="AM25" s="5"/>
      <c r="AN25">
        <v>1010</v>
      </c>
      <c r="AO25" t="s">
        <v>372</v>
      </c>
      <c r="AP25" s="7" t="s">
        <v>373</v>
      </c>
      <c r="AQ25">
        <v>99467</v>
      </c>
      <c r="AS25" s="6" t="s">
        <v>14</v>
      </c>
      <c r="AT25">
        <v>1</v>
      </c>
      <c r="AU25" t="s">
        <v>15</v>
      </c>
      <c r="AV25" t="s">
        <v>374</v>
      </c>
      <c r="AW25" t="s">
        <v>375</v>
      </c>
      <c r="AX25">
        <v>1010</v>
      </c>
      <c r="AY25" t="s">
        <v>162</v>
      </c>
      <c r="AZ25" t="s">
        <v>163</v>
      </c>
      <c r="BB25" s="7">
        <v>43709.902777777803</v>
      </c>
      <c r="BC25" s="8" t="s">
        <v>20</v>
      </c>
      <c r="BE25">
        <v>6</v>
      </c>
      <c r="BF25">
        <v>797</v>
      </c>
      <c r="BH25" t="s">
        <v>376</v>
      </c>
      <c r="BT25">
        <v>178121</v>
      </c>
    </row>
    <row r="26" spans="1:72" x14ac:dyDescent="0.3">
      <c r="A26">
        <v>233387</v>
      </c>
      <c r="B26">
        <v>326263</v>
      </c>
      <c r="F26" t="s">
        <v>0</v>
      </c>
      <c r="G26" t="s">
        <v>1</v>
      </c>
      <c r="H26" t="s">
        <v>388</v>
      </c>
      <c r="I26" s="1" t="str">
        <f>HYPERLINK(AP26,"Hb")</f>
        <v>Hb</v>
      </c>
      <c r="K26">
        <v>1</v>
      </c>
      <c r="L26" t="s">
        <v>152</v>
      </c>
      <c r="M26">
        <v>99467</v>
      </c>
      <c r="N26" t="s">
        <v>153</v>
      </c>
      <c r="T26" t="s">
        <v>389</v>
      </c>
      <c r="U26" s="2">
        <v>1</v>
      </c>
      <c r="V26" t="s">
        <v>6</v>
      </c>
      <c r="W26" t="s">
        <v>390</v>
      </c>
      <c r="X26" t="s">
        <v>45</v>
      </c>
      <c r="Y26" s="4">
        <v>6</v>
      </c>
      <c r="Z26" s="5">
        <v>602</v>
      </c>
      <c r="AA26" s="5" t="s">
        <v>390</v>
      </c>
      <c r="AB26" t="s">
        <v>391</v>
      </c>
      <c r="AC26">
        <v>2014</v>
      </c>
      <c r="AD26">
        <v>3</v>
      </c>
      <c r="AE26">
        <v>25</v>
      </c>
      <c r="AF26" t="s">
        <v>392</v>
      </c>
      <c r="AG26" t="s">
        <v>392</v>
      </c>
      <c r="AH26">
        <v>231404</v>
      </c>
      <c r="AI26">
        <v>6632557</v>
      </c>
      <c r="AJ26" s="5">
        <v>231000</v>
      </c>
      <c r="AK26" s="5">
        <v>6633000</v>
      </c>
      <c r="AL26">
        <v>707</v>
      </c>
      <c r="AN26">
        <v>8</v>
      </c>
      <c r="AO26" t="s">
        <v>12</v>
      </c>
      <c r="AP26" t="s">
        <v>393</v>
      </c>
      <c r="AQ26">
        <v>99467</v>
      </c>
      <c r="AS26" s="6" t="s">
        <v>14</v>
      </c>
      <c r="AT26">
        <v>1</v>
      </c>
      <c r="AU26" t="s">
        <v>15</v>
      </c>
      <c r="AV26" t="s">
        <v>394</v>
      </c>
      <c r="AW26" t="s">
        <v>395</v>
      </c>
      <c r="AX26">
        <v>8</v>
      </c>
      <c r="AY26" t="s">
        <v>18</v>
      </c>
      <c r="AZ26" t="s">
        <v>19</v>
      </c>
      <c r="BA26">
        <v>1</v>
      </c>
      <c r="BB26" s="7">
        <v>42131</v>
      </c>
      <c r="BC26" s="8" t="s">
        <v>20</v>
      </c>
      <c r="BE26">
        <v>3</v>
      </c>
      <c r="BF26">
        <v>497327</v>
      </c>
      <c r="BG26">
        <v>54565</v>
      </c>
      <c r="BH26" t="s">
        <v>396</v>
      </c>
      <c r="BJ26" t="s">
        <v>397</v>
      </c>
      <c r="BT26">
        <v>233387</v>
      </c>
    </row>
    <row r="27" spans="1:72" x14ac:dyDescent="0.3">
      <c r="A27">
        <v>249686</v>
      </c>
      <c r="B27">
        <v>326360</v>
      </c>
      <c r="F27" t="s">
        <v>0</v>
      </c>
      <c r="G27" t="s">
        <v>1</v>
      </c>
      <c r="H27" t="s">
        <v>398</v>
      </c>
      <c r="I27" s="1" t="str">
        <f>HYPERLINK(AP27,"Hb")</f>
        <v>Hb</v>
      </c>
      <c r="K27">
        <v>1</v>
      </c>
      <c r="L27" t="s">
        <v>152</v>
      </c>
      <c r="M27">
        <v>99467</v>
      </c>
      <c r="N27" t="s">
        <v>153</v>
      </c>
      <c r="T27" t="s">
        <v>399</v>
      </c>
      <c r="U27" s="2">
        <v>1</v>
      </c>
      <c r="V27" t="s">
        <v>6</v>
      </c>
      <c r="W27" t="s">
        <v>400</v>
      </c>
      <c r="X27" t="s">
        <v>45</v>
      </c>
      <c r="Y27" s="4">
        <v>6</v>
      </c>
      <c r="Z27" s="5">
        <v>626</v>
      </c>
      <c r="AA27" s="5" t="s">
        <v>400</v>
      </c>
      <c r="AB27" t="s">
        <v>401</v>
      </c>
      <c r="AC27">
        <v>2014</v>
      </c>
      <c r="AD27">
        <v>4</v>
      </c>
      <c r="AE27">
        <v>16</v>
      </c>
      <c r="AF27" t="s">
        <v>392</v>
      </c>
      <c r="AG27" t="s">
        <v>392</v>
      </c>
      <c r="AH27">
        <v>235575</v>
      </c>
      <c r="AI27">
        <v>6634191</v>
      </c>
      <c r="AJ27" s="5">
        <v>235000</v>
      </c>
      <c r="AK27" s="5">
        <v>6635000</v>
      </c>
      <c r="AL27">
        <v>707</v>
      </c>
      <c r="AN27">
        <v>8</v>
      </c>
      <c r="AO27" t="s">
        <v>12</v>
      </c>
      <c r="AP27" t="s">
        <v>402</v>
      </c>
      <c r="AQ27">
        <v>99467</v>
      </c>
      <c r="AS27" s="6" t="s">
        <v>14</v>
      </c>
      <c r="AT27">
        <v>1</v>
      </c>
      <c r="AU27" t="s">
        <v>15</v>
      </c>
      <c r="AV27" t="s">
        <v>403</v>
      </c>
      <c r="AW27" t="s">
        <v>404</v>
      </c>
      <c r="AX27">
        <v>8</v>
      </c>
      <c r="AY27" t="s">
        <v>18</v>
      </c>
      <c r="AZ27" t="s">
        <v>19</v>
      </c>
      <c r="BA27">
        <v>1</v>
      </c>
      <c r="BB27" s="7">
        <v>42131</v>
      </c>
      <c r="BC27" s="8" t="s">
        <v>20</v>
      </c>
      <c r="BE27">
        <v>3</v>
      </c>
      <c r="BF27">
        <v>497423</v>
      </c>
      <c r="BG27">
        <v>54566</v>
      </c>
      <c r="BH27" t="s">
        <v>405</v>
      </c>
      <c r="BJ27" t="s">
        <v>406</v>
      </c>
      <c r="BT27">
        <v>249686</v>
      </c>
    </row>
    <row r="28" spans="1:72" x14ac:dyDescent="0.3">
      <c r="A28">
        <v>248654</v>
      </c>
      <c r="B28">
        <v>326431</v>
      </c>
      <c r="F28" t="s">
        <v>0</v>
      </c>
      <c r="G28" t="s">
        <v>1</v>
      </c>
      <c r="H28" t="s">
        <v>407</v>
      </c>
      <c r="I28" s="1" t="str">
        <f>HYPERLINK(AP28,"Hb")</f>
        <v>Hb</v>
      </c>
      <c r="K28">
        <v>1</v>
      </c>
      <c r="L28" t="s">
        <v>152</v>
      </c>
      <c r="M28">
        <v>99467</v>
      </c>
      <c r="N28" t="s">
        <v>153</v>
      </c>
      <c r="T28" t="s">
        <v>408</v>
      </c>
      <c r="U28" s="2">
        <v>1</v>
      </c>
      <c r="V28" t="s">
        <v>6</v>
      </c>
      <c r="W28" t="s">
        <v>400</v>
      </c>
      <c r="X28" t="s">
        <v>45</v>
      </c>
      <c r="Y28" s="4">
        <v>6</v>
      </c>
      <c r="Z28" s="5">
        <v>626</v>
      </c>
      <c r="AA28" s="5" t="s">
        <v>400</v>
      </c>
      <c r="AB28" t="s">
        <v>409</v>
      </c>
      <c r="AC28">
        <v>2014</v>
      </c>
      <c r="AD28">
        <v>4</v>
      </c>
      <c r="AE28">
        <v>23</v>
      </c>
      <c r="AF28" t="s">
        <v>392</v>
      </c>
      <c r="AG28" t="s">
        <v>392</v>
      </c>
      <c r="AH28">
        <v>235212</v>
      </c>
      <c r="AI28">
        <v>6641257</v>
      </c>
      <c r="AJ28" s="5">
        <v>235000</v>
      </c>
      <c r="AK28" s="5">
        <v>6641000</v>
      </c>
      <c r="AL28">
        <v>707</v>
      </c>
      <c r="AN28">
        <v>8</v>
      </c>
      <c r="AO28" t="s">
        <v>12</v>
      </c>
      <c r="AP28" t="s">
        <v>410</v>
      </c>
      <c r="AQ28">
        <v>99467</v>
      </c>
      <c r="AS28" s="6" t="s">
        <v>14</v>
      </c>
      <c r="AT28">
        <v>1</v>
      </c>
      <c r="AU28" t="s">
        <v>15</v>
      </c>
      <c r="AV28" t="s">
        <v>411</v>
      </c>
      <c r="AW28" t="s">
        <v>412</v>
      </c>
      <c r="AX28">
        <v>8</v>
      </c>
      <c r="AY28" t="s">
        <v>18</v>
      </c>
      <c r="AZ28" t="s">
        <v>19</v>
      </c>
      <c r="BA28">
        <v>1</v>
      </c>
      <c r="BB28" s="7">
        <v>42131</v>
      </c>
      <c r="BC28" s="8" t="s">
        <v>20</v>
      </c>
      <c r="BE28">
        <v>3</v>
      </c>
      <c r="BF28">
        <v>497490</v>
      </c>
      <c r="BG28">
        <v>54567</v>
      </c>
      <c r="BH28" t="s">
        <v>413</v>
      </c>
      <c r="BJ28" t="s">
        <v>414</v>
      </c>
      <c r="BT28">
        <v>248654</v>
      </c>
    </row>
    <row r="29" spans="1:72" x14ac:dyDescent="0.3">
      <c r="A29">
        <v>195266</v>
      </c>
      <c r="B29">
        <v>3425</v>
      </c>
      <c r="F29" t="s">
        <v>0</v>
      </c>
      <c r="G29" t="s">
        <v>150</v>
      </c>
      <c r="H29" t="s">
        <v>415</v>
      </c>
      <c r="I29" t="s">
        <v>192</v>
      </c>
      <c r="K29">
        <v>1</v>
      </c>
      <c r="L29" t="s">
        <v>152</v>
      </c>
      <c r="M29">
        <v>99467</v>
      </c>
      <c r="N29" t="s">
        <v>153</v>
      </c>
      <c r="T29" t="s">
        <v>352</v>
      </c>
      <c r="U29" s="2">
        <v>1</v>
      </c>
      <c r="V29" t="s">
        <v>353</v>
      </c>
      <c r="W29" t="s">
        <v>354</v>
      </c>
      <c r="X29" s="3" t="s">
        <v>355</v>
      </c>
      <c r="Y29" s="4">
        <v>8</v>
      </c>
      <c r="Z29" s="5">
        <v>806</v>
      </c>
      <c r="AA29" s="5" t="s">
        <v>354</v>
      </c>
      <c r="AB29" t="s">
        <v>356</v>
      </c>
      <c r="AC29">
        <v>2014</v>
      </c>
      <c r="AD29">
        <v>3</v>
      </c>
      <c r="AE29">
        <v>31</v>
      </c>
      <c r="AF29" t="s">
        <v>416</v>
      </c>
      <c r="AH29" s="5">
        <v>192949</v>
      </c>
      <c r="AI29" s="5">
        <v>6574582</v>
      </c>
      <c r="AJ29" s="5">
        <v>193000</v>
      </c>
      <c r="AK29" s="5">
        <v>6575000</v>
      </c>
      <c r="AL29">
        <v>5</v>
      </c>
      <c r="AM29" s="5"/>
      <c r="AN29">
        <v>1010</v>
      </c>
      <c r="AP29" s="7" t="s">
        <v>417</v>
      </c>
      <c r="AQ29">
        <v>99467</v>
      </c>
      <c r="AS29" s="6" t="s">
        <v>14</v>
      </c>
      <c r="AT29">
        <v>1</v>
      </c>
      <c r="AU29" t="s">
        <v>15</v>
      </c>
      <c r="AV29" t="s">
        <v>418</v>
      </c>
      <c r="AW29" t="s">
        <v>419</v>
      </c>
      <c r="AX29">
        <v>1010</v>
      </c>
      <c r="AY29" t="s">
        <v>162</v>
      </c>
      <c r="AZ29" t="s">
        <v>163</v>
      </c>
      <c r="BB29" s="7">
        <v>41788.336805555598</v>
      </c>
      <c r="BC29" s="8" t="s">
        <v>20</v>
      </c>
      <c r="BE29">
        <v>6</v>
      </c>
      <c r="BF29">
        <v>694</v>
      </c>
      <c r="BG29">
        <v>54568</v>
      </c>
      <c r="BH29" t="s">
        <v>420</v>
      </c>
      <c r="BT29">
        <v>195266</v>
      </c>
    </row>
    <row r="30" spans="1:72" x14ac:dyDescent="0.3">
      <c r="A30">
        <v>130621</v>
      </c>
      <c r="B30">
        <v>192233</v>
      </c>
      <c r="F30" t="s">
        <v>0</v>
      </c>
      <c r="G30" t="s">
        <v>421</v>
      </c>
      <c r="H30" t="s">
        <v>422</v>
      </c>
      <c r="I30" t="s">
        <v>202</v>
      </c>
      <c r="K30">
        <v>1</v>
      </c>
      <c r="L30" t="s">
        <v>152</v>
      </c>
      <c r="M30">
        <v>99467</v>
      </c>
      <c r="N30" t="s">
        <v>153</v>
      </c>
      <c r="T30" t="s">
        <v>423</v>
      </c>
      <c r="U30" s="2">
        <v>1</v>
      </c>
      <c r="V30" t="s">
        <v>212</v>
      </c>
      <c r="W30" t="s">
        <v>213</v>
      </c>
      <c r="X30" t="s">
        <v>214</v>
      </c>
      <c r="Y30" s="4">
        <v>10</v>
      </c>
      <c r="Z30" s="5">
        <v>1001</v>
      </c>
      <c r="AA30" s="5" t="s">
        <v>213</v>
      </c>
      <c r="AB30" t="s">
        <v>424</v>
      </c>
      <c r="AC30">
        <v>1999</v>
      </c>
      <c r="AD30">
        <v>4</v>
      </c>
      <c r="AE30">
        <v>7</v>
      </c>
      <c r="AF30" t="s">
        <v>425</v>
      </c>
      <c r="AG30" t="s">
        <v>425</v>
      </c>
      <c r="AH30">
        <v>88283</v>
      </c>
      <c r="AI30">
        <v>6468332</v>
      </c>
      <c r="AJ30" s="5">
        <v>89000</v>
      </c>
      <c r="AK30" s="5">
        <v>6469000</v>
      </c>
      <c r="AL30">
        <v>71</v>
      </c>
      <c r="AN30">
        <v>33</v>
      </c>
      <c r="AP30" s="7"/>
      <c r="AQ30">
        <v>99467</v>
      </c>
      <c r="AS30" s="6" t="s">
        <v>14</v>
      </c>
      <c r="AT30">
        <v>1</v>
      </c>
      <c r="AU30" t="s">
        <v>15</v>
      </c>
      <c r="AV30" t="s">
        <v>426</v>
      </c>
      <c r="AW30" t="s">
        <v>427</v>
      </c>
      <c r="AX30">
        <v>33</v>
      </c>
      <c r="AY30" t="s">
        <v>428</v>
      </c>
      <c r="AZ30" t="s">
        <v>19</v>
      </c>
      <c r="BB30" s="7">
        <v>41689</v>
      </c>
      <c r="BC30" s="8" t="s">
        <v>20</v>
      </c>
      <c r="BE30">
        <v>4</v>
      </c>
      <c r="BF30">
        <v>343638</v>
      </c>
      <c r="BG30">
        <v>54569</v>
      </c>
      <c r="BH30" t="s">
        <v>429</v>
      </c>
      <c r="BJ30" t="s">
        <v>430</v>
      </c>
      <c r="BT30">
        <v>130621</v>
      </c>
    </row>
    <row r="31" spans="1:72" x14ac:dyDescent="0.3">
      <c r="A31">
        <v>134637</v>
      </c>
      <c r="B31">
        <v>201257</v>
      </c>
      <c r="F31" t="s">
        <v>0</v>
      </c>
      <c r="G31" t="s">
        <v>421</v>
      </c>
      <c r="H31" t="s">
        <v>431</v>
      </c>
      <c r="I31" t="s">
        <v>202</v>
      </c>
      <c r="K31">
        <v>1</v>
      </c>
      <c r="L31" t="s">
        <v>152</v>
      </c>
      <c r="M31">
        <v>99467</v>
      </c>
      <c r="N31" t="s">
        <v>153</v>
      </c>
      <c r="T31" t="s">
        <v>432</v>
      </c>
      <c r="U31" s="2">
        <v>1</v>
      </c>
      <c r="V31" t="s">
        <v>212</v>
      </c>
      <c r="W31" t="s">
        <v>213</v>
      </c>
      <c r="X31" t="s">
        <v>214</v>
      </c>
      <c r="Y31" s="4">
        <v>10</v>
      </c>
      <c r="Z31" s="5">
        <v>1001</v>
      </c>
      <c r="AA31" s="5" t="s">
        <v>213</v>
      </c>
      <c r="AB31" t="s">
        <v>433</v>
      </c>
      <c r="AC31">
        <v>2010</v>
      </c>
      <c r="AD31">
        <v>4</v>
      </c>
      <c r="AE31">
        <v>18</v>
      </c>
      <c r="AF31" t="s">
        <v>434</v>
      </c>
      <c r="AG31" t="s">
        <v>434</v>
      </c>
      <c r="AH31">
        <v>90491</v>
      </c>
      <c r="AI31">
        <v>6466223</v>
      </c>
      <c r="AJ31" s="5">
        <v>91000</v>
      </c>
      <c r="AK31" s="5">
        <v>6467000</v>
      </c>
      <c r="AL31">
        <v>71</v>
      </c>
      <c r="AN31">
        <v>33</v>
      </c>
      <c r="AP31" s="7"/>
      <c r="AQ31">
        <v>99467</v>
      </c>
      <c r="AS31" s="6" t="s">
        <v>14</v>
      </c>
      <c r="AT31">
        <v>1</v>
      </c>
      <c r="AU31" t="s">
        <v>15</v>
      </c>
      <c r="AV31" t="s">
        <v>435</v>
      </c>
      <c r="AW31" t="s">
        <v>436</v>
      </c>
      <c r="AX31">
        <v>33</v>
      </c>
      <c r="AY31" t="s">
        <v>428</v>
      </c>
      <c r="AZ31" t="s">
        <v>19</v>
      </c>
      <c r="BB31" s="7">
        <v>41689</v>
      </c>
      <c r="BC31" s="8" t="s">
        <v>20</v>
      </c>
      <c r="BE31">
        <v>4</v>
      </c>
      <c r="BF31">
        <v>351945</v>
      </c>
      <c r="BG31">
        <v>54570</v>
      </c>
      <c r="BH31" t="s">
        <v>437</v>
      </c>
      <c r="BJ31" t="s">
        <v>438</v>
      </c>
      <c r="BT31">
        <v>134637</v>
      </c>
    </row>
    <row r="32" spans="1:72" x14ac:dyDescent="0.3">
      <c r="A32">
        <v>75092</v>
      </c>
      <c r="B32">
        <v>197620</v>
      </c>
      <c r="F32" t="s">
        <v>0</v>
      </c>
      <c r="G32" t="s">
        <v>421</v>
      </c>
      <c r="H32" t="s">
        <v>439</v>
      </c>
      <c r="I32" t="s">
        <v>202</v>
      </c>
      <c r="K32">
        <v>1</v>
      </c>
      <c r="L32" t="s">
        <v>152</v>
      </c>
      <c r="M32">
        <v>99467</v>
      </c>
      <c r="N32" t="s">
        <v>153</v>
      </c>
      <c r="T32" t="s">
        <v>440</v>
      </c>
      <c r="U32" s="2">
        <v>1</v>
      </c>
      <c r="V32" t="s">
        <v>212</v>
      </c>
      <c r="W32" t="s">
        <v>441</v>
      </c>
      <c r="X32" t="s">
        <v>214</v>
      </c>
      <c r="Y32" s="4">
        <v>10</v>
      </c>
      <c r="Z32" s="5">
        <v>1004</v>
      </c>
      <c r="AA32" s="5" t="s">
        <v>441</v>
      </c>
      <c r="AB32" t="s">
        <v>442</v>
      </c>
      <c r="AC32">
        <v>2004</v>
      </c>
      <c r="AD32">
        <v>4</v>
      </c>
      <c r="AE32">
        <v>23</v>
      </c>
      <c r="AF32" t="s">
        <v>443</v>
      </c>
      <c r="AG32" t="s">
        <v>443</v>
      </c>
      <c r="AH32">
        <v>13395</v>
      </c>
      <c r="AI32">
        <v>6505434</v>
      </c>
      <c r="AJ32" s="5">
        <v>13000</v>
      </c>
      <c r="AK32" s="5">
        <v>6505000</v>
      </c>
      <c r="AL32">
        <v>71</v>
      </c>
      <c r="AN32">
        <v>33</v>
      </c>
      <c r="AP32" s="7"/>
      <c r="AQ32">
        <v>99467</v>
      </c>
      <c r="AS32" s="6" t="s">
        <v>14</v>
      </c>
      <c r="AT32">
        <v>1</v>
      </c>
      <c r="AU32" t="s">
        <v>15</v>
      </c>
      <c r="AV32" t="s">
        <v>444</v>
      </c>
      <c r="AW32" t="s">
        <v>445</v>
      </c>
      <c r="AX32">
        <v>33</v>
      </c>
      <c r="AY32" t="s">
        <v>428</v>
      </c>
      <c r="AZ32" t="s">
        <v>19</v>
      </c>
      <c r="BB32" s="7">
        <v>41689</v>
      </c>
      <c r="BC32" s="8" t="s">
        <v>20</v>
      </c>
      <c r="BE32">
        <v>4</v>
      </c>
      <c r="BF32">
        <v>348617</v>
      </c>
      <c r="BG32">
        <v>54573</v>
      </c>
      <c r="BH32" t="s">
        <v>446</v>
      </c>
      <c r="BJ32" t="s">
        <v>447</v>
      </c>
      <c r="BT32">
        <v>75092</v>
      </c>
    </row>
    <row r="33" spans="1:72" x14ac:dyDescent="0.3">
      <c r="A33">
        <v>83297</v>
      </c>
      <c r="B33">
        <v>197669</v>
      </c>
      <c r="F33" t="s">
        <v>0</v>
      </c>
      <c r="G33" t="s">
        <v>421</v>
      </c>
      <c r="H33" t="s">
        <v>448</v>
      </c>
      <c r="I33" t="s">
        <v>202</v>
      </c>
      <c r="K33">
        <v>1</v>
      </c>
      <c r="L33" t="s">
        <v>152</v>
      </c>
      <c r="M33">
        <v>99467</v>
      </c>
      <c r="N33" t="s">
        <v>153</v>
      </c>
      <c r="T33" t="s">
        <v>449</v>
      </c>
      <c r="U33" s="2">
        <v>1</v>
      </c>
      <c r="V33" t="s">
        <v>212</v>
      </c>
      <c r="W33" t="s">
        <v>441</v>
      </c>
      <c r="X33" t="s">
        <v>214</v>
      </c>
      <c r="Y33" s="4">
        <v>10</v>
      </c>
      <c r="Z33" s="5">
        <v>1004</v>
      </c>
      <c r="AA33" s="5" t="s">
        <v>441</v>
      </c>
      <c r="AB33" t="s">
        <v>450</v>
      </c>
      <c r="AC33">
        <v>2004</v>
      </c>
      <c r="AD33">
        <v>4</v>
      </c>
      <c r="AE33">
        <v>14</v>
      </c>
      <c r="AF33" t="s">
        <v>443</v>
      </c>
      <c r="AG33" t="s">
        <v>443</v>
      </c>
      <c r="AH33">
        <v>21776</v>
      </c>
      <c r="AI33">
        <v>6511326</v>
      </c>
      <c r="AJ33" s="5">
        <v>21000</v>
      </c>
      <c r="AK33" s="5">
        <v>6511000</v>
      </c>
      <c r="AL33">
        <v>71</v>
      </c>
      <c r="AN33">
        <v>33</v>
      </c>
      <c r="AP33" s="7"/>
      <c r="AQ33">
        <v>99467</v>
      </c>
      <c r="AS33" s="6" t="s">
        <v>14</v>
      </c>
      <c r="AT33">
        <v>1</v>
      </c>
      <c r="AU33" t="s">
        <v>15</v>
      </c>
      <c r="AV33" t="s">
        <v>451</v>
      </c>
      <c r="AW33" t="s">
        <v>452</v>
      </c>
      <c r="AX33">
        <v>33</v>
      </c>
      <c r="AY33" t="s">
        <v>428</v>
      </c>
      <c r="AZ33" t="s">
        <v>19</v>
      </c>
      <c r="BB33" s="7">
        <v>41689</v>
      </c>
      <c r="BC33" s="8" t="s">
        <v>20</v>
      </c>
      <c r="BE33">
        <v>4</v>
      </c>
      <c r="BF33">
        <v>348663</v>
      </c>
      <c r="BG33">
        <v>54574</v>
      </c>
      <c r="BH33" t="s">
        <v>453</v>
      </c>
      <c r="BJ33" t="s">
        <v>454</v>
      </c>
      <c r="BT33">
        <v>83297</v>
      </c>
    </row>
    <row r="34" spans="1:72" x14ac:dyDescent="0.3">
      <c r="A34">
        <v>129294</v>
      </c>
      <c r="B34">
        <v>202243</v>
      </c>
      <c r="F34" t="s">
        <v>0</v>
      </c>
      <c r="G34" t="s">
        <v>421</v>
      </c>
      <c r="H34" t="s">
        <v>455</v>
      </c>
      <c r="I34" t="s">
        <v>202</v>
      </c>
      <c r="K34">
        <v>1</v>
      </c>
      <c r="L34" t="s">
        <v>152</v>
      </c>
      <c r="M34">
        <v>99467</v>
      </c>
      <c r="N34" t="s">
        <v>153</v>
      </c>
      <c r="T34" t="s">
        <v>456</v>
      </c>
      <c r="U34" s="2">
        <v>1</v>
      </c>
      <c r="V34" t="s">
        <v>212</v>
      </c>
      <c r="W34" t="s">
        <v>457</v>
      </c>
      <c r="X34" t="s">
        <v>214</v>
      </c>
      <c r="Y34" s="4">
        <v>10</v>
      </c>
      <c r="Z34" s="5">
        <v>1014</v>
      </c>
      <c r="AA34" s="5" t="s">
        <v>457</v>
      </c>
      <c r="AB34" t="s">
        <v>458</v>
      </c>
      <c r="AC34">
        <v>2015</v>
      </c>
      <c r="AD34">
        <v>4</v>
      </c>
      <c r="AE34">
        <v>13</v>
      </c>
      <c r="AF34" t="s">
        <v>443</v>
      </c>
      <c r="AG34" t="s">
        <v>443</v>
      </c>
      <c r="AH34">
        <v>88108</v>
      </c>
      <c r="AI34">
        <v>6479652</v>
      </c>
      <c r="AJ34" s="5">
        <v>89000</v>
      </c>
      <c r="AK34" s="5">
        <v>6479000</v>
      </c>
      <c r="AL34">
        <v>1</v>
      </c>
      <c r="AN34">
        <v>33</v>
      </c>
      <c r="AP34" s="7"/>
      <c r="AQ34">
        <v>99467</v>
      </c>
      <c r="AS34" s="6" t="s">
        <v>14</v>
      </c>
      <c r="AT34">
        <v>1</v>
      </c>
      <c r="AU34" t="s">
        <v>15</v>
      </c>
      <c r="AV34" t="s">
        <v>459</v>
      </c>
      <c r="AW34" t="s">
        <v>460</v>
      </c>
      <c r="AX34">
        <v>33</v>
      </c>
      <c r="AY34" t="s">
        <v>428</v>
      </c>
      <c r="AZ34" t="s">
        <v>19</v>
      </c>
      <c r="BB34" s="7">
        <v>42223</v>
      </c>
      <c r="BC34" s="8" t="s">
        <v>20</v>
      </c>
      <c r="BE34">
        <v>4</v>
      </c>
      <c r="BF34">
        <v>352806</v>
      </c>
      <c r="BG34">
        <v>54575</v>
      </c>
      <c r="BH34" t="s">
        <v>461</v>
      </c>
      <c r="BJ34" t="s">
        <v>462</v>
      </c>
      <c r="BT34">
        <v>129294</v>
      </c>
    </row>
    <row r="35" spans="1:72" x14ac:dyDescent="0.3">
      <c r="A35">
        <v>92323</v>
      </c>
      <c r="B35">
        <v>197708</v>
      </c>
      <c r="F35" t="s">
        <v>0</v>
      </c>
      <c r="G35" t="s">
        <v>421</v>
      </c>
      <c r="H35" t="s">
        <v>463</v>
      </c>
      <c r="I35" t="s">
        <v>202</v>
      </c>
      <c r="K35">
        <v>1</v>
      </c>
      <c r="L35" t="s">
        <v>152</v>
      </c>
      <c r="M35">
        <v>99467</v>
      </c>
      <c r="N35" t="s">
        <v>153</v>
      </c>
      <c r="T35" t="s">
        <v>464</v>
      </c>
      <c r="U35" s="2">
        <v>1</v>
      </c>
      <c r="V35" t="s">
        <v>212</v>
      </c>
      <c r="W35" t="s">
        <v>465</v>
      </c>
      <c r="X35" t="s">
        <v>214</v>
      </c>
      <c r="Y35" s="4">
        <v>10</v>
      </c>
      <c r="Z35" s="5">
        <v>1034</v>
      </c>
      <c r="AA35" t="s">
        <v>465</v>
      </c>
      <c r="AB35" t="s">
        <v>466</v>
      </c>
      <c r="AC35">
        <v>2004</v>
      </c>
      <c r="AD35">
        <v>4</v>
      </c>
      <c r="AE35">
        <v>20</v>
      </c>
      <c r="AF35" t="s">
        <v>443</v>
      </c>
      <c r="AG35" t="s">
        <v>443</v>
      </c>
      <c r="AH35">
        <v>43945</v>
      </c>
      <c r="AI35">
        <v>6498165</v>
      </c>
      <c r="AJ35" s="5">
        <v>43000</v>
      </c>
      <c r="AK35" s="5">
        <v>6499000</v>
      </c>
      <c r="AL35">
        <v>71</v>
      </c>
      <c r="AN35">
        <v>33</v>
      </c>
      <c r="AP35" s="7"/>
      <c r="AQ35">
        <v>99467</v>
      </c>
      <c r="AS35" s="6" t="s">
        <v>14</v>
      </c>
      <c r="AT35">
        <v>1</v>
      </c>
      <c r="AU35" t="s">
        <v>15</v>
      </c>
      <c r="AV35" t="s">
        <v>467</v>
      </c>
      <c r="AW35" t="s">
        <v>468</v>
      </c>
      <c r="AX35">
        <v>33</v>
      </c>
      <c r="AY35" t="s">
        <v>428</v>
      </c>
      <c r="AZ35" t="s">
        <v>19</v>
      </c>
      <c r="BB35" s="7">
        <v>41689</v>
      </c>
      <c r="BC35" s="8" t="s">
        <v>20</v>
      </c>
      <c r="BE35">
        <v>4</v>
      </c>
      <c r="BF35">
        <v>348702</v>
      </c>
      <c r="BG35">
        <v>54578</v>
      </c>
      <c r="BH35" t="s">
        <v>469</v>
      </c>
      <c r="BJ35" t="s">
        <v>470</v>
      </c>
      <c r="BT35">
        <v>92323</v>
      </c>
    </row>
    <row r="36" spans="1:72" x14ac:dyDescent="0.3">
      <c r="A36">
        <v>93428</v>
      </c>
      <c r="B36">
        <v>197726</v>
      </c>
      <c r="F36" t="s">
        <v>0</v>
      </c>
      <c r="G36" t="s">
        <v>421</v>
      </c>
      <c r="H36" t="s">
        <v>471</v>
      </c>
      <c r="I36" t="s">
        <v>202</v>
      </c>
      <c r="K36">
        <v>1</v>
      </c>
      <c r="L36" t="s">
        <v>152</v>
      </c>
      <c r="M36">
        <v>99467</v>
      </c>
      <c r="N36" t="s">
        <v>153</v>
      </c>
      <c r="T36" t="s">
        <v>472</v>
      </c>
      <c r="U36" s="2">
        <v>1</v>
      </c>
      <c r="V36" t="s">
        <v>212</v>
      </c>
      <c r="W36" t="s">
        <v>465</v>
      </c>
      <c r="X36" t="s">
        <v>214</v>
      </c>
      <c r="Y36" s="4">
        <v>10</v>
      </c>
      <c r="Z36" s="5">
        <v>1034</v>
      </c>
      <c r="AA36" t="s">
        <v>465</v>
      </c>
      <c r="AB36" t="s">
        <v>473</v>
      </c>
      <c r="AC36">
        <v>2004</v>
      </c>
      <c r="AD36">
        <v>4</v>
      </c>
      <c r="AE36">
        <v>20</v>
      </c>
      <c r="AF36" t="s">
        <v>474</v>
      </c>
      <c r="AG36" t="s">
        <v>474</v>
      </c>
      <c r="AH36">
        <v>45025</v>
      </c>
      <c r="AI36">
        <v>6492229</v>
      </c>
      <c r="AJ36" s="5">
        <v>45000</v>
      </c>
      <c r="AK36" s="5">
        <v>6493000</v>
      </c>
      <c r="AL36">
        <v>71</v>
      </c>
      <c r="AN36">
        <v>33</v>
      </c>
      <c r="AP36" s="7"/>
      <c r="AQ36">
        <v>99467</v>
      </c>
      <c r="AS36" s="6" t="s">
        <v>14</v>
      </c>
      <c r="AT36">
        <v>1</v>
      </c>
      <c r="AU36" t="s">
        <v>15</v>
      </c>
      <c r="AV36" t="s">
        <v>475</v>
      </c>
      <c r="AW36" t="s">
        <v>476</v>
      </c>
      <c r="AX36">
        <v>33</v>
      </c>
      <c r="AY36" t="s">
        <v>428</v>
      </c>
      <c r="AZ36" t="s">
        <v>19</v>
      </c>
      <c r="BB36" s="7">
        <v>41689</v>
      </c>
      <c r="BC36" s="8" t="s">
        <v>20</v>
      </c>
      <c r="BE36">
        <v>4</v>
      </c>
      <c r="BF36">
        <v>348717</v>
      </c>
      <c r="BG36">
        <v>54576</v>
      </c>
      <c r="BH36" t="s">
        <v>477</v>
      </c>
      <c r="BJ36" t="s">
        <v>478</v>
      </c>
      <c r="BT36">
        <v>93428</v>
      </c>
    </row>
    <row r="37" spans="1:72" x14ac:dyDescent="0.3">
      <c r="A37">
        <v>107825</v>
      </c>
      <c r="B37">
        <v>117294</v>
      </c>
      <c r="F37" t="s">
        <v>0</v>
      </c>
      <c r="G37" t="s">
        <v>150</v>
      </c>
      <c r="H37" t="s">
        <v>479</v>
      </c>
      <c r="I37" s="1" t="str">
        <f>HYPERLINK(AP37,"Foto")</f>
        <v>Foto</v>
      </c>
      <c r="K37">
        <v>1</v>
      </c>
      <c r="L37" t="s">
        <v>152</v>
      </c>
      <c r="M37">
        <v>99467</v>
      </c>
      <c r="N37" t="s">
        <v>153</v>
      </c>
      <c r="T37" t="s">
        <v>480</v>
      </c>
      <c r="U37" s="2">
        <v>1</v>
      </c>
      <c r="V37" t="s">
        <v>58</v>
      </c>
      <c r="W37" t="s">
        <v>289</v>
      </c>
      <c r="X37" t="s">
        <v>60</v>
      </c>
      <c r="Y37" s="4">
        <v>15</v>
      </c>
      <c r="Z37" s="5">
        <v>1504</v>
      </c>
      <c r="AA37" t="s">
        <v>289</v>
      </c>
      <c r="AB37" t="s">
        <v>481</v>
      </c>
      <c r="AC37">
        <v>2016</v>
      </c>
      <c r="AD37">
        <v>4</v>
      </c>
      <c r="AE37">
        <v>20</v>
      </c>
      <c r="AF37" t="s">
        <v>291</v>
      </c>
      <c r="AH37">
        <v>55814</v>
      </c>
      <c r="AI37">
        <v>6955084</v>
      </c>
      <c r="AJ37" s="5">
        <v>55000</v>
      </c>
      <c r="AK37" s="5">
        <v>6955000</v>
      </c>
      <c r="AL37">
        <v>10</v>
      </c>
      <c r="AN37">
        <v>1010</v>
      </c>
      <c r="AP37" s="7" t="s">
        <v>482</v>
      </c>
      <c r="AQ37">
        <v>99467</v>
      </c>
      <c r="AS37" s="6" t="s">
        <v>14</v>
      </c>
      <c r="AT37">
        <v>1</v>
      </c>
      <c r="AU37" t="s">
        <v>15</v>
      </c>
      <c r="AV37" t="s">
        <v>483</v>
      </c>
      <c r="AW37" t="s">
        <v>484</v>
      </c>
      <c r="AX37">
        <v>1010</v>
      </c>
      <c r="AY37" t="s">
        <v>162</v>
      </c>
      <c r="AZ37" t="s">
        <v>163</v>
      </c>
      <c r="BA37">
        <v>1</v>
      </c>
      <c r="BB37" s="7">
        <v>43002.108333333301</v>
      </c>
      <c r="BC37" s="8" t="s">
        <v>20</v>
      </c>
      <c r="BE37">
        <v>6</v>
      </c>
      <c r="BF37">
        <v>102325</v>
      </c>
      <c r="BG37">
        <v>54581</v>
      </c>
      <c r="BH37" t="s">
        <v>485</v>
      </c>
      <c r="BT37">
        <v>107825</v>
      </c>
    </row>
    <row r="38" spans="1:72" x14ac:dyDescent="0.3">
      <c r="A38">
        <v>113755</v>
      </c>
      <c r="B38">
        <v>117841</v>
      </c>
      <c r="F38" t="s">
        <v>0</v>
      </c>
      <c r="G38" t="s">
        <v>150</v>
      </c>
      <c r="H38" t="s">
        <v>486</v>
      </c>
      <c r="I38" s="1" t="str">
        <f>HYPERLINK(AP38,"Foto")</f>
        <v>Foto</v>
      </c>
      <c r="K38">
        <v>1</v>
      </c>
      <c r="L38" t="s">
        <v>152</v>
      </c>
      <c r="M38">
        <v>99467</v>
      </c>
      <c r="N38" t="s">
        <v>153</v>
      </c>
      <c r="T38" t="s">
        <v>487</v>
      </c>
      <c r="U38" s="2">
        <v>1</v>
      </c>
      <c r="V38" t="s">
        <v>58</v>
      </c>
      <c r="W38" t="s">
        <v>289</v>
      </c>
      <c r="X38" t="s">
        <v>60</v>
      </c>
      <c r="Y38" s="4">
        <v>15</v>
      </c>
      <c r="Z38" s="5">
        <v>1529</v>
      </c>
      <c r="AA38" s="5" t="s">
        <v>488</v>
      </c>
      <c r="AB38" t="s">
        <v>489</v>
      </c>
      <c r="AC38">
        <v>2016</v>
      </c>
      <c r="AD38">
        <v>5</v>
      </c>
      <c r="AE38">
        <v>5</v>
      </c>
      <c r="AF38" t="s">
        <v>291</v>
      </c>
      <c r="AH38">
        <v>64879</v>
      </c>
      <c r="AI38">
        <v>6956759</v>
      </c>
      <c r="AJ38" s="5">
        <v>65000</v>
      </c>
      <c r="AK38" s="5">
        <v>6957000</v>
      </c>
      <c r="AL38">
        <v>25</v>
      </c>
      <c r="AN38">
        <v>1010</v>
      </c>
      <c r="AP38" s="7" t="s">
        <v>490</v>
      </c>
      <c r="AQ38">
        <v>99467</v>
      </c>
      <c r="AS38" s="6" t="s">
        <v>14</v>
      </c>
      <c r="AT38">
        <v>1</v>
      </c>
      <c r="AU38" t="s">
        <v>15</v>
      </c>
      <c r="AV38" t="s">
        <v>491</v>
      </c>
      <c r="AW38" t="s">
        <v>492</v>
      </c>
      <c r="AX38">
        <v>1010</v>
      </c>
      <c r="AY38" t="s">
        <v>162</v>
      </c>
      <c r="AZ38" t="s">
        <v>163</v>
      </c>
      <c r="BA38">
        <v>1</v>
      </c>
      <c r="BB38" s="7">
        <v>43002.108333333301</v>
      </c>
      <c r="BC38" s="8" t="s">
        <v>20</v>
      </c>
      <c r="BE38">
        <v>6</v>
      </c>
      <c r="BF38">
        <v>102698</v>
      </c>
      <c r="BG38">
        <v>54582</v>
      </c>
      <c r="BH38" t="s">
        <v>493</v>
      </c>
      <c r="BT38">
        <v>113755</v>
      </c>
    </row>
    <row r="39" spans="1:72" x14ac:dyDescent="0.3">
      <c r="A39">
        <v>169776</v>
      </c>
      <c r="B39">
        <v>3391</v>
      </c>
      <c r="F39" t="s">
        <v>0</v>
      </c>
      <c r="G39" t="s">
        <v>150</v>
      </c>
      <c r="H39" t="s">
        <v>494</v>
      </c>
      <c r="I39" t="s">
        <v>192</v>
      </c>
      <c r="K39">
        <v>1</v>
      </c>
      <c r="L39" t="s">
        <v>152</v>
      </c>
      <c r="M39">
        <v>99467</v>
      </c>
      <c r="N39" t="s">
        <v>153</v>
      </c>
      <c r="T39" t="s">
        <v>57</v>
      </c>
      <c r="U39" s="2">
        <v>1</v>
      </c>
      <c r="V39" t="s">
        <v>58</v>
      </c>
      <c r="W39" t="s">
        <v>59</v>
      </c>
      <c r="X39" t="s">
        <v>60</v>
      </c>
      <c r="Y39" s="4">
        <v>15</v>
      </c>
      <c r="Z39" s="5">
        <v>1560</v>
      </c>
      <c r="AA39" s="5" t="s">
        <v>59</v>
      </c>
      <c r="AB39" t="s">
        <v>495</v>
      </c>
      <c r="AC39">
        <v>2013</v>
      </c>
      <c r="AD39">
        <v>5</v>
      </c>
      <c r="AE39">
        <v>7</v>
      </c>
      <c r="AF39" t="s">
        <v>326</v>
      </c>
      <c r="AH39" s="5">
        <v>152352</v>
      </c>
      <c r="AI39" s="5">
        <v>6998497</v>
      </c>
      <c r="AJ39" s="5">
        <v>153000</v>
      </c>
      <c r="AK39" s="5">
        <v>6999000</v>
      </c>
      <c r="AL39">
        <v>5</v>
      </c>
      <c r="AM39" s="5"/>
      <c r="AN39">
        <v>1010</v>
      </c>
      <c r="AP39" s="7" t="s">
        <v>496</v>
      </c>
      <c r="AQ39">
        <v>99467</v>
      </c>
      <c r="AS39" s="6" t="s">
        <v>14</v>
      </c>
      <c r="AT39">
        <v>1</v>
      </c>
      <c r="AU39" t="s">
        <v>15</v>
      </c>
      <c r="AV39" t="s">
        <v>497</v>
      </c>
      <c r="AW39" t="s">
        <v>498</v>
      </c>
      <c r="AX39">
        <v>1010</v>
      </c>
      <c r="AY39" t="s">
        <v>162</v>
      </c>
      <c r="AZ39" t="s">
        <v>163</v>
      </c>
      <c r="BB39" s="7">
        <v>43709.902777777803</v>
      </c>
      <c r="BC39" s="8" t="s">
        <v>20</v>
      </c>
      <c r="BE39">
        <v>6</v>
      </c>
      <c r="BF39">
        <v>657</v>
      </c>
      <c r="BG39">
        <v>54583</v>
      </c>
      <c r="BH39" t="s">
        <v>499</v>
      </c>
      <c r="BT39">
        <v>169776</v>
      </c>
    </row>
    <row r="40" spans="1:72" x14ac:dyDescent="0.3">
      <c r="A40">
        <v>178123</v>
      </c>
      <c r="B40">
        <v>3560</v>
      </c>
      <c r="F40" t="s">
        <v>0</v>
      </c>
      <c r="G40" t="s">
        <v>150</v>
      </c>
      <c r="H40" t="s">
        <v>500</v>
      </c>
      <c r="I40" s="1" t="str">
        <f>HYPERLINK(AP40,"Foto")</f>
        <v>Foto</v>
      </c>
      <c r="K40">
        <v>1</v>
      </c>
      <c r="L40" t="s">
        <v>152</v>
      </c>
      <c r="M40">
        <v>99467</v>
      </c>
      <c r="N40" t="s">
        <v>153</v>
      </c>
      <c r="T40" t="s">
        <v>363</v>
      </c>
      <c r="U40" s="2">
        <v>1</v>
      </c>
      <c r="V40" t="s">
        <v>58</v>
      </c>
      <c r="W40" t="s">
        <v>59</v>
      </c>
      <c r="X40" t="s">
        <v>60</v>
      </c>
      <c r="Y40" s="4">
        <v>15</v>
      </c>
      <c r="Z40" s="5">
        <v>1560</v>
      </c>
      <c r="AA40" s="5" t="s">
        <v>59</v>
      </c>
      <c r="AB40" t="s">
        <v>501</v>
      </c>
      <c r="AC40">
        <v>2013</v>
      </c>
      <c r="AD40">
        <v>5</v>
      </c>
      <c r="AE40">
        <v>1</v>
      </c>
      <c r="AF40" t="s">
        <v>326</v>
      </c>
      <c r="AH40" s="5">
        <v>162278</v>
      </c>
      <c r="AI40" s="5">
        <v>6998373</v>
      </c>
      <c r="AJ40" s="5">
        <v>163000</v>
      </c>
      <c r="AK40" s="5">
        <v>6999000</v>
      </c>
      <c r="AL40">
        <v>5</v>
      </c>
      <c r="AM40" s="5"/>
      <c r="AN40">
        <v>1010</v>
      </c>
      <c r="AO40" t="s">
        <v>502</v>
      </c>
      <c r="AP40" s="7" t="s">
        <v>503</v>
      </c>
      <c r="AQ40">
        <v>99467</v>
      </c>
      <c r="AS40" s="6" t="s">
        <v>14</v>
      </c>
      <c r="AT40">
        <v>1</v>
      </c>
      <c r="AU40" t="s">
        <v>15</v>
      </c>
      <c r="AV40" t="s">
        <v>504</v>
      </c>
      <c r="AW40" t="s">
        <v>505</v>
      </c>
      <c r="AX40">
        <v>1010</v>
      </c>
      <c r="AY40" t="s">
        <v>162</v>
      </c>
      <c r="AZ40" t="s">
        <v>163</v>
      </c>
      <c r="BA40">
        <v>1</v>
      </c>
      <c r="BB40" s="7">
        <v>43709.902777777803</v>
      </c>
      <c r="BC40" s="8" t="s">
        <v>20</v>
      </c>
      <c r="BE40">
        <v>6</v>
      </c>
      <c r="BF40">
        <v>839</v>
      </c>
      <c r="BG40">
        <v>54584</v>
      </c>
      <c r="BH40" t="s">
        <v>506</v>
      </c>
      <c r="BT40">
        <v>178123</v>
      </c>
    </row>
    <row r="41" spans="1:72" x14ac:dyDescent="0.3">
      <c r="A41">
        <v>370831</v>
      </c>
      <c r="B41">
        <v>296403</v>
      </c>
      <c r="F41" t="s">
        <v>0</v>
      </c>
      <c r="G41" t="s">
        <v>1</v>
      </c>
      <c r="H41" t="s">
        <v>2</v>
      </c>
      <c r="I41" s="1" t="str">
        <f>HYPERLINK(AP41,"Hb")</f>
        <v>Hb</v>
      </c>
      <c r="K41">
        <v>1</v>
      </c>
      <c r="L41" t="s">
        <v>3</v>
      </c>
      <c r="M41">
        <v>128724</v>
      </c>
      <c r="N41" t="s">
        <v>4</v>
      </c>
      <c r="T41" t="s">
        <v>5</v>
      </c>
      <c r="U41" s="2">
        <v>1</v>
      </c>
      <c r="V41" t="s">
        <v>6</v>
      </c>
      <c r="W41" t="s">
        <v>7</v>
      </c>
      <c r="X41" s="3" t="s">
        <v>8</v>
      </c>
      <c r="Y41" s="4">
        <v>2</v>
      </c>
      <c r="Z41" s="5">
        <v>214</v>
      </c>
      <c r="AA41" t="s">
        <v>7</v>
      </c>
      <c r="AB41" t="s">
        <v>9</v>
      </c>
      <c r="AC41">
        <v>2006</v>
      </c>
      <c r="AD41">
        <v>4</v>
      </c>
      <c r="AE41">
        <v>18</v>
      </c>
      <c r="AF41" t="s">
        <v>10</v>
      </c>
      <c r="AG41" t="s">
        <v>11</v>
      </c>
      <c r="AH41">
        <v>261621</v>
      </c>
      <c r="AI41">
        <v>6621877</v>
      </c>
      <c r="AJ41" s="5">
        <v>261000</v>
      </c>
      <c r="AK41" s="5">
        <v>6621000</v>
      </c>
      <c r="AL41">
        <v>7</v>
      </c>
      <c r="AN41">
        <v>8</v>
      </c>
      <c r="AO41" t="s">
        <v>12</v>
      </c>
      <c r="AP41" t="s">
        <v>13</v>
      </c>
      <c r="AQ41">
        <v>128724</v>
      </c>
      <c r="AS41" s="6" t="s">
        <v>14</v>
      </c>
      <c r="AT41">
        <v>1</v>
      </c>
      <c r="AU41" t="s">
        <v>15</v>
      </c>
      <c r="AV41" t="s">
        <v>16</v>
      </c>
      <c r="AW41" t="s">
        <v>17</v>
      </c>
      <c r="AX41">
        <v>8</v>
      </c>
      <c r="AY41" t="s">
        <v>18</v>
      </c>
      <c r="AZ41" t="s">
        <v>19</v>
      </c>
      <c r="BA41">
        <v>1</v>
      </c>
      <c r="BB41" s="7">
        <v>41031</v>
      </c>
      <c r="BC41" s="8" t="s">
        <v>20</v>
      </c>
      <c r="BE41">
        <v>3</v>
      </c>
      <c r="BF41">
        <v>469761</v>
      </c>
      <c r="BG41">
        <v>54801</v>
      </c>
      <c r="BH41" t="s">
        <v>21</v>
      </c>
      <c r="BJ41" t="s">
        <v>22</v>
      </c>
      <c r="BT41">
        <v>370831</v>
      </c>
    </row>
    <row r="42" spans="1:72" x14ac:dyDescent="0.3">
      <c r="A42">
        <v>371556</v>
      </c>
      <c r="B42">
        <v>296404</v>
      </c>
      <c r="F42" t="s">
        <v>0</v>
      </c>
      <c r="G42" t="s">
        <v>1</v>
      </c>
      <c r="H42" t="s">
        <v>23</v>
      </c>
      <c r="I42" s="1" t="str">
        <f>HYPERLINK(AP42,"Hb")</f>
        <v>Hb</v>
      </c>
      <c r="K42">
        <v>1</v>
      </c>
      <c r="L42" t="s">
        <v>3</v>
      </c>
      <c r="M42">
        <v>128724</v>
      </c>
      <c r="N42" t="s">
        <v>4</v>
      </c>
      <c r="Q42" t="s">
        <v>24</v>
      </c>
      <c r="T42" t="s">
        <v>5</v>
      </c>
      <c r="U42" s="2">
        <v>1</v>
      </c>
      <c r="V42" t="s">
        <v>6</v>
      </c>
      <c r="W42" t="s">
        <v>7</v>
      </c>
      <c r="X42" s="3" t="s">
        <v>8</v>
      </c>
      <c r="Y42" s="4">
        <v>2</v>
      </c>
      <c r="Z42" s="5">
        <v>214</v>
      </c>
      <c r="AA42" t="s">
        <v>7</v>
      </c>
      <c r="AB42" t="s">
        <v>25</v>
      </c>
      <c r="AC42">
        <v>2006</v>
      </c>
      <c r="AD42">
        <v>4</v>
      </c>
      <c r="AE42">
        <v>18</v>
      </c>
      <c r="AF42" t="s">
        <v>10</v>
      </c>
      <c r="AG42" t="s">
        <v>10</v>
      </c>
      <c r="AH42">
        <v>261739</v>
      </c>
      <c r="AI42">
        <v>6621947</v>
      </c>
      <c r="AJ42" s="5">
        <v>261000</v>
      </c>
      <c r="AK42" s="5">
        <v>6621000</v>
      </c>
      <c r="AL42">
        <v>7</v>
      </c>
      <c r="AN42">
        <v>8</v>
      </c>
      <c r="AO42" t="s">
        <v>12</v>
      </c>
      <c r="AP42" t="s">
        <v>26</v>
      </c>
      <c r="AQ42">
        <v>128724</v>
      </c>
      <c r="AS42" s="6" t="s">
        <v>14</v>
      </c>
      <c r="AT42">
        <v>1</v>
      </c>
      <c r="AU42" t="s">
        <v>15</v>
      </c>
      <c r="AV42" t="s">
        <v>27</v>
      </c>
      <c r="AW42" t="s">
        <v>28</v>
      </c>
      <c r="AX42">
        <v>8</v>
      </c>
      <c r="AY42" t="s">
        <v>18</v>
      </c>
      <c r="AZ42" t="s">
        <v>19</v>
      </c>
      <c r="BA42">
        <v>1</v>
      </c>
      <c r="BB42" s="7">
        <v>42748</v>
      </c>
      <c r="BC42" s="8" t="s">
        <v>20</v>
      </c>
      <c r="BE42">
        <v>3</v>
      </c>
      <c r="BF42">
        <v>469762</v>
      </c>
      <c r="BG42">
        <v>54800</v>
      </c>
      <c r="BH42" t="s">
        <v>29</v>
      </c>
      <c r="BJ42" t="s">
        <v>30</v>
      </c>
      <c r="BT42">
        <v>371556</v>
      </c>
    </row>
    <row r="43" spans="1:72" x14ac:dyDescent="0.3">
      <c r="A43">
        <v>354485</v>
      </c>
      <c r="B43">
        <v>303953</v>
      </c>
      <c r="F43" t="s">
        <v>0</v>
      </c>
      <c r="G43" t="s">
        <v>1</v>
      </c>
      <c r="H43" t="s">
        <v>31</v>
      </c>
      <c r="I43" s="1" t="str">
        <f>HYPERLINK(AP43,"Hb")</f>
        <v>Hb</v>
      </c>
      <c r="K43">
        <v>1</v>
      </c>
      <c r="L43" t="s">
        <v>3</v>
      </c>
      <c r="M43">
        <v>128724</v>
      </c>
      <c r="N43" t="s">
        <v>4</v>
      </c>
      <c r="T43" t="s">
        <v>32</v>
      </c>
      <c r="U43" s="2">
        <v>1</v>
      </c>
      <c r="V43" t="s">
        <v>33</v>
      </c>
      <c r="W43" t="s">
        <v>33</v>
      </c>
      <c r="X43" s="3" t="s">
        <v>8</v>
      </c>
      <c r="Y43" s="4">
        <v>2</v>
      </c>
      <c r="Z43" s="5">
        <v>301</v>
      </c>
      <c r="AA43" s="5" t="s">
        <v>33</v>
      </c>
      <c r="AB43" t="s">
        <v>34</v>
      </c>
      <c r="AC43">
        <v>1890</v>
      </c>
      <c r="AD43">
        <v>5</v>
      </c>
      <c r="AE43">
        <v>1</v>
      </c>
      <c r="AF43" t="s">
        <v>35</v>
      </c>
      <c r="AG43" t="s">
        <v>11</v>
      </c>
      <c r="AH43">
        <v>260127</v>
      </c>
      <c r="AI43">
        <v>6650048</v>
      </c>
      <c r="AJ43" s="5">
        <v>261000</v>
      </c>
      <c r="AK43" s="5">
        <v>6651000</v>
      </c>
      <c r="AL43">
        <v>707</v>
      </c>
      <c r="AN43">
        <v>8</v>
      </c>
      <c r="AO43" t="s">
        <v>36</v>
      </c>
      <c r="AP43" t="s">
        <v>37</v>
      </c>
      <c r="AQ43">
        <v>128724</v>
      </c>
      <c r="AS43" s="6" t="s">
        <v>14</v>
      </c>
      <c r="AT43">
        <v>1</v>
      </c>
      <c r="AU43" t="s">
        <v>15</v>
      </c>
      <c r="AV43" t="s">
        <v>38</v>
      </c>
      <c r="AW43" t="s">
        <v>39</v>
      </c>
      <c r="AX43">
        <v>8</v>
      </c>
      <c r="AY43" t="s">
        <v>18</v>
      </c>
      <c r="AZ43" t="s">
        <v>19</v>
      </c>
      <c r="BA43">
        <v>1</v>
      </c>
      <c r="BB43" s="7">
        <v>41031</v>
      </c>
      <c r="BC43" s="8" t="s">
        <v>20</v>
      </c>
      <c r="BE43">
        <v>3</v>
      </c>
      <c r="BF43">
        <v>476975</v>
      </c>
      <c r="BG43">
        <v>54803</v>
      </c>
      <c r="BH43" t="s">
        <v>40</v>
      </c>
      <c r="BJ43" t="s">
        <v>41</v>
      </c>
      <c r="BT43">
        <v>354485</v>
      </c>
    </row>
    <row r="44" spans="1:72" x14ac:dyDescent="0.3">
      <c r="A44">
        <v>283525</v>
      </c>
      <c r="B44">
        <v>286991</v>
      </c>
      <c r="F44" t="s">
        <v>0</v>
      </c>
      <c r="G44" t="s">
        <v>1</v>
      </c>
      <c r="H44" t="s">
        <v>42</v>
      </c>
      <c r="I44" s="1" t="str">
        <f>HYPERLINK(AP44,"Hb")</f>
        <v>Hb</v>
      </c>
      <c r="K44">
        <v>1</v>
      </c>
      <c r="L44" t="s">
        <v>3</v>
      </c>
      <c r="M44">
        <v>128724</v>
      </c>
      <c r="N44" t="s">
        <v>4</v>
      </c>
      <c r="T44" t="s">
        <v>43</v>
      </c>
      <c r="U44" s="9">
        <v>3</v>
      </c>
      <c r="V44" t="s">
        <v>6</v>
      </c>
      <c r="W44" t="s">
        <v>44</v>
      </c>
      <c r="X44" t="s">
        <v>45</v>
      </c>
      <c r="Y44" s="4">
        <v>6</v>
      </c>
      <c r="Z44" s="5">
        <v>627</v>
      </c>
      <c r="AA44" t="s">
        <v>46</v>
      </c>
      <c r="AB44" t="s">
        <v>47</v>
      </c>
      <c r="AC44">
        <v>1996</v>
      </c>
      <c r="AD44">
        <v>4</v>
      </c>
      <c r="AE44">
        <v>22</v>
      </c>
      <c r="AF44" t="s">
        <v>48</v>
      </c>
      <c r="AG44" t="s">
        <v>11</v>
      </c>
      <c r="AH44">
        <v>245422</v>
      </c>
      <c r="AI44">
        <v>6624811</v>
      </c>
      <c r="AJ44" s="5">
        <v>245000</v>
      </c>
      <c r="AK44" s="5">
        <v>6625000</v>
      </c>
      <c r="AL44">
        <v>26917</v>
      </c>
      <c r="AN44">
        <v>8</v>
      </c>
      <c r="AO44" t="s">
        <v>49</v>
      </c>
      <c r="AP44" t="s">
        <v>50</v>
      </c>
      <c r="AQ44">
        <v>128724</v>
      </c>
      <c r="AS44" s="6" t="s">
        <v>14</v>
      </c>
      <c r="AT44">
        <v>1</v>
      </c>
      <c r="AU44" t="s">
        <v>15</v>
      </c>
      <c r="AV44" t="s">
        <v>51</v>
      </c>
      <c r="AW44" t="s">
        <v>52</v>
      </c>
      <c r="AX44">
        <v>8</v>
      </c>
      <c r="AY44" t="s">
        <v>18</v>
      </c>
      <c r="AZ44" t="s">
        <v>19</v>
      </c>
      <c r="BA44">
        <v>1</v>
      </c>
      <c r="BB44" s="7">
        <v>41031</v>
      </c>
      <c r="BC44" s="8" t="s">
        <v>20</v>
      </c>
      <c r="BE44">
        <v>3</v>
      </c>
      <c r="BF44">
        <v>459841</v>
      </c>
      <c r="BG44">
        <v>54802</v>
      </c>
      <c r="BH44" t="s">
        <v>53</v>
      </c>
      <c r="BJ44" t="s">
        <v>54</v>
      </c>
      <c r="BT44">
        <v>283525</v>
      </c>
    </row>
    <row r="45" spans="1:72" x14ac:dyDescent="0.3">
      <c r="A45">
        <v>169770</v>
      </c>
      <c r="B45">
        <v>210217</v>
      </c>
      <c r="F45" t="s">
        <v>0</v>
      </c>
      <c r="G45" t="s">
        <v>55</v>
      </c>
      <c r="H45" t="s">
        <v>56</v>
      </c>
      <c r="I45" s="1" t="str">
        <f>HYPERLINK(AP45,"Hb")</f>
        <v>Hb</v>
      </c>
      <c r="K45">
        <v>1</v>
      </c>
      <c r="L45" t="s">
        <v>3</v>
      </c>
      <c r="M45">
        <v>128724</v>
      </c>
      <c r="N45" t="s">
        <v>4</v>
      </c>
      <c r="T45" t="s">
        <v>57</v>
      </c>
      <c r="U45" s="2">
        <v>1</v>
      </c>
      <c r="V45" t="s">
        <v>58</v>
      </c>
      <c r="W45" t="s">
        <v>59</v>
      </c>
      <c r="X45" t="s">
        <v>60</v>
      </c>
      <c r="Y45" s="4">
        <v>15</v>
      </c>
      <c r="Z45" s="5">
        <v>1560</v>
      </c>
      <c r="AA45" s="5" t="s">
        <v>59</v>
      </c>
      <c r="AB45" t="s">
        <v>61</v>
      </c>
      <c r="AC45">
        <v>2009</v>
      </c>
      <c r="AD45">
        <v>4</v>
      </c>
      <c r="AE45">
        <v>9</v>
      </c>
      <c r="AF45" t="s">
        <v>62</v>
      </c>
      <c r="AG45" t="s">
        <v>63</v>
      </c>
      <c r="AH45">
        <v>152340</v>
      </c>
      <c r="AI45">
        <v>6998612</v>
      </c>
      <c r="AJ45" s="5">
        <v>153000</v>
      </c>
      <c r="AK45" s="5">
        <v>6999000</v>
      </c>
      <c r="AL45">
        <v>7</v>
      </c>
      <c r="AN45">
        <v>37</v>
      </c>
      <c r="AP45" t="s">
        <v>64</v>
      </c>
      <c r="AQ45">
        <v>128724</v>
      </c>
      <c r="AS45" s="6" t="s">
        <v>14</v>
      </c>
      <c r="AT45">
        <v>1</v>
      </c>
      <c r="AU45" t="s">
        <v>15</v>
      </c>
      <c r="AV45" t="s">
        <v>65</v>
      </c>
      <c r="AW45" t="s">
        <v>66</v>
      </c>
      <c r="AX45">
        <v>37</v>
      </c>
      <c r="AY45" t="s">
        <v>67</v>
      </c>
      <c r="AZ45" t="s">
        <v>19</v>
      </c>
      <c r="BA45">
        <v>1</v>
      </c>
      <c r="BB45" s="7">
        <v>44216</v>
      </c>
      <c r="BC45" s="8" t="s">
        <v>20</v>
      </c>
      <c r="BE45">
        <v>4</v>
      </c>
      <c r="BF45">
        <v>364898</v>
      </c>
      <c r="BG45">
        <v>54804</v>
      </c>
      <c r="BH45" t="s">
        <v>68</v>
      </c>
      <c r="BJ45" t="s">
        <v>69</v>
      </c>
      <c r="BT45">
        <v>169770</v>
      </c>
    </row>
    <row r="47" spans="1:72" x14ac:dyDescent="0.3">
      <c r="A47">
        <v>83230</v>
      </c>
      <c r="B47">
        <v>197640</v>
      </c>
      <c r="F47" t="s">
        <v>0</v>
      </c>
      <c r="G47" t="s">
        <v>421</v>
      </c>
      <c r="H47" t="s">
        <v>507</v>
      </c>
      <c r="I47" t="s">
        <v>202</v>
      </c>
      <c r="K47">
        <v>1</v>
      </c>
      <c r="L47" t="s">
        <v>152</v>
      </c>
      <c r="M47">
        <v>99467</v>
      </c>
      <c r="N47" t="s">
        <v>153</v>
      </c>
      <c r="R47" t="s">
        <v>148</v>
      </c>
      <c r="S47" t="s">
        <v>508</v>
      </c>
      <c r="T47" t="s">
        <v>509</v>
      </c>
      <c r="U47" s="2">
        <v>1</v>
      </c>
      <c r="V47" t="s">
        <v>212</v>
      </c>
      <c r="W47" t="s">
        <v>441</v>
      </c>
      <c r="X47" t="s">
        <v>214</v>
      </c>
      <c r="Y47" s="4">
        <v>10</v>
      </c>
      <c r="Z47" s="5">
        <v>1004</v>
      </c>
      <c r="AA47" s="5" t="s">
        <v>441</v>
      </c>
      <c r="AB47" t="s">
        <v>510</v>
      </c>
      <c r="AC47">
        <v>2004</v>
      </c>
      <c r="AD47">
        <v>4</v>
      </c>
      <c r="AE47">
        <v>14</v>
      </c>
      <c r="AF47" t="s">
        <v>443</v>
      </c>
      <c r="AG47" t="s">
        <v>443</v>
      </c>
      <c r="AH47">
        <v>21573</v>
      </c>
      <c r="AI47">
        <v>6496738</v>
      </c>
      <c r="AJ47" s="5">
        <v>21000</v>
      </c>
      <c r="AK47" s="5">
        <v>6497000</v>
      </c>
      <c r="AL47">
        <v>71</v>
      </c>
      <c r="AN47">
        <v>33</v>
      </c>
      <c r="AP47" s="7"/>
      <c r="AQ47">
        <v>99467</v>
      </c>
      <c r="AS47" s="6" t="s">
        <v>14</v>
      </c>
      <c r="AT47">
        <v>1</v>
      </c>
      <c r="AU47" t="s">
        <v>15</v>
      </c>
      <c r="AV47" t="s">
        <v>511</v>
      </c>
      <c r="AW47" t="s">
        <v>512</v>
      </c>
      <c r="AX47">
        <v>33</v>
      </c>
      <c r="AY47" t="s">
        <v>428</v>
      </c>
      <c r="AZ47" t="s">
        <v>19</v>
      </c>
      <c r="BB47" s="7">
        <v>41689</v>
      </c>
      <c r="BC47" s="8" t="s">
        <v>20</v>
      </c>
      <c r="BE47">
        <v>4</v>
      </c>
      <c r="BF47">
        <v>348636</v>
      </c>
      <c r="BG47">
        <v>54571</v>
      </c>
      <c r="BH47" t="s">
        <v>513</v>
      </c>
      <c r="BJ47" t="s">
        <v>514</v>
      </c>
      <c r="BT47">
        <v>83230</v>
      </c>
    </row>
    <row r="48" spans="1:72" x14ac:dyDescent="0.3">
      <c r="A48">
        <v>83191</v>
      </c>
      <c r="B48">
        <v>197660</v>
      </c>
      <c r="F48" t="s">
        <v>0</v>
      </c>
      <c r="G48" t="s">
        <v>421</v>
      </c>
      <c r="H48" t="s">
        <v>515</v>
      </c>
      <c r="I48" t="s">
        <v>202</v>
      </c>
      <c r="K48">
        <v>1</v>
      </c>
      <c r="L48" t="s">
        <v>152</v>
      </c>
      <c r="M48">
        <v>99467</v>
      </c>
      <c r="N48" t="s">
        <v>153</v>
      </c>
      <c r="R48" t="s">
        <v>148</v>
      </c>
      <c r="S48" t="s">
        <v>508</v>
      </c>
      <c r="T48" t="s">
        <v>516</v>
      </c>
      <c r="U48" s="2">
        <v>1</v>
      </c>
      <c r="V48" t="s">
        <v>212</v>
      </c>
      <c r="W48" t="s">
        <v>441</v>
      </c>
      <c r="X48" t="s">
        <v>214</v>
      </c>
      <c r="Y48" s="4">
        <v>10</v>
      </c>
      <c r="Z48" s="5">
        <v>1004</v>
      </c>
      <c r="AA48" s="5" t="s">
        <v>441</v>
      </c>
      <c r="AB48" t="s">
        <v>517</v>
      </c>
      <c r="AC48">
        <v>2004</v>
      </c>
      <c r="AD48">
        <v>4</v>
      </c>
      <c r="AE48">
        <v>14</v>
      </c>
      <c r="AF48" t="s">
        <v>443</v>
      </c>
      <c r="AG48" t="s">
        <v>443</v>
      </c>
      <c r="AH48">
        <v>21437</v>
      </c>
      <c r="AI48">
        <v>6498566</v>
      </c>
      <c r="AJ48" s="5">
        <v>21000</v>
      </c>
      <c r="AK48" s="5">
        <v>6499000</v>
      </c>
      <c r="AL48">
        <v>71</v>
      </c>
      <c r="AN48">
        <v>33</v>
      </c>
      <c r="AP48" s="7"/>
      <c r="AQ48">
        <v>99467</v>
      </c>
      <c r="AS48" s="6" t="s">
        <v>14</v>
      </c>
      <c r="AT48">
        <v>1</v>
      </c>
      <c r="AU48" t="s">
        <v>15</v>
      </c>
      <c r="AV48" t="s">
        <v>518</v>
      </c>
      <c r="AW48" t="s">
        <v>519</v>
      </c>
      <c r="AX48">
        <v>33</v>
      </c>
      <c r="AY48" t="s">
        <v>428</v>
      </c>
      <c r="AZ48" t="s">
        <v>19</v>
      </c>
      <c r="BB48" s="7">
        <v>41689</v>
      </c>
      <c r="BC48" s="8" t="s">
        <v>20</v>
      </c>
      <c r="BE48">
        <v>4</v>
      </c>
      <c r="BF48">
        <v>348654</v>
      </c>
      <c r="BG48">
        <v>54572</v>
      </c>
      <c r="BH48" t="s">
        <v>520</v>
      </c>
      <c r="BJ48" t="s">
        <v>521</v>
      </c>
      <c r="BT48">
        <v>83191</v>
      </c>
    </row>
    <row r="49" spans="1:72" x14ac:dyDescent="0.3">
      <c r="A49">
        <v>93950</v>
      </c>
      <c r="B49">
        <v>197572</v>
      </c>
      <c r="F49" t="s">
        <v>0</v>
      </c>
      <c r="G49" t="s">
        <v>421</v>
      </c>
      <c r="H49" t="s">
        <v>522</v>
      </c>
      <c r="I49" t="s">
        <v>202</v>
      </c>
      <c r="K49">
        <v>1</v>
      </c>
      <c r="L49" t="s">
        <v>152</v>
      </c>
      <c r="M49">
        <v>99467</v>
      </c>
      <c r="N49" t="s">
        <v>153</v>
      </c>
      <c r="R49" t="s">
        <v>148</v>
      </c>
      <c r="S49" t="s">
        <v>508</v>
      </c>
      <c r="T49" t="s">
        <v>523</v>
      </c>
      <c r="U49" s="2">
        <v>1</v>
      </c>
      <c r="V49" t="s">
        <v>212</v>
      </c>
      <c r="W49" t="s">
        <v>465</v>
      </c>
      <c r="X49" t="s">
        <v>214</v>
      </c>
      <c r="Y49" s="4">
        <v>10</v>
      </c>
      <c r="Z49" s="5">
        <v>1034</v>
      </c>
      <c r="AA49" t="s">
        <v>465</v>
      </c>
      <c r="AB49" t="s">
        <v>524</v>
      </c>
      <c r="AC49">
        <v>2004</v>
      </c>
      <c r="AD49">
        <v>4</v>
      </c>
      <c r="AE49">
        <v>19</v>
      </c>
      <c r="AF49" t="s">
        <v>525</v>
      </c>
      <c r="AG49" t="s">
        <v>525</v>
      </c>
      <c r="AH49">
        <v>45773</v>
      </c>
      <c r="AI49">
        <v>6497188</v>
      </c>
      <c r="AJ49" s="5">
        <v>45000</v>
      </c>
      <c r="AK49" s="5">
        <v>6497000</v>
      </c>
      <c r="AL49">
        <v>71</v>
      </c>
      <c r="AN49">
        <v>33</v>
      </c>
      <c r="AP49" s="7"/>
      <c r="AQ49">
        <v>99467</v>
      </c>
      <c r="AS49" s="6" t="s">
        <v>14</v>
      </c>
      <c r="AT49">
        <v>1</v>
      </c>
      <c r="AU49" t="s">
        <v>15</v>
      </c>
      <c r="AV49" t="s">
        <v>526</v>
      </c>
      <c r="AW49" t="s">
        <v>527</v>
      </c>
      <c r="AX49">
        <v>33</v>
      </c>
      <c r="AY49" t="s">
        <v>428</v>
      </c>
      <c r="AZ49" t="s">
        <v>19</v>
      </c>
      <c r="BB49" s="7">
        <v>41689</v>
      </c>
      <c r="BC49" s="8" t="s">
        <v>20</v>
      </c>
      <c r="BE49">
        <v>4</v>
      </c>
      <c r="BF49">
        <v>348579</v>
      </c>
      <c r="BG49">
        <v>54577</v>
      </c>
      <c r="BH49" t="s">
        <v>528</v>
      </c>
      <c r="BJ49" t="s">
        <v>529</v>
      </c>
      <c r="BT49">
        <v>93950</v>
      </c>
    </row>
    <row r="50" spans="1:72" x14ac:dyDescent="0.3">
      <c r="A50">
        <v>95568</v>
      </c>
      <c r="B50">
        <v>197695</v>
      </c>
      <c r="F50" t="s">
        <v>0</v>
      </c>
      <c r="G50" t="s">
        <v>421</v>
      </c>
      <c r="H50" t="s">
        <v>530</v>
      </c>
      <c r="I50" t="s">
        <v>202</v>
      </c>
      <c r="K50">
        <v>1</v>
      </c>
      <c r="L50" t="s">
        <v>152</v>
      </c>
      <c r="M50">
        <v>99467</v>
      </c>
      <c r="N50" t="s">
        <v>153</v>
      </c>
      <c r="R50" t="s">
        <v>148</v>
      </c>
      <c r="S50" t="s">
        <v>508</v>
      </c>
      <c r="T50" t="s">
        <v>531</v>
      </c>
      <c r="U50" s="2">
        <v>1</v>
      </c>
      <c r="V50" t="s">
        <v>212</v>
      </c>
      <c r="W50" t="s">
        <v>465</v>
      </c>
      <c r="X50" t="s">
        <v>214</v>
      </c>
      <c r="Y50" s="4">
        <v>10</v>
      </c>
      <c r="Z50" s="5">
        <v>1034</v>
      </c>
      <c r="AA50" t="s">
        <v>465</v>
      </c>
      <c r="AB50" t="s">
        <v>532</v>
      </c>
      <c r="AC50">
        <v>2004</v>
      </c>
      <c r="AD50">
        <v>4</v>
      </c>
      <c r="AE50">
        <v>20</v>
      </c>
      <c r="AF50" t="s">
        <v>443</v>
      </c>
      <c r="AG50" t="s">
        <v>443</v>
      </c>
      <c r="AH50">
        <v>47440</v>
      </c>
      <c r="AI50">
        <v>6505692</v>
      </c>
      <c r="AJ50" s="5">
        <v>47000</v>
      </c>
      <c r="AK50" s="5">
        <v>6505000</v>
      </c>
      <c r="AL50">
        <v>71</v>
      </c>
      <c r="AN50">
        <v>33</v>
      </c>
      <c r="AP50" s="7"/>
      <c r="AQ50">
        <v>99467</v>
      </c>
      <c r="AS50" s="6" t="s">
        <v>14</v>
      </c>
      <c r="AT50">
        <v>1</v>
      </c>
      <c r="AU50" t="s">
        <v>15</v>
      </c>
      <c r="AV50" t="s">
        <v>533</v>
      </c>
      <c r="AW50" t="s">
        <v>534</v>
      </c>
      <c r="AX50">
        <v>33</v>
      </c>
      <c r="AY50" t="s">
        <v>428</v>
      </c>
      <c r="AZ50" t="s">
        <v>19</v>
      </c>
      <c r="BB50" s="7">
        <v>41689</v>
      </c>
      <c r="BC50" s="8" t="s">
        <v>20</v>
      </c>
      <c r="BE50">
        <v>4</v>
      </c>
      <c r="BF50">
        <v>348690</v>
      </c>
      <c r="BG50">
        <v>54579</v>
      </c>
      <c r="BH50" t="s">
        <v>535</v>
      </c>
      <c r="BJ50" t="s">
        <v>536</v>
      </c>
      <c r="BT50">
        <v>95568</v>
      </c>
    </row>
    <row r="51" spans="1:72" x14ac:dyDescent="0.3">
      <c r="A51">
        <v>248493</v>
      </c>
      <c r="B51">
        <v>100000</v>
      </c>
      <c r="F51" t="s">
        <v>0</v>
      </c>
      <c r="G51" t="s">
        <v>150</v>
      </c>
      <c r="H51" t="s">
        <v>537</v>
      </c>
      <c r="I51" t="s">
        <v>192</v>
      </c>
      <c r="K51">
        <v>1</v>
      </c>
      <c r="L51" t="s">
        <v>152</v>
      </c>
      <c r="M51">
        <v>99467</v>
      </c>
      <c r="N51" t="s">
        <v>153</v>
      </c>
      <c r="Q51" t="s">
        <v>24</v>
      </c>
      <c r="R51" t="s">
        <v>148</v>
      </c>
      <c r="S51" t="s">
        <v>149</v>
      </c>
      <c r="T51" t="s">
        <v>378</v>
      </c>
      <c r="U51" s="2">
        <v>1</v>
      </c>
      <c r="V51" t="s">
        <v>333</v>
      </c>
      <c r="W51" t="s">
        <v>379</v>
      </c>
      <c r="X51" s="3" t="s">
        <v>335</v>
      </c>
      <c r="Y51" s="4">
        <v>16</v>
      </c>
      <c r="Z51" s="5">
        <v>1635</v>
      </c>
      <c r="AA51" s="5" t="s">
        <v>379</v>
      </c>
      <c r="AB51" t="s">
        <v>538</v>
      </c>
      <c r="AC51">
        <v>2015</v>
      </c>
      <c r="AD51">
        <v>3</v>
      </c>
      <c r="AE51">
        <v>19</v>
      </c>
      <c r="AF51" t="s">
        <v>381</v>
      </c>
      <c r="AG51" t="s">
        <v>382</v>
      </c>
      <c r="AH51">
        <v>235172</v>
      </c>
      <c r="AI51">
        <v>6992462</v>
      </c>
      <c r="AJ51" s="5">
        <v>235000</v>
      </c>
      <c r="AK51" s="5">
        <v>6993000</v>
      </c>
      <c r="AL51">
        <v>10</v>
      </c>
      <c r="AN51">
        <v>1010</v>
      </c>
      <c r="AO51" t="s">
        <v>539</v>
      </c>
      <c r="AP51" s="7" t="s">
        <v>540</v>
      </c>
      <c r="AQ51">
        <v>99467</v>
      </c>
      <c r="AS51" s="6" t="s">
        <v>14</v>
      </c>
      <c r="AT51">
        <v>1</v>
      </c>
      <c r="AU51" t="s">
        <v>15</v>
      </c>
      <c r="AV51" t="s">
        <v>541</v>
      </c>
      <c r="AW51" t="s">
        <v>542</v>
      </c>
      <c r="AX51">
        <v>1010</v>
      </c>
      <c r="AY51" t="s">
        <v>162</v>
      </c>
      <c r="AZ51" t="s">
        <v>163</v>
      </c>
      <c r="BB51" s="7">
        <v>43216.413483796299</v>
      </c>
      <c r="BC51" s="8" t="s">
        <v>20</v>
      </c>
      <c r="BE51">
        <v>6</v>
      </c>
      <c r="BF51">
        <v>86935</v>
      </c>
      <c r="BG51">
        <v>54585</v>
      </c>
      <c r="BH51" t="s">
        <v>543</v>
      </c>
      <c r="BT51">
        <v>248493</v>
      </c>
    </row>
    <row r="52" spans="1:72" x14ac:dyDescent="0.3">
      <c r="A52">
        <v>248552</v>
      </c>
      <c r="B52">
        <v>116914</v>
      </c>
      <c r="F52" t="s">
        <v>0</v>
      </c>
      <c r="G52" t="s">
        <v>150</v>
      </c>
      <c r="H52" t="s">
        <v>544</v>
      </c>
      <c r="I52" s="1" t="str">
        <f>HYPERLINK(AP52,"Foto")</f>
        <v>Foto</v>
      </c>
      <c r="K52">
        <v>1</v>
      </c>
      <c r="L52" t="s">
        <v>152</v>
      </c>
      <c r="M52">
        <v>99467</v>
      </c>
      <c r="N52" t="s">
        <v>153</v>
      </c>
      <c r="Q52" t="s">
        <v>24</v>
      </c>
      <c r="R52" t="s">
        <v>148</v>
      </c>
      <c r="S52" t="s">
        <v>149</v>
      </c>
      <c r="T52" t="s">
        <v>378</v>
      </c>
      <c r="U52" s="2">
        <v>1</v>
      </c>
      <c r="V52" t="s">
        <v>333</v>
      </c>
      <c r="W52" t="s">
        <v>379</v>
      </c>
      <c r="X52" s="3" t="s">
        <v>335</v>
      </c>
      <c r="Y52" s="4">
        <v>16</v>
      </c>
      <c r="Z52" s="5">
        <v>1635</v>
      </c>
      <c r="AA52" s="5" t="s">
        <v>379</v>
      </c>
      <c r="AB52" t="s">
        <v>380</v>
      </c>
      <c r="AC52">
        <v>2016</v>
      </c>
      <c r="AD52">
        <v>4</v>
      </c>
      <c r="AE52">
        <v>8</v>
      </c>
      <c r="AF52" t="s">
        <v>381</v>
      </c>
      <c r="AG52" t="s">
        <v>382</v>
      </c>
      <c r="AH52">
        <v>235191</v>
      </c>
      <c r="AI52">
        <v>6992453</v>
      </c>
      <c r="AJ52" s="5">
        <v>235000</v>
      </c>
      <c r="AK52" s="5">
        <v>6993000</v>
      </c>
      <c r="AL52">
        <v>10</v>
      </c>
      <c r="AN52">
        <v>1010</v>
      </c>
      <c r="AO52" t="s">
        <v>383</v>
      </c>
      <c r="AP52" s="7" t="s">
        <v>545</v>
      </c>
      <c r="AQ52">
        <v>99467</v>
      </c>
      <c r="AS52" s="6" t="s">
        <v>14</v>
      </c>
      <c r="AT52">
        <v>1</v>
      </c>
      <c r="AU52" t="s">
        <v>15</v>
      </c>
      <c r="AV52" t="s">
        <v>546</v>
      </c>
      <c r="AW52" t="s">
        <v>547</v>
      </c>
      <c r="AX52">
        <v>1010</v>
      </c>
      <c r="AY52" t="s">
        <v>162</v>
      </c>
      <c r="AZ52" t="s">
        <v>163</v>
      </c>
      <c r="BA52">
        <v>1</v>
      </c>
      <c r="BB52" s="7">
        <v>43216.417175925897</v>
      </c>
      <c r="BC52" s="8" t="s">
        <v>20</v>
      </c>
      <c r="BE52">
        <v>6</v>
      </c>
      <c r="BF52">
        <v>102047</v>
      </c>
      <c r="BG52">
        <v>54586</v>
      </c>
      <c r="BH52" t="s">
        <v>548</v>
      </c>
      <c r="BT52">
        <v>248552</v>
      </c>
    </row>
    <row r="53" spans="1:72" x14ac:dyDescent="0.3">
      <c r="A53">
        <v>539396</v>
      </c>
      <c r="C53">
        <v>1</v>
      </c>
      <c r="D53">
        <v>1</v>
      </c>
      <c r="E53">
        <v>1</v>
      </c>
      <c r="F53" t="s">
        <v>70</v>
      </c>
      <c r="G53" t="s">
        <v>1</v>
      </c>
      <c r="H53" t="s">
        <v>71</v>
      </c>
      <c r="I53" s="1" t="str">
        <f>HYPERLINK(AP53,"Hb")</f>
        <v>Hb</v>
      </c>
      <c r="K53">
        <v>1</v>
      </c>
      <c r="L53" t="s">
        <v>3</v>
      </c>
      <c r="M53">
        <v>128724</v>
      </c>
      <c r="N53" t="s">
        <v>4</v>
      </c>
      <c r="R53" s="21" t="s">
        <v>148</v>
      </c>
      <c r="S53" s="21" t="s">
        <v>149</v>
      </c>
      <c r="AB53" t="s">
        <v>72</v>
      </c>
      <c r="AC53">
        <v>1934</v>
      </c>
      <c r="AD53">
        <v>3</v>
      </c>
      <c r="AE53">
        <v>11</v>
      </c>
      <c r="AF53" t="s">
        <v>73</v>
      </c>
      <c r="AG53" t="s">
        <v>11</v>
      </c>
      <c r="AN53" t="s">
        <v>74</v>
      </c>
      <c r="AP53" t="s">
        <v>75</v>
      </c>
      <c r="AQ53">
        <v>128724</v>
      </c>
      <c r="AS53" s="10" t="s">
        <v>76</v>
      </c>
      <c r="AZ53" t="s">
        <v>74</v>
      </c>
      <c r="BA53">
        <v>1</v>
      </c>
      <c r="BB53" s="7">
        <v>41031</v>
      </c>
      <c r="BC53" s="6" t="s">
        <v>77</v>
      </c>
      <c r="BE53">
        <v>3</v>
      </c>
      <c r="BF53">
        <v>4182</v>
      </c>
      <c r="BH53" t="s">
        <v>78</v>
      </c>
      <c r="BJ53" t="s">
        <v>78</v>
      </c>
      <c r="BT53">
        <v>539396</v>
      </c>
    </row>
    <row r="54" spans="1:72" x14ac:dyDescent="0.3">
      <c r="A54">
        <v>248622</v>
      </c>
      <c r="C54">
        <v>1</v>
      </c>
      <c r="F54" t="s">
        <v>0</v>
      </c>
      <c r="G54" t="s">
        <v>150</v>
      </c>
      <c r="H54" t="s">
        <v>377</v>
      </c>
      <c r="I54" s="1" t="str">
        <f>HYPERLINK(AP54,"Foto")</f>
        <v>Foto</v>
      </c>
      <c r="K54">
        <v>1</v>
      </c>
      <c r="L54" t="s">
        <v>152</v>
      </c>
      <c r="M54">
        <v>99467</v>
      </c>
      <c r="N54" t="s">
        <v>153</v>
      </c>
      <c r="R54" s="21" t="s">
        <v>148</v>
      </c>
      <c r="S54" s="21" t="s">
        <v>149</v>
      </c>
      <c r="T54" t="s">
        <v>378</v>
      </c>
      <c r="U54" s="2">
        <v>1</v>
      </c>
      <c r="V54" t="s">
        <v>333</v>
      </c>
      <c r="W54" t="s">
        <v>379</v>
      </c>
      <c r="X54" s="3" t="s">
        <v>335</v>
      </c>
      <c r="Y54" s="4">
        <v>16</v>
      </c>
      <c r="Z54" s="5">
        <v>1635</v>
      </c>
      <c r="AA54" s="5" t="s">
        <v>379</v>
      </c>
      <c r="AB54" t="s">
        <v>380</v>
      </c>
      <c r="AC54">
        <v>2016</v>
      </c>
      <c r="AD54">
        <v>4</v>
      </c>
      <c r="AE54">
        <v>16</v>
      </c>
      <c r="AF54" t="s">
        <v>381</v>
      </c>
      <c r="AG54" t="s">
        <v>382</v>
      </c>
      <c r="AH54">
        <v>235204</v>
      </c>
      <c r="AI54">
        <v>6992458</v>
      </c>
      <c r="AJ54" s="5">
        <v>235000</v>
      </c>
      <c r="AK54" s="5">
        <v>6993000</v>
      </c>
      <c r="AL54">
        <v>10</v>
      </c>
      <c r="AN54">
        <v>1010</v>
      </c>
      <c r="AO54" t="s">
        <v>383</v>
      </c>
      <c r="AP54" s="7" t="s">
        <v>384</v>
      </c>
      <c r="AQ54">
        <v>99467</v>
      </c>
      <c r="AS54" s="6" t="s">
        <v>14</v>
      </c>
      <c r="AT54">
        <v>1</v>
      </c>
      <c r="AU54" t="s">
        <v>15</v>
      </c>
      <c r="AV54" t="s">
        <v>385</v>
      </c>
      <c r="AW54" t="s">
        <v>386</v>
      </c>
      <c r="AX54">
        <v>1010</v>
      </c>
      <c r="AY54" t="s">
        <v>162</v>
      </c>
      <c r="AZ54" t="s">
        <v>163</v>
      </c>
      <c r="BA54">
        <v>1</v>
      </c>
      <c r="BB54" s="7">
        <v>43216.417175925897</v>
      </c>
      <c r="BC54" s="8" t="s">
        <v>20</v>
      </c>
      <c r="BE54">
        <v>6</v>
      </c>
      <c r="BF54">
        <v>102255</v>
      </c>
      <c r="BH54" t="s">
        <v>387</v>
      </c>
      <c r="BT54">
        <v>248622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Bruker</dc:creator>
  <cp:lastModifiedBy>Bruker</cp:lastModifiedBy>
  <dcterms:created xsi:type="dcterms:W3CDTF">2022-10-28T07:18:34Z</dcterms:created>
  <dcterms:modified xsi:type="dcterms:W3CDTF">2023-01-10T09:52:06Z</dcterms:modified>
</cp:coreProperties>
</file>