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vl365-my.sharepoint.com/personal/julienv_hvl_no/Documents/Documents/Fremmedartslista2023/Risikovurdering/Larix/sibirica/"/>
    </mc:Choice>
  </mc:AlternateContent>
  <xr:revisionPtr revIDLastSave="176" documentId="8_{0C600F72-F4A7-4E68-816C-21394FAE8D15}" xr6:coauthVersionLast="47" xr6:coauthVersionMax="47" xr10:uidLastSave="{8289AA52-603A-451C-86C6-FC4295B11CD0}"/>
  <bookViews>
    <workbookView xWindow="-120" yWindow="-120" windowWidth="29040" windowHeight="15840" xr2:uid="{074FAB91-EA3E-4B63-BAAA-01B429888DBA}"/>
  </bookViews>
  <sheets>
    <sheet name="Sheet1" sheetId="1" r:id="rId1"/>
    <sheet name="Sheet2" sheetId="3" r:id="rId2"/>
    <sheet name="Kolonneforklaring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" i="3" l="1" a="1"/>
  <c r="B1" i="3" s="1"/>
  <c r="E138" i="1"/>
  <c r="E135" i="1"/>
  <c r="E134" i="1"/>
  <c r="E133" i="1"/>
  <c r="E132" i="1"/>
  <c r="E128" i="1"/>
  <c r="E98" i="1"/>
  <c r="E97" i="1"/>
  <c r="E96" i="1"/>
  <c r="E78" i="1"/>
  <c r="E76" i="1"/>
  <c r="E74" i="1"/>
  <c r="E73" i="1"/>
  <c r="E68" i="1"/>
  <c r="E66" i="1"/>
  <c r="E65" i="1"/>
  <c r="E64" i="1"/>
  <c r="E62" i="1"/>
  <c r="E61" i="1"/>
  <c r="E60" i="1"/>
  <c r="E57" i="1"/>
  <c r="E56" i="1"/>
  <c r="E55" i="1"/>
  <c r="E52" i="1"/>
  <c r="E51" i="1"/>
  <c r="E50" i="1"/>
  <c r="E47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3" i="1"/>
  <c r="E20" i="1"/>
  <c r="E16" i="1"/>
  <c r="E14" i="1"/>
  <c r="E13" i="1"/>
  <c r="E12" i="1"/>
  <c r="E11" i="1"/>
  <c r="E10" i="1"/>
  <c r="E8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<sst xmlns="http://schemas.openxmlformats.org/spreadsheetml/2006/main" count="2356" uniqueCount="860">
  <si>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</si>
  <si>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</si>
  <si>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</si>
  <si>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</si>
  <si>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</si>
  <si>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</si>
  <si>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</si>
  <si>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</si>
  <si>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</si>
  <si>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</si>
  <si>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</si>
  <si>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</si>
  <si>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</si>
  <si>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</si>
  <si>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</si>
  <si>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</si>
  <si>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</si>
  <si>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</si>
  <si>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</si>
  <si>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</si>
  <si>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</si>
  <si>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</si>
  <si>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</si>
  <si>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</si>
  <si>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</si>
  <si>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</si>
  <si>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</si>
  <si>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</si>
  <si>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</si>
  <si>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</si>
  <si>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</si>
  <si>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</si>
  <si>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</si>
  <si>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</si>
  <si>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</si>
  <si>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</si>
  <si>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</si>
  <si>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</si>
  <si>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</si>
  <si>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</si>
  <si>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</si>
  <si>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</si>
  <si>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</si>
  <si>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</si>
  <si>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</si>
  <si>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</si>
  <si>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</si>
  <si>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</si>
  <si>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</si>
  <si>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</si>
  <si>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</si>
  <si>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</si>
  <si>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</si>
  <si>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</si>
  <si>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</si>
  <si>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</si>
  <si>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</si>
  <si>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</si>
  <si>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</si>
  <si>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</si>
  <si>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</si>
  <si>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</si>
  <si>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</si>
  <si>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</si>
  <si>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</si>
  <si>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</si>
  <si>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</si>
  <si>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</si>
  <si>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</si>
  <si>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</si>
  <si>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</si>
  <si>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</si>
  <si>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A</t>
  </si>
  <si>
    <t>NBF</t>
  </si>
  <si>
    <t>Obs</t>
  </si>
  <si>
    <t>3G</t>
  </si>
  <si>
    <t>Viken</t>
  </si>
  <si>
    <t>Norsk botanisk forening</t>
  </si>
  <si>
    <t>so2-vascular</t>
  </si>
  <si>
    <t>ArtKart</t>
  </si>
  <si>
    <t>Siri Lie Olsen</t>
  </si>
  <si>
    <t>p</t>
  </si>
  <si>
    <t>op</t>
  </si>
  <si>
    <t>Quantity: 1 Trees</t>
  </si>
  <si>
    <t>Quantity: 1 Plants</t>
  </si>
  <si>
    <t>O</t>
  </si>
  <si>
    <t>Hb</t>
  </si>
  <si>
    <t>OR</t>
  </si>
  <si>
    <t>Naturhistorisk Museum - UiO</t>
  </si>
  <si>
    <t>v</t>
  </si>
  <si>
    <t>XL</t>
  </si>
  <si>
    <t>Innlandet</t>
  </si>
  <si>
    <t>Stange</t>
  </si>
  <si>
    <t>TRH</t>
  </si>
  <si>
    <t>NTNU-Vitenskapsmuseet</t>
  </si>
  <si>
    <t>xl</t>
  </si>
  <si>
    <t>Quantity: 4 Trees</t>
  </si>
  <si>
    <t>Vestfold og Telemark</t>
  </si>
  <si>
    <t>Quantity: 6 Trees</t>
  </si>
  <si>
    <t>Agder</t>
  </si>
  <si>
    <t>KMN</t>
  </si>
  <si>
    <t>Ex</t>
  </si>
  <si>
    <t>Cult</t>
  </si>
  <si>
    <t>Agder naturmuseum</t>
  </si>
  <si>
    <t>Anne Elven | Reidar Elven</t>
  </si>
  <si>
    <t>Rogaland</t>
  </si>
  <si>
    <t>SVG</t>
  </si>
  <si>
    <t>GBIF</t>
  </si>
  <si>
    <t>Møre og Romsdal</t>
  </si>
  <si>
    <t>Reidar Elven</t>
  </si>
  <si>
    <t>Øystein Folden</t>
  </si>
  <si>
    <t>Trøndelag</t>
  </si>
  <si>
    <t>Trondheim</t>
  </si>
  <si>
    <t>Tommy Prestø</t>
  </si>
  <si>
    <t>267_7041</t>
  </si>
  <si>
    <t>Rennebu</t>
  </si>
  <si>
    <t>M</t>
  </si>
  <si>
    <t>Geo</t>
  </si>
  <si>
    <t>Nordland</t>
  </si>
  <si>
    <t>Saltdal</t>
  </si>
  <si>
    <t>H2</t>
  </si>
  <si>
    <t>4A</t>
  </si>
  <si>
    <t>Anders Often</t>
  </si>
  <si>
    <t>Quantity: 3 Trees</t>
  </si>
  <si>
    <t>Oslo</t>
  </si>
  <si>
    <t>1</t>
  </si>
  <si>
    <t>313_6945</t>
  </si>
  <si>
    <t>Røros</t>
  </si>
  <si>
    <t>TROM</t>
  </si>
  <si>
    <t>!K</t>
  </si>
  <si>
    <t>Anders Often | Tore Berg</t>
  </si>
  <si>
    <t>263_6645</t>
  </si>
  <si>
    <t>NINA</t>
  </si>
  <si>
    <t>Norsk institutt for naturforskning</t>
  </si>
  <si>
    <t>n</t>
  </si>
  <si>
    <t>Vestre Slidre</t>
  </si>
  <si>
    <t>Marte Olsen|Tanaquil Enzensberger</t>
  </si>
  <si>
    <t>271_7039</t>
  </si>
  <si>
    <t>BioFokus</t>
  </si>
  <si>
    <t>321_6653</t>
  </si>
  <si>
    <t>Aurskog-Høland</t>
  </si>
  <si>
    <t>Haveråtangen \Kulturbetinget eng</t>
  </si>
  <si>
    <t>Jansson, Ulrika</t>
  </si>
  <si>
    <t>biofokus</t>
  </si>
  <si>
    <t>Kielland Lund, U.</t>
  </si>
  <si>
    <t>K</t>
  </si>
  <si>
    <t>Tax</t>
  </si>
  <si>
    <t>miljolare</t>
  </si>
  <si>
    <t>233_7033</t>
  </si>
  <si>
    <t>Orkland</t>
  </si>
  <si>
    <t>Bodø</t>
  </si>
  <si>
    <t>Bernt-Gunnar Østerkløft</t>
  </si>
  <si>
    <t>Heim</t>
  </si>
  <si>
    <t>Tore Berg | Johan Kielland-Lund</t>
  </si>
  <si>
    <t>295_6729</t>
  </si>
  <si>
    <t>Os</t>
  </si>
  <si>
    <t>Etnedal</t>
  </si>
  <si>
    <t>Marte Olsen</t>
  </si>
  <si>
    <t>Quantity: 2 Trees</t>
  </si>
  <si>
    <t>Sunndal</t>
  </si>
  <si>
    <t>227_6993</t>
  </si>
  <si>
    <t>Tomas Holmern</t>
  </si>
  <si>
    <t>Verdal</t>
  </si>
  <si>
    <t>Troms og Finnmark</t>
  </si>
  <si>
    <t>Harstad</t>
  </si>
  <si>
    <t>Unni R. Bjerke Gamst|Torbjørn Alm</t>
  </si>
  <si>
    <t xml:space="preserve"> NonValid dynamicProperties: "{"Substrate":"", "Ecology":"", "Redlist status":"", "Relative abundance":"", "Antropokor":"0"}"</t>
  </si>
  <si>
    <t>Kristiansund</t>
  </si>
  <si>
    <t>139_7019</t>
  </si>
  <si>
    <t>Øystein Folden|Jørn R. Gustad</t>
  </si>
  <si>
    <t>Belagt</t>
  </si>
  <si>
    <t>MFU</t>
  </si>
  <si>
    <t>mfu</t>
  </si>
  <si>
    <t>201_6901</t>
  </si>
  <si>
    <t>Dovre</t>
  </si>
  <si>
    <t>Evje og Hornnes</t>
  </si>
  <si>
    <t>BG</t>
  </si>
  <si>
    <t>Eli Fremstad</t>
  </si>
  <si>
    <t>Tromsø</t>
  </si>
  <si>
    <t>653_7737</t>
  </si>
  <si>
    <t>Quantity: 3 Plants</t>
  </si>
  <si>
    <t>Vang</t>
  </si>
  <si>
    <t>Ecofact</t>
  </si>
  <si>
    <t>Eigersund</t>
  </si>
  <si>
    <t>JBJordal</t>
  </si>
  <si>
    <t>Roar Pettersen</t>
  </si>
  <si>
    <t>171_6941</t>
  </si>
  <si>
    <t>271_7041</t>
  </si>
  <si>
    <t>273_7045</t>
  </si>
  <si>
    <t>?Ex</t>
  </si>
  <si>
    <t>?Geo</t>
  </si>
  <si>
    <t>Bjørn Rangbru</t>
  </si>
  <si>
    <t>Narvik</t>
  </si>
  <si>
    <t>4HB</t>
  </si>
  <si>
    <t>Høgde 7 m. Quantity: 1 Trees</t>
  </si>
  <si>
    <t>Quantity: 10 Trees</t>
  </si>
  <si>
    <t>Torbjørn Brattsv., Trondheim, Tø \park /[Kvant.:] 3 Trees</t>
  </si>
  <si>
    <t>John Bjarne Jordal</t>
  </si>
  <si>
    <t>Høgde 0,5 m, frøspreidd. Quantity: 1 Trees</t>
  </si>
  <si>
    <t>Høgde 0,2 m, frøspreidd. Quantity: 1 Trees</t>
  </si>
  <si>
    <t>Høgde 0,6 m, frøspreidd. Quantity: 1 Trees</t>
  </si>
  <si>
    <t>Jostein Bærø Engdal|Ragnhild Engdal Jensen|Kari Mathilde Engdal</t>
  </si>
  <si>
    <t>S</t>
  </si>
  <si>
    <t>UPS</t>
  </si>
  <si>
    <t>Div</t>
  </si>
  <si>
    <t>Larix sibirica</t>
  </si>
  <si>
    <t>59_682610</t>
  </si>
  <si>
    <t>Ormøya nord</t>
  </si>
  <si>
    <t>Blindheim, T.</t>
  </si>
  <si>
    <t>59_TB20201005110527</t>
  </si>
  <si>
    <t>287_6741</t>
  </si>
  <si>
    <t>Atlungstad-hagan ved Vestbygdvegen, Stange, In /[Kvant.:] Plants</t>
  </si>
  <si>
    <t>Alf-Marius Dahl Bysveen</t>
  </si>
  <si>
    <t>https://www.artsobservasjoner.no/Sighting/12168952</t>
  </si>
  <si>
    <t>1010_12168952</t>
  </si>
  <si>
    <t>293_6737</t>
  </si>
  <si>
    <t>Stange st.</t>
  </si>
  <si>
    <t>Larsen, Bjørn H.</t>
  </si>
  <si>
    <t>59_502939</t>
  </si>
  <si>
    <t>Stange, Tangen, Prestmarka, litt N for Høglia. \Gruppe på 8-10 m høye trær, pluss en del unge, ...</t>
  </si>
  <si>
    <t>Arten er dertil spredt over et større område  OR</t>
  </si>
  <si>
    <t>8_259346</t>
  </si>
  <si>
    <t>O_259346</t>
  </si>
  <si>
    <t>331_6763</t>
  </si>
  <si>
    <t>Elverum</t>
  </si>
  <si>
    <t>Svevollen, myra V for Dammen, Elverum, In \NA V1 Åpen jordvannsmyr /[Kvant.:] 10 Trees</t>
  </si>
  <si>
    <t>Plantet i skogbruksøyemed. Plantingen var ikke vellykket. Kun noen få gjenstående trær. . Quantity: 10 Trees</t>
  </si>
  <si>
    <t>https://www.artsobservasjoner.no/Sighting/22099038</t>
  </si>
  <si>
    <t>1010_22099038</t>
  </si>
  <si>
    <t>343_6853</t>
  </si>
  <si>
    <t>Engerdal</t>
  </si>
  <si>
    <t>Engerdal: på toppen av Svarthamaren, én ½ m høy, vantreven busk</t>
  </si>
  <si>
    <t>F. Wischmann</t>
  </si>
  <si>
    <t xml:space="preserve">https://www.unimus.no/felles/bilder/web_hent_bilde.php?id=12942512&amp;type=jpeg | https://www.unimus.no/felles/bilder/web_hent_bilde.php?id=13178580&amp;type=jpeg </t>
  </si>
  <si>
    <t>8_508390</t>
  </si>
  <si>
    <t>O_508390</t>
  </si>
  <si>
    <t>293_6927</t>
  </si>
  <si>
    <t>Tolga</t>
  </si>
  <si>
    <t>Tolga, Tolga, In \ /[Kvant.:] 1</t>
  </si>
  <si>
    <t>Tydeleg planta. .</t>
  </si>
  <si>
    <t>https://www.artsobservasjoner.no/Sighting/18985898</t>
  </si>
  <si>
    <t>1010_18985898</t>
  </si>
  <si>
    <t>303_6921</t>
  </si>
  <si>
    <t>Hodalen, Tolga, In \Hage /[Kvant.:] 1 Trees</t>
  </si>
  <si>
    <t>Stort. Quantity: 1 Trees</t>
  </si>
  <si>
    <t>https://www.artsobservasjoner.no/Sighting/15471130</t>
  </si>
  <si>
    <t>1010_15471130</t>
  </si>
  <si>
    <t>https://www.artsobservasjoner.no/Sighting/15471131</t>
  </si>
  <si>
    <t>1010_15471131</t>
  </si>
  <si>
    <t>313_6903</t>
  </si>
  <si>
    <t>Holøyen, Tolga, In \Plantefelt</t>
  </si>
  <si>
    <t>https://www.artsobservasjoner.no/Sighting/15471120</t>
  </si>
  <si>
    <t>1010_15471120</t>
  </si>
  <si>
    <t>Holøyen, Tolga, In \Gamal veg /[Kvant.:] 1 Trees</t>
  </si>
  <si>
    <t>Høgde 1,7 m, antatt frøspreidd.. Quantity: 1 Trees</t>
  </si>
  <si>
    <t>https://www.artsobservasjoner.no/Sighting/15471122</t>
  </si>
  <si>
    <t>1010_15471122</t>
  </si>
  <si>
    <t>261_6947</t>
  </si>
  <si>
    <t>Tynset</t>
  </si>
  <si>
    <t>Tynset: Kvikne, Hesthagen, rett V for beitemark, få trær, plantet.</t>
  </si>
  <si>
    <t>https://www.unimus.no/felles/bilder/web_hent_bilde.php?id=13212820&amp;type=jpeg</t>
  </si>
  <si>
    <t>8_276474</t>
  </si>
  <si>
    <t>O_276474</t>
  </si>
  <si>
    <t>281_6913</t>
  </si>
  <si>
    <t>Tynset, Tynset, In \ /[Kvant.:] 1</t>
  </si>
  <si>
    <t>https://www.artsobservasjoner.no/Sighting/18985921</t>
  </si>
  <si>
    <t>1010_18985921</t>
  </si>
  <si>
    <t>285_6919</t>
  </si>
  <si>
    <t>Telneset, Tynset, In \Hage /[Kvant.:] 1 Trees</t>
  </si>
  <si>
    <t>Høgde ca. 10 m. Grøn kongle.. Quantity: 1 Trees</t>
  </si>
  <si>
    <t>https://www.artsobservasjoner.no/Sighting/15471132</t>
  </si>
  <si>
    <t>1010_15471132</t>
  </si>
  <si>
    <t>289_6913</t>
  </si>
  <si>
    <t>Dalslia, Tynset, In \ /[Kvant.:] 100 Plants</t>
  </si>
  <si>
    <t>Quantity: 100 Plants</t>
  </si>
  <si>
    <t>https://www.artsobservasjoner.no/Sighting/12169834</t>
  </si>
  <si>
    <t>1010_12169834</t>
  </si>
  <si>
    <t>305_6935</t>
  </si>
  <si>
    <t>Os sentrum, Os, In \vegkant /[Kvant.:] 8 Trees</t>
  </si>
  <si>
    <t>Store. Quantity: 8 Trees</t>
  </si>
  <si>
    <t>https://www.artsobservasjoner.no/Sighting/19000749</t>
  </si>
  <si>
    <t>1010_19000749</t>
  </si>
  <si>
    <t>Bakos, Os, In</t>
  </si>
  <si>
    <t>Sølvi Wehn</t>
  </si>
  <si>
    <t>https://www.artsobservasjoner.no/Sighting/25031096</t>
  </si>
  <si>
    <t>1010_25031096</t>
  </si>
  <si>
    <t>Fokstua stasjon, sørvest for, Dovre, In \bjørkeskog /[Kvant.:] 1 Trees</t>
  </si>
  <si>
    <t>Omkrets 80 cm.. Quantity: 1 Trees</t>
  </si>
  <si>
    <t>https://www.artsobservasjoner.no/Sighting/19000760</t>
  </si>
  <si>
    <t>1010_19000760</t>
  </si>
  <si>
    <t>Omkrets 86 cm. Quantity: 1 Trees</t>
  </si>
  <si>
    <t>https://www.artsobservasjoner.no/Sighting/19000761</t>
  </si>
  <si>
    <t>1010_19000761</t>
  </si>
  <si>
    <t>Omkrets 54 cm. Quantity: 1 Trees</t>
  </si>
  <si>
    <t>https://www.artsobservasjoner.no/Sighting/19000762</t>
  </si>
  <si>
    <t>1010_19000762</t>
  </si>
  <si>
    <t>207_6905</t>
  </si>
  <si>
    <t>Øiåseter, nord for, Dovre, In \boreal hei /[Kvant.:] 1 Trees</t>
  </si>
  <si>
    <t>https://www.artsobservasjoner.no/Sighting/19000750</t>
  </si>
  <si>
    <t>1010_19000750</t>
  </si>
  <si>
    <t>217_6911</t>
  </si>
  <si>
    <t>Hjerkinnhusvegen 38, Dovre, In \ /[Kvant.:] 10 Plants</t>
  </si>
  <si>
    <t>John Martin Mjelde</t>
  </si>
  <si>
    <t>Quantity: 10 Plants</t>
  </si>
  <si>
    <t>https://www.artsobservasjoner.no/Sighting/12171698</t>
  </si>
  <si>
    <t>1010_12171698</t>
  </si>
  <si>
    <t>Villreinsenteret, Dovre, In \ /[Kvant.:] 10 Plants</t>
  </si>
  <si>
    <t>https://www.artsobservasjoner.no/Sighting/12172485</t>
  </si>
  <si>
    <t>1010_12172485</t>
  </si>
  <si>
    <t>Hjerkinn, Dovre, In</t>
  </si>
  <si>
    <t>Kring 10 tre som tydeleg er planta. Konglar frå fleire år tilbake..</t>
  </si>
  <si>
    <t>https://www.artsobservasjoner.no/Sighting/15596793</t>
  </si>
  <si>
    <t>1010_15596793</t>
  </si>
  <si>
    <t>Hjerkinn, Dovre, In \ /[Kvant.:] 1</t>
  </si>
  <si>
    <t>https://www.artsobservasjoner.no/Sighting/15596821</t>
  </si>
  <si>
    <t>1010_15596821</t>
  </si>
  <si>
    <t>Hjerkinn, Dovre, In \vegkant /[Kvant.:] 1 Trees</t>
  </si>
  <si>
    <t>Høgde 0,8, frøspreidd. Quantity: 1 Trees</t>
  </si>
  <si>
    <t>https://www.artsobservasjoner.no/Sighting/15600312</t>
  </si>
  <si>
    <t>1010_15600312</t>
  </si>
  <si>
    <t>Hjerkinn, Dovre, In \vegkant /[Kvant.:] 2 Trees</t>
  </si>
  <si>
    <t>Høgde 0,5, frøspreidd. Quantity: 2 Trees</t>
  </si>
  <si>
    <t>https://www.artsobservasjoner.no/Sighting/15600314</t>
  </si>
  <si>
    <t>1010_15600314</t>
  </si>
  <si>
    <t>Høgde 2 m, truleg frøspreidd. Quantity: 1 Trees</t>
  </si>
  <si>
    <t>https://www.artsobservasjoner.no/Sighting/15600320</t>
  </si>
  <si>
    <t>1010_15600320</t>
  </si>
  <si>
    <t>Høgde 0,4 m, truleg frøspreidd. Quantity: 1 Trees</t>
  </si>
  <si>
    <t>https://www.artsobservasjoner.no/Sighting/15600321</t>
  </si>
  <si>
    <t>1010_15600321</t>
  </si>
  <si>
    <t>Høgde 1,6 m, truleg frøspreidd. Quantity: 1 Trees</t>
  </si>
  <si>
    <t>https://www.artsobservasjoner.no/Sighting/15600323</t>
  </si>
  <si>
    <t>1010_15600323</t>
  </si>
  <si>
    <t>Hjerkinn, Dovre, In \Boreal hei /[Kvant.:] 1 Trees</t>
  </si>
  <si>
    <t>https://www.artsobservasjoner.no/Sighting/15600324</t>
  </si>
  <si>
    <t>1010_15600324</t>
  </si>
  <si>
    <t>Høgde 0,2 m, frøspreidd. Quantity: 2 Trees</t>
  </si>
  <si>
    <t>https://www.artsobservasjoner.no/Sighting/15600325</t>
  </si>
  <si>
    <t>1010_15600325</t>
  </si>
  <si>
    <t>https://www.artsobservasjoner.no/Sighting/15600327</t>
  </si>
  <si>
    <t>1010_15600327</t>
  </si>
  <si>
    <t>https://www.artsobservasjoner.no/Sighting/15600328</t>
  </si>
  <si>
    <t>1010_15600328</t>
  </si>
  <si>
    <t>Hjerkinn, Dovre, In \vegskråning /[Kvant.:] 1 Trees</t>
  </si>
  <si>
    <t>Frøspreidd. Utsett for kantklipp, 5 toppar, høgde 1,5  m.. Quantity: 1 Trees</t>
  </si>
  <si>
    <t>https://www.artsobservasjoner.no/Sighting/15600339</t>
  </si>
  <si>
    <t>1010_15600339</t>
  </si>
  <si>
    <t>Frøspreidd, høgde 1,7 m, toppbrekk... Quantity: 1 Trees</t>
  </si>
  <si>
    <t>https://www.artsobservasjoner.no/Sighting/15600344</t>
  </si>
  <si>
    <t>1010_15600344</t>
  </si>
  <si>
    <t>5-10 tre, tydeleg planta. Konglar frå fleire år..</t>
  </si>
  <si>
    <t>https://www.artsobservasjoner.no/Sighting/15596807</t>
  </si>
  <si>
    <t>1010_15596807</t>
  </si>
  <si>
    <t>Tre som venteleg er planta..</t>
  </si>
  <si>
    <t>https://www.artsobservasjoner.no/Sighting/15596817</t>
  </si>
  <si>
    <t>1010_15596817</t>
  </si>
  <si>
    <t>Høgde 5 m, truleg frøspreidd. Quantity: 1 Trees</t>
  </si>
  <si>
    <t>https://www.artsobservasjoner.no/Sighting/15600313</t>
  </si>
  <si>
    <t>1010_15600313</t>
  </si>
  <si>
    <t>https://www.artsobservasjoner.no/Sighting/15600331</t>
  </si>
  <si>
    <t>1010_15600331</t>
  </si>
  <si>
    <t>Frøspreidd, høgde 0,2 m.. Quantity: 1 Trees</t>
  </si>
  <si>
    <t>https://www.artsobservasjoner.no/Sighting/15600340</t>
  </si>
  <si>
    <t>1010_15600340</t>
  </si>
  <si>
    <t>Frøspreidd, høgde 0,7 m.. Quantity: 1 Trees</t>
  </si>
  <si>
    <t>https://www.artsobservasjoner.no/Sighting/15600343</t>
  </si>
  <si>
    <t>1010_15600343</t>
  </si>
  <si>
    <t>Hjerkinnhus, Hjerkinn, Dovre, In /[Kvant.:] Bushes</t>
  </si>
  <si>
    <t>https://www.artsobservasjoner.no/Sighting/25425672</t>
  </si>
  <si>
    <t>1010_25425672</t>
  </si>
  <si>
    <t>Hjerkinnhus, Hjerkinn, Dovre, In \ /[Kvant.:] 10 Trees</t>
  </si>
  <si>
    <t>Jostein Bærø Engdal|Kari Mathilde Engdal</t>
  </si>
  <si>
    <t>https://www.artsobservasjoner.no/Sighting/27310936</t>
  </si>
  <si>
    <t>1010_27310936</t>
  </si>
  <si>
    <t>211_6757</t>
  </si>
  <si>
    <t>Svartevatnet, Etnedal, In</t>
  </si>
  <si>
    <t>Geir Høitomt</t>
  </si>
  <si>
    <t>Flere plantede trær i området.</t>
  </si>
  <si>
    <t>https://www.artsobservasjoner.no/Sighting/20308675</t>
  </si>
  <si>
    <t>1010_20308675</t>
  </si>
  <si>
    <t>177_6785</t>
  </si>
  <si>
    <t>.Haslejorde, Vestre Slidre, In \NA T4 Skogsmark NA T4-C-5 bærlyngskog</t>
  </si>
  <si>
    <t>https://www.artsobservasjoner.no/Sighting/23112481</t>
  </si>
  <si>
    <t>1010_23112481</t>
  </si>
  <si>
    <t>179_6785</t>
  </si>
  <si>
    <t>Skogheim, Vestre Slidre, In \NA T38 Treplantasje NA T38</t>
  </si>
  <si>
    <t>https://www.artsobservasjoner.no/Sighting/23112640</t>
  </si>
  <si>
    <t>1010_23112640</t>
  </si>
  <si>
    <t>149_6805</t>
  </si>
  <si>
    <t>Ved stien ca 300 m N f Helinstrand. Liten gruppe på tre trær i fjellbjørkeskog. Trolig opprinnelig p</t>
  </si>
  <si>
    <t>Tore Berg | Magne Hoffstad</t>
  </si>
  <si>
    <t>Mangler koordinat - satt til kommunesenter basert på navn:Vang</t>
  </si>
  <si>
    <t>https://www.unimus.no/felles/bilder/web_hent_bilde.php?id=13221670&amp;type=jpeg</t>
  </si>
  <si>
    <t>8_382442</t>
  </si>
  <si>
    <t>O_382442</t>
  </si>
  <si>
    <t>157_6785</t>
  </si>
  <si>
    <t>Vang; Helin: Helestrondseter, naturalisert i bjørkskogen ovenfor setra</t>
  </si>
  <si>
    <t>R. Elven | O. Stabbetorp</t>
  </si>
  <si>
    <t xml:space="preserve">https://www.unimus.no/felles/bilder/web_hent_bilde.php?id=12942510&amp;type=jpeg | https://www.unimus.no/felles/bilder/web_hent_bilde.php?id=13245015&amp;type=jpeg </t>
  </si>
  <si>
    <t>8_508388</t>
  </si>
  <si>
    <t>O_508388</t>
  </si>
  <si>
    <t>121_6563</t>
  </si>
  <si>
    <t>Nissedal</t>
  </si>
  <si>
    <t>Rolleivstad, flere store trær rundt på innmarka. Trolig plantet, og ganske mange frøforvillede plant</t>
  </si>
  <si>
    <t>https://www.unimus.no/felles/bilder/web_hent_bilde.php?id=13220172&amp;type=jpeg</t>
  </si>
  <si>
    <t>8_370546</t>
  </si>
  <si>
    <t>O_370546</t>
  </si>
  <si>
    <t>79_6513</t>
  </si>
  <si>
    <t>Hornnes kyrkjegard // (med gjennomvaksne kokler)</t>
  </si>
  <si>
    <t>Daniel Danielsen</t>
  </si>
  <si>
    <t>33_27683</t>
  </si>
  <si>
    <t>KMN_27683</t>
  </si>
  <si>
    <t>-29_6519</t>
  </si>
  <si>
    <t>Helland, Eigersund, Ro \NA T34 Kystlynghei NA T34-C-2 kalkfattige kystl...</t>
  </si>
  <si>
    <t>Bjarne Homnes Oddane</t>
  </si>
  <si>
    <t>https://www.artsobservasjoner.no/Sighting/25607282</t>
  </si>
  <si>
    <t>1010_25607282</t>
  </si>
  <si>
    <t>137_7021</t>
  </si>
  <si>
    <t>Aspan vest, Skjerva, Kristiansund, Mr \ /[Kvant.:] 1 Trees</t>
  </si>
  <si>
    <t>3,5 m høyt. Rikelig med kongler.. Quantity: 1 Trees</t>
  </si>
  <si>
    <t>https://www.artsobservasjoner.no/Sighting/25879073</t>
  </si>
  <si>
    <t>1010_25879073</t>
  </si>
  <si>
    <t>Gløsvågen, Kristiansund, Mr \skog /[Kvant.:] 1 Trees</t>
  </si>
  <si>
    <t>Tverrmål ca. 0,9 m. Quantity: 1 Trees</t>
  </si>
  <si>
    <t>https://www.artsobservasjoner.no/Sighting/21402291</t>
  </si>
  <si>
    <t>1010_21402291</t>
  </si>
  <si>
    <t>Alle kongleskjel med filtaktig overflate.</t>
  </si>
  <si>
    <t>Står for seg sjølv, truleg frøspreidd. Ganske stor.. Quantity: 1 Trees</t>
  </si>
  <si>
    <t>https://www.artsobservasjoner.no/Sighting/21402293</t>
  </si>
  <si>
    <t>1010_21402293</t>
  </si>
  <si>
    <t>https://www.artsobservasjoner.no/Sighting/21402289</t>
  </si>
  <si>
    <t>1010_21402289</t>
  </si>
  <si>
    <t>Høgde 4 m. Må vere frøspreidd.. Quantity: 1 Trees</t>
  </si>
  <si>
    <t>https://www.artsobservasjoner.no/Sighting/21402292</t>
  </si>
  <si>
    <t>1010_21402292</t>
  </si>
  <si>
    <t>169_6965</t>
  </si>
  <si>
    <t>Håsøran, Sunndal, Mr \fylling /[Kvant.:] 1 Trees</t>
  </si>
  <si>
    <t>Tverrmål 20 cm. Quantity: 1 Trees</t>
  </si>
  <si>
    <t>https://www.artsobservasjoner.no/Sighting/25860905</t>
  </si>
  <si>
    <t>1010_25860905</t>
  </si>
  <si>
    <t>Sivtjønna, Sunndal, Mr \hyttetomt /[Kvant.:] 5 Trees</t>
  </si>
  <si>
    <t>Høgde 8 m. Quantity: 5 Trees</t>
  </si>
  <si>
    <t>https://www.artsobservasjoner.no/Sighting/17771295</t>
  </si>
  <si>
    <t>1010_17771295</t>
  </si>
  <si>
    <t>181_6967</t>
  </si>
  <si>
    <t>Storvatnet øst, Giklingdalen, Sunndal, Mr \ /[Kvant.:] 1 Plants</t>
  </si>
  <si>
    <t>2 m høyt.  30-40 år gml. 740 m.o.h.
Fjernet i 2021.. Quantity: 1 Plants</t>
  </si>
  <si>
    <t>https://www.artsobservasjoner.no/Sighting/22174787</t>
  </si>
  <si>
    <t>1010_22174787</t>
  </si>
  <si>
    <t>265_7039</t>
  </si>
  <si>
    <t>Øst for Lian, Trondheim, Tø \ /[Kvant.:] 10 Plants</t>
  </si>
  <si>
    <t>ca antall. Store trær. . Quantity: 10 Plants</t>
  </si>
  <si>
    <t>https://www.artsobservasjoner.no/Sighting/12271895</t>
  </si>
  <si>
    <t>1010_12271895</t>
  </si>
  <si>
    <t>Byåsen, Sommersætra Ø, ved bekken fra Baklidammen \I kanten av sti/veg, grasmark</t>
  </si>
  <si>
    <t>Et par sjølsådde eks. Kongler fra mulige mortrær like ved.</t>
  </si>
  <si>
    <t>https://www.unimus.no/felles/bilder/web_hent_bilde.php?id=14907213&amp;type=jpeg</t>
  </si>
  <si>
    <t>37_253178</t>
  </si>
  <si>
    <t>TRH_253178</t>
  </si>
  <si>
    <t>Helkansæter Ø \Blåbærskog</t>
  </si>
  <si>
    <t>https://www.unimus.no/felles/bilder/web_hent_bilde.php?id=14789712&amp;type=jpeg</t>
  </si>
  <si>
    <t>37_93136</t>
  </si>
  <si>
    <t>TRH_93136</t>
  </si>
  <si>
    <t>https://www.artsobservasjoner.no/Sighting/18292123</t>
  </si>
  <si>
    <t>1010_18292123</t>
  </si>
  <si>
    <t>Gløshaugen, NTNU Gløshaugen, Trondheim, Tø \ /[Kvant.:] 2 Trees</t>
  </si>
  <si>
    <t>Jan Olav Nybo</t>
  </si>
  <si>
    <t>https://www.artsobservasjoner.no/Sighting/17549799</t>
  </si>
  <si>
    <t>1010_17549799</t>
  </si>
  <si>
    <t>Østmarkneset, NGUs eiendom \Forvillet i løvskog og på bergene mot fjorden</t>
  </si>
  <si>
    <t>https://www.unimus.no/felles/bilder/web_hent_bilde.php?id=14820851&amp;type=jpeg</t>
  </si>
  <si>
    <t>37_165301</t>
  </si>
  <si>
    <t>TRH_165301</t>
  </si>
  <si>
    <t>281_7033</t>
  </si>
  <si>
    <t>Øydalsvika, Trondheim, Tø \ /[Kvant.:] 3 Plants</t>
  </si>
  <si>
    <t>https://www.artsobservasjoner.no/Sighting/12169108</t>
  </si>
  <si>
    <t>1010_12169108</t>
  </si>
  <si>
    <t>211_7023</t>
  </si>
  <si>
    <t>Vasslia, Heim, Tø \ /[Kvant.:] 1 Plants</t>
  </si>
  <si>
    <t>https://www.artsobservasjoner.no/Sighting/12271894</t>
  </si>
  <si>
    <t>1010_12271894</t>
  </si>
  <si>
    <t>247_6973</t>
  </si>
  <si>
    <t>Skamfersætra, Rennebu, Tø \ /[Kvant.:] 100 Plants</t>
  </si>
  <si>
    <t>Minst 100 . Quantity: 100 Plants</t>
  </si>
  <si>
    <t>https://www.artsobservasjoner.no/Sighting/12248466</t>
  </si>
  <si>
    <t>1010_12248466</t>
  </si>
  <si>
    <t>Mausætra, Vidmyrene, Orkland, Tø \ /[Kvant.:] 20 Trees</t>
  </si>
  <si>
    <t>Plantet 1970 (prøvefelt). Quantity: 20 Trees</t>
  </si>
  <si>
    <t>https://www.artsobservasjoner.no/Sighting/21805736</t>
  </si>
  <si>
    <t>1010_21805736</t>
  </si>
  <si>
    <t>Songli, Orkland, Tø \park /[Kvant.:] 1 Trees</t>
  </si>
  <si>
    <t>https://www.artsobservasjoner.no/Sighting/25919520</t>
  </si>
  <si>
    <t>1010_25919520</t>
  </si>
  <si>
    <t>311_6943</t>
  </si>
  <si>
    <t>Røros, Galåen, langs Vestsideveien på V-siden, ca 500 m NØ for Trondløkkja/Engan. 3 ca 5-6 m høye tr</t>
  </si>
  <si>
    <t>Uklart om trærne er utplantet i naturlig vegetasjon eller frøforvillet, gamle trær ikke sett  OR</t>
  </si>
  <si>
    <t>https://www.unimus.no/felles/bilder/web_hent_bilde.php?id=13222214&amp;type=jpeg</t>
  </si>
  <si>
    <t>8_390836</t>
  </si>
  <si>
    <t>O_390836</t>
  </si>
  <si>
    <t>311_6945</t>
  </si>
  <si>
    <t>Røros. Nordre Prestvollen V for Sundet, og N- og Ø-over \frøforvilla i fjellbjørkeskog</t>
  </si>
  <si>
    <t>8_598335</t>
  </si>
  <si>
    <t>O_598335</t>
  </si>
  <si>
    <t>Røros By: Bersvendsavollen, frøforvillet i lyng- bjørkeskog</t>
  </si>
  <si>
    <t>https://www.unimus.no/felles/bilder/web_hent_bilde.php?id=13201492&amp;type=jpeg</t>
  </si>
  <si>
    <t>8_198792</t>
  </si>
  <si>
    <t>O_198792</t>
  </si>
  <si>
    <t>313_6947</t>
  </si>
  <si>
    <t>Røros. Gullikstad S: V for Glassmakarvollen \frøforvilla</t>
  </si>
  <si>
    <t>8_598581</t>
  </si>
  <si>
    <t>O_598581</t>
  </si>
  <si>
    <t>315_6943</t>
  </si>
  <si>
    <t>Røros stasjon, Røros, Tø \park</t>
  </si>
  <si>
    <t>Store.</t>
  </si>
  <si>
    <t>https://www.artsobservasjoner.no/Sighting/19000747</t>
  </si>
  <si>
    <t>1010_19000747</t>
  </si>
  <si>
    <t>Peter Møllersv, Røros, Tø \jarnbanefylling /[Kvant.:] 1 Trees</t>
  </si>
  <si>
    <t>Høgde 5 m. Sto slik til at det må vere frøspreidd.. Quantity: 1 Trees</t>
  </si>
  <si>
    <t>https://www.artsobservasjoner.no/Sighting/19000748</t>
  </si>
  <si>
    <t>1010_19000748</t>
  </si>
  <si>
    <t>285_7033</t>
  </si>
  <si>
    <t>Malvik</t>
  </si>
  <si>
    <t>Stavangermyrene, Malvik, Tø \ /[Kvant.:] 20 Plants</t>
  </si>
  <si>
    <t>over 20 stk . Quantity: 20 Plants</t>
  </si>
  <si>
    <t>https://www.artsobservasjoner.no/Sighting/12183300</t>
  </si>
  <si>
    <t>1010_12183300</t>
  </si>
  <si>
    <t>Jervan, Malvik, Tø \ /[Kvant.:] 1</t>
  </si>
  <si>
    <t>Over 60 cm dbh..</t>
  </si>
  <si>
    <t>https://www.artsobservasjoner.no/Sighting/27770036</t>
  </si>
  <si>
    <t>1010_27770036</t>
  </si>
  <si>
    <t>Jervan, Malvik, Tø \ /[Kvant.:] 8 Trees</t>
  </si>
  <si>
    <t>Quantity: 8 Trees</t>
  </si>
  <si>
    <t>https://www.artsobservasjoner.no/Sighting/27770046</t>
  </si>
  <si>
    <t>1010_27770046</t>
  </si>
  <si>
    <t>Jervan, Malvik, Tø \ /[Kvant.:] 4 Trees</t>
  </si>
  <si>
    <t>https://www.artsobservasjoner.no/Sighting/27770052</t>
  </si>
  <si>
    <t>1010_27770052</t>
  </si>
  <si>
    <t>Jervan, Malvik, Tø \ /[Kvant.:] 2</t>
  </si>
  <si>
    <t>https://www.artsobservasjoner.no/Sighting/27772166</t>
  </si>
  <si>
    <t>1010_27772166</t>
  </si>
  <si>
    <t>297_7043</t>
  </si>
  <si>
    <t>Stjørdal</t>
  </si>
  <si>
    <t>Værnes hovedgård, Stjørdal, Tø</t>
  </si>
  <si>
    <t>Line Selvaag</t>
  </si>
  <si>
    <t>Status: Eksisterer. Observatør/Kilde: Kjell Magne Olsen .</t>
  </si>
  <si>
    <t>https://www.artsobservasjoner.no/Sighting/12172715</t>
  </si>
  <si>
    <t>1010_12172715</t>
  </si>
  <si>
    <t>325_7081</t>
  </si>
  <si>
    <t>Elvepromenaden, Ørin, Verdal, Tø \ /[Kvant.:] 1</t>
  </si>
  <si>
    <t>Are Nakrem</t>
  </si>
  <si>
    <t>https://www.artsobservasjoner.no/Sighting/13896420</t>
  </si>
  <si>
    <t>1010_13896420</t>
  </si>
  <si>
    <t>367_7151</t>
  </si>
  <si>
    <t>Grong</t>
  </si>
  <si>
    <t>Seem, Grong, Tø \ /[Kvant.:] 1</t>
  </si>
  <si>
    <t>Ole Martin Sæterhaug</t>
  </si>
  <si>
    <t>https://www.artsobservasjoner.no/Sighting/19697504</t>
  </si>
  <si>
    <t>1010_19697504</t>
  </si>
  <si>
    <t>https://www.artsobservasjoner.no/Sighting/22910859</t>
  </si>
  <si>
    <t>1010_22910859</t>
  </si>
  <si>
    <t>321_7195</t>
  </si>
  <si>
    <t>Nærøysund</t>
  </si>
  <si>
    <t xml:space="preserve">Nærøya </t>
  </si>
  <si>
    <t>Fremstad, Eli, Nilsen, Liv</t>
  </si>
  <si>
    <t>spredt</t>
  </si>
  <si>
    <t>47_XL-1306_urn:uuid:c62cbc8f-6be6-4ed6-8ce4-79faa88a1c20</t>
  </si>
  <si>
    <t>475_7463</t>
  </si>
  <si>
    <t>Bodøgaard, haugen, Bodø, No</t>
  </si>
  <si>
    <t>https://www.artsobservasjoner.no/Sighting/15012722</t>
  </si>
  <si>
    <t>1010_15012722</t>
  </si>
  <si>
    <t>477_7453</t>
  </si>
  <si>
    <t>Valnes, Bodø, No \skogkant/kulturmark</t>
  </si>
  <si>
    <t>Bernt-Gunnar Østerkløft|Lars Norum|Anne Marit Isachsen</t>
  </si>
  <si>
    <t>https://www.artsobservasjoner.no/Sighting/12171504</t>
  </si>
  <si>
    <t>1010_12171504</t>
  </si>
  <si>
    <t>https://www.artsobservasjoner.no/Sighting/12271893</t>
  </si>
  <si>
    <t>1010_12271893</t>
  </si>
  <si>
    <t>477_7463</t>
  </si>
  <si>
    <t>Tjønndalen ved trafostasjonen, Bodø, No \skogsvei med sandrike skjæringer</t>
  </si>
  <si>
    <t>https://www.artsobservasjoner.no/Sighting/12167928</t>
  </si>
  <si>
    <t>1010_12167928</t>
  </si>
  <si>
    <t>477_7465</t>
  </si>
  <si>
    <t>Skivika, Middagsfloget, Bodø, No \stikant</t>
  </si>
  <si>
    <t>https://www.artsobservasjoner.no/Sighting/12169656</t>
  </si>
  <si>
    <t>1010_12169656</t>
  </si>
  <si>
    <t>599_7573</t>
  </si>
  <si>
    <t>Elvegård, Elvegard, Narvik, No \ /[Kvant.:] 6 Trees</t>
  </si>
  <si>
    <t>https://www.artsobservasjoner.no/Sighting/22591667</t>
  </si>
  <si>
    <t>1010_22591667</t>
  </si>
  <si>
    <t>417_7303</t>
  </si>
  <si>
    <t>Vefsn</t>
  </si>
  <si>
    <t>Chr Quales gate Mosjøen 5 moh, Vefsn, No</t>
  </si>
  <si>
    <t>Trond Kristoffersen</t>
  </si>
  <si>
    <t>Hage.</t>
  </si>
  <si>
    <t>https://www.artsobservasjoner.no/Sighting/12986386</t>
  </si>
  <si>
    <t>1010_12986386</t>
  </si>
  <si>
    <t>419_7303</t>
  </si>
  <si>
    <t>Dolstadåsen - Stordalslia (2) - 121 moh, Vefsn, No</t>
  </si>
  <si>
    <t>Validator: Odd Egil Stabbetorp</t>
  </si>
  <si>
    <t>Skog, berg . Validationstatus: Approved Media</t>
  </si>
  <si>
    <t>https://www.artsobservasjoner.no/Sighting/12182559</t>
  </si>
  <si>
    <t>1010_12182559</t>
  </si>
  <si>
    <t>Stordalslia \Plantasje</t>
  </si>
  <si>
    <t>Heidi Elin Myklebost, Siri Lie Olsen</t>
  </si>
  <si>
    <t>https://www.unimus.no/felles/bilder/web_hent_bilde.php?id=15167316&amp;type=jpeg</t>
  </si>
  <si>
    <t>37_35792</t>
  </si>
  <si>
    <t>TRH_35792</t>
  </si>
  <si>
    <t>Stordalslia \lågurtskog /[Kvant.:] 1</t>
  </si>
  <si>
    <t>Heidi E. Myklebost</t>
  </si>
  <si>
    <t>270_280864</t>
  </si>
  <si>
    <t>270_280865</t>
  </si>
  <si>
    <t>270_280866</t>
  </si>
  <si>
    <t>270_280867</t>
  </si>
  <si>
    <t>Stordalslia \svak lågurtskog /[Kvant.:] 1</t>
  </si>
  <si>
    <t>270_280868</t>
  </si>
  <si>
    <t>270_280869</t>
  </si>
  <si>
    <t>270_280870</t>
  </si>
  <si>
    <t>270_280871</t>
  </si>
  <si>
    <t>270_280872</t>
  </si>
  <si>
    <t>270_280873</t>
  </si>
  <si>
    <t>270_280874</t>
  </si>
  <si>
    <t>270_280875</t>
  </si>
  <si>
    <t>270_280876</t>
  </si>
  <si>
    <t>270_280877</t>
  </si>
  <si>
    <t>270_281701</t>
  </si>
  <si>
    <t>270_281702</t>
  </si>
  <si>
    <t>270_281703</t>
  </si>
  <si>
    <t>270_281704</t>
  </si>
  <si>
    <t>270_281705</t>
  </si>
  <si>
    <t>270_281706</t>
  </si>
  <si>
    <t>270_281707</t>
  </si>
  <si>
    <t>270_281708</t>
  </si>
  <si>
    <t>270_281709</t>
  </si>
  <si>
    <t>270_281712</t>
  </si>
  <si>
    <t>270_281713</t>
  </si>
  <si>
    <t>270_281714</t>
  </si>
  <si>
    <t>270_281715</t>
  </si>
  <si>
    <t>270_281716</t>
  </si>
  <si>
    <t>270_281717</t>
  </si>
  <si>
    <t>461_7249</t>
  </si>
  <si>
    <t>Hattfjelldal</t>
  </si>
  <si>
    <t>Susendalen, mellom Eggen og Åslid. \Vegkant ved plantefelt.</t>
  </si>
  <si>
    <t xml:space="preserve">https://www.unimus.no/felles/bilder/web_hent_bilde.php?id=14495066&amp;type=jpeg | https://www.unimus.no/felles/bilder/web_hent_bilde.php?id=14495067&amp;type=jpeg | https://www.unimus.no/felles/bilder/web_hent_bilde.php?id=14495068&amp;type=jpeg </t>
  </si>
  <si>
    <t>37_94982</t>
  </si>
  <si>
    <t>TRH_94982</t>
  </si>
  <si>
    <t>471_7359</t>
  </si>
  <si>
    <t>Rana</t>
  </si>
  <si>
    <t>Bekknes, Rana, No \NA T4 Skogsmark</t>
  </si>
  <si>
    <t>Linda Bekknes</t>
  </si>
  <si>
    <t>https://www.artsobservasjoner.no/Sighting/24400491</t>
  </si>
  <si>
    <t>1010_24400491</t>
  </si>
  <si>
    <t>517_7411</t>
  </si>
  <si>
    <t>Storjord: Skogvoktergården med nærmeste omgivelser, Saltdal, No</t>
  </si>
  <si>
    <t>Mats Nettelbladt</t>
  </si>
  <si>
    <t>Redigert liste med nyfunn Kilde: Kryssliste OrgKoord: 33wWQ1690010900 33wWQ1700010000 Pun:mats</t>
  </si>
  <si>
    <t>Redigert liste med nyfunn Kilde: Kryssliste OrgKoord: 33wWQ1690010900 33wWQ1700010000 Pun:mats .</t>
  </si>
  <si>
    <t>https://www.artsobservasjoner.no/Sighting/12171069</t>
  </si>
  <si>
    <t>1010_12171069</t>
  </si>
  <si>
    <t>519_7485</t>
  </si>
  <si>
    <t>Sørfold</t>
  </si>
  <si>
    <t>Røsvik, Sørfold, No \veikant strandeng</t>
  </si>
  <si>
    <t>Trond Risdal|Aud Borgsø Olsen|Kristin Vigander|Norman Hagen</t>
  </si>
  <si>
    <t>Kilde: Kryssliste OrgKoord: 33wWQ1950084800  Pun:bernt-g</t>
  </si>
  <si>
    <t>Kilde: Kryssliste OrgKoord: 33wWQ1950084800  Pun:bernt-g .</t>
  </si>
  <si>
    <t>https://www.artsobservasjoner.no/Sighting/12169945</t>
  </si>
  <si>
    <t>1010_12169945</t>
  </si>
  <si>
    <t>447_7571</t>
  </si>
  <si>
    <t>Vestvågøy</t>
  </si>
  <si>
    <t>Klevstad, Vestvågøy, No</t>
  </si>
  <si>
    <t>Børge Klevstad</t>
  </si>
  <si>
    <t>https://www.artsobservasjoner.no/Sighting/25252100</t>
  </si>
  <si>
    <t>1010_25252100</t>
  </si>
  <si>
    <t>499_7609</t>
  </si>
  <si>
    <t>Hadsel</t>
  </si>
  <si>
    <t>Råmarka, Hadsel, No \lyngmark</t>
  </si>
  <si>
    <t>https://www.artsobservasjoner.no/Sighting/12169657</t>
  </si>
  <si>
    <t>1010_12169657</t>
  </si>
  <si>
    <t>Råmarka, Hadsel, No \lyngmark /[Kvant.:] 1 Plants</t>
  </si>
  <si>
    <t>Høgde 3,5 m. frøspreidd frå plantefelt. . Quantity: 1 Plants</t>
  </si>
  <si>
    <t>https://www.artsobservasjoner.no/Sighting/12170157</t>
  </si>
  <si>
    <t>1010_12170157</t>
  </si>
  <si>
    <t>https://www.artsobservasjoner.no/Sighting/12170286</t>
  </si>
  <si>
    <t>1010_12170286</t>
  </si>
  <si>
    <t>563_7629</t>
  </si>
  <si>
    <t>Kleiva, Harstad, Tf \ /[Kvant.:] 3 Bushes</t>
  </si>
  <si>
    <t>Forvillet i bergskrenten.. Quantity: 3 Bushes</t>
  </si>
  <si>
    <t>https://www.artsobservasjoner.no/Sighting/21993243</t>
  </si>
  <si>
    <t>1010_21993243</t>
  </si>
  <si>
    <t>653_7735</t>
  </si>
  <si>
    <t>Grønnåsen kirke, skrent N-NV, Tromsø, Tf \ /[Kvant.:] 5 Bushes</t>
  </si>
  <si>
    <t>Unni R. Bjerke Gamst</t>
  </si>
  <si>
    <t>Små busker, selvsådd fra gamle, plantede trær bak kirka. Minst 5.. Quantity: 5 Bushes</t>
  </si>
  <si>
    <t>https://www.artsobservasjoner.no/Sighting/15332843</t>
  </si>
  <si>
    <t>1010_15332843</t>
  </si>
  <si>
    <t>Grønnåsen, Tromsø, Tf \ /[Kvant.:] 1 Trees</t>
  </si>
  <si>
    <t>Jan Ole Olsen</t>
  </si>
  <si>
    <t>https://www.artsobservasjoner.no/Sighting/23457200</t>
  </si>
  <si>
    <t>1010_23457200</t>
  </si>
  <si>
    <t>655_7731</t>
  </si>
  <si>
    <t>Grøntområde Th. Widdingsvei, vis-a-vis idrettsplassen, Tromsø, Tf \NA T43 Plener, parker og liknende Liten park me... /[Kvant.:] 2 Trees</t>
  </si>
  <si>
    <t>Og rundt dem fant jeg 68 fruktlegemer av lerkesopp.. Quantity: 2 Trees</t>
  </si>
  <si>
    <t>https://www.artsobservasjoner.no/Sighting/15498563</t>
  </si>
  <si>
    <t>1010_15498563</t>
  </si>
  <si>
    <t>659_7739</t>
  </si>
  <si>
    <t>Storslettveien, busstopp, Tromsø, Tf \ /[Kvant.:] 1 Bushes</t>
  </si>
  <si>
    <t>Selvsådd liten busk i grøfta nær "mortreet".. Quantity: 1 Bushes</t>
  </si>
  <si>
    <t>https://www.artsobservasjoner.no/Sighting/13006408</t>
  </si>
  <si>
    <t>1010_13006408</t>
  </si>
  <si>
    <t>Tmp</t>
  </si>
  <si>
    <t>OVERSKRIFT</t>
  </si>
  <si>
    <t>Forklaring</t>
  </si>
  <si>
    <t>Koding</t>
  </si>
  <si>
    <t>Kodeforklaring</t>
  </si>
  <si>
    <t>Antall poster</t>
  </si>
  <si>
    <t>Lokal id</t>
  </si>
  <si>
    <t>F3</t>
  </si>
  <si>
    <t>Inkludert i FAB3-datasettet [Fjernet; bruk felt Ny]</t>
  </si>
  <si>
    <t>Lokal id i FAB3-datasettet</t>
  </si>
  <si>
    <t>Post ikke med i forrige runde [testet på CatNr]</t>
  </si>
  <si>
    <t>Nytt funn i ny 2x2-km-rute siden sist</t>
  </si>
  <si>
    <t>Nummerering av de nye funnene innen samme 2x2-km-rute (etter dato)</t>
  </si>
  <si>
    <t>Nedlastning (eg. datasett)</t>
  </si>
  <si>
    <t>ArtsKart</t>
  </si>
  <si>
    <t>f3</t>
  </si>
  <si>
    <t>Data beholdt fra FAB3</t>
  </si>
  <si>
    <t>MusIT (supplering)</t>
  </si>
  <si>
    <t>OP (Ymse supplering)</t>
  </si>
  <si>
    <t>Svenske herbarier</t>
  </si>
  <si>
    <t>Forkortet kode for institusjon</t>
  </si>
  <si>
    <t>AsplanViak</t>
  </si>
  <si>
    <t>Artsobservasjoner</t>
  </si>
  <si>
    <t>Herb Bergen</t>
  </si>
  <si>
    <t>Faun</t>
  </si>
  <si>
    <t>Faun …</t>
  </si>
  <si>
    <t>GB</t>
  </si>
  <si>
    <t>Herb. Göteborg</t>
  </si>
  <si>
    <t>Herb. Kristiansand</t>
  </si>
  <si>
    <t>LD</t>
  </si>
  <si>
    <t>Herb. Lund</t>
  </si>
  <si>
    <t>Miljøfaglig utredning</t>
  </si>
  <si>
    <t>Miljodir</t>
  </si>
  <si>
    <t>Miljødirektoratet</t>
  </si>
  <si>
    <t>Miljlære.no</t>
  </si>
  <si>
    <t>Multiconsu</t>
  </si>
  <si>
    <t>Multiconsult</t>
  </si>
  <si>
    <t>NATRES</t>
  </si>
  <si>
    <t>Naturrestaurering</t>
  </si>
  <si>
    <t>Artsobservasjoner.no</t>
  </si>
  <si>
    <t>Norsk Inst. Naturforvaltning</t>
  </si>
  <si>
    <t>NLH</t>
  </si>
  <si>
    <t>Herb. Ås</t>
  </si>
  <si>
    <t>Herb. Oslo</t>
  </si>
  <si>
    <t>OHN</t>
  </si>
  <si>
    <t>Herb. Oskarshamn</t>
  </si>
  <si>
    <t>Oddvar Pedersen</t>
  </si>
  <si>
    <t>RBIOL</t>
  </si>
  <si>
    <t>Herb. Stockholm</t>
  </si>
  <si>
    <t>Herb,. Stavanger</t>
  </si>
  <si>
    <t>SW</t>
  </si>
  <si>
    <t>Sweco</t>
  </si>
  <si>
    <t>Herb. Trondheim</t>
  </si>
  <si>
    <t>Herb. Tromsø</t>
  </si>
  <si>
    <t>UME</t>
  </si>
  <si>
    <t>Herb. Umeå</t>
  </si>
  <si>
    <t>Herb. Uppsala</t>
  </si>
  <si>
    <t>Katalognummer</t>
  </si>
  <si>
    <t>Datatype</t>
  </si>
  <si>
    <t>(Hb)</t>
  </si>
  <si>
    <t>Trolig herbariebelegg</t>
  </si>
  <si>
    <t>Foto</t>
  </si>
  <si>
    <t>ArtsObs med foto</t>
  </si>
  <si>
    <t>Link inkludert</t>
  </si>
  <si>
    <t>Herbariebelegg</t>
  </si>
  <si>
    <t>Link inkludert om tilgjengelig</t>
  </si>
  <si>
    <t>Living</t>
  </si>
  <si>
    <t>Levende materiale</t>
  </si>
  <si>
    <t>Observasjoner</t>
  </si>
  <si>
    <t>Sample</t>
  </si>
  <si>
    <t>"Sample"?</t>
  </si>
  <si>
    <t>Krysslistekryss</t>
  </si>
  <si>
    <t>Antall poster denne representerer, inkl. seg selv, med samme takson, år og innen samme 2x2 km rute</t>
  </si>
  <si>
    <t>Taksanummer i Artsnavnebasen (FK_GyldigLatinskNavnID)</t>
  </si>
  <si>
    <t>Indikasjon på at posten burde være inkludert i FAB4 (inkl. hybrider ikke inkludert i AktueltNavn)</t>
  </si>
  <si>
    <t>Navnekategori (mest til hjelp under produksjon)</t>
  </si>
  <si>
    <t>1O</t>
  </si>
  <si>
    <t>Orden</t>
  </si>
  <si>
    <t>2F</t>
  </si>
  <si>
    <t>Familie</t>
  </si>
  <si>
    <t>Slekt</t>
  </si>
  <si>
    <t>Art</t>
  </si>
  <si>
    <t>Hybrid med binærnavn</t>
  </si>
  <si>
    <t>5S</t>
  </si>
  <si>
    <t>Subspesifikk var/ssp.</t>
  </si>
  <si>
    <t>6S</t>
  </si>
  <si>
    <t>Subspesifikk var+ssp.</t>
  </si>
  <si>
    <t>Hybrid med to foreldretaxa</t>
  </si>
  <si>
    <t>H3</t>
  </si>
  <si>
    <t>Hybrid med tre foreldretaxa</t>
  </si>
  <si>
    <t>Gyldig navn i Artsnavnebasen</t>
  </si>
  <si>
    <t>Navn brukt i FAB4-database</t>
  </si>
  <si>
    <t>"cf.", "aff." og likn,. er inkludert [Det virker som mye er er forsvunnet i ArtsKart/MusPro]</t>
  </si>
  <si>
    <t>Homonymproblem. MusPro har mye feil med homonymer - mest til bruk under produksjon, men vær obs på disse!</t>
  </si>
  <si>
    <t>avv</t>
  </si>
  <si>
    <t>Avvik, sjekkes</t>
  </si>
  <si>
    <t>sens</t>
  </si>
  <si>
    <t>Sensu-problem</t>
  </si>
  <si>
    <t>Artsdatabasen har introdusert mye sensu-problemer</t>
  </si>
  <si>
    <t>Behov for korreksjoner - hovedsakelig fra FAB3 (Reidar)</t>
  </si>
  <si>
    <t>!</t>
  </si>
  <si>
    <t>Angivelser som bør forkastes (mye fra FAB3)</t>
  </si>
  <si>
    <t>?</t>
  </si>
  <si>
    <t>Årsaken til behov for forkasting (mye fra FAB3; supplert en del på dyrking nå)</t>
  </si>
  <si>
    <t>?Cult</t>
  </si>
  <si>
    <t>Trolig dyrket</t>
  </si>
  <si>
    <t>?Div</t>
  </si>
  <si>
    <t>Mulig "diverse"</t>
  </si>
  <si>
    <t>Mulig geografi</t>
  </si>
  <si>
    <t>?Ind</t>
  </si>
  <si>
    <t>?Tax</t>
  </si>
  <si>
    <t>Navneproblem?</t>
  </si>
  <si>
    <t>Dyrket</t>
  </si>
  <si>
    <t>Diverse…</t>
  </si>
  <si>
    <t>Dupl</t>
  </si>
  <si>
    <t>Duplikat</t>
  </si>
  <si>
    <t>IKKE SJEKKET OM FORTSATT ER REELT</t>
  </si>
  <si>
    <t>Geografi</t>
  </si>
  <si>
    <t>Inne</t>
  </si>
  <si>
    <t>Innomhus</t>
  </si>
  <si>
    <t>Navneproblem</t>
  </si>
  <si>
    <t>(X-koordinat for midtpuntk av 2x2 km rute)/1000_(Y-koordinat for midtpuntk av 2x2 km rute)/1000</t>
  </si>
  <si>
    <t>"Presisjonsklasse"</t>
  </si>
  <si>
    <t>CoordPrec&lt;=1500 m</t>
  </si>
  <si>
    <t>1500&gt;CoordPrec&lt;=7500 m</t>
  </si>
  <si>
    <t>CoordPrec&gt;7500 m</t>
  </si>
  <si>
    <t>Region pr. 2022 - ikke oppdatert helt</t>
  </si>
  <si>
    <t>Kommune pr. 2022 - ikke oppdatert helt</t>
  </si>
  <si>
    <t>Fylke, forkortet til to bokstaver, pr. 2005</t>
  </si>
  <si>
    <t>Fylkenummer, offiselle pr. 2005</t>
  </si>
  <si>
    <t>Offisielt norsk kommunenummer, pr. 2005</t>
  </si>
  <si>
    <t>Navn på kommune, pr. 2005</t>
  </si>
  <si>
    <t>Sammensauset lokalitet, økologi, kvantitet ++++</t>
  </si>
  <si>
    <t>År</t>
  </si>
  <si>
    <t>Måned - tall</t>
  </si>
  <si>
    <t>Dag - tall</t>
  </si>
  <si>
    <t>Samler/observatør/rapportør(er)</t>
  </si>
  <si>
    <t>Bestemmerer (forskjellig fra samler/rapportør)</t>
  </si>
  <si>
    <t>+/- originalt tsksonnavn</t>
  </si>
  <si>
    <t>Autor til '+/- originalt teksonnavn</t>
  </si>
  <si>
    <t>X-koordinat, UTM sone 33 - midtpunkt av evt. MGRS-rute</t>
  </si>
  <si>
    <t>X-koordinat for midtpuntk av 2x2 km rute</t>
  </si>
  <si>
    <t>Y-koordinat for midtpuntk av 2x2 km rute</t>
  </si>
  <si>
    <t>Usikkerheten til koordinaten</t>
  </si>
  <si>
    <t>Kommunenummer hvor koordinaten treffer (forskjellig fra angitt kommunenummer). 0 angir treff utenfor landet.</t>
  </si>
  <si>
    <t>Datasett-kode hos ArtsKart</t>
  </si>
  <si>
    <t>Merknad - ymse uplassert informasjon</t>
  </si>
  <si>
    <t>Adresse til posten (bilder) i ArtsObs, hvor det er angitt at det finnes foto.  Linket inn i Type</t>
  </si>
  <si>
    <t xml:space="preserve">VIDERE EN DEL MINDRE RELEVANTE KOLONNER - DELS TIL BRUK UNDER PRODUKSJON DELS MED TILLEGGSINFO - </t>
  </si>
  <si>
    <t>Unik identifisering av posten</t>
  </si>
  <si>
    <t>Repetisjon av lokal id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</si>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</sst>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1" fontId="1" fillId="0" borderId="0" xfId="0" applyNumberFormat="1" applyFont="1"/>
    <xf numFmtId="0" fontId="2" fillId="0" borderId="0" xfId="1"/>
    <xf numFmtId="14" fontId="1" fillId="0" borderId="0" xfId="0" applyNumberFormat="1" applyFont="1"/>
    <xf numFmtId="0" fontId="0" fillId="4" borderId="0" xfId="0" applyFill="1"/>
    <xf numFmtId="1" fontId="0" fillId="0" borderId="0" xfId="0" applyNumberFormat="1"/>
    <xf numFmtId="14" fontId="0" fillId="0" borderId="0" xfId="0" applyNumberFormat="1"/>
    <xf numFmtId="0" fontId="2" fillId="0" borderId="0" xfId="1" applyFill="1"/>
    <xf numFmtId="0" fontId="0" fillId="3" borderId="0" xfId="0" applyFill="1"/>
    <xf numFmtId="0" fontId="0" fillId="2" borderId="0" xfId="0" applyFill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quotePrefix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024D1-65DB-4F53-9BD1-648869619607}">
  <dimension ref="A1:AV140"/>
  <sheetViews>
    <sheetView tabSelected="1" zoomScale="70" zoomScaleNormal="70" workbookViewId="0">
      <pane ySplit="1" topLeftCell="A2" activePane="bottomLeft" state="frozen"/>
      <selection pane="bottomLeft" activeCell="F108" sqref="F108"/>
    </sheetView>
  </sheetViews>
  <sheetFormatPr defaultRowHeight="15" x14ac:dyDescent="0.25"/>
  <cols>
    <col min="1" max="1" width="4.5703125" customWidth="1"/>
    <col min="2" max="2" width="5.140625" customWidth="1"/>
    <col min="3" max="3" width="10.5703125" bestFit="1" customWidth="1"/>
    <col min="6" max="6" width="28.140625" bestFit="1" customWidth="1"/>
    <col min="7" max="7" width="6" customWidth="1"/>
    <col min="8" max="8" width="7.28515625" bestFit="1" customWidth="1"/>
    <col min="9" max="9" width="4.5703125" customWidth="1"/>
    <col min="10" max="10" width="4.140625" customWidth="1"/>
    <col min="11" max="11" width="3.5703125" customWidth="1"/>
    <col min="12" max="12" width="11.140625" bestFit="1" customWidth="1"/>
    <col min="15" max="15" width="85.85546875" customWidth="1"/>
    <col min="16" max="16" width="8.28515625" bestFit="1" customWidth="1"/>
    <col min="17" max="17" width="18.140625" customWidth="1"/>
    <col min="20" max="20" width="8.7109375" bestFit="1" customWidth="1"/>
    <col min="21" max="21" width="10" bestFit="1" customWidth="1"/>
    <col min="22" max="23" width="12.140625" bestFit="1" customWidth="1"/>
    <col min="24" max="24" width="12.42578125" bestFit="1" customWidth="1"/>
    <col min="25" max="25" width="49.42578125" customWidth="1"/>
    <col min="26" max="26" width="244" bestFit="1" customWidth="1"/>
    <col min="28" max="29" width="0" hidden="1" customWidth="1"/>
    <col min="30" max="30" width="12.5703125" hidden="1" customWidth="1"/>
    <col min="31" max="48" width="0" hidden="1" customWidth="1"/>
  </cols>
  <sheetData>
    <row r="1" spans="1:48" x14ac:dyDescent="0.25">
      <c r="A1" s="1" t="s">
        <v>2</v>
      </c>
      <c r="B1" s="1" t="s">
        <v>3</v>
      </c>
      <c r="C1" s="1" t="s">
        <v>4</v>
      </c>
      <c r="D1" s="1" t="s">
        <v>6</v>
      </c>
      <c r="E1" s="1" t="s">
        <v>8</v>
      </c>
      <c r="F1" s="1" t="s">
        <v>13</v>
      </c>
      <c r="G1" s="2" t="s">
        <v>15</v>
      </c>
      <c r="H1" s="3" t="s">
        <v>16</v>
      </c>
      <c r="I1" s="4" t="s">
        <v>17</v>
      </c>
      <c r="J1" s="4" t="s">
        <v>18</v>
      </c>
      <c r="K1" s="4" t="s">
        <v>19</v>
      </c>
      <c r="L1" s="5" t="s">
        <v>20</v>
      </c>
      <c r="M1" s="1" t="s">
        <v>22</v>
      </c>
      <c r="N1" s="1" t="s">
        <v>23</v>
      </c>
      <c r="O1" s="1" t="s">
        <v>28</v>
      </c>
      <c r="P1" s="1" t="s">
        <v>29</v>
      </c>
      <c r="Q1" s="1" t="s">
        <v>32</v>
      </c>
      <c r="R1" s="1" t="s">
        <v>33</v>
      </c>
      <c r="S1" s="1"/>
      <c r="T1" s="5" t="s">
        <v>36</v>
      </c>
      <c r="U1" s="5" t="s">
        <v>37</v>
      </c>
      <c r="V1" s="5" t="s">
        <v>38</v>
      </c>
      <c r="W1" s="5" t="s">
        <v>39</v>
      </c>
      <c r="X1" s="1" t="s">
        <v>40</v>
      </c>
      <c r="Y1" s="1" t="s">
        <v>43</v>
      </c>
      <c r="Z1" s="6" t="s">
        <v>44</v>
      </c>
      <c r="AA1" s="1" t="s">
        <v>52</v>
      </c>
      <c r="AB1" s="1" t="s">
        <v>53</v>
      </c>
      <c r="AC1" s="1" t="s">
        <v>54</v>
      </c>
      <c r="AD1" s="7" t="s">
        <v>55</v>
      </c>
      <c r="AE1" s="1" t="s">
        <v>56</v>
      </c>
      <c r="AF1" s="1" t="s">
        <v>19</v>
      </c>
      <c r="AG1" s="1" t="s">
        <v>57</v>
      </c>
      <c r="AH1" s="1" t="s">
        <v>58</v>
      </c>
      <c r="AI1" s="8" t="s">
        <v>59</v>
      </c>
      <c r="AJ1" s="1" t="s">
        <v>60</v>
      </c>
      <c r="AK1" s="1" t="s">
        <v>61</v>
      </c>
      <c r="AL1" s="1" t="s">
        <v>62</v>
      </c>
      <c r="AM1" s="1" t="s">
        <v>63</v>
      </c>
      <c r="AN1" t="s">
        <v>64</v>
      </c>
      <c r="AO1" t="s">
        <v>65</v>
      </c>
      <c r="AP1" t="s">
        <v>66</v>
      </c>
      <c r="AQ1" t="s">
        <v>67</v>
      </c>
      <c r="AR1" s="1" t="s">
        <v>68</v>
      </c>
      <c r="AS1" s="1" t="s">
        <v>69</v>
      </c>
      <c r="AT1" s="1" t="s">
        <v>70</v>
      </c>
      <c r="AU1" s="1" t="s">
        <v>71</v>
      </c>
      <c r="AV1" s="1" t="s">
        <v>0</v>
      </c>
    </row>
    <row r="2" spans="1:48" x14ac:dyDescent="0.25">
      <c r="A2">
        <v>1</v>
      </c>
      <c r="B2">
        <v>1</v>
      </c>
      <c r="C2">
        <v>1</v>
      </c>
      <c r="D2" t="s">
        <v>138</v>
      </c>
      <c r="E2" t="s">
        <v>74</v>
      </c>
      <c r="F2" t="s">
        <v>205</v>
      </c>
      <c r="L2" t="s">
        <v>139</v>
      </c>
      <c r="M2" t="s">
        <v>76</v>
      </c>
      <c r="N2" t="s">
        <v>140</v>
      </c>
      <c r="O2" t="s">
        <v>141</v>
      </c>
      <c r="P2">
        <v>2020</v>
      </c>
      <c r="Q2" t="s">
        <v>142</v>
      </c>
      <c r="R2" t="s">
        <v>144</v>
      </c>
      <c r="T2">
        <v>321403</v>
      </c>
      <c r="U2">
        <v>6652808</v>
      </c>
      <c r="V2" s="9">
        <v>321000</v>
      </c>
      <c r="W2" s="9">
        <v>6653000</v>
      </c>
      <c r="X2">
        <v>75</v>
      </c>
      <c r="AA2" t="s">
        <v>138</v>
      </c>
      <c r="AB2" t="s">
        <v>143</v>
      </c>
      <c r="AD2" s="10">
        <v>44278</v>
      </c>
      <c r="AE2" s="8" t="s">
        <v>79</v>
      </c>
      <c r="AG2">
        <v>4</v>
      </c>
      <c r="AH2">
        <v>393457</v>
      </c>
      <c r="AJ2" t="s">
        <v>206</v>
      </c>
      <c r="AV2">
        <v>490406</v>
      </c>
    </row>
    <row r="3" spans="1:48" x14ac:dyDescent="0.25">
      <c r="A3">
        <v>1</v>
      </c>
      <c r="B3">
        <v>1</v>
      </c>
      <c r="C3">
        <v>1</v>
      </c>
      <c r="D3" t="s">
        <v>138</v>
      </c>
      <c r="E3" t="s">
        <v>74</v>
      </c>
      <c r="F3" t="s">
        <v>205</v>
      </c>
      <c r="L3" t="s">
        <v>131</v>
      </c>
      <c r="M3" t="s">
        <v>124</v>
      </c>
      <c r="N3" t="s">
        <v>124</v>
      </c>
      <c r="O3" t="s">
        <v>207</v>
      </c>
      <c r="P3">
        <v>2020</v>
      </c>
      <c r="Q3" t="s">
        <v>208</v>
      </c>
      <c r="R3" t="s">
        <v>208</v>
      </c>
      <c r="T3">
        <v>262927</v>
      </c>
      <c r="U3">
        <v>6645594</v>
      </c>
      <c r="V3" s="9">
        <v>263000</v>
      </c>
      <c r="W3" s="9">
        <v>6645000</v>
      </c>
      <c r="X3">
        <v>10</v>
      </c>
      <c r="AA3" t="s">
        <v>138</v>
      </c>
      <c r="AB3" t="s">
        <v>143</v>
      </c>
      <c r="AD3" s="10">
        <v>44111</v>
      </c>
      <c r="AE3" s="8" t="s">
        <v>79</v>
      </c>
      <c r="AG3">
        <v>4</v>
      </c>
      <c r="AH3">
        <v>395378</v>
      </c>
      <c r="AJ3" t="s">
        <v>209</v>
      </c>
      <c r="AV3">
        <v>378651</v>
      </c>
    </row>
    <row r="4" spans="1:48" x14ac:dyDescent="0.25">
      <c r="D4" t="s">
        <v>73</v>
      </c>
      <c r="E4" t="s">
        <v>74</v>
      </c>
      <c r="F4" t="s">
        <v>205</v>
      </c>
      <c r="L4" t="s">
        <v>210</v>
      </c>
      <c r="M4" t="s">
        <v>91</v>
      </c>
      <c r="N4" t="s">
        <v>92</v>
      </c>
      <c r="O4" t="s">
        <v>211</v>
      </c>
      <c r="P4">
        <v>2010</v>
      </c>
      <c r="Q4" t="s">
        <v>212</v>
      </c>
      <c r="T4">
        <v>287513</v>
      </c>
      <c r="U4">
        <v>6741401</v>
      </c>
      <c r="V4" s="9">
        <v>287000</v>
      </c>
      <c r="W4" s="9">
        <v>6741000</v>
      </c>
      <c r="X4">
        <v>250</v>
      </c>
      <c r="Z4" s="10" t="s">
        <v>213</v>
      </c>
      <c r="AA4" t="s">
        <v>77</v>
      </c>
      <c r="AB4" t="s">
        <v>78</v>
      </c>
      <c r="AD4" s="10">
        <v>41445.704861111102</v>
      </c>
      <c r="AE4" s="8" t="s">
        <v>79</v>
      </c>
      <c r="AG4">
        <v>6</v>
      </c>
      <c r="AH4">
        <v>70154</v>
      </c>
      <c r="AI4">
        <v>108932</v>
      </c>
      <c r="AJ4" t="s">
        <v>214</v>
      </c>
      <c r="AV4">
        <v>455038</v>
      </c>
    </row>
    <row r="5" spans="1:48" x14ac:dyDescent="0.25">
      <c r="A5">
        <v>1</v>
      </c>
      <c r="B5">
        <v>1</v>
      </c>
      <c r="C5">
        <v>1</v>
      </c>
      <c r="D5" t="s">
        <v>171</v>
      </c>
      <c r="E5" t="s">
        <v>74</v>
      </c>
      <c r="F5" t="s">
        <v>205</v>
      </c>
      <c r="L5" t="s">
        <v>215</v>
      </c>
      <c r="M5" t="s">
        <v>91</v>
      </c>
      <c r="N5" t="s">
        <v>92</v>
      </c>
      <c r="O5" t="s">
        <v>216</v>
      </c>
      <c r="P5">
        <v>2016</v>
      </c>
      <c r="Q5" t="s">
        <v>217</v>
      </c>
      <c r="R5" t="s">
        <v>217</v>
      </c>
      <c r="T5">
        <v>292486</v>
      </c>
      <c r="U5">
        <v>6737444</v>
      </c>
      <c r="V5" s="9">
        <v>293000</v>
      </c>
      <c r="W5" s="9">
        <v>6737000</v>
      </c>
      <c r="X5">
        <v>5</v>
      </c>
      <c r="AA5" t="s">
        <v>171</v>
      </c>
      <c r="AB5" t="s">
        <v>172</v>
      </c>
      <c r="AD5" s="10">
        <v>43961</v>
      </c>
      <c r="AE5" s="8" t="s">
        <v>79</v>
      </c>
      <c r="AG5">
        <v>4</v>
      </c>
      <c r="AH5">
        <v>388811</v>
      </c>
      <c r="AJ5" t="s">
        <v>218</v>
      </c>
      <c r="AV5">
        <v>464011</v>
      </c>
    </row>
    <row r="6" spans="1:48" x14ac:dyDescent="0.25">
      <c r="D6" t="s">
        <v>85</v>
      </c>
      <c r="E6" t="s">
        <v>86</v>
      </c>
      <c r="F6" t="s">
        <v>205</v>
      </c>
      <c r="L6" t="s">
        <v>154</v>
      </c>
      <c r="M6" t="s">
        <v>91</v>
      </c>
      <c r="N6" t="s">
        <v>92</v>
      </c>
      <c r="O6" t="s">
        <v>219</v>
      </c>
      <c r="P6">
        <v>2012</v>
      </c>
      <c r="Q6" t="s">
        <v>153</v>
      </c>
      <c r="R6" t="s">
        <v>153</v>
      </c>
      <c r="T6">
        <v>294698</v>
      </c>
      <c r="U6">
        <v>6729572</v>
      </c>
      <c r="V6" s="9">
        <v>295000</v>
      </c>
      <c r="W6" s="9">
        <v>6729000</v>
      </c>
      <c r="X6">
        <v>1</v>
      </c>
      <c r="Y6" t="s">
        <v>220</v>
      </c>
      <c r="AA6" t="s">
        <v>88</v>
      </c>
      <c r="AB6" t="s">
        <v>89</v>
      </c>
      <c r="AD6" s="10">
        <v>41204</v>
      </c>
      <c r="AE6" s="8" t="s">
        <v>79</v>
      </c>
      <c r="AG6">
        <v>3</v>
      </c>
      <c r="AH6">
        <v>455493</v>
      </c>
      <c r="AI6">
        <v>108933</v>
      </c>
      <c r="AJ6" t="s">
        <v>221</v>
      </c>
      <c r="AL6" t="s">
        <v>222</v>
      </c>
      <c r="AV6">
        <v>467999</v>
      </c>
    </row>
    <row r="7" spans="1:48" x14ac:dyDescent="0.25">
      <c r="A7">
        <v>1</v>
      </c>
      <c r="B7">
        <v>1</v>
      </c>
      <c r="C7">
        <v>1</v>
      </c>
      <c r="D7" t="s">
        <v>73</v>
      </c>
      <c r="E7" t="s">
        <v>74</v>
      </c>
      <c r="F7" t="s">
        <v>205</v>
      </c>
      <c r="J7" t="s">
        <v>101</v>
      </c>
      <c r="K7" t="s">
        <v>102</v>
      </c>
      <c r="L7" t="s">
        <v>223</v>
      </c>
      <c r="M7" t="s">
        <v>91</v>
      </c>
      <c r="N7" t="s">
        <v>224</v>
      </c>
      <c r="O7" t="s">
        <v>225</v>
      </c>
      <c r="P7">
        <v>2018</v>
      </c>
      <c r="Q7" t="s">
        <v>80</v>
      </c>
      <c r="T7">
        <v>331745</v>
      </c>
      <c r="U7">
        <v>6763864</v>
      </c>
      <c r="V7" s="9">
        <v>331000</v>
      </c>
      <c r="W7" s="9">
        <v>6763000</v>
      </c>
      <c r="X7">
        <v>10</v>
      </c>
      <c r="Y7" t="s">
        <v>226</v>
      </c>
      <c r="Z7" s="10" t="s">
        <v>227</v>
      </c>
      <c r="AA7" t="s">
        <v>77</v>
      </c>
      <c r="AB7" t="s">
        <v>78</v>
      </c>
      <c r="AD7" s="10">
        <v>43713.546527777798</v>
      </c>
      <c r="AE7" s="8" t="s">
        <v>79</v>
      </c>
      <c r="AG7">
        <v>6</v>
      </c>
      <c r="AH7">
        <v>205559</v>
      </c>
      <c r="AJ7" t="s">
        <v>228</v>
      </c>
      <c r="AV7">
        <v>495379</v>
      </c>
    </row>
    <row r="8" spans="1:48" x14ac:dyDescent="0.25">
      <c r="D8" t="s">
        <v>85</v>
      </c>
      <c r="E8" s="11" t="str">
        <f>HYPERLINK(Z8,"Hb")</f>
        <v>Hb</v>
      </c>
      <c r="F8" t="s">
        <v>205</v>
      </c>
      <c r="L8" t="s">
        <v>229</v>
      </c>
      <c r="M8" t="s">
        <v>91</v>
      </c>
      <c r="N8" t="s">
        <v>230</v>
      </c>
      <c r="O8" t="s">
        <v>231</v>
      </c>
      <c r="P8">
        <v>1974</v>
      </c>
      <c r="Q8" t="s">
        <v>232</v>
      </c>
      <c r="R8" t="s">
        <v>232</v>
      </c>
      <c r="T8">
        <v>343430</v>
      </c>
      <c r="U8">
        <v>6853296</v>
      </c>
      <c r="V8" s="9">
        <v>343000</v>
      </c>
      <c r="W8" s="9">
        <v>6853000</v>
      </c>
      <c r="X8">
        <v>707</v>
      </c>
      <c r="Y8" t="s">
        <v>87</v>
      </c>
      <c r="Z8" t="s">
        <v>233</v>
      </c>
      <c r="AA8" t="s">
        <v>88</v>
      </c>
      <c r="AB8" t="s">
        <v>89</v>
      </c>
      <c r="AC8">
        <v>1</v>
      </c>
      <c r="AD8" s="10">
        <v>40225</v>
      </c>
      <c r="AE8" s="8" t="s">
        <v>79</v>
      </c>
      <c r="AG8">
        <v>3</v>
      </c>
      <c r="AH8">
        <v>485774</v>
      </c>
      <c r="AI8">
        <v>108934</v>
      </c>
      <c r="AJ8" t="s">
        <v>234</v>
      </c>
      <c r="AL8" t="s">
        <v>235</v>
      </c>
      <c r="AV8">
        <v>501820</v>
      </c>
    </row>
    <row r="9" spans="1:48" x14ac:dyDescent="0.25">
      <c r="A9">
        <v>1</v>
      </c>
      <c r="B9">
        <v>1</v>
      </c>
      <c r="C9">
        <v>1</v>
      </c>
      <c r="D9" t="s">
        <v>73</v>
      </c>
      <c r="E9" t="s">
        <v>74</v>
      </c>
      <c r="F9" t="s">
        <v>205</v>
      </c>
      <c r="J9" t="s">
        <v>101</v>
      </c>
      <c r="K9" t="s">
        <v>102</v>
      </c>
      <c r="L9" t="s">
        <v>236</v>
      </c>
      <c r="M9" t="s">
        <v>91</v>
      </c>
      <c r="N9" t="s">
        <v>237</v>
      </c>
      <c r="O9" t="s">
        <v>238</v>
      </c>
      <c r="P9">
        <v>2018</v>
      </c>
      <c r="Q9" t="s">
        <v>110</v>
      </c>
      <c r="T9">
        <v>293085</v>
      </c>
      <c r="U9">
        <v>6926655</v>
      </c>
      <c r="V9" s="9">
        <v>293000</v>
      </c>
      <c r="W9" s="9">
        <v>6927000</v>
      </c>
      <c r="X9">
        <v>10</v>
      </c>
      <c r="Y9" t="s">
        <v>239</v>
      </c>
      <c r="Z9" s="10" t="s">
        <v>240</v>
      </c>
      <c r="AA9" t="s">
        <v>77</v>
      </c>
      <c r="AB9" t="s">
        <v>78</v>
      </c>
      <c r="AD9" s="10">
        <v>43184.759050925903</v>
      </c>
      <c r="AE9" s="8" t="s">
        <v>79</v>
      </c>
      <c r="AG9">
        <v>6</v>
      </c>
      <c r="AH9">
        <v>152816</v>
      </c>
      <c r="AJ9" t="s">
        <v>241</v>
      </c>
      <c r="AV9">
        <v>465484</v>
      </c>
    </row>
    <row r="10" spans="1:48" x14ac:dyDescent="0.25">
      <c r="D10" t="s">
        <v>73</v>
      </c>
      <c r="E10" s="11" t="str">
        <f>HYPERLINK(Z10,"Foto")</f>
        <v>Foto</v>
      </c>
      <c r="F10" t="s">
        <v>205</v>
      </c>
      <c r="J10" t="s">
        <v>101</v>
      </c>
      <c r="K10" t="s">
        <v>102</v>
      </c>
      <c r="L10" t="s">
        <v>242</v>
      </c>
      <c r="M10" t="s">
        <v>91</v>
      </c>
      <c r="N10" t="s">
        <v>237</v>
      </c>
      <c r="O10" t="s">
        <v>243</v>
      </c>
      <c r="P10">
        <v>2016</v>
      </c>
      <c r="Q10" t="s">
        <v>110</v>
      </c>
      <c r="T10">
        <v>303366</v>
      </c>
      <c r="U10">
        <v>6920190</v>
      </c>
      <c r="V10" s="9">
        <v>303000</v>
      </c>
      <c r="W10" s="9">
        <v>6921000</v>
      </c>
      <c r="X10">
        <v>5</v>
      </c>
      <c r="Y10" t="s">
        <v>244</v>
      </c>
      <c r="Z10" s="10" t="s">
        <v>245</v>
      </c>
      <c r="AA10" t="s">
        <v>77</v>
      </c>
      <c r="AB10" t="s">
        <v>78</v>
      </c>
      <c r="AC10">
        <v>1</v>
      </c>
      <c r="AD10" s="10">
        <v>43710.333333333299</v>
      </c>
      <c r="AE10" s="8" t="s">
        <v>79</v>
      </c>
      <c r="AG10">
        <v>6</v>
      </c>
      <c r="AH10">
        <v>113326</v>
      </c>
      <c r="AI10">
        <v>108936</v>
      </c>
      <c r="AJ10" t="s">
        <v>246</v>
      </c>
      <c r="AV10">
        <v>477555</v>
      </c>
    </row>
    <row r="11" spans="1:48" x14ac:dyDescent="0.25">
      <c r="A11">
        <v>1</v>
      </c>
      <c r="D11" t="s">
        <v>73</v>
      </c>
      <c r="E11" s="11" t="str">
        <f>HYPERLINK(Z11,"Foto")</f>
        <v>Foto</v>
      </c>
      <c r="F11" t="s">
        <v>205</v>
      </c>
      <c r="L11" t="s">
        <v>242</v>
      </c>
      <c r="M11" t="s">
        <v>91</v>
      </c>
      <c r="N11" t="s">
        <v>237</v>
      </c>
      <c r="O11" t="s">
        <v>243</v>
      </c>
      <c r="P11">
        <v>2016</v>
      </c>
      <c r="Q11" t="s">
        <v>110</v>
      </c>
      <c r="T11">
        <v>303366</v>
      </c>
      <c r="U11">
        <v>6920190</v>
      </c>
      <c r="V11" s="9">
        <v>303000</v>
      </c>
      <c r="W11" s="9">
        <v>6921000</v>
      </c>
      <c r="X11">
        <v>5</v>
      </c>
      <c r="Y11" t="s">
        <v>198</v>
      </c>
      <c r="Z11" s="10" t="s">
        <v>247</v>
      </c>
      <c r="AA11" t="s">
        <v>77</v>
      </c>
      <c r="AB11" t="s">
        <v>78</v>
      </c>
      <c r="AC11">
        <v>1</v>
      </c>
      <c r="AD11" s="10">
        <v>43710.333333333299</v>
      </c>
      <c r="AE11" s="8" t="s">
        <v>79</v>
      </c>
      <c r="AG11">
        <v>6</v>
      </c>
      <c r="AH11">
        <v>113327</v>
      </c>
      <c r="AJ11" t="s">
        <v>248</v>
      </c>
      <c r="AV11">
        <v>477556</v>
      </c>
    </row>
    <row r="12" spans="1:48" x14ac:dyDescent="0.25">
      <c r="D12" t="s">
        <v>73</v>
      </c>
      <c r="E12" s="11" t="str">
        <f>HYPERLINK(Z12,"Foto")</f>
        <v>Foto</v>
      </c>
      <c r="F12" t="s">
        <v>205</v>
      </c>
      <c r="J12" t="s">
        <v>101</v>
      </c>
      <c r="K12" t="s">
        <v>102</v>
      </c>
      <c r="L12" t="s">
        <v>249</v>
      </c>
      <c r="M12" t="s">
        <v>91</v>
      </c>
      <c r="N12" t="s">
        <v>237</v>
      </c>
      <c r="O12" t="s">
        <v>250</v>
      </c>
      <c r="P12">
        <v>2016</v>
      </c>
      <c r="Q12" t="s">
        <v>110</v>
      </c>
      <c r="T12">
        <v>313037</v>
      </c>
      <c r="U12">
        <v>6902827</v>
      </c>
      <c r="V12" s="9">
        <v>313000</v>
      </c>
      <c r="W12" s="9">
        <v>6903000</v>
      </c>
      <c r="X12">
        <v>5</v>
      </c>
      <c r="Z12" s="10" t="s">
        <v>251</v>
      </c>
      <c r="AA12" t="s">
        <v>77</v>
      </c>
      <c r="AB12" t="s">
        <v>78</v>
      </c>
      <c r="AC12">
        <v>1</v>
      </c>
      <c r="AD12" s="10">
        <v>43710.333333333299</v>
      </c>
      <c r="AE12" s="8" t="s">
        <v>79</v>
      </c>
      <c r="AG12">
        <v>6</v>
      </c>
      <c r="AH12">
        <v>113321</v>
      </c>
      <c r="AI12">
        <v>108935</v>
      </c>
      <c r="AJ12" t="s">
        <v>252</v>
      </c>
      <c r="AV12">
        <v>484608</v>
      </c>
    </row>
    <row r="13" spans="1:48" x14ac:dyDescent="0.25">
      <c r="A13">
        <v>1</v>
      </c>
      <c r="D13" t="s">
        <v>73</v>
      </c>
      <c r="E13" s="11" t="str">
        <f>HYPERLINK(Z13,"Foto")</f>
        <v>Foto</v>
      </c>
      <c r="F13" t="s">
        <v>205</v>
      </c>
      <c r="L13" t="s">
        <v>249</v>
      </c>
      <c r="M13" t="s">
        <v>91</v>
      </c>
      <c r="N13" t="s">
        <v>237</v>
      </c>
      <c r="O13" t="s">
        <v>253</v>
      </c>
      <c r="P13">
        <v>2016</v>
      </c>
      <c r="Q13" t="s">
        <v>110</v>
      </c>
      <c r="T13">
        <v>313052</v>
      </c>
      <c r="U13">
        <v>6902842</v>
      </c>
      <c r="V13" s="9">
        <v>313000</v>
      </c>
      <c r="W13" s="9">
        <v>6903000</v>
      </c>
      <c r="X13">
        <v>5</v>
      </c>
      <c r="Y13" t="s">
        <v>254</v>
      </c>
      <c r="Z13" s="10" t="s">
        <v>255</v>
      </c>
      <c r="AA13" t="s">
        <v>77</v>
      </c>
      <c r="AB13" t="s">
        <v>78</v>
      </c>
      <c r="AC13">
        <v>1</v>
      </c>
      <c r="AD13" s="10">
        <v>43710.333333333299</v>
      </c>
      <c r="AE13" s="8" t="s">
        <v>79</v>
      </c>
      <c r="AG13">
        <v>6</v>
      </c>
      <c r="AH13">
        <v>113323</v>
      </c>
      <c r="AJ13" t="s">
        <v>256</v>
      </c>
      <c r="AV13">
        <v>484625</v>
      </c>
    </row>
    <row r="14" spans="1:48" x14ac:dyDescent="0.25">
      <c r="D14" t="s">
        <v>85</v>
      </c>
      <c r="E14" s="11" t="str">
        <f>HYPERLINK(Z14,"Hb")</f>
        <v>Hb</v>
      </c>
      <c r="F14" t="s">
        <v>205</v>
      </c>
      <c r="J14" t="s">
        <v>101</v>
      </c>
      <c r="K14" t="s">
        <v>102</v>
      </c>
      <c r="L14" t="s">
        <v>257</v>
      </c>
      <c r="M14" t="s">
        <v>91</v>
      </c>
      <c r="N14" t="s">
        <v>258</v>
      </c>
      <c r="O14" t="s">
        <v>259</v>
      </c>
      <c r="P14">
        <v>2005</v>
      </c>
      <c r="Q14" t="s">
        <v>122</v>
      </c>
      <c r="R14" t="s">
        <v>122</v>
      </c>
      <c r="T14">
        <v>261183</v>
      </c>
      <c r="U14">
        <v>6946171</v>
      </c>
      <c r="V14" s="9">
        <v>261000</v>
      </c>
      <c r="W14" s="9">
        <v>6947000</v>
      </c>
      <c r="X14">
        <v>707</v>
      </c>
      <c r="Y14" t="s">
        <v>87</v>
      </c>
      <c r="Z14" t="s">
        <v>260</v>
      </c>
      <c r="AA14" t="s">
        <v>88</v>
      </c>
      <c r="AB14" t="s">
        <v>89</v>
      </c>
      <c r="AC14">
        <v>1</v>
      </c>
      <c r="AD14" s="10">
        <v>38796</v>
      </c>
      <c r="AE14" s="8" t="s">
        <v>79</v>
      </c>
      <c r="AG14">
        <v>3</v>
      </c>
      <c r="AH14">
        <v>457797</v>
      </c>
      <c r="AI14">
        <v>108937</v>
      </c>
      <c r="AJ14" t="s">
        <v>261</v>
      </c>
      <c r="AL14" t="s">
        <v>262</v>
      </c>
      <c r="AV14">
        <v>361405</v>
      </c>
    </row>
    <row r="15" spans="1:48" x14ac:dyDescent="0.25">
      <c r="A15">
        <v>1</v>
      </c>
      <c r="B15">
        <v>1</v>
      </c>
      <c r="C15">
        <v>1</v>
      </c>
      <c r="D15" t="s">
        <v>73</v>
      </c>
      <c r="E15" t="s">
        <v>74</v>
      </c>
      <c r="F15" t="s">
        <v>205</v>
      </c>
      <c r="L15" t="s">
        <v>263</v>
      </c>
      <c r="M15" t="s">
        <v>91</v>
      </c>
      <c r="N15" t="s">
        <v>258</v>
      </c>
      <c r="O15" t="s">
        <v>264</v>
      </c>
      <c r="P15">
        <v>2018</v>
      </c>
      <c r="Q15" t="s">
        <v>110</v>
      </c>
      <c r="T15">
        <v>280607</v>
      </c>
      <c r="U15">
        <v>6912929</v>
      </c>
      <c r="V15" s="9">
        <v>281000</v>
      </c>
      <c r="W15" s="9">
        <v>6913000</v>
      </c>
      <c r="X15">
        <v>10</v>
      </c>
      <c r="Z15" s="10" t="s">
        <v>265</v>
      </c>
      <c r="AA15" t="s">
        <v>77</v>
      </c>
      <c r="AB15" t="s">
        <v>78</v>
      </c>
      <c r="AD15" s="10">
        <v>43184.759050925903</v>
      </c>
      <c r="AE15" s="8" t="s">
        <v>79</v>
      </c>
      <c r="AG15">
        <v>6</v>
      </c>
      <c r="AH15">
        <v>152817</v>
      </c>
      <c r="AJ15" t="s">
        <v>266</v>
      </c>
      <c r="AV15">
        <v>441909</v>
      </c>
    </row>
    <row r="16" spans="1:48" x14ac:dyDescent="0.25">
      <c r="D16" t="s">
        <v>73</v>
      </c>
      <c r="E16" s="11" t="str">
        <f>HYPERLINK(Z16,"Foto")</f>
        <v>Foto</v>
      </c>
      <c r="F16" t="s">
        <v>205</v>
      </c>
      <c r="J16" t="s">
        <v>101</v>
      </c>
      <c r="K16" t="s">
        <v>102</v>
      </c>
      <c r="L16" t="s">
        <v>267</v>
      </c>
      <c r="M16" t="s">
        <v>91</v>
      </c>
      <c r="N16" t="s">
        <v>258</v>
      </c>
      <c r="O16" t="s">
        <v>268</v>
      </c>
      <c r="P16">
        <v>2016</v>
      </c>
      <c r="Q16" t="s">
        <v>110</v>
      </c>
      <c r="T16">
        <v>285966</v>
      </c>
      <c r="U16">
        <v>6918177</v>
      </c>
      <c r="V16" s="9">
        <v>285000</v>
      </c>
      <c r="W16" s="9">
        <v>6919000</v>
      </c>
      <c r="X16">
        <v>5</v>
      </c>
      <c r="Y16" t="s">
        <v>269</v>
      </c>
      <c r="Z16" s="10" t="s">
        <v>270</v>
      </c>
      <c r="AA16" t="s">
        <v>77</v>
      </c>
      <c r="AB16" t="s">
        <v>78</v>
      </c>
      <c r="AC16">
        <v>1</v>
      </c>
      <c r="AD16" s="10">
        <v>43710.333333333299</v>
      </c>
      <c r="AE16" s="8" t="s">
        <v>79</v>
      </c>
      <c r="AG16">
        <v>6</v>
      </c>
      <c r="AH16">
        <v>113328</v>
      </c>
      <c r="AI16">
        <v>108939</v>
      </c>
      <c r="AJ16" t="s">
        <v>271</v>
      </c>
      <c r="AV16">
        <v>452151</v>
      </c>
    </row>
    <row r="17" spans="1:48" x14ac:dyDescent="0.25">
      <c r="D17" t="s">
        <v>73</v>
      </c>
      <c r="E17" t="s">
        <v>74</v>
      </c>
      <c r="F17" t="s">
        <v>205</v>
      </c>
      <c r="L17" t="s">
        <v>272</v>
      </c>
      <c r="M17" t="s">
        <v>91</v>
      </c>
      <c r="N17" t="s">
        <v>258</v>
      </c>
      <c r="O17" t="s">
        <v>273</v>
      </c>
      <c r="P17">
        <v>2009</v>
      </c>
      <c r="Q17" t="s">
        <v>191</v>
      </c>
      <c r="T17">
        <v>289770</v>
      </c>
      <c r="U17">
        <v>6913560</v>
      </c>
      <c r="V17" s="9">
        <v>289000</v>
      </c>
      <c r="W17" s="9">
        <v>6913000</v>
      </c>
      <c r="X17">
        <v>1000</v>
      </c>
      <c r="Y17" t="s">
        <v>274</v>
      </c>
      <c r="Z17" s="10" t="s">
        <v>275</v>
      </c>
      <c r="AA17" t="s">
        <v>77</v>
      </c>
      <c r="AB17" t="s">
        <v>78</v>
      </c>
      <c r="AD17" s="10">
        <v>41445.704861111102</v>
      </c>
      <c r="AE17" s="8" t="s">
        <v>79</v>
      </c>
      <c r="AG17">
        <v>6</v>
      </c>
      <c r="AH17">
        <v>70266</v>
      </c>
      <c r="AI17">
        <v>108938</v>
      </c>
      <c r="AJ17" t="s">
        <v>276</v>
      </c>
      <c r="AV17">
        <v>459216</v>
      </c>
    </row>
    <row r="18" spans="1:48" x14ac:dyDescent="0.25">
      <c r="A18">
        <v>1</v>
      </c>
      <c r="B18">
        <v>1</v>
      </c>
      <c r="C18">
        <v>1</v>
      </c>
      <c r="D18" t="s">
        <v>73</v>
      </c>
      <c r="E18" t="s">
        <v>74</v>
      </c>
      <c r="F18" t="s">
        <v>205</v>
      </c>
      <c r="L18" t="s">
        <v>277</v>
      </c>
      <c r="M18" t="s">
        <v>91</v>
      </c>
      <c r="N18" t="s">
        <v>155</v>
      </c>
      <c r="O18" t="s">
        <v>278</v>
      </c>
      <c r="P18">
        <v>2018</v>
      </c>
      <c r="Q18" t="s">
        <v>110</v>
      </c>
      <c r="T18">
        <v>305463</v>
      </c>
      <c r="U18">
        <v>6935304</v>
      </c>
      <c r="V18" s="9">
        <v>305000</v>
      </c>
      <c r="W18" s="9">
        <v>6935000</v>
      </c>
      <c r="X18">
        <v>5</v>
      </c>
      <c r="Y18" t="s">
        <v>279</v>
      </c>
      <c r="Z18" s="10" t="s">
        <v>280</v>
      </c>
      <c r="AA18" t="s">
        <v>77</v>
      </c>
      <c r="AB18" t="s">
        <v>78</v>
      </c>
      <c r="AD18" s="10">
        <v>43710.333333333299</v>
      </c>
      <c r="AE18" s="8" t="s">
        <v>79</v>
      </c>
      <c r="AG18">
        <v>6</v>
      </c>
      <c r="AH18">
        <v>152842</v>
      </c>
      <c r="AJ18" t="s">
        <v>281</v>
      </c>
      <c r="AV18">
        <v>479443</v>
      </c>
    </row>
    <row r="19" spans="1:48" x14ac:dyDescent="0.25">
      <c r="A19">
        <v>1</v>
      </c>
      <c r="B19">
        <v>1</v>
      </c>
      <c r="C19">
        <v>2</v>
      </c>
      <c r="D19" t="s">
        <v>73</v>
      </c>
      <c r="E19" t="s">
        <v>74</v>
      </c>
      <c r="F19" t="s">
        <v>205</v>
      </c>
      <c r="L19" t="s">
        <v>277</v>
      </c>
      <c r="M19" t="s">
        <v>91</v>
      </c>
      <c r="N19" t="s">
        <v>155</v>
      </c>
      <c r="O19" t="s">
        <v>282</v>
      </c>
      <c r="P19">
        <v>2020</v>
      </c>
      <c r="Q19" t="s">
        <v>283</v>
      </c>
      <c r="T19">
        <v>304244</v>
      </c>
      <c r="U19">
        <v>6934824</v>
      </c>
      <c r="V19" s="9">
        <v>305000</v>
      </c>
      <c r="W19" s="9">
        <v>6935000</v>
      </c>
      <c r="X19">
        <v>5</v>
      </c>
      <c r="Z19" s="10" t="s">
        <v>284</v>
      </c>
      <c r="AA19" t="s">
        <v>77</v>
      </c>
      <c r="AB19" t="s">
        <v>78</v>
      </c>
      <c r="AD19" s="10">
        <v>44066.746539351901</v>
      </c>
      <c r="AE19" s="8" t="s">
        <v>79</v>
      </c>
      <c r="AG19">
        <v>6</v>
      </c>
      <c r="AH19">
        <v>247159</v>
      </c>
      <c r="AJ19" t="s">
        <v>285</v>
      </c>
      <c r="AV19">
        <v>478402</v>
      </c>
    </row>
    <row r="20" spans="1:48" x14ac:dyDescent="0.25">
      <c r="A20">
        <v>1</v>
      </c>
      <c r="B20">
        <v>1</v>
      </c>
      <c r="C20">
        <v>1</v>
      </c>
      <c r="D20" t="s">
        <v>73</v>
      </c>
      <c r="E20" s="11" t="str">
        <f>HYPERLINK(Z20,"Foto")</f>
        <v>Foto</v>
      </c>
      <c r="F20" t="s">
        <v>205</v>
      </c>
      <c r="L20" t="s">
        <v>173</v>
      </c>
      <c r="M20" t="s">
        <v>91</v>
      </c>
      <c r="N20" t="s">
        <v>174</v>
      </c>
      <c r="O20" t="s">
        <v>286</v>
      </c>
      <c r="P20">
        <v>2018</v>
      </c>
      <c r="Q20" t="s">
        <v>110</v>
      </c>
      <c r="T20">
        <v>201496</v>
      </c>
      <c r="U20">
        <v>6900507</v>
      </c>
      <c r="V20" s="9">
        <v>201000</v>
      </c>
      <c r="W20" s="9">
        <v>6901000</v>
      </c>
      <c r="X20">
        <v>5</v>
      </c>
      <c r="Y20" t="s">
        <v>287</v>
      </c>
      <c r="Z20" s="10" t="s">
        <v>288</v>
      </c>
      <c r="AA20" t="s">
        <v>77</v>
      </c>
      <c r="AB20" t="s">
        <v>78</v>
      </c>
      <c r="AC20">
        <v>1</v>
      </c>
      <c r="AD20" s="10">
        <v>43710.333333333299</v>
      </c>
      <c r="AE20" s="8" t="s">
        <v>79</v>
      </c>
      <c r="AG20">
        <v>6</v>
      </c>
      <c r="AH20">
        <v>152846</v>
      </c>
      <c r="AJ20" t="s">
        <v>289</v>
      </c>
      <c r="AV20">
        <v>203798</v>
      </c>
    </row>
    <row r="21" spans="1:48" x14ac:dyDescent="0.25">
      <c r="A21">
        <v>1</v>
      </c>
      <c r="B21">
        <v>1</v>
      </c>
      <c r="C21">
        <v>2</v>
      </c>
      <c r="D21" t="s">
        <v>73</v>
      </c>
      <c r="E21" t="s">
        <v>74</v>
      </c>
      <c r="F21" t="s">
        <v>205</v>
      </c>
      <c r="L21" t="s">
        <v>173</v>
      </c>
      <c r="M21" t="s">
        <v>91</v>
      </c>
      <c r="N21" t="s">
        <v>174</v>
      </c>
      <c r="O21" t="s">
        <v>286</v>
      </c>
      <c r="P21">
        <v>2018</v>
      </c>
      <c r="Q21" t="s">
        <v>110</v>
      </c>
      <c r="T21">
        <v>201490</v>
      </c>
      <c r="U21">
        <v>6900487</v>
      </c>
      <c r="V21" s="9">
        <v>201000</v>
      </c>
      <c r="W21" s="9">
        <v>6901000</v>
      </c>
      <c r="X21">
        <v>5</v>
      </c>
      <c r="Y21" t="s">
        <v>290</v>
      </c>
      <c r="Z21" s="10" t="s">
        <v>291</v>
      </c>
      <c r="AA21" t="s">
        <v>77</v>
      </c>
      <c r="AB21" t="s">
        <v>78</v>
      </c>
      <c r="AD21" s="10">
        <v>43710.333333333299</v>
      </c>
      <c r="AE21" s="8" t="s">
        <v>79</v>
      </c>
      <c r="AG21">
        <v>6</v>
      </c>
      <c r="AH21">
        <v>152847</v>
      </c>
      <c r="AJ21" t="s">
        <v>292</v>
      </c>
      <c r="AV21">
        <v>203791</v>
      </c>
    </row>
    <row r="22" spans="1:48" x14ac:dyDescent="0.25">
      <c r="A22">
        <v>1</v>
      </c>
      <c r="B22">
        <v>1</v>
      </c>
      <c r="C22">
        <v>3</v>
      </c>
      <c r="D22" t="s">
        <v>73</v>
      </c>
      <c r="E22" t="s">
        <v>74</v>
      </c>
      <c r="F22" t="s">
        <v>205</v>
      </c>
      <c r="L22" t="s">
        <v>173</v>
      </c>
      <c r="M22" t="s">
        <v>91</v>
      </c>
      <c r="N22" t="s">
        <v>174</v>
      </c>
      <c r="O22" t="s">
        <v>286</v>
      </c>
      <c r="P22">
        <v>2018</v>
      </c>
      <c r="Q22" t="s">
        <v>110</v>
      </c>
      <c r="T22">
        <v>201482</v>
      </c>
      <c r="U22">
        <v>6900485</v>
      </c>
      <c r="V22" s="9">
        <v>201000</v>
      </c>
      <c r="W22" s="9">
        <v>6901000</v>
      </c>
      <c r="X22">
        <v>5</v>
      </c>
      <c r="Y22" t="s">
        <v>293</v>
      </c>
      <c r="Z22" s="10" t="s">
        <v>294</v>
      </c>
      <c r="AA22" t="s">
        <v>77</v>
      </c>
      <c r="AB22" t="s">
        <v>78</v>
      </c>
      <c r="AD22" s="10">
        <v>43710.333333333299</v>
      </c>
      <c r="AE22" s="8" t="s">
        <v>79</v>
      </c>
      <c r="AG22">
        <v>6</v>
      </c>
      <c r="AH22">
        <v>152848</v>
      </c>
      <c r="AJ22" t="s">
        <v>295</v>
      </c>
      <c r="AV22">
        <v>203787</v>
      </c>
    </row>
    <row r="23" spans="1:48" x14ac:dyDescent="0.25">
      <c r="A23">
        <v>1</v>
      </c>
      <c r="B23">
        <v>1</v>
      </c>
      <c r="C23">
        <v>1</v>
      </c>
      <c r="D23" t="s">
        <v>73</v>
      </c>
      <c r="E23" s="11" t="str">
        <f>HYPERLINK(Z23,"Foto")</f>
        <v>Foto</v>
      </c>
      <c r="F23" t="s">
        <v>205</v>
      </c>
      <c r="L23" t="s">
        <v>296</v>
      </c>
      <c r="M23" t="s">
        <v>91</v>
      </c>
      <c r="N23" t="s">
        <v>174</v>
      </c>
      <c r="O23" t="s">
        <v>297</v>
      </c>
      <c r="P23">
        <v>2018</v>
      </c>
      <c r="Q23" t="s">
        <v>110</v>
      </c>
      <c r="T23">
        <v>206621</v>
      </c>
      <c r="U23">
        <v>6905200</v>
      </c>
      <c r="V23" s="9">
        <v>207000</v>
      </c>
      <c r="W23" s="9">
        <v>6905000</v>
      </c>
      <c r="X23">
        <v>5</v>
      </c>
      <c r="Y23" t="s">
        <v>194</v>
      </c>
      <c r="Z23" s="10" t="s">
        <v>298</v>
      </c>
      <c r="AA23" t="s">
        <v>77</v>
      </c>
      <c r="AB23" t="s">
        <v>78</v>
      </c>
      <c r="AC23">
        <v>1</v>
      </c>
      <c r="AD23" s="10">
        <v>43710.333333333299</v>
      </c>
      <c r="AE23" s="8" t="s">
        <v>79</v>
      </c>
      <c r="AG23">
        <v>6</v>
      </c>
      <c r="AH23">
        <v>152843</v>
      </c>
      <c r="AJ23" t="s">
        <v>299</v>
      </c>
      <c r="AV23">
        <v>206140</v>
      </c>
    </row>
    <row r="24" spans="1:48" x14ac:dyDescent="0.25">
      <c r="D24" t="s">
        <v>73</v>
      </c>
      <c r="E24" t="s">
        <v>74</v>
      </c>
      <c r="F24" t="s">
        <v>205</v>
      </c>
      <c r="J24" t="s">
        <v>101</v>
      </c>
      <c r="K24" t="s">
        <v>102</v>
      </c>
      <c r="L24" t="s">
        <v>300</v>
      </c>
      <c r="M24" t="s">
        <v>91</v>
      </c>
      <c r="N24" t="s">
        <v>174</v>
      </c>
      <c r="O24" t="s">
        <v>301</v>
      </c>
      <c r="P24">
        <v>2008</v>
      </c>
      <c r="Q24" t="s">
        <v>302</v>
      </c>
      <c r="T24">
        <v>216600</v>
      </c>
      <c r="U24">
        <v>6910661</v>
      </c>
      <c r="V24" s="9">
        <v>217000</v>
      </c>
      <c r="W24" s="9">
        <v>6911000</v>
      </c>
      <c r="X24">
        <v>50</v>
      </c>
      <c r="Y24" t="s">
        <v>303</v>
      </c>
      <c r="Z24" s="10" t="s">
        <v>304</v>
      </c>
      <c r="AA24" t="s">
        <v>77</v>
      </c>
      <c r="AB24" t="s">
        <v>78</v>
      </c>
      <c r="AD24" s="10">
        <v>42131.8839814815</v>
      </c>
      <c r="AE24" s="8" t="s">
        <v>79</v>
      </c>
      <c r="AG24">
        <v>6</v>
      </c>
      <c r="AH24">
        <v>70496</v>
      </c>
      <c r="AI24">
        <v>108940</v>
      </c>
      <c r="AJ24" t="s">
        <v>305</v>
      </c>
      <c r="AV24">
        <v>214335</v>
      </c>
    </row>
    <row r="25" spans="1:48" x14ac:dyDescent="0.25">
      <c r="D25" t="s">
        <v>73</v>
      </c>
      <c r="E25" t="s">
        <v>74</v>
      </c>
      <c r="F25" t="s">
        <v>205</v>
      </c>
      <c r="J25" t="s">
        <v>101</v>
      </c>
      <c r="K25" t="s">
        <v>102</v>
      </c>
      <c r="L25" t="s">
        <v>300</v>
      </c>
      <c r="M25" t="s">
        <v>91</v>
      </c>
      <c r="N25" t="s">
        <v>174</v>
      </c>
      <c r="O25" t="s">
        <v>306</v>
      </c>
      <c r="P25">
        <v>2009</v>
      </c>
      <c r="Q25" t="s">
        <v>191</v>
      </c>
      <c r="T25">
        <v>216660</v>
      </c>
      <c r="U25">
        <v>6910700</v>
      </c>
      <c r="V25" s="9">
        <v>217000</v>
      </c>
      <c r="W25" s="9">
        <v>6911000</v>
      </c>
      <c r="X25">
        <v>500</v>
      </c>
      <c r="Y25" t="s">
        <v>303</v>
      </c>
      <c r="Z25" s="10" t="s">
        <v>307</v>
      </c>
      <c r="AA25" t="s">
        <v>77</v>
      </c>
      <c r="AB25" t="s">
        <v>78</v>
      </c>
      <c r="AD25" s="10">
        <v>41445.704861111102</v>
      </c>
      <c r="AE25" s="8" t="s">
        <v>79</v>
      </c>
      <c r="AG25">
        <v>6</v>
      </c>
      <c r="AH25">
        <v>70598</v>
      </c>
      <c r="AI25">
        <v>108941</v>
      </c>
      <c r="AJ25" t="s">
        <v>308</v>
      </c>
      <c r="AV25">
        <v>214380</v>
      </c>
    </row>
    <row r="26" spans="1:48" x14ac:dyDescent="0.25">
      <c r="D26" t="s">
        <v>73</v>
      </c>
      <c r="E26" s="11" t="str">
        <f t="shared" ref="E26:E38" si="0">HYPERLINK(Z26,"Foto")</f>
        <v>Foto</v>
      </c>
      <c r="F26" t="s">
        <v>205</v>
      </c>
      <c r="J26" t="s">
        <v>101</v>
      </c>
      <c r="K26" t="s">
        <v>102</v>
      </c>
      <c r="L26" t="s">
        <v>300</v>
      </c>
      <c r="M26" t="s">
        <v>91</v>
      </c>
      <c r="N26" t="s">
        <v>174</v>
      </c>
      <c r="O26" t="s">
        <v>309</v>
      </c>
      <c r="P26">
        <v>2016</v>
      </c>
      <c r="Q26" t="s">
        <v>110</v>
      </c>
      <c r="T26">
        <v>216608</v>
      </c>
      <c r="U26">
        <v>6910692</v>
      </c>
      <c r="V26" s="9">
        <v>217000</v>
      </c>
      <c r="W26" s="9">
        <v>6911000</v>
      </c>
      <c r="X26">
        <v>14</v>
      </c>
      <c r="Y26" t="s">
        <v>310</v>
      </c>
      <c r="Z26" s="10" t="s">
        <v>311</v>
      </c>
      <c r="AA26" t="s">
        <v>77</v>
      </c>
      <c r="AB26" t="s">
        <v>78</v>
      </c>
      <c r="AC26">
        <v>1</v>
      </c>
      <c r="AD26" s="10">
        <v>43001.1159722222</v>
      </c>
      <c r="AE26" s="8" t="s">
        <v>79</v>
      </c>
      <c r="AG26">
        <v>6</v>
      </c>
      <c r="AH26">
        <v>114034</v>
      </c>
      <c r="AI26">
        <v>108942</v>
      </c>
      <c r="AJ26" t="s">
        <v>312</v>
      </c>
      <c r="AV26">
        <v>214348</v>
      </c>
    </row>
    <row r="27" spans="1:48" x14ac:dyDescent="0.25">
      <c r="A27">
        <v>1</v>
      </c>
      <c r="D27" t="s">
        <v>73</v>
      </c>
      <c r="E27" s="11" t="str">
        <f t="shared" si="0"/>
        <v>Foto</v>
      </c>
      <c r="F27" t="s">
        <v>205</v>
      </c>
      <c r="L27" t="s">
        <v>300</v>
      </c>
      <c r="M27" t="s">
        <v>91</v>
      </c>
      <c r="N27" t="s">
        <v>174</v>
      </c>
      <c r="O27" t="s">
        <v>313</v>
      </c>
      <c r="P27">
        <v>2016</v>
      </c>
      <c r="Q27" t="s">
        <v>110</v>
      </c>
      <c r="T27">
        <v>217038</v>
      </c>
      <c r="U27">
        <v>6910915</v>
      </c>
      <c r="V27" s="9">
        <v>217000</v>
      </c>
      <c r="W27" s="9">
        <v>6911000</v>
      </c>
      <c r="X27">
        <v>10</v>
      </c>
      <c r="Z27" s="10" t="s">
        <v>314</v>
      </c>
      <c r="AA27" t="s">
        <v>77</v>
      </c>
      <c r="AB27" t="s">
        <v>78</v>
      </c>
      <c r="AC27">
        <v>1</v>
      </c>
      <c r="AD27" s="10">
        <v>43001.1159722222</v>
      </c>
      <c r="AE27" s="8" t="s">
        <v>79</v>
      </c>
      <c r="AG27">
        <v>6</v>
      </c>
      <c r="AH27">
        <v>114037</v>
      </c>
      <c r="AJ27" t="s">
        <v>315</v>
      </c>
      <c r="AV27">
        <v>214695</v>
      </c>
    </row>
    <row r="28" spans="1:48" x14ac:dyDescent="0.25">
      <c r="A28">
        <v>1</v>
      </c>
      <c r="D28" t="s">
        <v>73</v>
      </c>
      <c r="E28" s="11" t="str">
        <f t="shared" si="0"/>
        <v>Foto</v>
      </c>
      <c r="F28" t="s">
        <v>205</v>
      </c>
      <c r="L28" t="s">
        <v>300</v>
      </c>
      <c r="M28" t="s">
        <v>91</v>
      </c>
      <c r="N28" t="s">
        <v>174</v>
      </c>
      <c r="O28" t="s">
        <v>316</v>
      </c>
      <c r="P28">
        <v>2016</v>
      </c>
      <c r="Q28" t="s">
        <v>110</v>
      </c>
      <c r="T28">
        <v>216791</v>
      </c>
      <c r="U28">
        <v>6910724</v>
      </c>
      <c r="V28" s="9">
        <v>217000</v>
      </c>
      <c r="W28" s="9">
        <v>6911000</v>
      </c>
      <c r="X28">
        <v>5</v>
      </c>
      <c r="Y28" t="s">
        <v>317</v>
      </c>
      <c r="Z28" s="10" t="s">
        <v>318</v>
      </c>
      <c r="AA28" t="s">
        <v>77</v>
      </c>
      <c r="AB28" t="s">
        <v>78</v>
      </c>
      <c r="AC28">
        <v>1</v>
      </c>
      <c r="AD28" s="10">
        <v>43710.333333333299</v>
      </c>
      <c r="AE28" s="8" t="s">
        <v>79</v>
      </c>
      <c r="AG28">
        <v>6</v>
      </c>
      <c r="AH28">
        <v>114063</v>
      </c>
      <c r="AJ28" t="s">
        <v>319</v>
      </c>
      <c r="AV28">
        <v>214485</v>
      </c>
    </row>
    <row r="29" spans="1:48" x14ac:dyDescent="0.25">
      <c r="A29">
        <v>1</v>
      </c>
      <c r="D29" t="s">
        <v>73</v>
      </c>
      <c r="E29" s="11" t="str">
        <f t="shared" si="0"/>
        <v>Foto</v>
      </c>
      <c r="F29" t="s">
        <v>205</v>
      </c>
      <c r="L29" t="s">
        <v>300</v>
      </c>
      <c r="M29" t="s">
        <v>91</v>
      </c>
      <c r="N29" t="s">
        <v>174</v>
      </c>
      <c r="O29" t="s">
        <v>320</v>
      </c>
      <c r="P29">
        <v>2016</v>
      </c>
      <c r="Q29" t="s">
        <v>110</v>
      </c>
      <c r="T29">
        <v>216788</v>
      </c>
      <c r="U29">
        <v>6910726</v>
      </c>
      <c r="V29" s="9">
        <v>217000</v>
      </c>
      <c r="W29" s="9">
        <v>6911000</v>
      </c>
      <c r="X29">
        <v>5</v>
      </c>
      <c r="Y29" t="s">
        <v>321</v>
      </c>
      <c r="Z29" s="10" t="s">
        <v>322</v>
      </c>
      <c r="AA29" t="s">
        <v>77</v>
      </c>
      <c r="AB29" t="s">
        <v>78</v>
      </c>
      <c r="AC29">
        <v>1</v>
      </c>
      <c r="AD29" s="10">
        <v>43710.333333333299</v>
      </c>
      <c r="AE29" s="8" t="s">
        <v>79</v>
      </c>
      <c r="AG29">
        <v>6</v>
      </c>
      <c r="AH29">
        <v>114065</v>
      </c>
      <c r="AJ29" t="s">
        <v>323</v>
      </c>
      <c r="AV29">
        <v>214480</v>
      </c>
    </row>
    <row r="30" spans="1:48" x14ac:dyDescent="0.25">
      <c r="A30">
        <v>1</v>
      </c>
      <c r="D30" t="s">
        <v>73</v>
      </c>
      <c r="E30" s="11" t="str">
        <f t="shared" si="0"/>
        <v>Foto</v>
      </c>
      <c r="F30" t="s">
        <v>205</v>
      </c>
      <c r="L30" t="s">
        <v>300</v>
      </c>
      <c r="M30" t="s">
        <v>91</v>
      </c>
      <c r="N30" t="s">
        <v>174</v>
      </c>
      <c r="O30" t="s">
        <v>316</v>
      </c>
      <c r="P30">
        <v>2016</v>
      </c>
      <c r="Q30" t="s">
        <v>110</v>
      </c>
      <c r="T30">
        <v>216595</v>
      </c>
      <c r="U30">
        <v>6910700</v>
      </c>
      <c r="V30" s="9">
        <v>217000</v>
      </c>
      <c r="W30" s="9">
        <v>6911000</v>
      </c>
      <c r="X30">
        <v>5</v>
      </c>
      <c r="Y30" t="s">
        <v>324</v>
      </c>
      <c r="Z30" s="10" t="s">
        <v>325</v>
      </c>
      <c r="AA30" t="s">
        <v>77</v>
      </c>
      <c r="AB30" t="s">
        <v>78</v>
      </c>
      <c r="AC30">
        <v>1</v>
      </c>
      <c r="AD30" s="10">
        <v>43710.333333333299</v>
      </c>
      <c r="AE30" s="8" t="s">
        <v>79</v>
      </c>
      <c r="AG30">
        <v>6</v>
      </c>
      <c r="AH30">
        <v>114066</v>
      </c>
      <c r="AJ30" t="s">
        <v>326</v>
      </c>
      <c r="AV30">
        <v>214331</v>
      </c>
    </row>
    <row r="31" spans="1:48" x14ac:dyDescent="0.25">
      <c r="A31">
        <v>1</v>
      </c>
      <c r="D31" t="s">
        <v>73</v>
      </c>
      <c r="E31" s="11" t="str">
        <f t="shared" si="0"/>
        <v>Foto</v>
      </c>
      <c r="F31" t="s">
        <v>205</v>
      </c>
      <c r="L31" t="s">
        <v>300</v>
      </c>
      <c r="M31" t="s">
        <v>91</v>
      </c>
      <c r="N31" t="s">
        <v>174</v>
      </c>
      <c r="O31" t="s">
        <v>316</v>
      </c>
      <c r="P31">
        <v>2016</v>
      </c>
      <c r="Q31" t="s">
        <v>110</v>
      </c>
      <c r="T31">
        <v>216590</v>
      </c>
      <c r="U31">
        <v>6910699</v>
      </c>
      <c r="V31" s="9">
        <v>217000</v>
      </c>
      <c r="W31" s="9">
        <v>6911000</v>
      </c>
      <c r="X31">
        <v>5</v>
      </c>
      <c r="Y31" t="s">
        <v>327</v>
      </c>
      <c r="Z31" s="10" t="s">
        <v>328</v>
      </c>
      <c r="AA31" t="s">
        <v>77</v>
      </c>
      <c r="AB31" t="s">
        <v>78</v>
      </c>
      <c r="AC31">
        <v>1</v>
      </c>
      <c r="AD31" s="10">
        <v>43710.333333333299</v>
      </c>
      <c r="AE31" s="8" t="s">
        <v>79</v>
      </c>
      <c r="AG31">
        <v>6</v>
      </c>
      <c r="AH31">
        <v>114067</v>
      </c>
      <c r="AJ31" t="s">
        <v>329</v>
      </c>
      <c r="AV31">
        <v>214326</v>
      </c>
    </row>
    <row r="32" spans="1:48" x14ac:dyDescent="0.25">
      <c r="A32">
        <v>1</v>
      </c>
      <c r="D32" t="s">
        <v>73</v>
      </c>
      <c r="E32" s="11" t="str">
        <f t="shared" si="0"/>
        <v>Foto</v>
      </c>
      <c r="F32" t="s">
        <v>205</v>
      </c>
      <c r="L32" t="s">
        <v>300</v>
      </c>
      <c r="M32" t="s">
        <v>91</v>
      </c>
      <c r="N32" t="s">
        <v>174</v>
      </c>
      <c r="O32" t="s">
        <v>316</v>
      </c>
      <c r="P32">
        <v>2016</v>
      </c>
      <c r="Q32" t="s">
        <v>110</v>
      </c>
      <c r="T32">
        <v>216636</v>
      </c>
      <c r="U32">
        <v>6910686</v>
      </c>
      <c r="V32" s="9">
        <v>217000</v>
      </c>
      <c r="W32" s="9">
        <v>6911000</v>
      </c>
      <c r="X32">
        <v>5</v>
      </c>
      <c r="Y32" t="s">
        <v>330</v>
      </c>
      <c r="Z32" s="10" t="s">
        <v>331</v>
      </c>
      <c r="AA32" t="s">
        <v>77</v>
      </c>
      <c r="AB32" t="s">
        <v>78</v>
      </c>
      <c r="AC32">
        <v>1</v>
      </c>
      <c r="AD32" s="10">
        <v>43710.333333333299</v>
      </c>
      <c r="AE32" s="8" t="s">
        <v>79</v>
      </c>
      <c r="AG32">
        <v>6</v>
      </c>
      <c r="AH32">
        <v>114068</v>
      </c>
      <c r="AJ32" t="s">
        <v>332</v>
      </c>
      <c r="AV32">
        <v>214368</v>
      </c>
    </row>
    <row r="33" spans="1:48" x14ac:dyDescent="0.25">
      <c r="A33">
        <v>1</v>
      </c>
      <c r="D33" t="s">
        <v>73</v>
      </c>
      <c r="E33" s="11" t="str">
        <f t="shared" si="0"/>
        <v>Foto</v>
      </c>
      <c r="F33" t="s">
        <v>205</v>
      </c>
      <c r="L33" t="s">
        <v>300</v>
      </c>
      <c r="M33" t="s">
        <v>91</v>
      </c>
      <c r="N33" t="s">
        <v>174</v>
      </c>
      <c r="O33" t="s">
        <v>333</v>
      </c>
      <c r="P33">
        <v>2016</v>
      </c>
      <c r="Q33" t="s">
        <v>110</v>
      </c>
      <c r="T33">
        <v>216642</v>
      </c>
      <c r="U33">
        <v>6910680</v>
      </c>
      <c r="V33" s="9">
        <v>217000</v>
      </c>
      <c r="W33" s="9">
        <v>6911000</v>
      </c>
      <c r="X33">
        <v>5</v>
      </c>
      <c r="Y33" t="s">
        <v>200</v>
      </c>
      <c r="Z33" s="10" t="s">
        <v>334</v>
      </c>
      <c r="AA33" t="s">
        <v>77</v>
      </c>
      <c r="AB33" t="s">
        <v>78</v>
      </c>
      <c r="AC33">
        <v>1</v>
      </c>
      <c r="AD33" s="10">
        <v>43710.333333333299</v>
      </c>
      <c r="AE33" s="8" t="s">
        <v>79</v>
      </c>
      <c r="AG33">
        <v>6</v>
      </c>
      <c r="AH33">
        <v>114069</v>
      </c>
      <c r="AJ33" t="s">
        <v>335</v>
      </c>
      <c r="AV33">
        <v>214374</v>
      </c>
    </row>
    <row r="34" spans="1:48" x14ac:dyDescent="0.25">
      <c r="A34">
        <v>1</v>
      </c>
      <c r="D34" t="s">
        <v>73</v>
      </c>
      <c r="E34" s="11" t="str">
        <f t="shared" si="0"/>
        <v>Foto</v>
      </c>
      <c r="F34" t="s">
        <v>205</v>
      </c>
      <c r="L34" t="s">
        <v>300</v>
      </c>
      <c r="M34" t="s">
        <v>91</v>
      </c>
      <c r="N34" t="s">
        <v>174</v>
      </c>
      <c r="O34" t="s">
        <v>320</v>
      </c>
      <c r="P34">
        <v>2016</v>
      </c>
      <c r="Q34" t="s">
        <v>110</v>
      </c>
      <c r="T34">
        <v>216635</v>
      </c>
      <c r="U34">
        <v>6910701</v>
      </c>
      <c r="V34" s="9">
        <v>217000</v>
      </c>
      <c r="W34" s="9">
        <v>6911000</v>
      </c>
      <c r="X34">
        <v>5</v>
      </c>
      <c r="Y34" t="s">
        <v>336</v>
      </c>
      <c r="Z34" s="10" t="s">
        <v>337</v>
      </c>
      <c r="AA34" t="s">
        <v>77</v>
      </c>
      <c r="AB34" t="s">
        <v>78</v>
      </c>
      <c r="AC34">
        <v>1</v>
      </c>
      <c r="AD34" s="10">
        <v>43710.333333333299</v>
      </c>
      <c r="AE34" s="8" t="s">
        <v>79</v>
      </c>
      <c r="AG34">
        <v>6</v>
      </c>
      <c r="AH34">
        <v>114070</v>
      </c>
      <c r="AJ34" t="s">
        <v>338</v>
      </c>
      <c r="AV34">
        <v>214367</v>
      </c>
    </row>
    <row r="35" spans="1:48" x14ac:dyDescent="0.25">
      <c r="A35">
        <v>1</v>
      </c>
      <c r="D35" t="s">
        <v>73</v>
      </c>
      <c r="E35" s="11" t="str">
        <f t="shared" si="0"/>
        <v>Foto</v>
      </c>
      <c r="F35" t="s">
        <v>205</v>
      </c>
      <c r="L35" t="s">
        <v>300</v>
      </c>
      <c r="M35" t="s">
        <v>91</v>
      </c>
      <c r="N35" t="s">
        <v>174</v>
      </c>
      <c r="O35" t="s">
        <v>316</v>
      </c>
      <c r="P35">
        <v>2016</v>
      </c>
      <c r="Q35" t="s">
        <v>110</v>
      </c>
      <c r="T35">
        <v>216632</v>
      </c>
      <c r="U35">
        <v>6910703</v>
      </c>
      <c r="V35" s="9">
        <v>217000</v>
      </c>
      <c r="W35" s="9">
        <v>6911000</v>
      </c>
      <c r="X35">
        <v>5</v>
      </c>
      <c r="Y35" t="s">
        <v>200</v>
      </c>
      <c r="Z35" s="10" t="s">
        <v>339</v>
      </c>
      <c r="AA35" t="s">
        <v>77</v>
      </c>
      <c r="AB35" t="s">
        <v>78</v>
      </c>
      <c r="AC35">
        <v>1</v>
      </c>
      <c r="AD35" s="10">
        <v>43710.333333333299</v>
      </c>
      <c r="AE35" s="8" t="s">
        <v>79</v>
      </c>
      <c r="AG35">
        <v>6</v>
      </c>
      <c r="AH35">
        <v>114071</v>
      </c>
      <c r="AJ35" t="s">
        <v>340</v>
      </c>
      <c r="AV35">
        <v>214364</v>
      </c>
    </row>
    <row r="36" spans="1:48" x14ac:dyDescent="0.25">
      <c r="A36">
        <v>1</v>
      </c>
      <c r="D36" t="s">
        <v>73</v>
      </c>
      <c r="E36" s="11" t="str">
        <f t="shared" si="0"/>
        <v>Foto</v>
      </c>
      <c r="F36" t="s">
        <v>205</v>
      </c>
      <c r="L36" t="s">
        <v>300</v>
      </c>
      <c r="M36" t="s">
        <v>91</v>
      </c>
      <c r="N36" t="s">
        <v>174</v>
      </c>
      <c r="O36" t="s">
        <v>316</v>
      </c>
      <c r="P36">
        <v>2016</v>
      </c>
      <c r="Q36" t="s">
        <v>110</v>
      </c>
      <c r="T36">
        <v>216642</v>
      </c>
      <c r="U36">
        <v>6910703</v>
      </c>
      <c r="V36" s="9">
        <v>217000</v>
      </c>
      <c r="W36" s="9">
        <v>6911000</v>
      </c>
      <c r="X36">
        <v>5</v>
      </c>
      <c r="Y36" t="s">
        <v>198</v>
      </c>
      <c r="Z36" s="10" t="s">
        <v>341</v>
      </c>
      <c r="AA36" t="s">
        <v>77</v>
      </c>
      <c r="AB36" t="s">
        <v>78</v>
      </c>
      <c r="AC36">
        <v>1</v>
      </c>
      <c r="AD36" s="10">
        <v>43710.333333333299</v>
      </c>
      <c r="AE36" s="8" t="s">
        <v>79</v>
      </c>
      <c r="AG36">
        <v>6</v>
      </c>
      <c r="AH36">
        <v>114072</v>
      </c>
      <c r="AJ36" t="s">
        <v>342</v>
      </c>
      <c r="AV36">
        <v>214375</v>
      </c>
    </row>
    <row r="37" spans="1:48" x14ac:dyDescent="0.25">
      <c r="A37">
        <v>1</v>
      </c>
      <c r="D37" t="s">
        <v>73</v>
      </c>
      <c r="E37" s="11" t="str">
        <f t="shared" si="0"/>
        <v>Foto</v>
      </c>
      <c r="F37" t="s">
        <v>205</v>
      </c>
      <c r="L37" t="s">
        <v>300</v>
      </c>
      <c r="M37" t="s">
        <v>91</v>
      </c>
      <c r="N37" t="s">
        <v>174</v>
      </c>
      <c r="O37" t="s">
        <v>343</v>
      </c>
      <c r="P37">
        <v>2016</v>
      </c>
      <c r="Q37" t="s">
        <v>110</v>
      </c>
      <c r="T37">
        <v>216898</v>
      </c>
      <c r="U37">
        <v>6910717</v>
      </c>
      <c r="V37" s="9">
        <v>217000</v>
      </c>
      <c r="W37" s="9">
        <v>6911000</v>
      </c>
      <c r="X37">
        <v>5</v>
      </c>
      <c r="Y37" t="s">
        <v>344</v>
      </c>
      <c r="Z37" s="10" t="s">
        <v>345</v>
      </c>
      <c r="AA37" t="s">
        <v>77</v>
      </c>
      <c r="AB37" t="s">
        <v>78</v>
      </c>
      <c r="AC37">
        <v>1</v>
      </c>
      <c r="AD37" s="10">
        <v>43710.333333333299</v>
      </c>
      <c r="AE37" s="8" t="s">
        <v>79</v>
      </c>
      <c r="AG37">
        <v>6</v>
      </c>
      <c r="AH37">
        <v>114074</v>
      </c>
      <c r="AJ37" t="s">
        <v>346</v>
      </c>
      <c r="AV37">
        <v>214594</v>
      </c>
    </row>
    <row r="38" spans="1:48" x14ac:dyDescent="0.25">
      <c r="A38">
        <v>1</v>
      </c>
      <c r="D38" t="s">
        <v>73</v>
      </c>
      <c r="E38" s="11" t="str">
        <f t="shared" si="0"/>
        <v>Foto</v>
      </c>
      <c r="F38" t="s">
        <v>205</v>
      </c>
      <c r="L38" t="s">
        <v>300</v>
      </c>
      <c r="M38" t="s">
        <v>91</v>
      </c>
      <c r="N38" t="s">
        <v>174</v>
      </c>
      <c r="O38" t="s">
        <v>333</v>
      </c>
      <c r="P38">
        <v>2016</v>
      </c>
      <c r="Q38" t="s">
        <v>110</v>
      </c>
      <c r="T38">
        <v>216909</v>
      </c>
      <c r="U38">
        <v>6910815</v>
      </c>
      <c r="V38" s="9">
        <v>217000</v>
      </c>
      <c r="W38" s="9">
        <v>6911000</v>
      </c>
      <c r="X38">
        <v>5</v>
      </c>
      <c r="Y38" t="s">
        <v>347</v>
      </c>
      <c r="Z38" s="10" t="s">
        <v>348</v>
      </c>
      <c r="AA38" t="s">
        <v>77</v>
      </c>
      <c r="AB38" t="s">
        <v>78</v>
      </c>
      <c r="AC38">
        <v>1</v>
      </c>
      <c r="AD38" s="10">
        <v>43710.333333333299</v>
      </c>
      <c r="AE38" s="8" t="s">
        <v>79</v>
      </c>
      <c r="AG38">
        <v>6</v>
      </c>
      <c r="AH38">
        <v>114077</v>
      </c>
      <c r="AJ38" t="s">
        <v>349</v>
      </c>
      <c r="AV38">
        <v>214605</v>
      </c>
    </row>
    <row r="39" spans="1:48" x14ac:dyDescent="0.25">
      <c r="A39">
        <v>1</v>
      </c>
      <c r="D39" t="s">
        <v>73</v>
      </c>
      <c r="E39" t="s">
        <v>74</v>
      </c>
      <c r="F39" t="s">
        <v>205</v>
      </c>
      <c r="J39" t="s">
        <v>101</v>
      </c>
      <c r="K39" t="s">
        <v>102</v>
      </c>
      <c r="L39" t="s">
        <v>300</v>
      </c>
      <c r="M39" t="s">
        <v>91</v>
      </c>
      <c r="N39" t="s">
        <v>174</v>
      </c>
      <c r="O39" t="s">
        <v>309</v>
      </c>
      <c r="P39">
        <v>2016</v>
      </c>
      <c r="Q39" t="s">
        <v>110</v>
      </c>
      <c r="T39">
        <v>216772</v>
      </c>
      <c r="U39">
        <v>6910714</v>
      </c>
      <c r="V39" s="9">
        <v>217000</v>
      </c>
      <c r="W39" s="9">
        <v>6911000</v>
      </c>
      <c r="X39">
        <v>14</v>
      </c>
      <c r="Y39" t="s">
        <v>350</v>
      </c>
      <c r="Z39" s="10" t="s">
        <v>351</v>
      </c>
      <c r="AA39" t="s">
        <v>77</v>
      </c>
      <c r="AB39" t="s">
        <v>78</v>
      </c>
      <c r="AD39" s="10">
        <v>42655.431956018503</v>
      </c>
      <c r="AE39" s="8" t="s">
        <v>79</v>
      </c>
      <c r="AG39">
        <v>6</v>
      </c>
      <c r="AH39">
        <v>114035</v>
      </c>
      <c r="AJ39" t="s">
        <v>352</v>
      </c>
      <c r="AV39">
        <v>214472</v>
      </c>
    </row>
    <row r="40" spans="1:48" x14ac:dyDescent="0.25">
      <c r="A40">
        <v>1</v>
      </c>
      <c r="D40" t="s">
        <v>73</v>
      </c>
      <c r="E40" t="s">
        <v>74</v>
      </c>
      <c r="F40" t="s">
        <v>205</v>
      </c>
      <c r="J40" t="s">
        <v>101</v>
      </c>
      <c r="K40" t="s">
        <v>102</v>
      </c>
      <c r="L40" t="s">
        <v>300</v>
      </c>
      <c r="M40" t="s">
        <v>91</v>
      </c>
      <c r="N40" t="s">
        <v>174</v>
      </c>
      <c r="O40" t="s">
        <v>313</v>
      </c>
      <c r="P40">
        <v>2016</v>
      </c>
      <c r="Q40" t="s">
        <v>110</v>
      </c>
      <c r="T40">
        <v>216781</v>
      </c>
      <c r="U40">
        <v>6910691</v>
      </c>
      <c r="V40" s="9">
        <v>217000</v>
      </c>
      <c r="W40" s="9">
        <v>6911000</v>
      </c>
      <c r="X40">
        <v>10</v>
      </c>
      <c r="Y40" t="s">
        <v>353</v>
      </c>
      <c r="Z40" s="10" t="s">
        <v>354</v>
      </c>
      <c r="AA40" t="s">
        <v>77</v>
      </c>
      <c r="AB40" t="s">
        <v>78</v>
      </c>
      <c r="AD40" s="10">
        <v>42655.431956018503</v>
      </c>
      <c r="AE40" s="8" t="s">
        <v>79</v>
      </c>
      <c r="AG40">
        <v>6</v>
      </c>
      <c r="AH40">
        <v>114036</v>
      </c>
      <c r="AJ40" t="s">
        <v>355</v>
      </c>
      <c r="AV40">
        <v>214479</v>
      </c>
    </row>
    <row r="41" spans="1:48" x14ac:dyDescent="0.25">
      <c r="A41">
        <v>1</v>
      </c>
      <c r="D41" t="s">
        <v>73</v>
      </c>
      <c r="E41" t="s">
        <v>74</v>
      </c>
      <c r="F41" t="s">
        <v>205</v>
      </c>
      <c r="L41" t="s">
        <v>300</v>
      </c>
      <c r="M41" t="s">
        <v>91</v>
      </c>
      <c r="N41" t="s">
        <v>174</v>
      </c>
      <c r="O41" t="s">
        <v>316</v>
      </c>
      <c r="P41">
        <v>2016</v>
      </c>
      <c r="Q41" t="s">
        <v>110</v>
      </c>
      <c r="T41">
        <v>216791</v>
      </c>
      <c r="U41">
        <v>6910724</v>
      </c>
      <c r="V41" s="9">
        <v>217000</v>
      </c>
      <c r="W41" s="9">
        <v>6911000</v>
      </c>
      <c r="X41">
        <v>5</v>
      </c>
      <c r="Y41" t="s">
        <v>356</v>
      </c>
      <c r="Z41" s="10" t="s">
        <v>357</v>
      </c>
      <c r="AA41" t="s">
        <v>77</v>
      </c>
      <c r="AB41" t="s">
        <v>78</v>
      </c>
      <c r="AD41" s="10">
        <v>43710.333333333299</v>
      </c>
      <c r="AE41" s="8" t="s">
        <v>79</v>
      </c>
      <c r="AG41">
        <v>6</v>
      </c>
      <c r="AH41">
        <v>114064</v>
      </c>
      <c r="AJ41" t="s">
        <v>358</v>
      </c>
      <c r="AV41">
        <v>214486</v>
      </c>
    </row>
    <row r="42" spans="1:48" x14ac:dyDescent="0.25">
      <c r="A42">
        <v>1</v>
      </c>
      <c r="D42" t="s">
        <v>73</v>
      </c>
      <c r="E42" t="s">
        <v>74</v>
      </c>
      <c r="F42" t="s">
        <v>205</v>
      </c>
      <c r="L42" t="s">
        <v>300</v>
      </c>
      <c r="M42" t="s">
        <v>91</v>
      </c>
      <c r="N42" t="s">
        <v>174</v>
      </c>
      <c r="O42" t="s">
        <v>316</v>
      </c>
      <c r="P42">
        <v>2016</v>
      </c>
      <c r="Q42" t="s">
        <v>110</v>
      </c>
      <c r="T42">
        <v>216651</v>
      </c>
      <c r="U42">
        <v>6910707</v>
      </c>
      <c r="V42" s="9">
        <v>217000</v>
      </c>
      <c r="W42" s="9">
        <v>6911000</v>
      </c>
      <c r="X42">
        <v>5</v>
      </c>
      <c r="Y42" t="s">
        <v>199</v>
      </c>
      <c r="Z42" s="10" t="s">
        <v>359</v>
      </c>
      <c r="AA42" t="s">
        <v>77</v>
      </c>
      <c r="AB42" t="s">
        <v>78</v>
      </c>
      <c r="AD42" s="10">
        <v>43710.333333333299</v>
      </c>
      <c r="AE42" s="8" t="s">
        <v>79</v>
      </c>
      <c r="AG42">
        <v>6</v>
      </c>
      <c r="AH42">
        <v>114073</v>
      </c>
      <c r="AJ42" t="s">
        <v>360</v>
      </c>
      <c r="AV42">
        <v>214376</v>
      </c>
    </row>
    <row r="43" spans="1:48" x14ac:dyDescent="0.25">
      <c r="A43">
        <v>1</v>
      </c>
      <c r="D43" t="s">
        <v>73</v>
      </c>
      <c r="E43" t="s">
        <v>74</v>
      </c>
      <c r="F43" t="s">
        <v>205</v>
      </c>
      <c r="L43" t="s">
        <v>300</v>
      </c>
      <c r="M43" t="s">
        <v>91</v>
      </c>
      <c r="N43" t="s">
        <v>174</v>
      </c>
      <c r="O43" t="s">
        <v>343</v>
      </c>
      <c r="P43">
        <v>2016</v>
      </c>
      <c r="Q43" t="s">
        <v>110</v>
      </c>
      <c r="T43">
        <v>216901</v>
      </c>
      <c r="U43">
        <v>6910716</v>
      </c>
      <c r="V43" s="9">
        <v>217000</v>
      </c>
      <c r="W43" s="9">
        <v>6911000</v>
      </c>
      <c r="X43">
        <v>5</v>
      </c>
      <c r="Y43" t="s">
        <v>361</v>
      </c>
      <c r="Z43" s="10" t="s">
        <v>362</v>
      </c>
      <c r="AA43" t="s">
        <v>77</v>
      </c>
      <c r="AB43" t="s">
        <v>78</v>
      </c>
      <c r="AD43" s="10">
        <v>43710.333333333299</v>
      </c>
      <c r="AE43" s="8" t="s">
        <v>79</v>
      </c>
      <c r="AG43">
        <v>6</v>
      </c>
      <c r="AH43">
        <v>114075</v>
      </c>
      <c r="AJ43" t="s">
        <v>363</v>
      </c>
      <c r="AV43">
        <v>214597</v>
      </c>
    </row>
    <row r="44" spans="1:48" x14ac:dyDescent="0.25">
      <c r="A44">
        <v>1</v>
      </c>
      <c r="D44" t="s">
        <v>73</v>
      </c>
      <c r="E44" t="s">
        <v>74</v>
      </c>
      <c r="F44" t="s">
        <v>205</v>
      </c>
      <c r="L44" t="s">
        <v>300</v>
      </c>
      <c r="M44" t="s">
        <v>91</v>
      </c>
      <c r="N44" t="s">
        <v>174</v>
      </c>
      <c r="O44" t="s">
        <v>333</v>
      </c>
      <c r="P44">
        <v>2016</v>
      </c>
      <c r="Q44" t="s">
        <v>110</v>
      </c>
      <c r="T44">
        <v>216908</v>
      </c>
      <c r="U44">
        <v>6910757</v>
      </c>
      <c r="V44" s="9">
        <v>217000</v>
      </c>
      <c r="W44" s="9">
        <v>6911000</v>
      </c>
      <c r="X44">
        <v>5</v>
      </c>
      <c r="Y44" t="s">
        <v>364</v>
      </c>
      <c r="Z44" s="10" t="s">
        <v>365</v>
      </c>
      <c r="AA44" t="s">
        <v>77</v>
      </c>
      <c r="AB44" t="s">
        <v>78</v>
      </c>
      <c r="AD44" s="10">
        <v>43710.333333333299</v>
      </c>
      <c r="AE44" s="8" t="s">
        <v>79</v>
      </c>
      <c r="AG44">
        <v>6</v>
      </c>
      <c r="AH44">
        <v>114076</v>
      </c>
      <c r="AJ44" t="s">
        <v>366</v>
      </c>
      <c r="AV44">
        <v>214603</v>
      </c>
    </row>
    <row r="45" spans="1:48" x14ac:dyDescent="0.25">
      <c r="A45">
        <v>1</v>
      </c>
      <c r="D45" t="s">
        <v>73</v>
      </c>
      <c r="E45" t="s">
        <v>74</v>
      </c>
      <c r="F45" t="s">
        <v>205</v>
      </c>
      <c r="L45" t="s">
        <v>300</v>
      </c>
      <c r="M45" t="s">
        <v>91</v>
      </c>
      <c r="N45" t="s">
        <v>174</v>
      </c>
      <c r="O45" t="s">
        <v>367</v>
      </c>
      <c r="P45">
        <v>2020</v>
      </c>
      <c r="Q45" t="s">
        <v>201</v>
      </c>
      <c r="T45">
        <v>216611</v>
      </c>
      <c r="U45">
        <v>6910711</v>
      </c>
      <c r="V45" s="9">
        <v>217000</v>
      </c>
      <c r="W45" s="9">
        <v>6911000</v>
      </c>
      <c r="X45">
        <v>100</v>
      </c>
      <c r="Z45" s="10" t="s">
        <v>368</v>
      </c>
      <c r="AA45" t="s">
        <v>77</v>
      </c>
      <c r="AB45" t="s">
        <v>78</v>
      </c>
      <c r="AD45" s="10">
        <v>44127.398020833301</v>
      </c>
      <c r="AE45" s="8" t="s">
        <v>79</v>
      </c>
      <c r="AG45">
        <v>6</v>
      </c>
      <c r="AH45">
        <v>253956</v>
      </c>
      <c r="AJ45" t="s">
        <v>369</v>
      </c>
      <c r="AV45">
        <v>214349</v>
      </c>
    </row>
    <row r="46" spans="1:48" x14ac:dyDescent="0.25">
      <c r="A46">
        <v>1</v>
      </c>
      <c r="D46" t="s">
        <v>73</v>
      </c>
      <c r="E46" t="s">
        <v>74</v>
      </c>
      <c r="F46" t="s">
        <v>205</v>
      </c>
      <c r="L46" t="s">
        <v>300</v>
      </c>
      <c r="M46" t="s">
        <v>91</v>
      </c>
      <c r="N46" t="s">
        <v>174</v>
      </c>
      <c r="O46" t="s">
        <v>370</v>
      </c>
      <c r="P46">
        <v>2021</v>
      </c>
      <c r="Q46" t="s">
        <v>371</v>
      </c>
      <c r="T46">
        <v>216611</v>
      </c>
      <c r="U46">
        <v>6910711</v>
      </c>
      <c r="V46" s="9">
        <v>217000</v>
      </c>
      <c r="W46" s="9">
        <v>6911000</v>
      </c>
      <c r="X46">
        <v>100</v>
      </c>
      <c r="Y46" t="s">
        <v>195</v>
      </c>
      <c r="Z46" s="10" t="s">
        <v>372</v>
      </c>
      <c r="AA46" t="s">
        <v>77</v>
      </c>
      <c r="AB46" t="s">
        <v>78</v>
      </c>
      <c r="AD46" s="10">
        <v>44400.946597222202</v>
      </c>
      <c r="AE46" s="8" t="s">
        <v>79</v>
      </c>
      <c r="AG46">
        <v>6</v>
      </c>
      <c r="AH46">
        <v>275427</v>
      </c>
      <c r="AJ46" t="s">
        <v>373</v>
      </c>
      <c r="AV46">
        <v>214350</v>
      </c>
    </row>
    <row r="47" spans="1:48" x14ac:dyDescent="0.25">
      <c r="A47">
        <v>1</v>
      </c>
      <c r="B47">
        <v>1</v>
      </c>
      <c r="C47">
        <v>1</v>
      </c>
      <c r="D47" t="s">
        <v>73</v>
      </c>
      <c r="E47" s="11" t="str">
        <f>HYPERLINK(Z47,"Foto")</f>
        <v>Foto</v>
      </c>
      <c r="F47" t="s">
        <v>205</v>
      </c>
      <c r="L47" t="s">
        <v>374</v>
      </c>
      <c r="M47" t="s">
        <v>91</v>
      </c>
      <c r="N47" t="s">
        <v>156</v>
      </c>
      <c r="O47" t="s">
        <v>375</v>
      </c>
      <c r="P47">
        <v>2018</v>
      </c>
      <c r="Q47" t="s">
        <v>376</v>
      </c>
      <c r="T47">
        <v>211341</v>
      </c>
      <c r="U47">
        <v>6756867</v>
      </c>
      <c r="V47" s="9">
        <v>211000</v>
      </c>
      <c r="W47" s="9">
        <v>6757000</v>
      </c>
      <c r="X47">
        <v>10</v>
      </c>
      <c r="Y47" t="s">
        <v>377</v>
      </c>
      <c r="Z47" s="10" t="s">
        <v>378</v>
      </c>
      <c r="AA47" t="s">
        <v>77</v>
      </c>
      <c r="AB47" t="s">
        <v>78</v>
      </c>
      <c r="AC47">
        <v>1</v>
      </c>
      <c r="AD47" s="10">
        <v>43358.895277777803</v>
      </c>
      <c r="AE47" s="8" t="s">
        <v>79</v>
      </c>
      <c r="AG47">
        <v>6</v>
      </c>
      <c r="AH47">
        <v>166744</v>
      </c>
      <c r="AJ47" t="s">
        <v>379</v>
      </c>
      <c r="AV47">
        <v>208158</v>
      </c>
    </row>
    <row r="48" spans="1:48" x14ac:dyDescent="0.25">
      <c r="A48">
        <v>1</v>
      </c>
      <c r="B48">
        <v>1</v>
      </c>
      <c r="C48">
        <v>1</v>
      </c>
      <c r="D48" t="s">
        <v>73</v>
      </c>
      <c r="E48" t="s">
        <v>74</v>
      </c>
      <c r="F48" t="s">
        <v>205</v>
      </c>
      <c r="L48" t="s">
        <v>380</v>
      </c>
      <c r="M48" t="s">
        <v>91</v>
      </c>
      <c r="N48" t="s">
        <v>135</v>
      </c>
      <c r="O48" t="s">
        <v>381</v>
      </c>
      <c r="P48">
        <v>2019</v>
      </c>
      <c r="Q48" t="s">
        <v>157</v>
      </c>
      <c r="T48">
        <v>177899</v>
      </c>
      <c r="U48">
        <v>6785498</v>
      </c>
      <c r="V48" s="9">
        <v>177000</v>
      </c>
      <c r="W48" s="9">
        <v>6785000</v>
      </c>
      <c r="X48">
        <v>10</v>
      </c>
      <c r="Z48" s="10" t="s">
        <v>382</v>
      </c>
      <c r="AA48" t="s">
        <v>77</v>
      </c>
      <c r="AB48" t="s">
        <v>78</v>
      </c>
      <c r="AD48" s="10">
        <v>43796.547962962999</v>
      </c>
      <c r="AE48" s="8" t="s">
        <v>79</v>
      </c>
      <c r="AG48">
        <v>6</v>
      </c>
      <c r="AH48">
        <v>227009</v>
      </c>
      <c r="AJ48" t="s">
        <v>383</v>
      </c>
      <c r="AV48">
        <v>186075</v>
      </c>
    </row>
    <row r="49" spans="1:48" x14ac:dyDescent="0.25">
      <c r="A49">
        <v>1</v>
      </c>
      <c r="B49">
        <v>1</v>
      </c>
      <c r="C49">
        <v>1</v>
      </c>
      <c r="D49" t="s">
        <v>73</v>
      </c>
      <c r="E49" t="s">
        <v>74</v>
      </c>
      <c r="F49" t="s">
        <v>205</v>
      </c>
      <c r="J49" t="s">
        <v>101</v>
      </c>
      <c r="K49" t="s">
        <v>102</v>
      </c>
      <c r="L49" t="s">
        <v>384</v>
      </c>
      <c r="M49" t="s">
        <v>91</v>
      </c>
      <c r="N49" t="s">
        <v>135</v>
      </c>
      <c r="O49" t="s">
        <v>385</v>
      </c>
      <c r="P49">
        <v>2019</v>
      </c>
      <c r="Q49" t="s">
        <v>136</v>
      </c>
      <c r="T49">
        <v>178039</v>
      </c>
      <c r="U49">
        <v>6785608</v>
      </c>
      <c r="V49" s="9">
        <v>179000</v>
      </c>
      <c r="W49" s="9">
        <v>6785000</v>
      </c>
      <c r="X49">
        <v>10</v>
      </c>
      <c r="Z49" s="10" t="s">
        <v>386</v>
      </c>
      <c r="AA49" t="s">
        <v>77</v>
      </c>
      <c r="AB49" t="s">
        <v>78</v>
      </c>
      <c r="AD49" s="10">
        <v>43796.548032407401</v>
      </c>
      <c r="AE49" s="8" t="s">
        <v>79</v>
      </c>
      <c r="AG49">
        <v>6</v>
      </c>
      <c r="AH49">
        <v>227066</v>
      </c>
      <c r="AJ49" t="s">
        <v>387</v>
      </c>
      <c r="AV49">
        <v>186150</v>
      </c>
    </row>
    <row r="50" spans="1:48" x14ac:dyDescent="0.25">
      <c r="D50" t="s">
        <v>85</v>
      </c>
      <c r="E50" s="11" t="str">
        <f>HYPERLINK(Z50,"Hb")</f>
        <v>Hb</v>
      </c>
      <c r="F50" t="s">
        <v>205</v>
      </c>
      <c r="J50" t="s">
        <v>101</v>
      </c>
      <c r="K50" t="s">
        <v>102</v>
      </c>
      <c r="L50" t="s">
        <v>388</v>
      </c>
      <c r="M50" t="s">
        <v>91</v>
      </c>
      <c r="N50" t="s">
        <v>181</v>
      </c>
      <c r="O50" t="s">
        <v>389</v>
      </c>
      <c r="P50">
        <v>2003</v>
      </c>
      <c r="Q50" t="s">
        <v>390</v>
      </c>
      <c r="R50" t="s">
        <v>390</v>
      </c>
      <c r="T50">
        <v>149918</v>
      </c>
      <c r="U50">
        <v>6804541</v>
      </c>
      <c r="V50" s="9">
        <v>149000</v>
      </c>
      <c r="W50" s="9">
        <v>6805000</v>
      </c>
      <c r="X50">
        <v>37367</v>
      </c>
      <c r="Y50" t="s">
        <v>391</v>
      </c>
      <c r="Z50" t="s">
        <v>392</v>
      </c>
      <c r="AA50" t="s">
        <v>88</v>
      </c>
      <c r="AB50" t="s">
        <v>89</v>
      </c>
      <c r="AC50">
        <v>1</v>
      </c>
      <c r="AD50" s="10">
        <v>39915</v>
      </c>
      <c r="AE50" s="8" t="s">
        <v>79</v>
      </c>
      <c r="AG50">
        <v>3</v>
      </c>
      <c r="AH50">
        <v>472138</v>
      </c>
      <c r="AI50">
        <v>108944</v>
      </c>
      <c r="AJ50" t="s">
        <v>393</v>
      </c>
      <c r="AL50" t="s">
        <v>394</v>
      </c>
      <c r="AV50">
        <v>168763</v>
      </c>
    </row>
    <row r="51" spans="1:48" x14ac:dyDescent="0.25">
      <c r="D51" t="s">
        <v>85</v>
      </c>
      <c r="E51" s="11" t="str">
        <f>HYPERLINK(Z51,"Hb")</f>
        <v>Hb</v>
      </c>
      <c r="F51" t="s">
        <v>205</v>
      </c>
      <c r="L51" t="s">
        <v>395</v>
      </c>
      <c r="M51" t="s">
        <v>91</v>
      </c>
      <c r="N51" t="s">
        <v>181</v>
      </c>
      <c r="O51" t="s">
        <v>396</v>
      </c>
      <c r="P51">
        <v>1989</v>
      </c>
      <c r="Q51" t="s">
        <v>397</v>
      </c>
      <c r="R51" t="s">
        <v>397</v>
      </c>
      <c r="T51">
        <v>157772</v>
      </c>
      <c r="U51">
        <v>6784846</v>
      </c>
      <c r="V51" s="9">
        <v>157000</v>
      </c>
      <c r="W51" s="9">
        <v>6785000</v>
      </c>
      <c r="X51">
        <v>707</v>
      </c>
      <c r="Y51" t="s">
        <v>87</v>
      </c>
      <c r="Z51" t="s">
        <v>398</v>
      </c>
      <c r="AA51" t="s">
        <v>88</v>
      </c>
      <c r="AB51" t="s">
        <v>89</v>
      </c>
      <c r="AC51">
        <v>1</v>
      </c>
      <c r="AD51" s="10">
        <v>40225</v>
      </c>
      <c r="AE51" s="8" t="s">
        <v>79</v>
      </c>
      <c r="AG51">
        <v>3</v>
      </c>
      <c r="AH51">
        <v>485773</v>
      </c>
      <c r="AI51">
        <v>108943</v>
      </c>
      <c r="AJ51" t="s">
        <v>399</v>
      </c>
      <c r="AL51" t="s">
        <v>400</v>
      </c>
      <c r="AV51">
        <v>174882</v>
      </c>
    </row>
    <row r="52" spans="1:48" x14ac:dyDescent="0.25">
      <c r="D52" t="s">
        <v>85</v>
      </c>
      <c r="E52" s="11" t="str">
        <f>HYPERLINK(Z52,"Hb")</f>
        <v>Hb</v>
      </c>
      <c r="F52" t="s">
        <v>205</v>
      </c>
      <c r="L52" t="s">
        <v>401</v>
      </c>
      <c r="M52" t="s">
        <v>97</v>
      </c>
      <c r="N52" t="s">
        <v>402</v>
      </c>
      <c r="O52" t="s">
        <v>403</v>
      </c>
      <c r="P52">
        <v>2007</v>
      </c>
      <c r="Q52" t="s">
        <v>130</v>
      </c>
      <c r="R52" t="s">
        <v>130</v>
      </c>
      <c r="T52">
        <v>121835</v>
      </c>
      <c r="U52">
        <v>6563980</v>
      </c>
      <c r="V52" s="9">
        <v>121000</v>
      </c>
      <c r="W52" s="9">
        <v>6563000</v>
      </c>
      <c r="X52">
        <v>7</v>
      </c>
      <c r="Y52" t="s">
        <v>87</v>
      </c>
      <c r="Z52" t="s">
        <v>404</v>
      </c>
      <c r="AA52" t="s">
        <v>88</v>
      </c>
      <c r="AB52" t="s">
        <v>89</v>
      </c>
      <c r="AC52">
        <v>1</v>
      </c>
      <c r="AD52" s="10">
        <v>39898</v>
      </c>
      <c r="AE52" s="8" t="s">
        <v>79</v>
      </c>
      <c r="AG52">
        <v>3</v>
      </c>
      <c r="AH52">
        <v>469802</v>
      </c>
      <c r="AI52">
        <v>108945</v>
      </c>
      <c r="AJ52" t="s">
        <v>405</v>
      </c>
      <c r="AL52" t="s">
        <v>406</v>
      </c>
      <c r="AV52">
        <v>150380</v>
      </c>
    </row>
    <row r="53" spans="1:48" x14ac:dyDescent="0.25">
      <c r="D53" t="s">
        <v>100</v>
      </c>
      <c r="E53" t="s">
        <v>86</v>
      </c>
      <c r="F53" t="s">
        <v>205</v>
      </c>
      <c r="J53" t="s">
        <v>101</v>
      </c>
      <c r="K53" t="s">
        <v>102</v>
      </c>
      <c r="L53" t="s">
        <v>407</v>
      </c>
      <c r="M53" t="s">
        <v>99</v>
      </c>
      <c r="N53" t="s">
        <v>175</v>
      </c>
      <c r="O53" t="s">
        <v>408</v>
      </c>
      <c r="P53">
        <v>1940</v>
      </c>
      <c r="Q53" t="s">
        <v>409</v>
      </c>
      <c r="R53" t="s">
        <v>109</v>
      </c>
      <c r="T53">
        <v>79788</v>
      </c>
      <c r="U53">
        <v>6513299</v>
      </c>
      <c r="V53" s="9">
        <v>79000</v>
      </c>
      <c r="W53" s="9">
        <v>6513000</v>
      </c>
      <c r="X53">
        <v>707</v>
      </c>
      <c r="Z53" s="10"/>
      <c r="AA53" t="s">
        <v>103</v>
      </c>
      <c r="AB53" t="s">
        <v>89</v>
      </c>
      <c r="AD53" s="10">
        <v>43864</v>
      </c>
      <c r="AE53" s="8" t="s">
        <v>79</v>
      </c>
      <c r="AG53">
        <v>4</v>
      </c>
      <c r="AH53">
        <v>341617</v>
      </c>
      <c r="AI53">
        <v>108346</v>
      </c>
      <c r="AJ53" t="s">
        <v>410</v>
      </c>
      <c r="AL53" t="s">
        <v>411</v>
      </c>
      <c r="AV53">
        <v>120409</v>
      </c>
    </row>
    <row r="54" spans="1:48" x14ac:dyDescent="0.25">
      <c r="A54">
        <v>1</v>
      </c>
      <c r="B54">
        <v>1</v>
      </c>
      <c r="C54">
        <v>1</v>
      </c>
      <c r="D54" t="s">
        <v>73</v>
      </c>
      <c r="E54" t="s">
        <v>74</v>
      </c>
      <c r="F54" t="s">
        <v>205</v>
      </c>
      <c r="L54" t="s">
        <v>412</v>
      </c>
      <c r="M54" t="s">
        <v>105</v>
      </c>
      <c r="N54" t="s">
        <v>183</v>
      </c>
      <c r="O54" t="s">
        <v>413</v>
      </c>
      <c r="P54">
        <v>2020</v>
      </c>
      <c r="Q54" t="s">
        <v>414</v>
      </c>
      <c r="T54">
        <v>-28063</v>
      </c>
      <c r="U54">
        <v>6519312</v>
      </c>
      <c r="V54" s="9">
        <v>-29000</v>
      </c>
      <c r="W54" s="9">
        <v>6519000</v>
      </c>
      <c r="X54">
        <v>5</v>
      </c>
      <c r="Z54" s="10" t="s">
        <v>415</v>
      </c>
      <c r="AA54" t="s">
        <v>77</v>
      </c>
      <c r="AB54" t="s">
        <v>78</v>
      </c>
      <c r="AD54" s="10">
        <v>44154.632789351897</v>
      </c>
      <c r="AE54" s="8" t="s">
        <v>79</v>
      </c>
      <c r="AG54">
        <v>6</v>
      </c>
      <c r="AH54">
        <v>258809</v>
      </c>
      <c r="AJ54" t="s">
        <v>416</v>
      </c>
      <c r="AV54">
        <v>49136</v>
      </c>
    </row>
    <row r="55" spans="1:48" x14ac:dyDescent="0.25">
      <c r="A55">
        <v>1</v>
      </c>
      <c r="B55">
        <v>1</v>
      </c>
      <c r="C55">
        <v>1</v>
      </c>
      <c r="D55" t="s">
        <v>73</v>
      </c>
      <c r="E55" s="11" t="str">
        <f>HYPERLINK(Z55,"Foto")</f>
        <v>Foto</v>
      </c>
      <c r="F55" t="s">
        <v>205</v>
      </c>
      <c r="L55" t="s">
        <v>417</v>
      </c>
      <c r="M55" t="s">
        <v>108</v>
      </c>
      <c r="N55" t="s">
        <v>167</v>
      </c>
      <c r="O55" t="s">
        <v>418</v>
      </c>
      <c r="P55">
        <v>2021</v>
      </c>
      <c r="Q55" t="s">
        <v>185</v>
      </c>
      <c r="T55">
        <v>136663</v>
      </c>
      <c r="U55">
        <v>7020523</v>
      </c>
      <c r="V55" s="9">
        <v>137000</v>
      </c>
      <c r="W55" s="9">
        <v>7021000</v>
      </c>
      <c r="X55">
        <v>25</v>
      </c>
      <c r="Y55" t="s">
        <v>419</v>
      </c>
      <c r="Z55" s="10" t="s">
        <v>420</v>
      </c>
      <c r="AA55" t="s">
        <v>77</v>
      </c>
      <c r="AB55" t="s">
        <v>78</v>
      </c>
      <c r="AC55">
        <v>1</v>
      </c>
      <c r="AD55" s="10">
        <v>44208.623101851903</v>
      </c>
      <c r="AE55" s="8" t="s">
        <v>79</v>
      </c>
      <c r="AG55">
        <v>6</v>
      </c>
      <c r="AH55">
        <v>264685</v>
      </c>
      <c r="AJ55" t="s">
        <v>421</v>
      </c>
      <c r="AV55">
        <v>161052</v>
      </c>
    </row>
    <row r="56" spans="1:48" x14ac:dyDescent="0.25">
      <c r="A56">
        <v>1</v>
      </c>
      <c r="B56">
        <v>1</v>
      </c>
      <c r="C56">
        <v>1</v>
      </c>
      <c r="D56" t="s">
        <v>73</v>
      </c>
      <c r="E56" s="11" t="str">
        <f>HYPERLINK(Z56,"Foto")</f>
        <v>Foto</v>
      </c>
      <c r="F56" t="s">
        <v>205</v>
      </c>
      <c r="L56" t="s">
        <v>168</v>
      </c>
      <c r="M56" t="s">
        <v>108</v>
      </c>
      <c r="N56" t="s">
        <v>167</v>
      </c>
      <c r="O56" t="s">
        <v>422</v>
      </c>
      <c r="P56">
        <v>2019</v>
      </c>
      <c r="Q56" t="s">
        <v>169</v>
      </c>
      <c r="T56">
        <v>139467</v>
      </c>
      <c r="U56">
        <v>7018958</v>
      </c>
      <c r="V56" s="9">
        <v>139000</v>
      </c>
      <c r="W56" s="9">
        <v>7019000</v>
      </c>
      <c r="X56">
        <v>5</v>
      </c>
      <c r="Y56" t="s">
        <v>423</v>
      </c>
      <c r="Z56" s="10" t="s">
        <v>424</v>
      </c>
      <c r="AA56" t="s">
        <v>77</v>
      </c>
      <c r="AB56" t="s">
        <v>78</v>
      </c>
      <c r="AC56">
        <v>1</v>
      </c>
      <c r="AD56" s="10">
        <v>43713.546527777798</v>
      </c>
      <c r="AE56" s="8" t="s">
        <v>79</v>
      </c>
      <c r="AG56">
        <v>6</v>
      </c>
      <c r="AH56">
        <v>195822</v>
      </c>
      <c r="AJ56" t="s">
        <v>425</v>
      </c>
      <c r="AV56">
        <v>163057</v>
      </c>
    </row>
    <row r="57" spans="1:48" x14ac:dyDescent="0.25">
      <c r="A57">
        <v>1</v>
      </c>
      <c r="B57">
        <v>1</v>
      </c>
      <c r="C57">
        <v>2</v>
      </c>
      <c r="D57" t="s">
        <v>73</v>
      </c>
      <c r="E57" s="11" t="str">
        <f>HYPERLINK(Z57,"Foto")</f>
        <v>Foto</v>
      </c>
      <c r="F57" t="s">
        <v>205</v>
      </c>
      <c r="L57" t="s">
        <v>168</v>
      </c>
      <c r="M57" t="s">
        <v>108</v>
      </c>
      <c r="N57" t="s">
        <v>167</v>
      </c>
      <c r="O57" t="s">
        <v>422</v>
      </c>
      <c r="P57">
        <v>2019</v>
      </c>
      <c r="Q57" t="s">
        <v>169</v>
      </c>
      <c r="R57" t="s">
        <v>426</v>
      </c>
      <c r="T57">
        <v>139349</v>
      </c>
      <c r="U57">
        <v>7019521</v>
      </c>
      <c r="V57" s="9">
        <v>139000</v>
      </c>
      <c r="W57" s="9">
        <v>7019000</v>
      </c>
      <c r="X57">
        <v>5</v>
      </c>
      <c r="Y57" t="s">
        <v>427</v>
      </c>
      <c r="Z57" s="10" t="s">
        <v>428</v>
      </c>
      <c r="AA57" t="s">
        <v>77</v>
      </c>
      <c r="AB57" t="s">
        <v>78</v>
      </c>
      <c r="AC57">
        <v>1</v>
      </c>
      <c r="AD57" s="10">
        <v>43707.364583333299</v>
      </c>
      <c r="AE57" s="8" t="s">
        <v>79</v>
      </c>
      <c r="AG57">
        <v>6</v>
      </c>
      <c r="AH57">
        <v>195824</v>
      </c>
      <c r="AJ57" t="s">
        <v>429</v>
      </c>
      <c r="AV57">
        <v>163023</v>
      </c>
    </row>
    <row r="58" spans="1:48" x14ac:dyDescent="0.25">
      <c r="A58">
        <v>1</v>
      </c>
      <c r="B58">
        <v>1</v>
      </c>
      <c r="C58">
        <v>3</v>
      </c>
      <c r="D58" t="s">
        <v>73</v>
      </c>
      <c r="E58" t="s">
        <v>74</v>
      </c>
      <c r="F58" t="s">
        <v>205</v>
      </c>
      <c r="L58" t="s">
        <v>168</v>
      </c>
      <c r="M58" t="s">
        <v>108</v>
      </c>
      <c r="N58" t="s">
        <v>167</v>
      </c>
      <c r="O58" t="s">
        <v>422</v>
      </c>
      <c r="P58">
        <v>2019</v>
      </c>
      <c r="Q58" t="s">
        <v>169</v>
      </c>
      <c r="T58">
        <v>139347</v>
      </c>
      <c r="U58">
        <v>7019358</v>
      </c>
      <c r="V58" s="9">
        <v>139000</v>
      </c>
      <c r="W58" s="9">
        <v>7019000</v>
      </c>
      <c r="X58">
        <v>5</v>
      </c>
      <c r="Y58" t="s">
        <v>83</v>
      </c>
      <c r="Z58" s="10" t="s">
        <v>430</v>
      </c>
      <c r="AA58" t="s">
        <v>77</v>
      </c>
      <c r="AB58" t="s">
        <v>78</v>
      </c>
      <c r="AD58" s="10">
        <v>43713.546527777798</v>
      </c>
      <c r="AE58" s="8" t="s">
        <v>79</v>
      </c>
      <c r="AG58">
        <v>6</v>
      </c>
      <c r="AH58">
        <v>195821</v>
      </c>
      <c r="AJ58" t="s">
        <v>431</v>
      </c>
      <c r="AV58">
        <v>163017</v>
      </c>
    </row>
    <row r="59" spans="1:48" x14ac:dyDescent="0.25">
      <c r="A59">
        <v>1</v>
      </c>
      <c r="B59">
        <v>1</v>
      </c>
      <c r="C59">
        <v>4</v>
      </c>
      <c r="D59" t="s">
        <v>73</v>
      </c>
      <c r="E59" t="s">
        <v>74</v>
      </c>
      <c r="F59" t="s">
        <v>205</v>
      </c>
      <c r="L59" t="s">
        <v>168</v>
      </c>
      <c r="M59" t="s">
        <v>108</v>
      </c>
      <c r="N59" t="s">
        <v>167</v>
      </c>
      <c r="O59" t="s">
        <v>422</v>
      </c>
      <c r="P59">
        <v>2019</v>
      </c>
      <c r="Q59" t="s">
        <v>169</v>
      </c>
      <c r="T59">
        <v>139464</v>
      </c>
      <c r="U59">
        <v>7018954</v>
      </c>
      <c r="V59" s="9">
        <v>139000</v>
      </c>
      <c r="W59" s="9">
        <v>7019000</v>
      </c>
      <c r="X59">
        <v>5</v>
      </c>
      <c r="Y59" t="s">
        <v>432</v>
      </c>
      <c r="Z59" s="10" t="s">
        <v>433</v>
      </c>
      <c r="AA59" t="s">
        <v>77</v>
      </c>
      <c r="AB59" t="s">
        <v>78</v>
      </c>
      <c r="AD59" s="10">
        <v>43713.546527777798</v>
      </c>
      <c r="AE59" s="8" t="s">
        <v>79</v>
      </c>
      <c r="AG59">
        <v>6</v>
      </c>
      <c r="AH59">
        <v>195823</v>
      </c>
      <c r="AJ59" t="s">
        <v>434</v>
      </c>
      <c r="AV59">
        <v>163056</v>
      </c>
    </row>
    <row r="60" spans="1:48" x14ac:dyDescent="0.25">
      <c r="A60">
        <v>1</v>
      </c>
      <c r="B60">
        <v>1</v>
      </c>
      <c r="C60">
        <v>1</v>
      </c>
      <c r="D60" t="s">
        <v>73</v>
      </c>
      <c r="E60" s="11" t="str">
        <f>HYPERLINK(Z60,"Foto")</f>
        <v>Foto</v>
      </c>
      <c r="F60" t="s">
        <v>205</v>
      </c>
      <c r="L60" t="s">
        <v>435</v>
      </c>
      <c r="M60" t="s">
        <v>108</v>
      </c>
      <c r="N60" t="s">
        <v>159</v>
      </c>
      <c r="O60" t="s">
        <v>436</v>
      </c>
      <c r="P60">
        <v>2021</v>
      </c>
      <c r="Q60" t="s">
        <v>110</v>
      </c>
      <c r="T60">
        <v>169701</v>
      </c>
      <c r="U60">
        <v>6965810</v>
      </c>
      <c r="V60" s="9">
        <v>169000</v>
      </c>
      <c r="W60" s="9">
        <v>6965000</v>
      </c>
      <c r="X60">
        <v>5</v>
      </c>
      <c r="Y60" t="s">
        <v>437</v>
      </c>
      <c r="Z60" s="10" t="s">
        <v>438</v>
      </c>
      <c r="AA60" t="s">
        <v>77</v>
      </c>
      <c r="AB60" t="s">
        <v>78</v>
      </c>
      <c r="AC60">
        <v>1</v>
      </c>
      <c r="AD60" s="10">
        <v>44203.061053240701</v>
      </c>
      <c r="AE60" s="8" t="s">
        <v>79</v>
      </c>
      <c r="AG60">
        <v>6</v>
      </c>
      <c r="AH60">
        <v>264582</v>
      </c>
      <c r="AJ60" t="s">
        <v>439</v>
      </c>
      <c r="AV60">
        <v>181253</v>
      </c>
    </row>
    <row r="61" spans="1:48" x14ac:dyDescent="0.25">
      <c r="A61">
        <v>1</v>
      </c>
      <c r="B61">
        <v>1</v>
      </c>
      <c r="C61">
        <v>1</v>
      </c>
      <c r="D61" t="s">
        <v>73</v>
      </c>
      <c r="E61" s="11" t="str">
        <f>HYPERLINK(Z61,"Foto")</f>
        <v>Foto</v>
      </c>
      <c r="F61" t="s">
        <v>205</v>
      </c>
      <c r="L61" t="s">
        <v>186</v>
      </c>
      <c r="M61" t="s">
        <v>108</v>
      </c>
      <c r="N61" t="s">
        <v>159</v>
      </c>
      <c r="O61" t="s">
        <v>440</v>
      </c>
      <c r="P61">
        <v>2017</v>
      </c>
      <c r="Q61" t="s">
        <v>110</v>
      </c>
      <c r="T61">
        <v>170017</v>
      </c>
      <c r="U61">
        <v>6941826</v>
      </c>
      <c r="V61" s="9">
        <v>171000</v>
      </c>
      <c r="W61" s="9">
        <v>6941000</v>
      </c>
      <c r="X61">
        <v>5</v>
      </c>
      <c r="Y61" t="s">
        <v>441</v>
      </c>
      <c r="Z61" s="10" t="s">
        <v>442</v>
      </c>
      <c r="AA61" t="s">
        <v>77</v>
      </c>
      <c r="AB61" t="s">
        <v>78</v>
      </c>
      <c r="AC61">
        <v>1</v>
      </c>
      <c r="AD61" s="10">
        <v>43710.333333333299</v>
      </c>
      <c r="AE61" s="8" t="s">
        <v>79</v>
      </c>
      <c r="AG61">
        <v>6</v>
      </c>
      <c r="AH61">
        <v>133220</v>
      </c>
      <c r="AJ61" t="s">
        <v>443</v>
      </c>
      <c r="AV61">
        <v>181463</v>
      </c>
    </row>
    <row r="62" spans="1:48" x14ac:dyDescent="0.25">
      <c r="A62">
        <v>1</v>
      </c>
      <c r="B62">
        <v>1</v>
      </c>
      <c r="C62">
        <v>1</v>
      </c>
      <c r="D62" t="s">
        <v>73</v>
      </c>
      <c r="E62" s="11" t="str">
        <f>HYPERLINK(Z62,"Foto")</f>
        <v>Foto</v>
      </c>
      <c r="F62" t="s">
        <v>205</v>
      </c>
      <c r="J62" t="s">
        <v>101</v>
      </c>
      <c r="K62" t="s">
        <v>204</v>
      </c>
      <c r="L62" t="s">
        <v>444</v>
      </c>
      <c r="M62" t="s">
        <v>108</v>
      </c>
      <c r="N62" t="s">
        <v>159</v>
      </c>
      <c r="O62" t="s">
        <v>445</v>
      </c>
      <c r="P62">
        <v>2019</v>
      </c>
      <c r="Q62" t="s">
        <v>185</v>
      </c>
      <c r="T62">
        <v>181768</v>
      </c>
      <c r="U62">
        <v>6967567</v>
      </c>
      <c r="V62" s="9">
        <v>181000</v>
      </c>
      <c r="W62" s="9">
        <v>6967000</v>
      </c>
      <c r="X62">
        <v>10</v>
      </c>
      <c r="Y62" t="s">
        <v>446</v>
      </c>
      <c r="Z62" s="10" t="s">
        <v>447</v>
      </c>
      <c r="AA62" t="s">
        <v>77</v>
      </c>
      <c r="AB62" t="s">
        <v>78</v>
      </c>
      <c r="AC62">
        <v>1</v>
      </c>
      <c r="AD62" s="10">
        <v>44452.462314814802</v>
      </c>
      <c r="AE62" s="8" t="s">
        <v>79</v>
      </c>
      <c r="AG62">
        <v>6</v>
      </c>
      <c r="AH62">
        <v>207545</v>
      </c>
      <c r="AJ62" t="s">
        <v>448</v>
      </c>
      <c r="AV62">
        <v>188148</v>
      </c>
    </row>
    <row r="63" spans="1:48" x14ac:dyDescent="0.25">
      <c r="D63" t="s">
        <v>73</v>
      </c>
      <c r="E63" t="s">
        <v>74</v>
      </c>
      <c r="F63" t="s">
        <v>205</v>
      </c>
      <c r="L63" t="s">
        <v>449</v>
      </c>
      <c r="M63" t="s">
        <v>111</v>
      </c>
      <c r="N63" t="s">
        <v>112</v>
      </c>
      <c r="O63" t="s">
        <v>450</v>
      </c>
      <c r="P63">
        <v>2015</v>
      </c>
      <c r="Q63" t="s">
        <v>191</v>
      </c>
      <c r="T63">
        <v>265981</v>
      </c>
      <c r="U63">
        <v>7039036</v>
      </c>
      <c r="V63" s="9">
        <v>265000</v>
      </c>
      <c r="W63" s="9">
        <v>7039000</v>
      </c>
      <c r="X63">
        <v>10</v>
      </c>
      <c r="Y63" t="s">
        <v>451</v>
      </c>
      <c r="Z63" s="10" t="s">
        <v>452</v>
      </c>
      <c r="AA63" t="s">
        <v>77</v>
      </c>
      <c r="AB63" t="s">
        <v>78</v>
      </c>
      <c r="AD63" s="10">
        <v>42019.570138888899</v>
      </c>
      <c r="AE63" s="8" t="s">
        <v>79</v>
      </c>
      <c r="AG63">
        <v>6</v>
      </c>
      <c r="AH63">
        <v>76521</v>
      </c>
      <c r="AI63">
        <v>108954</v>
      </c>
      <c r="AJ63" t="s">
        <v>453</v>
      </c>
      <c r="AV63">
        <v>395051</v>
      </c>
    </row>
    <row r="64" spans="1:48" x14ac:dyDescent="0.25">
      <c r="D64" t="s">
        <v>93</v>
      </c>
      <c r="E64" s="11" t="str">
        <f>HYPERLINK(Z64,"Hb")</f>
        <v>Hb</v>
      </c>
      <c r="F64" t="s">
        <v>205</v>
      </c>
      <c r="L64" t="s">
        <v>114</v>
      </c>
      <c r="M64" t="s">
        <v>111</v>
      </c>
      <c r="N64" t="s">
        <v>112</v>
      </c>
      <c r="O64" t="s">
        <v>454</v>
      </c>
      <c r="P64">
        <v>2012</v>
      </c>
      <c r="Q64" t="s">
        <v>113</v>
      </c>
      <c r="R64" t="s">
        <v>113</v>
      </c>
      <c r="T64">
        <v>267046</v>
      </c>
      <c r="U64">
        <v>7040658</v>
      </c>
      <c r="V64" s="9">
        <v>267000</v>
      </c>
      <c r="W64" s="9">
        <v>7041000</v>
      </c>
      <c r="X64">
        <v>1</v>
      </c>
      <c r="Y64" t="s">
        <v>455</v>
      </c>
      <c r="Z64" t="s">
        <v>456</v>
      </c>
      <c r="AA64" t="s">
        <v>94</v>
      </c>
      <c r="AB64" t="s">
        <v>89</v>
      </c>
      <c r="AC64">
        <v>1</v>
      </c>
      <c r="AD64" s="10">
        <v>41380</v>
      </c>
      <c r="AE64" s="8" t="s">
        <v>79</v>
      </c>
      <c r="AG64">
        <v>4</v>
      </c>
      <c r="AH64">
        <v>365018</v>
      </c>
      <c r="AI64">
        <v>108952</v>
      </c>
      <c r="AJ64" t="s">
        <v>457</v>
      </c>
      <c r="AL64" t="s">
        <v>458</v>
      </c>
      <c r="AV64">
        <v>400984</v>
      </c>
    </row>
    <row r="65" spans="1:48" x14ac:dyDescent="0.25">
      <c r="D65" t="s">
        <v>93</v>
      </c>
      <c r="E65" s="11" t="str">
        <f>HYPERLINK(Z65,"Hb")</f>
        <v>Hb</v>
      </c>
      <c r="F65" t="s">
        <v>205</v>
      </c>
      <c r="L65" t="s">
        <v>114</v>
      </c>
      <c r="M65" t="s">
        <v>111</v>
      </c>
      <c r="N65" t="s">
        <v>112</v>
      </c>
      <c r="O65" t="s">
        <v>459</v>
      </c>
      <c r="P65">
        <v>2013</v>
      </c>
      <c r="Q65" t="s">
        <v>113</v>
      </c>
      <c r="R65" t="s">
        <v>113</v>
      </c>
      <c r="T65">
        <v>266425</v>
      </c>
      <c r="U65">
        <v>7041408</v>
      </c>
      <c r="V65" s="9">
        <v>267000</v>
      </c>
      <c r="W65" s="9">
        <v>7041000</v>
      </c>
      <c r="X65">
        <v>1</v>
      </c>
      <c r="Z65" t="s">
        <v>460</v>
      </c>
      <c r="AA65" t="s">
        <v>94</v>
      </c>
      <c r="AB65" t="s">
        <v>89</v>
      </c>
      <c r="AC65">
        <v>1</v>
      </c>
      <c r="AD65" s="10">
        <v>41820</v>
      </c>
      <c r="AE65" s="8" t="s">
        <v>79</v>
      </c>
      <c r="AG65">
        <v>4</v>
      </c>
      <c r="AH65">
        <v>371867</v>
      </c>
      <c r="AI65">
        <v>108953</v>
      </c>
      <c r="AJ65" t="s">
        <v>461</v>
      </c>
      <c r="AL65" t="s">
        <v>462</v>
      </c>
      <c r="AV65">
        <v>397126</v>
      </c>
    </row>
    <row r="66" spans="1:48" x14ac:dyDescent="0.25">
      <c r="A66">
        <v>1</v>
      </c>
      <c r="B66">
        <v>1</v>
      </c>
      <c r="C66">
        <v>1</v>
      </c>
      <c r="D66" t="s">
        <v>73</v>
      </c>
      <c r="E66" s="11" t="str">
        <f>HYPERLINK(Z66,"Foto")</f>
        <v>Foto</v>
      </c>
      <c r="F66" t="s">
        <v>205</v>
      </c>
      <c r="J66" t="s">
        <v>101</v>
      </c>
      <c r="K66" t="s">
        <v>102</v>
      </c>
      <c r="L66" t="s">
        <v>137</v>
      </c>
      <c r="M66" t="s">
        <v>111</v>
      </c>
      <c r="N66" t="s">
        <v>112</v>
      </c>
      <c r="O66" t="s">
        <v>196</v>
      </c>
      <c r="P66">
        <v>2017</v>
      </c>
      <c r="Q66" t="s">
        <v>110</v>
      </c>
      <c r="T66">
        <v>271015</v>
      </c>
      <c r="U66">
        <v>7039897</v>
      </c>
      <c r="V66" s="9">
        <v>271000</v>
      </c>
      <c r="W66" s="9">
        <v>7039000</v>
      </c>
      <c r="X66">
        <v>5</v>
      </c>
      <c r="Y66" t="s">
        <v>123</v>
      </c>
      <c r="Z66" s="10" t="s">
        <v>463</v>
      </c>
      <c r="AA66" t="s">
        <v>77</v>
      </c>
      <c r="AB66" t="s">
        <v>78</v>
      </c>
      <c r="AC66">
        <v>1</v>
      </c>
      <c r="AD66" s="10">
        <v>43710.333333333299</v>
      </c>
      <c r="AE66" s="8" t="s">
        <v>79</v>
      </c>
      <c r="AG66">
        <v>6</v>
      </c>
      <c r="AH66">
        <v>143262</v>
      </c>
      <c r="AJ66" t="s">
        <v>464</v>
      </c>
      <c r="AV66">
        <v>418730</v>
      </c>
    </row>
    <row r="67" spans="1:48" x14ac:dyDescent="0.25">
      <c r="A67">
        <v>1</v>
      </c>
      <c r="B67">
        <v>1</v>
      </c>
      <c r="C67">
        <v>1</v>
      </c>
      <c r="D67" t="s">
        <v>73</v>
      </c>
      <c r="E67" t="s">
        <v>74</v>
      </c>
      <c r="F67" t="s">
        <v>205</v>
      </c>
      <c r="L67" t="s">
        <v>187</v>
      </c>
      <c r="M67" t="s">
        <v>111</v>
      </c>
      <c r="N67" t="s">
        <v>112</v>
      </c>
      <c r="O67" t="s">
        <v>465</v>
      </c>
      <c r="P67">
        <v>2017</v>
      </c>
      <c r="Q67" t="s">
        <v>466</v>
      </c>
      <c r="T67">
        <v>270760</v>
      </c>
      <c r="U67">
        <v>7040545</v>
      </c>
      <c r="V67" s="9">
        <v>271000</v>
      </c>
      <c r="W67" s="9">
        <v>7041000</v>
      </c>
      <c r="X67">
        <v>400</v>
      </c>
      <c r="Y67" t="s">
        <v>158</v>
      </c>
      <c r="Z67" s="10" t="s">
        <v>467</v>
      </c>
      <c r="AA67" t="s">
        <v>77</v>
      </c>
      <c r="AB67" t="s">
        <v>78</v>
      </c>
      <c r="AD67" s="10">
        <v>42922.7839467593</v>
      </c>
      <c r="AE67" s="8" t="s">
        <v>79</v>
      </c>
      <c r="AG67">
        <v>6</v>
      </c>
      <c r="AH67">
        <v>126261</v>
      </c>
      <c r="AJ67" t="s">
        <v>468</v>
      </c>
      <c r="AV67">
        <v>417799</v>
      </c>
    </row>
    <row r="68" spans="1:48" x14ac:dyDescent="0.25">
      <c r="D68" t="s">
        <v>93</v>
      </c>
      <c r="E68" s="11" t="str">
        <f>HYPERLINK(Z68,"Hb")</f>
        <v>Hb</v>
      </c>
      <c r="F68" t="s">
        <v>205</v>
      </c>
      <c r="G68" s="13" t="s">
        <v>125</v>
      </c>
      <c r="L68" t="s">
        <v>188</v>
      </c>
      <c r="M68" t="s">
        <v>111</v>
      </c>
      <c r="N68" t="s">
        <v>112</v>
      </c>
      <c r="O68" t="s">
        <v>469</v>
      </c>
      <c r="P68">
        <v>1998</v>
      </c>
      <c r="Q68" t="s">
        <v>177</v>
      </c>
      <c r="R68" t="s">
        <v>177</v>
      </c>
      <c r="T68">
        <v>273008</v>
      </c>
      <c r="U68">
        <v>7044766</v>
      </c>
      <c r="V68" s="9">
        <v>273000</v>
      </c>
      <c r="W68" s="9">
        <v>7045000</v>
      </c>
      <c r="X68">
        <v>1118</v>
      </c>
      <c r="Z68" t="s">
        <v>470</v>
      </c>
      <c r="AA68" t="s">
        <v>94</v>
      </c>
      <c r="AB68" t="s">
        <v>89</v>
      </c>
      <c r="AC68">
        <v>1</v>
      </c>
      <c r="AD68" s="10">
        <v>41767</v>
      </c>
      <c r="AE68" s="8" t="s">
        <v>79</v>
      </c>
      <c r="AG68">
        <v>4</v>
      </c>
      <c r="AH68">
        <v>361879</v>
      </c>
      <c r="AI68">
        <v>108950</v>
      </c>
      <c r="AJ68" t="s">
        <v>471</v>
      </c>
      <c r="AL68" t="s">
        <v>472</v>
      </c>
      <c r="AV68">
        <v>424900</v>
      </c>
    </row>
    <row r="69" spans="1:48" x14ac:dyDescent="0.25">
      <c r="D69" t="s">
        <v>73</v>
      </c>
      <c r="E69" t="s">
        <v>74</v>
      </c>
      <c r="F69" t="s">
        <v>205</v>
      </c>
      <c r="L69" t="s">
        <v>473</v>
      </c>
      <c r="M69" t="s">
        <v>111</v>
      </c>
      <c r="N69" t="s">
        <v>112</v>
      </c>
      <c r="O69" t="s">
        <v>474</v>
      </c>
      <c r="P69">
        <v>2009</v>
      </c>
      <c r="Q69" t="s">
        <v>191</v>
      </c>
      <c r="T69">
        <v>281900</v>
      </c>
      <c r="U69">
        <v>7032800</v>
      </c>
      <c r="V69" s="9">
        <v>281000</v>
      </c>
      <c r="W69" s="9">
        <v>7033000</v>
      </c>
      <c r="X69">
        <v>100</v>
      </c>
      <c r="Y69" t="s">
        <v>180</v>
      </c>
      <c r="Z69" s="10" t="s">
        <v>475</v>
      </c>
      <c r="AA69" t="s">
        <v>77</v>
      </c>
      <c r="AB69" t="s">
        <v>78</v>
      </c>
      <c r="AD69" s="10">
        <v>41445.704861111102</v>
      </c>
      <c r="AE69" s="8" t="s">
        <v>79</v>
      </c>
      <c r="AG69">
        <v>6</v>
      </c>
      <c r="AH69">
        <v>70178</v>
      </c>
      <c r="AI69">
        <v>108951</v>
      </c>
      <c r="AJ69" t="s">
        <v>476</v>
      </c>
      <c r="AV69">
        <v>444351</v>
      </c>
    </row>
    <row r="70" spans="1:48" x14ac:dyDescent="0.25">
      <c r="D70" t="s">
        <v>73</v>
      </c>
      <c r="E70" t="s">
        <v>74</v>
      </c>
      <c r="F70" t="s">
        <v>205</v>
      </c>
      <c r="L70" t="s">
        <v>477</v>
      </c>
      <c r="M70" t="s">
        <v>111</v>
      </c>
      <c r="N70" t="s">
        <v>152</v>
      </c>
      <c r="O70" t="s">
        <v>478</v>
      </c>
      <c r="P70">
        <v>2013</v>
      </c>
      <c r="Q70" t="s">
        <v>191</v>
      </c>
      <c r="T70">
        <v>210563</v>
      </c>
      <c r="U70">
        <v>7023267</v>
      </c>
      <c r="V70" s="9">
        <v>211000</v>
      </c>
      <c r="W70" s="9">
        <v>7023000</v>
      </c>
      <c r="X70">
        <v>100</v>
      </c>
      <c r="Y70" t="s">
        <v>84</v>
      </c>
      <c r="Z70" s="10" t="s">
        <v>479</v>
      </c>
      <c r="AA70" t="s">
        <v>77</v>
      </c>
      <c r="AB70" t="s">
        <v>78</v>
      </c>
      <c r="AD70" s="10">
        <v>41570.660416666702</v>
      </c>
      <c r="AE70" s="8" t="s">
        <v>79</v>
      </c>
      <c r="AG70">
        <v>6</v>
      </c>
      <c r="AH70">
        <v>76520</v>
      </c>
      <c r="AI70">
        <v>108955</v>
      </c>
      <c r="AJ70" t="s">
        <v>480</v>
      </c>
      <c r="AV70">
        <v>207759</v>
      </c>
    </row>
    <row r="71" spans="1:48" x14ac:dyDescent="0.25">
      <c r="D71" t="s">
        <v>73</v>
      </c>
      <c r="E71" t="s">
        <v>74</v>
      </c>
      <c r="F71" t="s">
        <v>205</v>
      </c>
      <c r="L71" t="s">
        <v>481</v>
      </c>
      <c r="M71" t="s">
        <v>111</v>
      </c>
      <c r="N71" t="s">
        <v>115</v>
      </c>
      <c r="O71" t="s">
        <v>482</v>
      </c>
      <c r="P71">
        <v>2009</v>
      </c>
      <c r="Q71" t="s">
        <v>191</v>
      </c>
      <c r="T71">
        <v>247320</v>
      </c>
      <c r="U71">
        <v>6972150</v>
      </c>
      <c r="V71" s="9">
        <v>247000</v>
      </c>
      <c r="W71" s="9">
        <v>6973000</v>
      </c>
      <c r="X71">
        <v>500</v>
      </c>
      <c r="Y71" t="s">
        <v>483</v>
      </c>
      <c r="Z71" s="10" t="s">
        <v>484</v>
      </c>
      <c r="AA71" t="s">
        <v>77</v>
      </c>
      <c r="AB71" t="s">
        <v>78</v>
      </c>
      <c r="AD71" s="10">
        <v>41445.704861111102</v>
      </c>
      <c r="AE71" s="8" t="s">
        <v>79</v>
      </c>
      <c r="AG71">
        <v>6</v>
      </c>
      <c r="AH71">
        <v>74474</v>
      </c>
      <c r="AI71">
        <v>108956</v>
      </c>
      <c r="AJ71" t="s">
        <v>485</v>
      </c>
      <c r="AV71">
        <v>292438</v>
      </c>
    </row>
    <row r="72" spans="1:48" x14ac:dyDescent="0.25">
      <c r="A72">
        <v>1</v>
      </c>
      <c r="B72">
        <v>1</v>
      </c>
      <c r="C72">
        <v>1</v>
      </c>
      <c r="D72" t="s">
        <v>73</v>
      </c>
      <c r="E72" t="s">
        <v>74</v>
      </c>
      <c r="F72" t="s">
        <v>205</v>
      </c>
      <c r="J72" t="s">
        <v>101</v>
      </c>
      <c r="K72" t="s">
        <v>102</v>
      </c>
      <c r="L72" t="s">
        <v>160</v>
      </c>
      <c r="M72" t="s">
        <v>111</v>
      </c>
      <c r="N72" t="s">
        <v>149</v>
      </c>
      <c r="O72" t="s">
        <v>486</v>
      </c>
      <c r="P72">
        <v>2019</v>
      </c>
      <c r="Q72" t="s">
        <v>161</v>
      </c>
      <c r="T72">
        <v>227360</v>
      </c>
      <c r="U72">
        <v>6993349</v>
      </c>
      <c r="V72" s="9">
        <v>227000</v>
      </c>
      <c r="W72" s="9">
        <v>6993000</v>
      </c>
      <c r="X72">
        <v>100</v>
      </c>
      <c r="Y72" t="s">
        <v>487</v>
      </c>
      <c r="Z72" s="10" t="s">
        <v>488</v>
      </c>
      <c r="AA72" t="s">
        <v>77</v>
      </c>
      <c r="AB72" t="s">
        <v>78</v>
      </c>
      <c r="AD72" s="10">
        <v>43610.929525462998</v>
      </c>
      <c r="AE72" s="8" t="s">
        <v>79</v>
      </c>
      <c r="AG72">
        <v>6</v>
      </c>
      <c r="AH72">
        <v>200171</v>
      </c>
      <c r="AJ72" t="s">
        <v>489</v>
      </c>
      <c r="AV72">
        <v>224462</v>
      </c>
    </row>
    <row r="73" spans="1:48" x14ac:dyDescent="0.25">
      <c r="A73">
        <v>1</v>
      </c>
      <c r="B73">
        <v>1</v>
      </c>
      <c r="C73">
        <v>1</v>
      </c>
      <c r="D73" t="s">
        <v>73</v>
      </c>
      <c r="E73" s="11" t="str">
        <f>HYPERLINK(Z73,"Foto")</f>
        <v>Foto</v>
      </c>
      <c r="F73" t="s">
        <v>205</v>
      </c>
      <c r="L73" t="s">
        <v>148</v>
      </c>
      <c r="M73" t="s">
        <v>111</v>
      </c>
      <c r="N73" t="s">
        <v>149</v>
      </c>
      <c r="O73" t="s">
        <v>490</v>
      </c>
      <c r="P73">
        <v>2020</v>
      </c>
      <c r="Q73" t="s">
        <v>110</v>
      </c>
      <c r="T73">
        <v>232137</v>
      </c>
      <c r="U73">
        <v>7033637</v>
      </c>
      <c r="V73" s="9">
        <v>233000</v>
      </c>
      <c r="W73" s="9">
        <v>7033000</v>
      </c>
      <c r="X73">
        <v>5</v>
      </c>
      <c r="Y73" t="s">
        <v>83</v>
      </c>
      <c r="Z73" s="10" t="s">
        <v>491</v>
      </c>
      <c r="AA73" t="s">
        <v>77</v>
      </c>
      <c r="AB73" t="s">
        <v>78</v>
      </c>
      <c r="AC73">
        <v>1</v>
      </c>
      <c r="AD73" s="10">
        <v>44213.701828703699</v>
      </c>
      <c r="AE73" s="8" t="s">
        <v>79</v>
      </c>
      <c r="AG73">
        <v>6</v>
      </c>
      <c r="AH73">
        <v>265138</v>
      </c>
      <c r="AJ73" t="s">
        <v>492</v>
      </c>
      <c r="AV73">
        <v>235829</v>
      </c>
    </row>
    <row r="74" spans="1:48" x14ac:dyDescent="0.25">
      <c r="D74" t="s">
        <v>85</v>
      </c>
      <c r="E74" s="11" t="str">
        <f>HYPERLINK(Z74,"Hb")</f>
        <v>Hb</v>
      </c>
      <c r="F74" t="s">
        <v>205</v>
      </c>
      <c r="J74" t="s">
        <v>101</v>
      </c>
      <c r="K74" t="s">
        <v>102</v>
      </c>
      <c r="L74" t="s">
        <v>493</v>
      </c>
      <c r="M74" t="s">
        <v>111</v>
      </c>
      <c r="N74" t="s">
        <v>127</v>
      </c>
      <c r="O74" t="s">
        <v>494</v>
      </c>
      <c r="P74">
        <v>2010</v>
      </c>
      <c r="Q74" t="s">
        <v>390</v>
      </c>
      <c r="R74" t="s">
        <v>390</v>
      </c>
      <c r="T74">
        <v>310698</v>
      </c>
      <c r="U74">
        <v>6942852</v>
      </c>
      <c r="V74" s="9">
        <v>311000</v>
      </c>
      <c r="W74" s="9">
        <v>6943000</v>
      </c>
      <c r="X74">
        <v>7</v>
      </c>
      <c r="Y74" t="s">
        <v>495</v>
      </c>
      <c r="Z74" t="s">
        <v>496</v>
      </c>
      <c r="AA74" t="s">
        <v>88</v>
      </c>
      <c r="AB74" t="s">
        <v>89</v>
      </c>
      <c r="AC74">
        <v>1</v>
      </c>
      <c r="AD74" s="10">
        <v>40708</v>
      </c>
      <c r="AE74" s="8" t="s">
        <v>79</v>
      </c>
      <c r="AG74">
        <v>3</v>
      </c>
      <c r="AH74">
        <v>473830</v>
      </c>
      <c r="AI74">
        <v>108958</v>
      </c>
      <c r="AJ74" t="s">
        <v>497</v>
      </c>
      <c r="AL74" t="s">
        <v>498</v>
      </c>
      <c r="AV74">
        <v>483107</v>
      </c>
    </row>
    <row r="75" spans="1:48" x14ac:dyDescent="0.25">
      <c r="A75">
        <v>1</v>
      </c>
      <c r="B75">
        <v>1</v>
      </c>
      <c r="C75">
        <v>1</v>
      </c>
      <c r="D75" t="s">
        <v>85</v>
      </c>
      <c r="E75" t="s">
        <v>86</v>
      </c>
      <c r="F75" t="s">
        <v>205</v>
      </c>
      <c r="L75" t="s">
        <v>499</v>
      </c>
      <c r="M75" t="s">
        <v>111</v>
      </c>
      <c r="N75" t="s">
        <v>127</v>
      </c>
      <c r="O75" t="s">
        <v>500</v>
      </c>
      <c r="P75">
        <v>2019</v>
      </c>
      <c r="Q75" t="s">
        <v>104</v>
      </c>
      <c r="R75" t="s">
        <v>104</v>
      </c>
      <c r="T75">
        <v>310470</v>
      </c>
      <c r="U75">
        <v>6945801</v>
      </c>
      <c r="V75" s="9">
        <v>311000</v>
      </c>
      <c r="W75" s="9">
        <v>6945000</v>
      </c>
      <c r="X75">
        <v>707</v>
      </c>
      <c r="Y75" t="s">
        <v>87</v>
      </c>
      <c r="AA75" t="s">
        <v>88</v>
      </c>
      <c r="AB75" t="s">
        <v>89</v>
      </c>
      <c r="AD75" s="10">
        <v>44336</v>
      </c>
      <c r="AE75" s="8" t="s">
        <v>79</v>
      </c>
      <c r="AG75">
        <v>3</v>
      </c>
      <c r="AH75">
        <v>493878</v>
      </c>
      <c r="AJ75" t="s">
        <v>501</v>
      </c>
      <c r="AL75" t="s">
        <v>502</v>
      </c>
      <c r="AV75">
        <v>482938</v>
      </c>
    </row>
    <row r="76" spans="1:48" x14ac:dyDescent="0.25">
      <c r="D76" t="s">
        <v>85</v>
      </c>
      <c r="E76" s="11" t="str">
        <f>HYPERLINK(Z76,"Hb")</f>
        <v>Hb</v>
      </c>
      <c r="F76" t="s">
        <v>205</v>
      </c>
      <c r="G76" s="13" t="s">
        <v>125</v>
      </c>
      <c r="L76" t="s">
        <v>126</v>
      </c>
      <c r="M76" t="s">
        <v>111</v>
      </c>
      <c r="N76" t="s">
        <v>127</v>
      </c>
      <c r="O76" t="s">
        <v>503</v>
      </c>
      <c r="P76">
        <v>2007</v>
      </c>
      <c r="Q76" t="s">
        <v>109</v>
      </c>
      <c r="R76" t="s">
        <v>109</v>
      </c>
      <c r="T76">
        <v>313438</v>
      </c>
      <c r="U76">
        <v>6944773</v>
      </c>
      <c r="V76" s="9">
        <v>313000</v>
      </c>
      <c r="W76" s="9">
        <v>6945000</v>
      </c>
      <c r="X76">
        <v>71</v>
      </c>
      <c r="Y76" t="s">
        <v>87</v>
      </c>
      <c r="Z76" t="s">
        <v>504</v>
      </c>
      <c r="AA76" t="s">
        <v>88</v>
      </c>
      <c r="AB76" t="s">
        <v>89</v>
      </c>
      <c r="AC76">
        <v>1</v>
      </c>
      <c r="AD76" s="10">
        <v>39509</v>
      </c>
      <c r="AE76" s="8" t="s">
        <v>79</v>
      </c>
      <c r="AG76">
        <v>3</v>
      </c>
      <c r="AH76">
        <v>449129</v>
      </c>
      <c r="AI76">
        <v>108957</v>
      </c>
      <c r="AJ76" t="s">
        <v>505</v>
      </c>
      <c r="AL76" t="s">
        <v>506</v>
      </c>
      <c r="AV76">
        <v>484979</v>
      </c>
    </row>
    <row r="77" spans="1:48" x14ac:dyDescent="0.25">
      <c r="A77">
        <v>1</v>
      </c>
      <c r="B77">
        <v>1</v>
      </c>
      <c r="C77">
        <v>1</v>
      </c>
      <c r="D77" t="s">
        <v>85</v>
      </c>
      <c r="E77" t="s">
        <v>86</v>
      </c>
      <c r="F77" t="s">
        <v>205</v>
      </c>
      <c r="L77" t="s">
        <v>507</v>
      </c>
      <c r="M77" t="s">
        <v>111</v>
      </c>
      <c r="N77" t="s">
        <v>127</v>
      </c>
      <c r="O77" t="s">
        <v>508</v>
      </c>
      <c r="P77">
        <v>2019</v>
      </c>
      <c r="Q77" t="s">
        <v>104</v>
      </c>
      <c r="R77" t="s">
        <v>104</v>
      </c>
      <c r="T77">
        <v>313395</v>
      </c>
      <c r="U77">
        <v>6946484</v>
      </c>
      <c r="V77" s="9">
        <v>313000</v>
      </c>
      <c r="W77" s="9">
        <v>6947000</v>
      </c>
      <c r="X77">
        <v>71</v>
      </c>
      <c r="Y77" t="s">
        <v>87</v>
      </c>
      <c r="AA77" t="s">
        <v>88</v>
      </c>
      <c r="AB77" t="s">
        <v>89</v>
      </c>
      <c r="AD77" s="10">
        <v>44336</v>
      </c>
      <c r="AE77" s="8" t="s">
        <v>79</v>
      </c>
      <c r="AG77">
        <v>3</v>
      </c>
      <c r="AH77">
        <v>493954</v>
      </c>
      <c r="AJ77" t="s">
        <v>509</v>
      </c>
      <c r="AL77" t="s">
        <v>510</v>
      </c>
      <c r="AV77">
        <v>484941</v>
      </c>
    </row>
    <row r="78" spans="1:48" x14ac:dyDescent="0.25">
      <c r="A78">
        <v>1</v>
      </c>
      <c r="B78">
        <v>1</v>
      </c>
      <c r="C78">
        <v>1</v>
      </c>
      <c r="D78" t="s">
        <v>73</v>
      </c>
      <c r="E78" s="11" t="str">
        <f>HYPERLINK(Z78,"Foto")</f>
        <v>Foto</v>
      </c>
      <c r="F78" t="s">
        <v>205</v>
      </c>
      <c r="J78" t="s">
        <v>101</v>
      </c>
      <c r="K78" t="s">
        <v>102</v>
      </c>
      <c r="L78" t="s">
        <v>511</v>
      </c>
      <c r="M78" t="s">
        <v>111</v>
      </c>
      <c r="N78" t="s">
        <v>127</v>
      </c>
      <c r="O78" t="s">
        <v>512</v>
      </c>
      <c r="P78">
        <v>2018</v>
      </c>
      <c r="Q78" t="s">
        <v>110</v>
      </c>
      <c r="T78">
        <v>314065</v>
      </c>
      <c r="U78">
        <v>6943449</v>
      </c>
      <c r="V78" s="9">
        <v>315000</v>
      </c>
      <c r="W78" s="9">
        <v>6943000</v>
      </c>
      <c r="X78">
        <v>5</v>
      </c>
      <c r="Y78" t="s">
        <v>513</v>
      </c>
      <c r="Z78" s="10" t="s">
        <v>514</v>
      </c>
      <c r="AA78" t="s">
        <v>77</v>
      </c>
      <c r="AB78" t="s">
        <v>78</v>
      </c>
      <c r="AC78">
        <v>1</v>
      </c>
      <c r="AD78" s="10">
        <v>43710.333333333299</v>
      </c>
      <c r="AE78" s="8" t="s">
        <v>79</v>
      </c>
      <c r="AG78">
        <v>6</v>
      </c>
      <c r="AH78">
        <v>152840</v>
      </c>
      <c r="AJ78" t="s">
        <v>515</v>
      </c>
      <c r="AV78">
        <v>485618</v>
      </c>
    </row>
    <row r="79" spans="1:48" x14ac:dyDescent="0.25">
      <c r="A79">
        <v>1</v>
      </c>
      <c r="B79">
        <v>1</v>
      </c>
      <c r="C79">
        <v>2</v>
      </c>
      <c r="D79" t="s">
        <v>73</v>
      </c>
      <c r="E79" t="s">
        <v>74</v>
      </c>
      <c r="F79" t="s">
        <v>205</v>
      </c>
      <c r="L79" t="s">
        <v>511</v>
      </c>
      <c r="M79" t="s">
        <v>111</v>
      </c>
      <c r="N79" t="s">
        <v>127</v>
      </c>
      <c r="O79" t="s">
        <v>516</v>
      </c>
      <c r="P79">
        <v>2018</v>
      </c>
      <c r="Q79" t="s">
        <v>110</v>
      </c>
      <c r="T79">
        <v>314363</v>
      </c>
      <c r="U79">
        <v>6943091</v>
      </c>
      <c r="V79" s="9">
        <v>315000</v>
      </c>
      <c r="W79" s="9">
        <v>6943000</v>
      </c>
      <c r="X79">
        <v>5</v>
      </c>
      <c r="Y79" t="s">
        <v>517</v>
      </c>
      <c r="Z79" s="10" t="s">
        <v>518</v>
      </c>
      <c r="AA79" t="s">
        <v>77</v>
      </c>
      <c r="AB79" t="s">
        <v>78</v>
      </c>
      <c r="AD79" s="10">
        <v>43710.333333333299</v>
      </c>
      <c r="AE79" s="8" t="s">
        <v>79</v>
      </c>
      <c r="AG79">
        <v>6</v>
      </c>
      <c r="AH79">
        <v>152841</v>
      </c>
      <c r="AJ79" t="s">
        <v>519</v>
      </c>
      <c r="AV79">
        <v>485969</v>
      </c>
    </row>
    <row r="80" spans="1:48" x14ac:dyDescent="0.25">
      <c r="D80" t="s">
        <v>73</v>
      </c>
      <c r="E80" t="s">
        <v>74</v>
      </c>
      <c r="F80" t="s">
        <v>205</v>
      </c>
      <c r="L80" t="s">
        <v>520</v>
      </c>
      <c r="M80" t="s">
        <v>111</v>
      </c>
      <c r="N80" t="s">
        <v>521</v>
      </c>
      <c r="O80" t="s">
        <v>522</v>
      </c>
      <c r="P80">
        <v>2009</v>
      </c>
      <c r="Q80" t="s">
        <v>191</v>
      </c>
      <c r="T80">
        <v>284640</v>
      </c>
      <c r="U80">
        <v>7032260</v>
      </c>
      <c r="V80" s="9">
        <v>285000</v>
      </c>
      <c r="W80" s="9">
        <v>7033000</v>
      </c>
      <c r="X80">
        <v>250</v>
      </c>
      <c r="Y80" t="s">
        <v>523</v>
      </c>
      <c r="Z80" s="10" t="s">
        <v>524</v>
      </c>
      <c r="AA80" t="s">
        <v>77</v>
      </c>
      <c r="AB80" t="s">
        <v>78</v>
      </c>
      <c r="AD80" s="10">
        <v>41445.704861111102</v>
      </c>
      <c r="AE80" s="8" t="s">
        <v>79</v>
      </c>
      <c r="AG80">
        <v>6</v>
      </c>
      <c r="AH80">
        <v>71660</v>
      </c>
      <c r="AI80">
        <v>108959</v>
      </c>
      <c r="AJ80" t="s">
        <v>525</v>
      </c>
      <c r="AV80">
        <v>450084</v>
      </c>
    </row>
    <row r="81" spans="1:48" x14ac:dyDescent="0.25">
      <c r="A81">
        <v>1</v>
      </c>
      <c r="D81" t="s">
        <v>73</v>
      </c>
      <c r="E81" t="s">
        <v>74</v>
      </c>
      <c r="F81" t="s">
        <v>205</v>
      </c>
      <c r="L81" t="s">
        <v>520</v>
      </c>
      <c r="M81" t="s">
        <v>111</v>
      </c>
      <c r="N81" t="s">
        <v>521</v>
      </c>
      <c r="O81" t="s">
        <v>526</v>
      </c>
      <c r="P81">
        <v>2021</v>
      </c>
      <c r="Q81" t="s">
        <v>191</v>
      </c>
      <c r="T81">
        <v>285585</v>
      </c>
      <c r="U81">
        <v>7032743</v>
      </c>
      <c r="V81" s="9">
        <v>285000</v>
      </c>
      <c r="W81" s="9">
        <v>7033000</v>
      </c>
      <c r="X81">
        <v>10</v>
      </c>
      <c r="Y81" t="s">
        <v>527</v>
      </c>
      <c r="Z81" s="10" t="s">
        <v>528</v>
      </c>
      <c r="AA81" t="s">
        <v>77</v>
      </c>
      <c r="AB81" t="s">
        <v>78</v>
      </c>
      <c r="AD81" s="10">
        <v>44471.9372337963</v>
      </c>
      <c r="AE81" s="8" t="s">
        <v>79</v>
      </c>
      <c r="AG81">
        <v>6</v>
      </c>
      <c r="AH81">
        <v>281405</v>
      </c>
      <c r="AJ81" t="s">
        <v>529</v>
      </c>
      <c r="AV81">
        <v>451627</v>
      </c>
    </row>
    <row r="82" spans="1:48" x14ac:dyDescent="0.25">
      <c r="A82">
        <v>1</v>
      </c>
      <c r="D82" t="s">
        <v>73</v>
      </c>
      <c r="E82" t="s">
        <v>74</v>
      </c>
      <c r="F82" t="s">
        <v>205</v>
      </c>
      <c r="L82" t="s">
        <v>520</v>
      </c>
      <c r="M82" t="s">
        <v>111</v>
      </c>
      <c r="N82" t="s">
        <v>521</v>
      </c>
      <c r="O82" t="s">
        <v>530</v>
      </c>
      <c r="P82">
        <v>2021</v>
      </c>
      <c r="Q82" t="s">
        <v>191</v>
      </c>
      <c r="T82">
        <v>285575</v>
      </c>
      <c r="U82">
        <v>7032753</v>
      </c>
      <c r="V82" s="9">
        <v>285000</v>
      </c>
      <c r="W82" s="9">
        <v>7033000</v>
      </c>
      <c r="X82">
        <v>10</v>
      </c>
      <c r="Y82" t="s">
        <v>531</v>
      </c>
      <c r="Z82" s="10" t="s">
        <v>532</v>
      </c>
      <c r="AA82" t="s">
        <v>77</v>
      </c>
      <c r="AB82" t="s">
        <v>78</v>
      </c>
      <c r="AD82" s="10">
        <v>44471.9372337963</v>
      </c>
      <c r="AE82" s="8" t="s">
        <v>79</v>
      </c>
      <c r="AG82">
        <v>6</v>
      </c>
      <c r="AH82">
        <v>281406</v>
      </c>
      <c r="AJ82" t="s">
        <v>533</v>
      </c>
      <c r="AV82">
        <v>451609</v>
      </c>
    </row>
    <row r="83" spans="1:48" x14ac:dyDescent="0.25">
      <c r="A83">
        <v>1</v>
      </c>
      <c r="D83" t="s">
        <v>73</v>
      </c>
      <c r="E83" t="s">
        <v>74</v>
      </c>
      <c r="F83" t="s">
        <v>205</v>
      </c>
      <c r="L83" t="s">
        <v>520</v>
      </c>
      <c r="M83" t="s">
        <v>111</v>
      </c>
      <c r="N83" t="s">
        <v>521</v>
      </c>
      <c r="O83" t="s">
        <v>534</v>
      </c>
      <c r="P83">
        <v>2021</v>
      </c>
      <c r="Q83" t="s">
        <v>191</v>
      </c>
      <c r="T83">
        <v>285618</v>
      </c>
      <c r="U83">
        <v>7032751</v>
      </c>
      <c r="V83" s="9">
        <v>285000</v>
      </c>
      <c r="W83" s="9">
        <v>7033000</v>
      </c>
      <c r="X83">
        <v>10</v>
      </c>
      <c r="Y83" t="s">
        <v>96</v>
      </c>
      <c r="Z83" s="10" t="s">
        <v>535</v>
      </c>
      <c r="AA83" t="s">
        <v>77</v>
      </c>
      <c r="AB83" t="s">
        <v>78</v>
      </c>
      <c r="AD83" s="10">
        <v>44471.9372337963</v>
      </c>
      <c r="AE83" s="8" t="s">
        <v>79</v>
      </c>
      <c r="AG83">
        <v>6</v>
      </c>
      <c r="AH83">
        <v>281407</v>
      </c>
      <c r="AJ83" t="s">
        <v>536</v>
      </c>
      <c r="AV83">
        <v>451675</v>
      </c>
    </row>
    <row r="84" spans="1:48" x14ac:dyDescent="0.25">
      <c r="A84">
        <v>1</v>
      </c>
      <c r="D84" t="s">
        <v>73</v>
      </c>
      <c r="E84" t="s">
        <v>74</v>
      </c>
      <c r="F84" t="s">
        <v>205</v>
      </c>
      <c r="L84" t="s">
        <v>520</v>
      </c>
      <c r="M84" t="s">
        <v>111</v>
      </c>
      <c r="N84" t="s">
        <v>521</v>
      </c>
      <c r="O84" t="s">
        <v>537</v>
      </c>
      <c r="P84">
        <v>2021</v>
      </c>
      <c r="Q84" t="s">
        <v>191</v>
      </c>
      <c r="T84">
        <v>285615</v>
      </c>
      <c r="U84">
        <v>7032756</v>
      </c>
      <c r="V84" s="9">
        <v>285000</v>
      </c>
      <c r="W84" s="9">
        <v>7033000</v>
      </c>
      <c r="X84">
        <v>10</v>
      </c>
      <c r="Z84" s="10" t="s">
        <v>538</v>
      </c>
      <c r="AA84" t="s">
        <v>77</v>
      </c>
      <c r="AB84" t="s">
        <v>78</v>
      </c>
      <c r="AD84" s="10">
        <v>44472.365370370397</v>
      </c>
      <c r="AE84" s="8" t="s">
        <v>79</v>
      </c>
      <c r="AG84">
        <v>6</v>
      </c>
      <c r="AH84">
        <v>281452</v>
      </c>
      <c r="AJ84" t="s">
        <v>539</v>
      </c>
      <c r="AV84">
        <v>451669</v>
      </c>
    </row>
    <row r="85" spans="1:48" x14ac:dyDescent="0.25">
      <c r="D85" t="s">
        <v>73</v>
      </c>
      <c r="E85" t="s">
        <v>74</v>
      </c>
      <c r="F85" t="s">
        <v>205</v>
      </c>
      <c r="J85" t="s">
        <v>101</v>
      </c>
      <c r="K85" t="s">
        <v>102</v>
      </c>
      <c r="L85" t="s">
        <v>540</v>
      </c>
      <c r="M85" t="s">
        <v>111</v>
      </c>
      <c r="N85" t="s">
        <v>541</v>
      </c>
      <c r="O85" t="s">
        <v>542</v>
      </c>
      <c r="P85">
        <v>2005</v>
      </c>
      <c r="Q85" t="s">
        <v>543</v>
      </c>
      <c r="T85">
        <v>297931</v>
      </c>
      <c r="U85">
        <v>7042626</v>
      </c>
      <c r="V85" s="9">
        <v>297000</v>
      </c>
      <c r="W85" s="9">
        <v>7043000</v>
      </c>
      <c r="X85">
        <v>500</v>
      </c>
      <c r="Y85" t="s">
        <v>544</v>
      </c>
      <c r="Z85" s="10" t="s">
        <v>545</v>
      </c>
      <c r="AA85" t="s">
        <v>77</v>
      </c>
      <c r="AB85" t="s">
        <v>78</v>
      </c>
      <c r="AD85" s="10">
        <v>41445.704861111102</v>
      </c>
      <c r="AE85" s="8" t="s">
        <v>79</v>
      </c>
      <c r="AG85">
        <v>6</v>
      </c>
      <c r="AH85">
        <v>70633</v>
      </c>
      <c r="AI85">
        <v>108960</v>
      </c>
      <c r="AJ85" t="s">
        <v>546</v>
      </c>
      <c r="AV85">
        <v>472775</v>
      </c>
    </row>
    <row r="86" spans="1:48" x14ac:dyDescent="0.25">
      <c r="D86" t="s">
        <v>73</v>
      </c>
      <c r="E86" t="s">
        <v>74</v>
      </c>
      <c r="F86" t="s">
        <v>205</v>
      </c>
      <c r="J86" t="s">
        <v>101</v>
      </c>
      <c r="K86" t="s">
        <v>102</v>
      </c>
      <c r="L86" t="s">
        <v>547</v>
      </c>
      <c r="M86" t="s">
        <v>111</v>
      </c>
      <c r="N86" t="s">
        <v>162</v>
      </c>
      <c r="O86" t="s">
        <v>548</v>
      </c>
      <c r="P86">
        <v>2016</v>
      </c>
      <c r="Q86" t="s">
        <v>549</v>
      </c>
      <c r="T86">
        <v>324848</v>
      </c>
      <c r="U86">
        <v>7080847</v>
      </c>
      <c r="V86" s="9">
        <v>325000</v>
      </c>
      <c r="W86" s="9">
        <v>7081000</v>
      </c>
      <c r="X86">
        <v>5</v>
      </c>
      <c r="Z86" s="10" t="s">
        <v>550</v>
      </c>
      <c r="AA86" t="s">
        <v>77</v>
      </c>
      <c r="AB86" t="s">
        <v>78</v>
      </c>
      <c r="AD86" s="10">
        <v>42419.973807870403</v>
      </c>
      <c r="AE86" s="8" t="s">
        <v>79</v>
      </c>
      <c r="AG86">
        <v>6</v>
      </c>
      <c r="AH86">
        <v>100539</v>
      </c>
      <c r="AI86">
        <v>108961</v>
      </c>
      <c r="AJ86" t="s">
        <v>551</v>
      </c>
      <c r="AV86">
        <v>491921</v>
      </c>
    </row>
    <row r="87" spans="1:48" x14ac:dyDescent="0.25">
      <c r="A87">
        <v>1</v>
      </c>
      <c r="B87">
        <v>1</v>
      </c>
      <c r="C87">
        <v>1</v>
      </c>
      <c r="D87" t="s">
        <v>73</v>
      </c>
      <c r="E87" t="s">
        <v>74</v>
      </c>
      <c r="F87" t="s">
        <v>205</v>
      </c>
      <c r="L87" t="s">
        <v>552</v>
      </c>
      <c r="M87" t="s">
        <v>111</v>
      </c>
      <c r="N87" t="s">
        <v>553</v>
      </c>
      <c r="O87" t="s">
        <v>554</v>
      </c>
      <c r="P87">
        <v>2018</v>
      </c>
      <c r="Q87" t="s">
        <v>555</v>
      </c>
      <c r="T87">
        <v>367059</v>
      </c>
      <c r="U87">
        <v>7150303</v>
      </c>
      <c r="V87" s="9">
        <v>367000</v>
      </c>
      <c r="W87" s="9">
        <v>7151000</v>
      </c>
      <c r="X87">
        <v>300</v>
      </c>
      <c r="Z87" s="10" t="s">
        <v>556</v>
      </c>
      <c r="AA87" t="s">
        <v>77</v>
      </c>
      <c r="AB87" t="s">
        <v>78</v>
      </c>
      <c r="AD87" s="10">
        <v>43268.884351851899</v>
      </c>
      <c r="AE87" s="8" t="s">
        <v>79</v>
      </c>
      <c r="AG87">
        <v>6</v>
      </c>
      <c r="AH87">
        <v>156558</v>
      </c>
      <c r="AJ87" t="s">
        <v>557</v>
      </c>
      <c r="AV87">
        <v>505886</v>
      </c>
    </row>
    <row r="88" spans="1:48" x14ac:dyDescent="0.25">
      <c r="A88">
        <v>1</v>
      </c>
      <c r="B88">
        <v>1</v>
      </c>
      <c r="C88">
        <v>2</v>
      </c>
      <c r="D88" t="s">
        <v>73</v>
      </c>
      <c r="E88" t="s">
        <v>74</v>
      </c>
      <c r="F88" t="s">
        <v>205</v>
      </c>
      <c r="L88" t="s">
        <v>552</v>
      </c>
      <c r="M88" t="s">
        <v>111</v>
      </c>
      <c r="N88" t="s">
        <v>553</v>
      </c>
      <c r="O88" t="s">
        <v>554</v>
      </c>
      <c r="P88">
        <v>2019</v>
      </c>
      <c r="Q88" t="s">
        <v>555</v>
      </c>
      <c r="T88">
        <v>367059</v>
      </c>
      <c r="U88">
        <v>7150303</v>
      </c>
      <c r="V88" s="9">
        <v>367000</v>
      </c>
      <c r="W88" s="9">
        <v>7151000</v>
      </c>
      <c r="X88">
        <v>300</v>
      </c>
      <c r="Z88" s="10" t="s">
        <v>558</v>
      </c>
      <c r="AA88" t="s">
        <v>77</v>
      </c>
      <c r="AB88" t="s">
        <v>78</v>
      </c>
      <c r="AD88" s="10">
        <v>43759.796168981498</v>
      </c>
      <c r="AE88" s="8" t="s">
        <v>79</v>
      </c>
      <c r="AG88">
        <v>6</v>
      </c>
      <c r="AH88">
        <v>221229</v>
      </c>
      <c r="AJ88" t="s">
        <v>559</v>
      </c>
      <c r="AV88">
        <v>505888</v>
      </c>
    </row>
    <row r="89" spans="1:48" x14ac:dyDescent="0.25">
      <c r="A89">
        <v>1</v>
      </c>
      <c r="B89">
        <v>1</v>
      </c>
      <c r="C89">
        <v>1</v>
      </c>
      <c r="D89" t="s">
        <v>93</v>
      </c>
      <c r="E89" t="s">
        <v>90</v>
      </c>
      <c r="F89" t="s">
        <v>205</v>
      </c>
      <c r="L89" t="s">
        <v>560</v>
      </c>
      <c r="M89" t="s">
        <v>111</v>
      </c>
      <c r="N89" t="s">
        <v>561</v>
      </c>
      <c r="O89" t="s">
        <v>562</v>
      </c>
      <c r="P89">
        <v>1999</v>
      </c>
      <c r="Q89" t="s">
        <v>563</v>
      </c>
      <c r="R89" t="s">
        <v>563</v>
      </c>
      <c r="T89">
        <v>320828</v>
      </c>
      <c r="U89">
        <v>7194493</v>
      </c>
      <c r="V89" s="9">
        <v>321000</v>
      </c>
      <c r="W89" s="9">
        <v>7195000</v>
      </c>
      <c r="X89">
        <v>1000</v>
      </c>
      <c r="Y89" t="s">
        <v>564</v>
      </c>
      <c r="AA89" t="s">
        <v>94</v>
      </c>
      <c r="AB89" t="s">
        <v>95</v>
      </c>
      <c r="AD89" s="10">
        <v>36346</v>
      </c>
      <c r="AE89" s="8" t="s">
        <v>79</v>
      </c>
      <c r="AG89">
        <v>4</v>
      </c>
      <c r="AH89">
        <v>380839</v>
      </c>
      <c r="AJ89" t="s">
        <v>565</v>
      </c>
      <c r="AV89">
        <v>489987</v>
      </c>
    </row>
    <row r="90" spans="1:48" x14ac:dyDescent="0.25">
      <c r="D90" t="s">
        <v>73</v>
      </c>
      <c r="E90" t="s">
        <v>74</v>
      </c>
      <c r="F90" t="s">
        <v>205</v>
      </c>
      <c r="L90" t="s">
        <v>566</v>
      </c>
      <c r="M90" t="s">
        <v>118</v>
      </c>
      <c r="N90" t="s">
        <v>150</v>
      </c>
      <c r="O90" t="s">
        <v>567</v>
      </c>
      <c r="P90">
        <v>2016</v>
      </c>
      <c r="Q90" t="s">
        <v>151</v>
      </c>
      <c r="T90">
        <v>475269</v>
      </c>
      <c r="U90">
        <v>7462099</v>
      </c>
      <c r="V90" s="9">
        <v>475000</v>
      </c>
      <c r="W90" s="9">
        <v>7463000</v>
      </c>
      <c r="X90">
        <v>50</v>
      </c>
      <c r="Z90" s="10" t="s">
        <v>568</v>
      </c>
      <c r="AA90" t="s">
        <v>77</v>
      </c>
      <c r="AB90" t="s">
        <v>78</v>
      </c>
      <c r="AD90" s="10">
        <v>42633.823483796303</v>
      </c>
      <c r="AE90" s="8" t="s">
        <v>79</v>
      </c>
      <c r="AG90">
        <v>6</v>
      </c>
      <c r="AH90">
        <v>108174</v>
      </c>
      <c r="AI90">
        <v>108965</v>
      </c>
      <c r="AJ90" t="s">
        <v>569</v>
      </c>
      <c r="AV90">
        <v>516619</v>
      </c>
    </row>
    <row r="91" spans="1:48" x14ac:dyDescent="0.25">
      <c r="D91" t="s">
        <v>73</v>
      </c>
      <c r="E91" t="s">
        <v>74</v>
      </c>
      <c r="F91" t="s">
        <v>205</v>
      </c>
      <c r="L91" t="s">
        <v>570</v>
      </c>
      <c r="M91" t="s">
        <v>118</v>
      </c>
      <c r="N91" t="s">
        <v>150</v>
      </c>
      <c r="O91" t="s">
        <v>571</v>
      </c>
      <c r="P91">
        <v>2010</v>
      </c>
      <c r="Q91" t="s">
        <v>572</v>
      </c>
      <c r="T91">
        <v>476821</v>
      </c>
      <c r="U91">
        <v>7452830</v>
      </c>
      <c r="V91" s="9">
        <v>477000</v>
      </c>
      <c r="W91" s="9">
        <v>7453000</v>
      </c>
      <c r="X91">
        <v>50</v>
      </c>
      <c r="Z91" s="10" t="s">
        <v>573</v>
      </c>
      <c r="AA91" t="s">
        <v>77</v>
      </c>
      <c r="AB91" t="s">
        <v>78</v>
      </c>
      <c r="AD91" s="10">
        <v>43709.903472222199</v>
      </c>
      <c r="AE91" s="8" t="s">
        <v>79</v>
      </c>
      <c r="AG91">
        <v>6</v>
      </c>
      <c r="AH91">
        <v>70480</v>
      </c>
      <c r="AI91">
        <v>108962</v>
      </c>
      <c r="AJ91" t="s">
        <v>574</v>
      </c>
      <c r="AV91">
        <v>516890</v>
      </c>
    </row>
    <row r="92" spans="1:48" x14ac:dyDescent="0.25">
      <c r="A92">
        <v>1</v>
      </c>
      <c r="D92" t="s">
        <v>73</v>
      </c>
      <c r="E92" t="s">
        <v>74</v>
      </c>
      <c r="F92" t="s">
        <v>205</v>
      </c>
      <c r="L92" t="s">
        <v>570</v>
      </c>
      <c r="M92" t="s">
        <v>118</v>
      </c>
      <c r="N92" t="s">
        <v>150</v>
      </c>
      <c r="O92" t="s">
        <v>571</v>
      </c>
      <c r="P92">
        <v>2010</v>
      </c>
      <c r="Q92" t="s">
        <v>572</v>
      </c>
      <c r="T92">
        <v>476821</v>
      </c>
      <c r="U92">
        <v>7452830</v>
      </c>
      <c r="V92" s="9">
        <v>477000</v>
      </c>
      <c r="W92" s="9">
        <v>7453000</v>
      </c>
      <c r="X92">
        <v>50</v>
      </c>
      <c r="Z92" s="10" t="s">
        <v>575</v>
      </c>
      <c r="AA92" t="s">
        <v>77</v>
      </c>
      <c r="AB92" t="s">
        <v>78</v>
      </c>
      <c r="AD92" s="10">
        <v>43710.332638888904</v>
      </c>
      <c r="AE92" s="8" t="s">
        <v>79</v>
      </c>
      <c r="AG92">
        <v>6</v>
      </c>
      <c r="AH92">
        <v>76519</v>
      </c>
      <c r="AJ92" t="s">
        <v>576</v>
      </c>
      <c r="AV92">
        <v>516891</v>
      </c>
    </row>
    <row r="93" spans="1:48" x14ac:dyDescent="0.25">
      <c r="D93" t="s">
        <v>73</v>
      </c>
      <c r="E93" t="s">
        <v>74</v>
      </c>
      <c r="F93" t="s">
        <v>205</v>
      </c>
      <c r="L93" t="s">
        <v>577</v>
      </c>
      <c r="M93" t="s">
        <v>118</v>
      </c>
      <c r="N93" t="s">
        <v>150</v>
      </c>
      <c r="O93" t="s">
        <v>578</v>
      </c>
      <c r="P93">
        <v>2012</v>
      </c>
      <c r="Q93" t="s">
        <v>151</v>
      </c>
      <c r="T93">
        <v>476792</v>
      </c>
      <c r="U93">
        <v>7463217</v>
      </c>
      <c r="V93" s="9">
        <v>477000</v>
      </c>
      <c r="W93" s="9">
        <v>7463000</v>
      </c>
      <c r="X93">
        <v>50</v>
      </c>
      <c r="Z93" s="10" t="s">
        <v>579</v>
      </c>
      <c r="AA93" t="s">
        <v>77</v>
      </c>
      <c r="AB93" t="s">
        <v>78</v>
      </c>
      <c r="AD93" s="10">
        <v>43709.903472222199</v>
      </c>
      <c r="AE93" s="8" t="s">
        <v>79</v>
      </c>
      <c r="AG93">
        <v>6</v>
      </c>
      <c r="AH93">
        <v>70085</v>
      </c>
      <c r="AI93">
        <v>108963</v>
      </c>
      <c r="AJ93" t="s">
        <v>580</v>
      </c>
      <c r="AV93">
        <v>516882</v>
      </c>
    </row>
    <row r="94" spans="1:48" x14ac:dyDescent="0.25">
      <c r="D94" t="s">
        <v>73</v>
      </c>
      <c r="E94" t="s">
        <v>74</v>
      </c>
      <c r="F94" t="s">
        <v>205</v>
      </c>
      <c r="L94" t="s">
        <v>581</v>
      </c>
      <c r="M94" t="s">
        <v>118</v>
      </c>
      <c r="N94" t="s">
        <v>150</v>
      </c>
      <c r="O94" t="s">
        <v>582</v>
      </c>
      <c r="P94">
        <v>2012</v>
      </c>
      <c r="Q94" t="s">
        <v>151</v>
      </c>
      <c r="T94">
        <v>476505</v>
      </c>
      <c r="U94">
        <v>7465776</v>
      </c>
      <c r="V94" s="9">
        <v>477000</v>
      </c>
      <c r="W94" s="9">
        <v>7465000</v>
      </c>
      <c r="X94">
        <v>10</v>
      </c>
      <c r="Z94" s="10" t="s">
        <v>583</v>
      </c>
      <c r="AA94" t="s">
        <v>77</v>
      </c>
      <c r="AB94" t="s">
        <v>78</v>
      </c>
      <c r="AD94" s="10">
        <v>43709.903472222199</v>
      </c>
      <c r="AE94" s="8" t="s">
        <v>79</v>
      </c>
      <c r="AG94">
        <v>6</v>
      </c>
      <c r="AH94">
        <v>70247</v>
      </c>
      <c r="AI94">
        <v>108964</v>
      </c>
      <c r="AJ94" t="s">
        <v>584</v>
      </c>
      <c r="AV94">
        <v>516817</v>
      </c>
    </row>
    <row r="95" spans="1:48" x14ac:dyDescent="0.25">
      <c r="A95">
        <v>1</v>
      </c>
      <c r="B95">
        <v>1</v>
      </c>
      <c r="C95">
        <v>1</v>
      </c>
      <c r="D95" t="s">
        <v>73</v>
      </c>
      <c r="E95" t="s">
        <v>74</v>
      </c>
      <c r="F95" t="s">
        <v>205</v>
      </c>
      <c r="L95" t="s">
        <v>585</v>
      </c>
      <c r="M95" t="s">
        <v>118</v>
      </c>
      <c r="N95" t="s">
        <v>192</v>
      </c>
      <c r="O95" t="s">
        <v>586</v>
      </c>
      <c r="P95">
        <v>2019</v>
      </c>
      <c r="Q95" t="s">
        <v>466</v>
      </c>
      <c r="T95">
        <v>599391</v>
      </c>
      <c r="U95">
        <v>7573201</v>
      </c>
      <c r="V95" s="9">
        <v>599000</v>
      </c>
      <c r="W95" s="9">
        <v>7573000</v>
      </c>
      <c r="X95">
        <v>150</v>
      </c>
      <c r="Y95" t="s">
        <v>98</v>
      </c>
      <c r="Z95" s="10" t="s">
        <v>587</v>
      </c>
      <c r="AA95" t="s">
        <v>77</v>
      </c>
      <c r="AB95" t="s">
        <v>78</v>
      </c>
      <c r="AD95" s="10">
        <v>43707.093414351897</v>
      </c>
      <c r="AE95" s="8" t="s">
        <v>79</v>
      </c>
      <c r="AG95">
        <v>6</v>
      </c>
      <c r="AH95">
        <v>216336</v>
      </c>
      <c r="AJ95" t="s">
        <v>588</v>
      </c>
      <c r="AV95">
        <v>525468</v>
      </c>
    </row>
    <row r="96" spans="1:48" x14ac:dyDescent="0.25">
      <c r="D96" t="s">
        <v>73</v>
      </c>
      <c r="E96" s="11" t="str">
        <f>HYPERLINK(Z96,"Foto")</f>
        <v>Foto</v>
      </c>
      <c r="F96" t="s">
        <v>205</v>
      </c>
      <c r="J96" t="s">
        <v>101</v>
      </c>
      <c r="K96" t="s">
        <v>102</v>
      </c>
      <c r="L96" t="s">
        <v>589</v>
      </c>
      <c r="M96" t="s">
        <v>118</v>
      </c>
      <c r="N96" t="s">
        <v>590</v>
      </c>
      <c r="O96" t="s">
        <v>591</v>
      </c>
      <c r="P96">
        <v>2015</v>
      </c>
      <c r="Q96" t="s">
        <v>592</v>
      </c>
      <c r="T96">
        <v>417470</v>
      </c>
      <c r="U96">
        <v>7302820</v>
      </c>
      <c r="V96" s="9">
        <v>417000</v>
      </c>
      <c r="W96" s="9">
        <v>7303000</v>
      </c>
      <c r="X96">
        <v>5</v>
      </c>
      <c r="Y96" t="s">
        <v>593</v>
      </c>
      <c r="Z96" s="10" t="s">
        <v>594</v>
      </c>
      <c r="AA96" t="s">
        <v>77</v>
      </c>
      <c r="AB96" t="s">
        <v>78</v>
      </c>
      <c r="AC96">
        <v>1</v>
      </c>
      <c r="AD96" s="10">
        <v>43002.088888888902</v>
      </c>
      <c r="AE96" s="8" t="s">
        <v>79</v>
      </c>
      <c r="AG96">
        <v>6</v>
      </c>
      <c r="AH96">
        <v>85341</v>
      </c>
      <c r="AI96">
        <v>108967</v>
      </c>
      <c r="AJ96" t="s">
        <v>595</v>
      </c>
      <c r="AV96">
        <v>512458</v>
      </c>
    </row>
    <row r="97" spans="1:48" x14ac:dyDescent="0.25">
      <c r="D97" t="s">
        <v>73</v>
      </c>
      <c r="E97" s="11" t="str">
        <f>HYPERLINK(Z97,"Foto")</f>
        <v>Foto</v>
      </c>
      <c r="F97" t="s">
        <v>205</v>
      </c>
      <c r="L97" t="s">
        <v>596</v>
      </c>
      <c r="M97" t="s">
        <v>118</v>
      </c>
      <c r="N97" t="s">
        <v>590</v>
      </c>
      <c r="O97" t="s">
        <v>597</v>
      </c>
      <c r="P97">
        <v>2012</v>
      </c>
      <c r="Q97" t="s">
        <v>592</v>
      </c>
      <c r="R97" t="s">
        <v>598</v>
      </c>
      <c r="T97">
        <v>418828</v>
      </c>
      <c r="U97">
        <v>7303219</v>
      </c>
      <c r="V97" s="9">
        <v>419000</v>
      </c>
      <c r="W97" s="9">
        <v>7303000</v>
      </c>
      <c r="X97">
        <v>5</v>
      </c>
      <c r="Y97" t="s">
        <v>599</v>
      </c>
      <c r="Z97" s="10" t="s">
        <v>600</v>
      </c>
      <c r="AA97" t="s">
        <v>77</v>
      </c>
      <c r="AB97" t="s">
        <v>78</v>
      </c>
      <c r="AC97">
        <v>1</v>
      </c>
      <c r="AD97" s="10">
        <v>43795.412604166697</v>
      </c>
      <c r="AE97" s="8" t="s">
        <v>79</v>
      </c>
      <c r="AG97">
        <v>6</v>
      </c>
      <c r="AH97">
        <v>71650</v>
      </c>
      <c r="AI97">
        <v>108966</v>
      </c>
      <c r="AJ97" t="s">
        <v>601</v>
      </c>
      <c r="AV97">
        <v>512627</v>
      </c>
    </row>
    <row r="98" spans="1:48" x14ac:dyDescent="0.25">
      <c r="A98">
        <v>1</v>
      </c>
      <c r="D98" t="s">
        <v>93</v>
      </c>
      <c r="E98" s="11" t="str">
        <f>HYPERLINK(Z98,"Hb")</f>
        <v>Hb</v>
      </c>
      <c r="F98" t="s">
        <v>205</v>
      </c>
      <c r="J98" t="s">
        <v>101</v>
      </c>
      <c r="K98" t="s">
        <v>102</v>
      </c>
      <c r="L98" t="s">
        <v>596</v>
      </c>
      <c r="M98" t="s">
        <v>118</v>
      </c>
      <c r="N98" t="s">
        <v>590</v>
      </c>
      <c r="O98" t="s">
        <v>602</v>
      </c>
      <c r="P98">
        <v>2019</v>
      </c>
      <c r="Q98" t="s">
        <v>603</v>
      </c>
      <c r="R98" t="s">
        <v>603</v>
      </c>
      <c r="T98">
        <v>418828</v>
      </c>
      <c r="U98">
        <v>7303181</v>
      </c>
      <c r="V98" s="9">
        <v>419000</v>
      </c>
      <c r="W98" s="9">
        <v>7303000</v>
      </c>
      <c r="X98">
        <v>0</v>
      </c>
      <c r="Z98" t="s">
        <v>604</v>
      </c>
      <c r="AA98" t="s">
        <v>94</v>
      </c>
      <c r="AB98" t="s">
        <v>89</v>
      </c>
      <c r="AC98">
        <v>1</v>
      </c>
      <c r="AD98" s="10">
        <v>44056</v>
      </c>
      <c r="AE98" s="8" t="s">
        <v>79</v>
      </c>
      <c r="AG98">
        <v>4</v>
      </c>
      <c r="AH98">
        <v>367509</v>
      </c>
      <c r="AJ98" t="s">
        <v>605</v>
      </c>
      <c r="AL98" t="s">
        <v>606</v>
      </c>
      <c r="AV98">
        <v>512628</v>
      </c>
    </row>
    <row r="99" spans="1:48" x14ac:dyDescent="0.25">
      <c r="A99">
        <v>1</v>
      </c>
      <c r="D99" t="s">
        <v>132</v>
      </c>
      <c r="E99" t="s">
        <v>74</v>
      </c>
      <c r="F99" t="s">
        <v>205</v>
      </c>
      <c r="L99" t="s">
        <v>596</v>
      </c>
      <c r="M99" t="s">
        <v>118</v>
      </c>
      <c r="N99" t="s">
        <v>590</v>
      </c>
      <c r="O99" t="s">
        <v>859</v>
      </c>
      <c r="P99">
        <v>2019</v>
      </c>
      <c r="Q99" t="s">
        <v>608</v>
      </c>
      <c r="T99">
        <v>418804</v>
      </c>
      <c r="U99">
        <v>7303148</v>
      </c>
      <c r="V99" s="9">
        <v>419000</v>
      </c>
      <c r="W99" s="9">
        <v>7303000</v>
      </c>
      <c r="X99">
        <v>10</v>
      </c>
      <c r="Y99" t="s">
        <v>166</v>
      </c>
      <c r="Z99" s="10"/>
      <c r="AA99" t="s">
        <v>133</v>
      </c>
      <c r="AB99" t="s">
        <v>134</v>
      </c>
      <c r="AD99" s="10">
        <v>43731</v>
      </c>
      <c r="AE99" s="8" t="s">
        <v>79</v>
      </c>
      <c r="AG99">
        <v>5</v>
      </c>
      <c r="AH99">
        <v>333548</v>
      </c>
      <c r="AJ99" t="s">
        <v>609</v>
      </c>
      <c r="AV99">
        <v>512618</v>
      </c>
    </row>
    <row r="100" spans="1:48" x14ac:dyDescent="0.25">
      <c r="A100">
        <v>1</v>
      </c>
      <c r="D100" t="s">
        <v>132</v>
      </c>
      <c r="E100" t="s">
        <v>74</v>
      </c>
      <c r="F100" t="s">
        <v>205</v>
      </c>
      <c r="L100" t="s">
        <v>596</v>
      </c>
      <c r="M100" t="s">
        <v>118</v>
      </c>
      <c r="N100" t="s">
        <v>590</v>
      </c>
      <c r="O100" t="s">
        <v>607</v>
      </c>
      <c r="P100">
        <v>2019</v>
      </c>
      <c r="Q100" t="s">
        <v>608</v>
      </c>
      <c r="T100">
        <v>418804</v>
      </c>
      <c r="U100">
        <v>7303148</v>
      </c>
      <c r="V100" s="9">
        <v>419000</v>
      </c>
      <c r="W100" s="9">
        <v>7303000</v>
      </c>
      <c r="X100">
        <v>10</v>
      </c>
      <c r="Y100" t="s">
        <v>166</v>
      </c>
      <c r="Z100" s="10"/>
      <c r="AA100" t="s">
        <v>133</v>
      </c>
      <c r="AB100" t="s">
        <v>134</v>
      </c>
      <c r="AD100" s="10">
        <v>43731</v>
      </c>
      <c r="AE100" s="8" t="s">
        <v>79</v>
      </c>
      <c r="AG100">
        <v>5</v>
      </c>
      <c r="AH100">
        <v>333549</v>
      </c>
      <c r="AJ100" t="s">
        <v>610</v>
      </c>
      <c r="AV100">
        <v>512619</v>
      </c>
    </row>
    <row r="101" spans="1:48" x14ac:dyDescent="0.25">
      <c r="A101">
        <v>1</v>
      </c>
      <c r="D101" t="s">
        <v>132</v>
      </c>
      <c r="E101" t="s">
        <v>74</v>
      </c>
      <c r="F101" t="s">
        <v>205</v>
      </c>
      <c r="L101" t="s">
        <v>596</v>
      </c>
      <c r="M101" t="s">
        <v>118</v>
      </c>
      <c r="N101" t="s">
        <v>590</v>
      </c>
      <c r="O101" t="s">
        <v>607</v>
      </c>
      <c r="P101">
        <v>2019</v>
      </c>
      <c r="Q101" t="s">
        <v>608</v>
      </c>
      <c r="T101">
        <v>418813</v>
      </c>
      <c r="U101">
        <v>7303136</v>
      </c>
      <c r="V101" s="9">
        <v>419000</v>
      </c>
      <c r="W101" s="9">
        <v>7303000</v>
      </c>
      <c r="X101">
        <v>10</v>
      </c>
      <c r="Y101" t="s">
        <v>166</v>
      </c>
      <c r="Z101" s="10"/>
      <c r="AA101" t="s">
        <v>133</v>
      </c>
      <c r="AB101" t="s">
        <v>134</v>
      </c>
      <c r="AD101" s="10">
        <v>43731</v>
      </c>
      <c r="AE101" s="8" t="s">
        <v>79</v>
      </c>
      <c r="AG101">
        <v>5</v>
      </c>
      <c r="AH101">
        <v>333550</v>
      </c>
      <c r="AJ101" t="s">
        <v>611</v>
      </c>
      <c r="AV101">
        <v>512620</v>
      </c>
    </row>
    <row r="102" spans="1:48" x14ac:dyDescent="0.25">
      <c r="A102">
        <v>1</v>
      </c>
      <c r="D102" t="s">
        <v>132</v>
      </c>
      <c r="E102" t="s">
        <v>74</v>
      </c>
      <c r="F102" t="s">
        <v>205</v>
      </c>
      <c r="L102" t="s">
        <v>596</v>
      </c>
      <c r="M102" t="s">
        <v>118</v>
      </c>
      <c r="N102" t="s">
        <v>590</v>
      </c>
      <c r="O102" t="s">
        <v>607</v>
      </c>
      <c r="P102">
        <v>2019</v>
      </c>
      <c r="Q102" t="s">
        <v>608</v>
      </c>
      <c r="T102">
        <v>418817</v>
      </c>
      <c r="U102">
        <v>7303125</v>
      </c>
      <c r="V102" s="9">
        <v>419000</v>
      </c>
      <c r="W102" s="9">
        <v>7303000</v>
      </c>
      <c r="X102">
        <v>10</v>
      </c>
      <c r="Y102" t="s">
        <v>166</v>
      </c>
      <c r="Z102" s="10"/>
      <c r="AA102" t="s">
        <v>133</v>
      </c>
      <c r="AB102" t="s">
        <v>134</v>
      </c>
      <c r="AD102" s="10">
        <v>43731</v>
      </c>
      <c r="AE102" s="8" t="s">
        <v>79</v>
      </c>
      <c r="AG102">
        <v>5</v>
      </c>
      <c r="AH102">
        <v>333551</v>
      </c>
      <c r="AJ102" t="s">
        <v>612</v>
      </c>
      <c r="AV102">
        <v>512621</v>
      </c>
    </row>
    <row r="103" spans="1:48" x14ac:dyDescent="0.25">
      <c r="A103">
        <v>1</v>
      </c>
      <c r="D103" t="s">
        <v>132</v>
      </c>
      <c r="E103" t="s">
        <v>74</v>
      </c>
      <c r="F103" t="s">
        <v>205</v>
      </c>
      <c r="L103" t="s">
        <v>596</v>
      </c>
      <c r="M103" t="s">
        <v>118</v>
      </c>
      <c r="N103" t="s">
        <v>590</v>
      </c>
      <c r="O103" t="s">
        <v>613</v>
      </c>
      <c r="P103">
        <v>2019</v>
      </c>
      <c r="Q103" t="s">
        <v>608</v>
      </c>
      <c r="T103">
        <v>418840</v>
      </c>
      <c r="U103">
        <v>7303147</v>
      </c>
      <c r="V103" s="9">
        <v>419000</v>
      </c>
      <c r="W103" s="9">
        <v>7303000</v>
      </c>
      <c r="X103">
        <v>10</v>
      </c>
      <c r="Y103" t="s">
        <v>166</v>
      </c>
      <c r="Z103" s="10"/>
      <c r="AA103" t="s">
        <v>133</v>
      </c>
      <c r="AB103" t="s">
        <v>134</v>
      </c>
      <c r="AD103" s="10">
        <v>43731</v>
      </c>
      <c r="AE103" s="8" t="s">
        <v>79</v>
      </c>
      <c r="AG103">
        <v>5</v>
      </c>
      <c r="AH103">
        <v>333552</v>
      </c>
      <c r="AJ103" t="s">
        <v>614</v>
      </c>
      <c r="AV103">
        <v>512632</v>
      </c>
    </row>
    <row r="104" spans="1:48" x14ac:dyDescent="0.25">
      <c r="A104">
        <v>1</v>
      </c>
      <c r="D104" t="s">
        <v>132</v>
      </c>
      <c r="E104" t="s">
        <v>74</v>
      </c>
      <c r="F104" t="s">
        <v>205</v>
      </c>
      <c r="L104" t="s">
        <v>596</v>
      </c>
      <c r="M104" t="s">
        <v>118</v>
      </c>
      <c r="N104" t="s">
        <v>590</v>
      </c>
      <c r="O104" t="s">
        <v>613</v>
      </c>
      <c r="P104">
        <v>2019</v>
      </c>
      <c r="Q104" t="s">
        <v>608</v>
      </c>
      <c r="T104">
        <v>418840</v>
      </c>
      <c r="U104">
        <v>7303136</v>
      </c>
      <c r="V104" s="9">
        <v>419000</v>
      </c>
      <c r="W104" s="9">
        <v>7303000</v>
      </c>
      <c r="X104">
        <v>10</v>
      </c>
      <c r="Y104" t="s">
        <v>166</v>
      </c>
      <c r="Z104" s="10"/>
      <c r="AA104" t="s">
        <v>133</v>
      </c>
      <c r="AB104" t="s">
        <v>134</v>
      </c>
      <c r="AD104" s="10">
        <v>43731</v>
      </c>
      <c r="AE104" s="8" t="s">
        <v>79</v>
      </c>
      <c r="AG104">
        <v>5</v>
      </c>
      <c r="AH104">
        <v>333553</v>
      </c>
      <c r="AJ104" t="s">
        <v>615</v>
      </c>
      <c r="AV104">
        <v>512633</v>
      </c>
    </row>
    <row r="105" spans="1:48" x14ac:dyDescent="0.25">
      <c r="A105">
        <v>1</v>
      </c>
      <c r="D105" t="s">
        <v>132</v>
      </c>
      <c r="E105" t="s">
        <v>74</v>
      </c>
      <c r="F105" t="s">
        <v>205</v>
      </c>
      <c r="L105" t="s">
        <v>596</v>
      </c>
      <c r="M105" t="s">
        <v>118</v>
      </c>
      <c r="N105" t="s">
        <v>590</v>
      </c>
      <c r="O105" t="s">
        <v>613</v>
      </c>
      <c r="P105">
        <v>2019</v>
      </c>
      <c r="Q105" t="s">
        <v>608</v>
      </c>
      <c r="T105">
        <v>418840</v>
      </c>
      <c r="U105">
        <v>7303136</v>
      </c>
      <c r="V105" s="9">
        <v>419000</v>
      </c>
      <c r="W105" s="9">
        <v>7303000</v>
      </c>
      <c r="X105">
        <v>10</v>
      </c>
      <c r="Y105" t="s">
        <v>166</v>
      </c>
      <c r="Z105" s="10"/>
      <c r="AA105" t="s">
        <v>133</v>
      </c>
      <c r="AB105" t="s">
        <v>134</v>
      </c>
      <c r="AD105" s="10">
        <v>43731</v>
      </c>
      <c r="AE105" s="8" t="s">
        <v>79</v>
      </c>
      <c r="AG105">
        <v>5</v>
      </c>
      <c r="AH105">
        <v>333554</v>
      </c>
      <c r="AJ105" t="s">
        <v>616</v>
      </c>
      <c r="AV105">
        <v>512634</v>
      </c>
    </row>
    <row r="106" spans="1:48" x14ac:dyDescent="0.25">
      <c r="A106">
        <v>1</v>
      </c>
      <c r="D106" t="s">
        <v>132</v>
      </c>
      <c r="E106" t="s">
        <v>74</v>
      </c>
      <c r="F106" t="s">
        <v>205</v>
      </c>
      <c r="L106" t="s">
        <v>596</v>
      </c>
      <c r="M106" t="s">
        <v>118</v>
      </c>
      <c r="N106" t="s">
        <v>590</v>
      </c>
      <c r="O106" t="s">
        <v>613</v>
      </c>
      <c r="P106">
        <v>2019</v>
      </c>
      <c r="Q106" t="s">
        <v>608</v>
      </c>
      <c r="T106">
        <v>418840</v>
      </c>
      <c r="U106">
        <v>7303136</v>
      </c>
      <c r="V106" s="9">
        <v>419000</v>
      </c>
      <c r="W106" s="9">
        <v>7303000</v>
      </c>
      <c r="X106">
        <v>10</v>
      </c>
      <c r="Y106" t="s">
        <v>166</v>
      </c>
      <c r="Z106" s="10"/>
      <c r="AA106" t="s">
        <v>133</v>
      </c>
      <c r="AB106" t="s">
        <v>134</v>
      </c>
      <c r="AD106" s="10">
        <v>43731</v>
      </c>
      <c r="AE106" s="8" t="s">
        <v>79</v>
      </c>
      <c r="AG106">
        <v>5</v>
      </c>
      <c r="AH106">
        <v>333555</v>
      </c>
      <c r="AJ106" t="s">
        <v>617</v>
      </c>
      <c r="AV106">
        <v>512635</v>
      </c>
    </row>
    <row r="107" spans="1:48" x14ac:dyDescent="0.25">
      <c r="A107">
        <v>1</v>
      </c>
      <c r="D107" t="s">
        <v>132</v>
      </c>
      <c r="E107" t="s">
        <v>74</v>
      </c>
      <c r="F107" t="s">
        <v>205</v>
      </c>
      <c r="L107" t="s">
        <v>596</v>
      </c>
      <c r="M107" t="s">
        <v>118</v>
      </c>
      <c r="N107" t="s">
        <v>590</v>
      </c>
      <c r="O107" t="s">
        <v>613</v>
      </c>
      <c r="P107">
        <v>2019</v>
      </c>
      <c r="Q107" t="s">
        <v>608</v>
      </c>
      <c r="T107">
        <v>418845</v>
      </c>
      <c r="U107">
        <v>7303147</v>
      </c>
      <c r="V107" s="9">
        <v>419000</v>
      </c>
      <c r="W107" s="9">
        <v>7303000</v>
      </c>
      <c r="X107">
        <v>10</v>
      </c>
      <c r="Y107" t="s">
        <v>166</v>
      </c>
      <c r="Z107" s="10"/>
      <c r="AA107" t="s">
        <v>133</v>
      </c>
      <c r="AB107" t="s">
        <v>134</v>
      </c>
      <c r="AD107" s="10">
        <v>43731</v>
      </c>
      <c r="AE107" s="8" t="s">
        <v>79</v>
      </c>
      <c r="AG107">
        <v>5</v>
      </c>
      <c r="AH107">
        <v>333556</v>
      </c>
      <c r="AJ107" t="s">
        <v>618</v>
      </c>
      <c r="AV107">
        <v>512637</v>
      </c>
    </row>
    <row r="108" spans="1:48" x14ac:dyDescent="0.25">
      <c r="A108">
        <v>1</v>
      </c>
      <c r="D108" t="s">
        <v>132</v>
      </c>
      <c r="E108" t="s">
        <v>74</v>
      </c>
      <c r="F108" t="s">
        <v>205</v>
      </c>
      <c r="L108" t="s">
        <v>596</v>
      </c>
      <c r="M108" t="s">
        <v>118</v>
      </c>
      <c r="N108" t="s">
        <v>590</v>
      </c>
      <c r="O108" t="s">
        <v>613</v>
      </c>
      <c r="P108">
        <v>2019</v>
      </c>
      <c r="Q108" t="s">
        <v>608</v>
      </c>
      <c r="T108">
        <v>418845</v>
      </c>
      <c r="U108">
        <v>7303147</v>
      </c>
      <c r="V108" s="9">
        <v>419000</v>
      </c>
      <c r="W108" s="9">
        <v>7303000</v>
      </c>
      <c r="X108">
        <v>10</v>
      </c>
      <c r="Y108" t="s">
        <v>166</v>
      </c>
      <c r="Z108" s="10"/>
      <c r="AA108" t="s">
        <v>133</v>
      </c>
      <c r="AB108" t="s">
        <v>134</v>
      </c>
      <c r="AD108" s="10">
        <v>43731</v>
      </c>
      <c r="AE108" s="8" t="s">
        <v>79</v>
      </c>
      <c r="AG108">
        <v>5</v>
      </c>
      <c r="AH108">
        <v>333557</v>
      </c>
      <c r="AJ108" t="s">
        <v>619</v>
      </c>
      <c r="AV108">
        <v>512638</v>
      </c>
    </row>
    <row r="109" spans="1:48" x14ac:dyDescent="0.25">
      <c r="A109">
        <v>1</v>
      </c>
      <c r="D109" t="s">
        <v>132</v>
      </c>
      <c r="E109" t="s">
        <v>74</v>
      </c>
      <c r="F109" t="s">
        <v>205</v>
      </c>
      <c r="L109" t="s">
        <v>596</v>
      </c>
      <c r="M109" t="s">
        <v>118</v>
      </c>
      <c r="N109" t="s">
        <v>590</v>
      </c>
      <c r="O109" t="s">
        <v>613</v>
      </c>
      <c r="P109">
        <v>2019</v>
      </c>
      <c r="Q109" t="s">
        <v>608</v>
      </c>
      <c r="T109">
        <v>418845</v>
      </c>
      <c r="U109">
        <v>7303147</v>
      </c>
      <c r="V109" s="9">
        <v>419000</v>
      </c>
      <c r="W109" s="9">
        <v>7303000</v>
      </c>
      <c r="X109">
        <v>10</v>
      </c>
      <c r="Y109" t="s">
        <v>166</v>
      </c>
      <c r="Z109" s="10"/>
      <c r="AA109" t="s">
        <v>133</v>
      </c>
      <c r="AB109" t="s">
        <v>134</v>
      </c>
      <c r="AD109" s="10">
        <v>43731</v>
      </c>
      <c r="AE109" s="8" t="s">
        <v>79</v>
      </c>
      <c r="AG109">
        <v>5</v>
      </c>
      <c r="AH109">
        <v>333558</v>
      </c>
      <c r="AJ109" t="s">
        <v>620</v>
      </c>
      <c r="AV109">
        <v>512639</v>
      </c>
    </row>
    <row r="110" spans="1:48" x14ac:dyDescent="0.25">
      <c r="A110">
        <v>1</v>
      </c>
      <c r="D110" t="s">
        <v>132</v>
      </c>
      <c r="E110" t="s">
        <v>74</v>
      </c>
      <c r="F110" t="s">
        <v>205</v>
      </c>
      <c r="L110" t="s">
        <v>596</v>
      </c>
      <c r="M110" t="s">
        <v>118</v>
      </c>
      <c r="N110" t="s">
        <v>590</v>
      </c>
      <c r="O110" t="s">
        <v>613</v>
      </c>
      <c r="P110">
        <v>2019</v>
      </c>
      <c r="Q110" t="s">
        <v>608</v>
      </c>
      <c r="T110">
        <v>418849</v>
      </c>
      <c r="U110">
        <v>7303135</v>
      </c>
      <c r="V110" s="9">
        <v>419000</v>
      </c>
      <c r="W110" s="9">
        <v>7303000</v>
      </c>
      <c r="X110">
        <v>10</v>
      </c>
      <c r="Y110" t="s">
        <v>166</v>
      </c>
      <c r="Z110" s="10"/>
      <c r="AA110" t="s">
        <v>133</v>
      </c>
      <c r="AB110" t="s">
        <v>134</v>
      </c>
      <c r="AD110" s="10">
        <v>43731</v>
      </c>
      <c r="AE110" s="8" t="s">
        <v>79</v>
      </c>
      <c r="AG110">
        <v>5</v>
      </c>
      <c r="AH110">
        <v>333559</v>
      </c>
      <c r="AJ110" t="s">
        <v>621</v>
      </c>
      <c r="AV110">
        <v>512640</v>
      </c>
    </row>
    <row r="111" spans="1:48" x14ac:dyDescent="0.25">
      <c r="A111">
        <v>1</v>
      </c>
      <c r="D111" t="s">
        <v>132</v>
      </c>
      <c r="E111" t="s">
        <v>74</v>
      </c>
      <c r="F111" t="s">
        <v>205</v>
      </c>
      <c r="L111" t="s">
        <v>596</v>
      </c>
      <c r="M111" t="s">
        <v>118</v>
      </c>
      <c r="N111" t="s">
        <v>590</v>
      </c>
      <c r="O111" t="s">
        <v>613</v>
      </c>
      <c r="P111">
        <v>2019</v>
      </c>
      <c r="Q111" t="s">
        <v>608</v>
      </c>
      <c r="T111">
        <v>418858</v>
      </c>
      <c r="U111">
        <v>7303135</v>
      </c>
      <c r="V111" s="9">
        <v>419000</v>
      </c>
      <c r="W111" s="9">
        <v>7303000</v>
      </c>
      <c r="X111">
        <v>10</v>
      </c>
      <c r="Y111" t="s">
        <v>166</v>
      </c>
      <c r="Z111" s="10"/>
      <c r="AA111" t="s">
        <v>133</v>
      </c>
      <c r="AB111" t="s">
        <v>134</v>
      </c>
      <c r="AD111" s="10">
        <v>43731</v>
      </c>
      <c r="AE111" s="8" t="s">
        <v>79</v>
      </c>
      <c r="AG111">
        <v>5</v>
      </c>
      <c r="AH111">
        <v>333560</v>
      </c>
      <c r="AJ111" t="s">
        <v>622</v>
      </c>
      <c r="AV111">
        <v>512647</v>
      </c>
    </row>
    <row r="112" spans="1:48" x14ac:dyDescent="0.25">
      <c r="A112">
        <v>1</v>
      </c>
      <c r="D112" t="s">
        <v>132</v>
      </c>
      <c r="E112" t="s">
        <v>74</v>
      </c>
      <c r="F112" t="s">
        <v>205</v>
      </c>
      <c r="L112" t="s">
        <v>596</v>
      </c>
      <c r="M112" t="s">
        <v>118</v>
      </c>
      <c r="N112" t="s">
        <v>590</v>
      </c>
      <c r="O112" t="s">
        <v>613</v>
      </c>
      <c r="P112">
        <v>2019</v>
      </c>
      <c r="Q112" t="s">
        <v>608</v>
      </c>
      <c r="T112">
        <v>418863</v>
      </c>
      <c r="U112">
        <v>7303135</v>
      </c>
      <c r="V112" s="9">
        <v>419000</v>
      </c>
      <c r="W112" s="9">
        <v>7303000</v>
      </c>
      <c r="X112">
        <v>10</v>
      </c>
      <c r="Y112" t="s">
        <v>166</v>
      </c>
      <c r="Z112" s="10"/>
      <c r="AA112" t="s">
        <v>133</v>
      </c>
      <c r="AB112" t="s">
        <v>134</v>
      </c>
      <c r="AD112" s="10">
        <v>43731</v>
      </c>
      <c r="AE112" s="8" t="s">
        <v>79</v>
      </c>
      <c r="AG112">
        <v>5</v>
      </c>
      <c r="AH112">
        <v>333561</v>
      </c>
      <c r="AJ112" t="s">
        <v>623</v>
      </c>
      <c r="AV112">
        <v>512651</v>
      </c>
    </row>
    <row r="113" spans="1:48" x14ac:dyDescent="0.25">
      <c r="A113">
        <v>1</v>
      </c>
      <c r="D113" t="s">
        <v>132</v>
      </c>
      <c r="E113" t="s">
        <v>74</v>
      </c>
      <c r="F113" t="s">
        <v>205</v>
      </c>
      <c r="L113" t="s">
        <v>596</v>
      </c>
      <c r="M113" t="s">
        <v>118</v>
      </c>
      <c r="N113" t="s">
        <v>590</v>
      </c>
      <c r="O113" t="s">
        <v>613</v>
      </c>
      <c r="P113">
        <v>2019</v>
      </c>
      <c r="Q113" t="s">
        <v>80</v>
      </c>
      <c r="T113">
        <v>418835</v>
      </c>
      <c r="U113">
        <v>7303125</v>
      </c>
      <c r="V113" s="9">
        <v>419000</v>
      </c>
      <c r="W113" s="9">
        <v>7303000</v>
      </c>
      <c r="X113">
        <v>10</v>
      </c>
      <c r="Y113" t="s">
        <v>166</v>
      </c>
      <c r="Z113" s="10"/>
      <c r="AA113" t="s">
        <v>133</v>
      </c>
      <c r="AB113" t="s">
        <v>134</v>
      </c>
      <c r="AD113" s="10">
        <v>43731</v>
      </c>
      <c r="AE113" s="8" t="s">
        <v>79</v>
      </c>
      <c r="AG113">
        <v>5</v>
      </c>
      <c r="AH113">
        <v>334334</v>
      </c>
      <c r="AJ113" t="s">
        <v>624</v>
      </c>
      <c r="AV113">
        <v>512630</v>
      </c>
    </row>
    <row r="114" spans="1:48" x14ac:dyDescent="0.25">
      <c r="A114">
        <v>1</v>
      </c>
      <c r="D114" t="s">
        <v>132</v>
      </c>
      <c r="E114" t="s">
        <v>74</v>
      </c>
      <c r="F114" t="s">
        <v>205</v>
      </c>
      <c r="L114" t="s">
        <v>596</v>
      </c>
      <c r="M114" t="s">
        <v>118</v>
      </c>
      <c r="N114" t="s">
        <v>590</v>
      </c>
      <c r="O114" t="s">
        <v>613</v>
      </c>
      <c r="P114">
        <v>2019</v>
      </c>
      <c r="Q114" t="s">
        <v>80</v>
      </c>
      <c r="T114">
        <v>418835</v>
      </c>
      <c r="U114">
        <v>7303125</v>
      </c>
      <c r="V114" s="9">
        <v>419000</v>
      </c>
      <c r="W114" s="9">
        <v>7303000</v>
      </c>
      <c r="X114">
        <v>10</v>
      </c>
      <c r="Y114" t="s">
        <v>166</v>
      </c>
      <c r="Z114" s="10"/>
      <c r="AA114" t="s">
        <v>133</v>
      </c>
      <c r="AB114" t="s">
        <v>134</v>
      </c>
      <c r="AD114" s="10">
        <v>43731</v>
      </c>
      <c r="AE114" s="8" t="s">
        <v>79</v>
      </c>
      <c r="AG114">
        <v>5</v>
      </c>
      <c r="AH114">
        <v>334335</v>
      </c>
      <c r="AJ114" t="s">
        <v>625</v>
      </c>
      <c r="AV114">
        <v>512631</v>
      </c>
    </row>
    <row r="115" spans="1:48" x14ac:dyDescent="0.25">
      <c r="A115">
        <v>1</v>
      </c>
      <c r="D115" t="s">
        <v>132</v>
      </c>
      <c r="E115" t="s">
        <v>74</v>
      </c>
      <c r="F115" t="s">
        <v>205</v>
      </c>
      <c r="L115" t="s">
        <v>596</v>
      </c>
      <c r="M115" t="s">
        <v>118</v>
      </c>
      <c r="N115" t="s">
        <v>590</v>
      </c>
      <c r="O115" t="s">
        <v>613</v>
      </c>
      <c r="P115">
        <v>2019</v>
      </c>
      <c r="Q115" t="s">
        <v>80</v>
      </c>
      <c r="T115">
        <v>418831</v>
      </c>
      <c r="U115">
        <v>7303125</v>
      </c>
      <c r="V115" s="9">
        <v>419000</v>
      </c>
      <c r="W115" s="9">
        <v>7303000</v>
      </c>
      <c r="X115">
        <v>10</v>
      </c>
      <c r="Y115" t="s">
        <v>166</v>
      </c>
      <c r="Z115" s="10"/>
      <c r="AA115" t="s">
        <v>133</v>
      </c>
      <c r="AB115" t="s">
        <v>134</v>
      </c>
      <c r="AD115" s="10">
        <v>43731</v>
      </c>
      <c r="AE115" s="8" t="s">
        <v>79</v>
      </c>
      <c r="AG115">
        <v>5</v>
      </c>
      <c r="AH115">
        <v>334336</v>
      </c>
      <c r="AJ115" t="s">
        <v>626</v>
      </c>
      <c r="AV115">
        <v>512629</v>
      </c>
    </row>
    <row r="116" spans="1:48" x14ac:dyDescent="0.25">
      <c r="A116">
        <v>1</v>
      </c>
      <c r="D116" t="s">
        <v>132</v>
      </c>
      <c r="E116" t="s">
        <v>74</v>
      </c>
      <c r="F116" t="s">
        <v>205</v>
      </c>
      <c r="L116" t="s">
        <v>596</v>
      </c>
      <c r="M116" t="s">
        <v>118</v>
      </c>
      <c r="N116" t="s">
        <v>590</v>
      </c>
      <c r="O116" t="s">
        <v>613</v>
      </c>
      <c r="P116">
        <v>2019</v>
      </c>
      <c r="Q116" t="s">
        <v>80</v>
      </c>
      <c r="T116">
        <v>418826</v>
      </c>
      <c r="U116">
        <v>7303125</v>
      </c>
      <c r="V116" s="9">
        <v>419000</v>
      </c>
      <c r="W116" s="9">
        <v>7303000</v>
      </c>
      <c r="X116">
        <v>10</v>
      </c>
      <c r="Y116" t="s">
        <v>166</v>
      </c>
      <c r="Z116" s="10"/>
      <c r="AA116" t="s">
        <v>133</v>
      </c>
      <c r="AB116" t="s">
        <v>134</v>
      </c>
      <c r="AD116" s="10">
        <v>43731</v>
      </c>
      <c r="AE116" s="8" t="s">
        <v>79</v>
      </c>
      <c r="AG116">
        <v>5</v>
      </c>
      <c r="AH116">
        <v>334337</v>
      </c>
      <c r="AJ116" t="s">
        <v>627</v>
      </c>
      <c r="AV116">
        <v>512625</v>
      </c>
    </row>
    <row r="117" spans="1:48" x14ac:dyDescent="0.25">
      <c r="A117">
        <v>1</v>
      </c>
      <c r="D117" t="s">
        <v>132</v>
      </c>
      <c r="E117" t="s">
        <v>74</v>
      </c>
      <c r="F117" t="s">
        <v>205</v>
      </c>
      <c r="L117" t="s">
        <v>596</v>
      </c>
      <c r="M117" t="s">
        <v>118</v>
      </c>
      <c r="N117" t="s">
        <v>590</v>
      </c>
      <c r="O117" t="s">
        <v>613</v>
      </c>
      <c r="P117">
        <v>2019</v>
      </c>
      <c r="Q117" t="s">
        <v>80</v>
      </c>
      <c r="T117">
        <v>418826</v>
      </c>
      <c r="U117">
        <v>7303125</v>
      </c>
      <c r="V117" s="9">
        <v>419000</v>
      </c>
      <c r="W117" s="9">
        <v>7303000</v>
      </c>
      <c r="X117">
        <v>10</v>
      </c>
      <c r="Y117" t="s">
        <v>166</v>
      </c>
      <c r="Z117" s="10"/>
      <c r="AA117" t="s">
        <v>133</v>
      </c>
      <c r="AB117" t="s">
        <v>134</v>
      </c>
      <c r="AD117" s="10">
        <v>43731</v>
      </c>
      <c r="AE117" s="8" t="s">
        <v>79</v>
      </c>
      <c r="AG117">
        <v>5</v>
      </c>
      <c r="AH117">
        <v>334338</v>
      </c>
      <c r="AJ117" t="s">
        <v>628</v>
      </c>
      <c r="AV117">
        <v>512626</v>
      </c>
    </row>
    <row r="118" spans="1:48" x14ac:dyDescent="0.25">
      <c r="A118">
        <v>1</v>
      </c>
      <c r="D118" t="s">
        <v>132</v>
      </c>
      <c r="E118" t="s">
        <v>74</v>
      </c>
      <c r="F118" t="s">
        <v>205</v>
      </c>
      <c r="L118" t="s">
        <v>596</v>
      </c>
      <c r="M118" t="s">
        <v>118</v>
      </c>
      <c r="N118" t="s">
        <v>590</v>
      </c>
      <c r="O118" t="s">
        <v>613</v>
      </c>
      <c r="P118">
        <v>2019</v>
      </c>
      <c r="Q118" t="s">
        <v>80</v>
      </c>
      <c r="T118">
        <v>418822</v>
      </c>
      <c r="U118">
        <v>7303125</v>
      </c>
      <c r="V118" s="9">
        <v>419000</v>
      </c>
      <c r="W118" s="9">
        <v>7303000</v>
      </c>
      <c r="X118">
        <v>10</v>
      </c>
      <c r="Y118" t="s">
        <v>166</v>
      </c>
      <c r="Z118" s="10"/>
      <c r="AA118" t="s">
        <v>133</v>
      </c>
      <c r="AB118" t="s">
        <v>134</v>
      </c>
      <c r="AD118" s="10">
        <v>43731</v>
      </c>
      <c r="AE118" s="8" t="s">
        <v>79</v>
      </c>
      <c r="AG118">
        <v>5</v>
      </c>
      <c r="AH118">
        <v>334339</v>
      </c>
      <c r="AJ118" t="s">
        <v>629</v>
      </c>
      <c r="AV118">
        <v>512624</v>
      </c>
    </row>
    <row r="119" spans="1:48" x14ac:dyDescent="0.25">
      <c r="A119">
        <v>1</v>
      </c>
      <c r="D119" t="s">
        <v>132</v>
      </c>
      <c r="E119" t="s">
        <v>74</v>
      </c>
      <c r="F119" t="s">
        <v>205</v>
      </c>
      <c r="L119" t="s">
        <v>596</v>
      </c>
      <c r="M119" t="s">
        <v>118</v>
      </c>
      <c r="N119" t="s">
        <v>590</v>
      </c>
      <c r="O119" t="s">
        <v>613</v>
      </c>
      <c r="P119">
        <v>2019</v>
      </c>
      <c r="Q119" t="s">
        <v>80</v>
      </c>
      <c r="T119">
        <v>418817</v>
      </c>
      <c r="U119">
        <v>7303125</v>
      </c>
      <c r="V119" s="9">
        <v>419000</v>
      </c>
      <c r="W119" s="9">
        <v>7303000</v>
      </c>
      <c r="X119">
        <v>10</v>
      </c>
      <c r="Y119" t="s">
        <v>166</v>
      </c>
      <c r="Z119" s="10"/>
      <c r="AA119" t="s">
        <v>133</v>
      </c>
      <c r="AB119" t="s">
        <v>134</v>
      </c>
      <c r="AD119" s="10">
        <v>43731</v>
      </c>
      <c r="AE119" s="8" t="s">
        <v>79</v>
      </c>
      <c r="AG119">
        <v>5</v>
      </c>
      <c r="AH119">
        <v>334340</v>
      </c>
      <c r="AJ119" t="s">
        <v>630</v>
      </c>
      <c r="AV119">
        <v>512622</v>
      </c>
    </row>
    <row r="120" spans="1:48" x14ac:dyDescent="0.25">
      <c r="A120">
        <v>1</v>
      </c>
      <c r="D120" t="s">
        <v>132</v>
      </c>
      <c r="E120" t="s">
        <v>74</v>
      </c>
      <c r="F120" t="s">
        <v>205</v>
      </c>
      <c r="L120" t="s">
        <v>596</v>
      </c>
      <c r="M120" t="s">
        <v>118</v>
      </c>
      <c r="N120" t="s">
        <v>590</v>
      </c>
      <c r="O120" t="s">
        <v>613</v>
      </c>
      <c r="P120">
        <v>2019</v>
      </c>
      <c r="Q120" t="s">
        <v>80</v>
      </c>
      <c r="T120">
        <v>418817</v>
      </c>
      <c r="U120">
        <v>7303125</v>
      </c>
      <c r="V120" s="9">
        <v>419000</v>
      </c>
      <c r="W120" s="9">
        <v>7303000</v>
      </c>
      <c r="X120">
        <v>10</v>
      </c>
      <c r="Y120" t="s">
        <v>166</v>
      </c>
      <c r="Z120" s="10"/>
      <c r="AA120" t="s">
        <v>133</v>
      </c>
      <c r="AB120" t="s">
        <v>134</v>
      </c>
      <c r="AD120" s="10">
        <v>43731</v>
      </c>
      <c r="AE120" s="8" t="s">
        <v>79</v>
      </c>
      <c r="AG120">
        <v>5</v>
      </c>
      <c r="AH120">
        <v>334341</v>
      </c>
      <c r="AJ120" t="s">
        <v>631</v>
      </c>
      <c r="AV120">
        <v>512623</v>
      </c>
    </row>
    <row r="121" spans="1:48" x14ac:dyDescent="0.25">
      <c r="A121">
        <v>1</v>
      </c>
      <c r="D121" t="s">
        <v>132</v>
      </c>
      <c r="E121" t="s">
        <v>74</v>
      </c>
      <c r="F121" t="s">
        <v>205</v>
      </c>
      <c r="L121" t="s">
        <v>596</v>
      </c>
      <c r="M121" t="s">
        <v>118</v>
      </c>
      <c r="N121" t="s">
        <v>590</v>
      </c>
      <c r="O121" t="s">
        <v>613</v>
      </c>
      <c r="P121">
        <v>2019</v>
      </c>
      <c r="Q121" t="s">
        <v>80</v>
      </c>
      <c r="T121">
        <v>418844</v>
      </c>
      <c r="U121">
        <v>7303102</v>
      </c>
      <c r="V121" s="9">
        <v>419000</v>
      </c>
      <c r="W121" s="9">
        <v>7303000</v>
      </c>
      <c r="X121">
        <v>10</v>
      </c>
      <c r="Y121" t="s">
        <v>166</v>
      </c>
      <c r="Z121" s="10"/>
      <c r="AA121" t="s">
        <v>133</v>
      </c>
      <c r="AB121" t="s">
        <v>134</v>
      </c>
      <c r="AD121" s="10">
        <v>43731</v>
      </c>
      <c r="AE121" s="8" t="s">
        <v>79</v>
      </c>
      <c r="AG121">
        <v>5</v>
      </c>
      <c r="AH121">
        <v>334342</v>
      </c>
      <c r="AJ121" t="s">
        <v>632</v>
      </c>
      <c r="AV121">
        <v>512636</v>
      </c>
    </row>
    <row r="122" spans="1:48" x14ac:dyDescent="0.25">
      <c r="A122">
        <v>1</v>
      </c>
      <c r="D122" t="s">
        <v>132</v>
      </c>
      <c r="E122" t="s">
        <v>74</v>
      </c>
      <c r="F122" t="s">
        <v>205</v>
      </c>
      <c r="L122" t="s">
        <v>596</v>
      </c>
      <c r="M122" t="s">
        <v>118</v>
      </c>
      <c r="N122" t="s">
        <v>590</v>
      </c>
      <c r="O122" t="s">
        <v>613</v>
      </c>
      <c r="P122">
        <v>2019</v>
      </c>
      <c r="Q122" t="s">
        <v>80</v>
      </c>
      <c r="T122">
        <v>418853</v>
      </c>
      <c r="U122">
        <v>7303124</v>
      </c>
      <c r="V122" s="9">
        <v>419000</v>
      </c>
      <c r="W122" s="9">
        <v>7303000</v>
      </c>
      <c r="X122">
        <v>10</v>
      </c>
      <c r="Y122" t="s">
        <v>166</v>
      </c>
      <c r="Z122" s="10"/>
      <c r="AA122" t="s">
        <v>133</v>
      </c>
      <c r="AB122" t="s">
        <v>134</v>
      </c>
      <c r="AD122" s="10">
        <v>43731</v>
      </c>
      <c r="AE122" s="8" t="s">
        <v>79</v>
      </c>
      <c r="AG122">
        <v>5</v>
      </c>
      <c r="AH122">
        <v>334343</v>
      </c>
      <c r="AJ122" t="s">
        <v>633</v>
      </c>
      <c r="AV122">
        <v>512644</v>
      </c>
    </row>
    <row r="123" spans="1:48" x14ac:dyDescent="0.25">
      <c r="A123">
        <v>1</v>
      </c>
      <c r="D123" t="s">
        <v>132</v>
      </c>
      <c r="E123" t="s">
        <v>74</v>
      </c>
      <c r="F123" t="s">
        <v>205</v>
      </c>
      <c r="L123" t="s">
        <v>596</v>
      </c>
      <c r="M123" t="s">
        <v>118</v>
      </c>
      <c r="N123" t="s">
        <v>590</v>
      </c>
      <c r="O123" t="s">
        <v>613</v>
      </c>
      <c r="P123">
        <v>2019</v>
      </c>
      <c r="Q123" t="s">
        <v>80</v>
      </c>
      <c r="T123">
        <v>418849</v>
      </c>
      <c r="U123">
        <v>7303124</v>
      </c>
      <c r="V123" s="9">
        <v>419000</v>
      </c>
      <c r="W123" s="9">
        <v>7303000</v>
      </c>
      <c r="X123">
        <v>10</v>
      </c>
      <c r="Y123" t="s">
        <v>166</v>
      </c>
      <c r="Z123" s="10"/>
      <c r="AA123" t="s">
        <v>133</v>
      </c>
      <c r="AB123" t="s">
        <v>134</v>
      </c>
      <c r="AD123" s="10">
        <v>43731</v>
      </c>
      <c r="AE123" s="8" t="s">
        <v>79</v>
      </c>
      <c r="AG123">
        <v>5</v>
      </c>
      <c r="AH123">
        <v>334344</v>
      </c>
      <c r="AJ123" t="s">
        <v>634</v>
      </c>
      <c r="AV123">
        <v>512641</v>
      </c>
    </row>
    <row r="124" spans="1:48" x14ac:dyDescent="0.25">
      <c r="A124">
        <v>1</v>
      </c>
      <c r="D124" t="s">
        <v>132</v>
      </c>
      <c r="E124" t="s">
        <v>74</v>
      </c>
      <c r="F124" t="s">
        <v>205</v>
      </c>
      <c r="L124" t="s">
        <v>596</v>
      </c>
      <c r="M124" t="s">
        <v>118</v>
      </c>
      <c r="N124" t="s">
        <v>590</v>
      </c>
      <c r="O124" t="s">
        <v>613</v>
      </c>
      <c r="P124">
        <v>2019</v>
      </c>
      <c r="Q124" t="s">
        <v>80</v>
      </c>
      <c r="T124">
        <v>418853</v>
      </c>
      <c r="U124">
        <v>7303124</v>
      </c>
      <c r="V124" s="9">
        <v>419000</v>
      </c>
      <c r="W124" s="9">
        <v>7303000</v>
      </c>
      <c r="X124">
        <v>10</v>
      </c>
      <c r="Y124" t="s">
        <v>166</v>
      </c>
      <c r="Z124" s="10"/>
      <c r="AA124" t="s">
        <v>133</v>
      </c>
      <c r="AB124" t="s">
        <v>134</v>
      </c>
      <c r="AD124" s="10">
        <v>43731</v>
      </c>
      <c r="AE124" s="8" t="s">
        <v>79</v>
      </c>
      <c r="AG124">
        <v>5</v>
      </c>
      <c r="AH124">
        <v>334345</v>
      </c>
      <c r="AJ124" t="s">
        <v>635</v>
      </c>
      <c r="AV124">
        <v>512645</v>
      </c>
    </row>
    <row r="125" spans="1:48" x14ac:dyDescent="0.25">
      <c r="A125">
        <v>1</v>
      </c>
      <c r="D125" t="s">
        <v>132</v>
      </c>
      <c r="E125" t="s">
        <v>74</v>
      </c>
      <c r="F125" t="s">
        <v>205</v>
      </c>
      <c r="L125" t="s">
        <v>596</v>
      </c>
      <c r="M125" t="s">
        <v>118</v>
      </c>
      <c r="N125" t="s">
        <v>590</v>
      </c>
      <c r="O125" t="s">
        <v>613</v>
      </c>
      <c r="P125">
        <v>2019</v>
      </c>
      <c r="Q125" t="s">
        <v>80</v>
      </c>
      <c r="T125">
        <v>418864</v>
      </c>
      <c r="U125">
        <v>7303168</v>
      </c>
      <c r="V125" s="9">
        <v>419000</v>
      </c>
      <c r="W125" s="9">
        <v>7303000</v>
      </c>
      <c r="X125">
        <v>10</v>
      </c>
      <c r="Y125" t="s">
        <v>166</v>
      </c>
      <c r="Z125" s="10"/>
      <c r="AA125" t="s">
        <v>133</v>
      </c>
      <c r="AB125" t="s">
        <v>134</v>
      </c>
      <c r="AD125" s="10">
        <v>43731</v>
      </c>
      <c r="AE125" s="8" t="s">
        <v>79</v>
      </c>
      <c r="AG125">
        <v>5</v>
      </c>
      <c r="AH125">
        <v>334346</v>
      </c>
      <c r="AJ125" t="s">
        <v>636</v>
      </c>
      <c r="AV125">
        <v>512652</v>
      </c>
    </row>
    <row r="126" spans="1:48" x14ac:dyDescent="0.25">
      <c r="A126">
        <v>1</v>
      </c>
      <c r="D126" t="s">
        <v>132</v>
      </c>
      <c r="E126" t="s">
        <v>74</v>
      </c>
      <c r="F126" t="s">
        <v>205</v>
      </c>
      <c r="L126" t="s">
        <v>596</v>
      </c>
      <c r="M126" t="s">
        <v>118</v>
      </c>
      <c r="N126" t="s">
        <v>590</v>
      </c>
      <c r="O126" t="s">
        <v>613</v>
      </c>
      <c r="P126">
        <v>2019</v>
      </c>
      <c r="Q126" t="s">
        <v>80</v>
      </c>
      <c r="T126">
        <v>418860</v>
      </c>
      <c r="U126">
        <v>7303191</v>
      </c>
      <c r="V126" s="9">
        <v>419000</v>
      </c>
      <c r="W126" s="9">
        <v>7303000</v>
      </c>
      <c r="X126">
        <v>10</v>
      </c>
      <c r="Y126" t="s">
        <v>166</v>
      </c>
      <c r="Z126" s="10"/>
      <c r="AA126" t="s">
        <v>133</v>
      </c>
      <c r="AB126" t="s">
        <v>134</v>
      </c>
      <c r="AD126" s="10">
        <v>43731</v>
      </c>
      <c r="AE126" s="8" t="s">
        <v>79</v>
      </c>
      <c r="AG126">
        <v>5</v>
      </c>
      <c r="AH126">
        <v>334347</v>
      </c>
      <c r="AJ126" t="s">
        <v>637</v>
      </c>
      <c r="AV126">
        <v>512649</v>
      </c>
    </row>
    <row r="127" spans="1:48" x14ac:dyDescent="0.25">
      <c r="A127">
        <v>1</v>
      </c>
      <c r="D127" t="s">
        <v>132</v>
      </c>
      <c r="E127" t="s">
        <v>74</v>
      </c>
      <c r="F127" t="s">
        <v>205</v>
      </c>
      <c r="L127" t="s">
        <v>596</v>
      </c>
      <c r="M127" t="s">
        <v>118</v>
      </c>
      <c r="N127" t="s">
        <v>590</v>
      </c>
      <c r="O127" t="s">
        <v>613</v>
      </c>
      <c r="P127">
        <v>2019</v>
      </c>
      <c r="Q127" t="s">
        <v>80</v>
      </c>
      <c r="T127">
        <v>418860</v>
      </c>
      <c r="U127">
        <v>7303191</v>
      </c>
      <c r="V127" s="9">
        <v>419000</v>
      </c>
      <c r="W127" s="9">
        <v>7303000</v>
      </c>
      <c r="X127">
        <v>10</v>
      </c>
      <c r="Y127" t="s">
        <v>166</v>
      </c>
      <c r="Z127" s="10"/>
      <c r="AA127" t="s">
        <v>133</v>
      </c>
      <c r="AB127" t="s">
        <v>134</v>
      </c>
      <c r="AD127" s="10">
        <v>43731</v>
      </c>
      <c r="AE127" s="8" t="s">
        <v>79</v>
      </c>
      <c r="AG127">
        <v>5</v>
      </c>
      <c r="AH127">
        <v>334348</v>
      </c>
      <c r="AJ127" t="s">
        <v>638</v>
      </c>
      <c r="AV127">
        <v>512650</v>
      </c>
    </row>
    <row r="128" spans="1:48" x14ac:dyDescent="0.25">
      <c r="A128">
        <v>1</v>
      </c>
      <c r="B128">
        <v>1</v>
      </c>
      <c r="C128">
        <v>1</v>
      </c>
      <c r="D128" t="s">
        <v>93</v>
      </c>
      <c r="E128" s="11" t="str">
        <f>HYPERLINK(Z128,"Hb")</f>
        <v>Hb</v>
      </c>
      <c r="F128" t="s">
        <v>205</v>
      </c>
      <c r="L128" t="s">
        <v>639</v>
      </c>
      <c r="M128" t="s">
        <v>118</v>
      </c>
      <c r="N128" t="s">
        <v>640</v>
      </c>
      <c r="O128" t="s">
        <v>641</v>
      </c>
      <c r="P128">
        <v>2016</v>
      </c>
      <c r="Q128" t="s">
        <v>113</v>
      </c>
      <c r="R128" t="s">
        <v>113</v>
      </c>
      <c r="T128">
        <v>461996</v>
      </c>
      <c r="U128">
        <v>7249436</v>
      </c>
      <c r="V128" s="9">
        <v>461000</v>
      </c>
      <c r="W128" s="9">
        <v>7249000</v>
      </c>
      <c r="X128">
        <v>200</v>
      </c>
      <c r="Z128" t="s">
        <v>642</v>
      </c>
      <c r="AA128" t="s">
        <v>94</v>
      </c>
      <c r="AB128" t="s">
        <v>89</v>
      </c>
      <c r="AC128">
        <v>1</v>
      </c>
      <c r="AD128" s="10">
        <v>43424</v>
      </c>
      <c r="AE128" s="8" t="s">
        <v>79</v>
      </c>
      <c r="AG128">
        <v>4</v>
      </c>
      <c r="AH128">
        <v>371978</v>
      </c>
      <c r="AJ128" t="s">
        <v>643</v>
      </c>
      <c r="AL128" t="s">
        <v>644</v>
      </c>
      <c r="AV128">
        <v>515654</v>
      </c>
    </row>
    <row r="129" spans="1:48" x14ac:dyDescent="0.25">
      <c r="A129">
        <v>1</v>
      </c>
      <c r="B129">
        <v>1</v>
      </c>
      <c r="C129">
        <v>1</v>
      </c>
      <c r="D129" t="s">
        <v>73</v>
      </c>
      <c r="E129" t="s">
        <v>74</v>
      </c>
      <c r="F129" t="s">
        <v>205</v>
      </c>
      <c r="L129" t="s">
        <v>645</v>
      </c>
      <c r="M129" t="s">
        <v>118</v>
      </c>
      <c r="N129" t="s">
        <v>646</v>
      </c>
      <c r="O129" t="s">
        <v>647</v>
      </c>
      <c r="P129">
        <v>2020</v>
      </c>
      <c r="Q129" t="s">
        <v>648</v>
      </c>
      <c r="T129">
        <v>470898</v>
      </c>
      <c r="U129">
        <v>7359672</v>
      </c>
      <c r="V129" s="9">
        <v>471000</v>
      </c>
      <c r="W129" s="9">
        <v>7359000</v>
      </c>
      <c r="X129">
        <v>1</v>
      </c>
      <c r="Z129" s="10" t="s">
        <v>649</v>
      </c>
      <c r="AA129" t="s">
        <v>77</v>
      </c>
      <c r="AB129" t="s">
        <v>78</v>
      </c>
      <c r="AD129" s="10">
        <v>43988.947546296302</v>
      </c>
      <c r="AE129" s="8" t="s">
        <v>79</v>
      </c>
      <c r="AG129">
        <v>6</v>
      </c>
      <c r="AH129">
        <v>238154</v>
      </c>
      <c r="AJ129" t="s">
        <v>650</v>
      </c>
      <c r="AV129">
        <v>516037</v>
      </c>
    </row>
    <row r="130" spans="1:48" x14ac:dyDescent="0.25">
      <c r="D130" t="s">
        <v>73</v>
      </c>
      <c r="E130" t="s">
        <v>74</v>
      </c>
      <c r="F130" t="s">
        <v>205</v>
      </c>
      <c r="L130" t="s">
        <v>651</v>
      </c>
      <c r="M130" t="s">
        <v>118</v>
      </c>
      <c r="N130" t="s">
        <v>119</v>
      </c>
      <c r="O130" t="s">
        <v>652</v>
      </c>
      <c r="P130">
        <v>2005</v>
      </c>
      <c r="Q130" t="s">
        <v>653</v>
      </c>
      <c r="R130" t="s">
        <v>654</v>
      </c>
      <c r="T130">
        <v>516850</v>
      </c>
      <c r="U130">
        <v>7410850</v>
      </c>
      <c r="V130" s="9">
        <v>517000</v>
      </c>
      <c r="W130" s="9">
        <v>7411000</v>
      </c>
      <c r="X130">
        <v>100</v>
      </c>
      <c r="Y130" t="s">
        <v>655</v>
      </c>
      <c r="Z130" s="10" t="s">
        <v>656</v>
      </c>
      <c r="AA130" t="s">
        <v>77</v>
      </c>
      <c r="AB130" t="s">
        <v>78</v>
      </c>
      <c r="AD130" s="10">
        <v>43707.364583333299</v>
      </c>
      <c r="AE130" s="8" t="s">
        <v>79</v>
      </c>
      <c r="AG130">
        <v>6</v>
      </c>
      <c r="AH130">
        <v>70431</v>
      </c>
      <c r="AI130">
        <v>108969</v>
      </c>
      <c r="AJ130" t="s">
        <v>657</v>
      </c>
      <c r="AV130">
        <v>521954</v>
      </c>
    </row>
    <row r="131" spans="1:48" x14ac:dyDescent="0.25">
      <c r="D131" t="s">
        <v>73</v>
      </c>
      <c r="E131" t="s">
        <v>74</v>
      </c>
      <c r="F131" t="s">
        <v>205</v>
      </c>
      <c r="L131" t="s">
        <v>658</v>
      </c>
      <c r="M131" t="s">
        <v>118</v>
      </c>
      <c r="N131" t="s">
        <v>659</v>
      </c>
      <c r="O131" t="s">
        <v>660</v>
      </c>
      <c r="P131">
        <v>2007</v>
      </c>
      <c r="Q131" t="s">
        <v>661</v>
      </c>
      <c r="R131" t="s">
        <v>662</v>
      </c>
      <c r="T131">
        <v>519550</v>
      </c>
      <c r="U131">
        <v>7484850</v>
      </c>
      <c r="V131" s="9">
        <v>519000</v>
      </c>
      <c r="W131" s="9">
        <v>7485000</v>
      </c>
      <c r="X131">
        <v>100</v>
      </c>
      <c r="Y131" t="s">
        <v>663</v>
      </c>
      <c r="Z131" s="10" t="s">
        <v>664</v>
      </c>
      <c r="AA131" t="s">
        <v>77</v>
      </c>
      <c r="AB131" t="s">
        <v>78</v>
      </c>
      <c r="AD131" s="10">
        <v>43707.364583333299</v>
      </c>
      <c r="AE131" s="8" t="s">
        <v>79</v>
      </c>
      <c r="AG131">
        <v>6</v>
      </c>
      <c r="AH131">
        <v>70295</v>
      </c>
      <c r="AI131">
        <v>108970</v>
      </c>
      <c r="AJ131" t="s">
        <v>665</v>
      </c>
      <c r="AV131">
        <v>522160</v>
      </c>
    </row>
    <row r="132" spans="1:48" x14ac:dyDescent="0.25">
      <c r="A132">
        <v>1</v>
      </c>
      <c r="B132">
        <v>1</v>
      </c>
      <c r="C132">
        <v>1</v>
      </c>
      <c r="D132" t="s">
        <v>73</v>
      </c>
      <c r="E132" s="11" t="str">
        <f>HYPERLINK(Z132,"Foto")</f>
        <v>Foto</v>
      </c>
      <c r="F132" t="s">
        <v>205</v>
      </c>
      <c r="L132" t="s">
        <v>666</v>
      </c>
      <c r="M132" t="s">
        <v>118</v>
      </c>
      <c r="N132" t="s">
        <v>667</v>
      </c>
      <c r="O132" t="s">
        <v>668</v>
      </c>
      <c r="P132">
        <v>2020</v>
      </c>
      <c r="Q132" t="s">
        <v>669</v>
      </c>
      <c r="T132">
        <v>446387</v>
      </c>
      <c r="U132">
        <v>7571200</v>
      </c>
      <c r="V132" s="9">
        <v>447000</v>
      </c>
      <c r="W132" s="9">
        <v>7571000</v>
      </c>
      <c r="X132">
        <v>200</v>
      </c>
      <c r="Z132" s="10" t="s">
        <v>670</v>
      </c>
      <c r="AA132" t="s">
        <v>77</v>
      </c>
      <c r="AB132" t="s">
        <v>78</v>
      </c>
      <c r="AC132">
        <v>1</v>
      </c>
      <c r="AD132" s="10">
        <v>44101.521423611099</v>
      </c>
      <c r="AE132" s="8" t="s">
        <v>79</v>
      </c>
      <c r="AG132">
        <v>6</v>
      </c>
      <c r="AH132">
        <v>251554</v>
      </c>
      <c r="AJ132" t="s">
        <v>671</v>
      </c>
      <c r="AV132">
        <v>514668</v>
      </c>
    </row>
    <row r="133" spans="1:48" x14ac:dyDescent="0.25">
      <c r="D133" t="s">
        <v>73</v>
      </c>
      <c r="E133" s="11" t="str">
        <f>HYPERLINK(Z133,"Foto")</f>
        <v>Foto</v>
      </c>
      <c r="F133" t="s">
        <v>205</v>
      </c>
      <c r="L133" t="s">
        <v>672</v>
      </c>
      <c r="M133" t="s">
        <v>118</v>
      </c>
      <c r="N133" t="s">
        <v>673</v>
      </c>
      <c r="O133" t="s">
        <v>674</v>
      </c>
      <c r="P133">
        <v>2014</v>
      </c>
      <c r="Q133" t="s">
        <v>110</v>
      </c>
      <c r="T133">
        <v>499045</v>
      </c>
      <c r="U133">
        <v>7608799</v>
      </c>
      <c r="V133" s="9">
        <v>499000</v>
      </c>
      <c r="W133" s="9">
        <v>7609000</v>
      </c>
      <c r="X133">
        <v>1</v>
      </c>
      <c r="Z133" s="10" t="s">
        <v>675</v>
      </c>
      <c r="AA133" t="s">
        <v>77</v>
      </c>
      <c r="AB133" t="s">
        <v>78</v>
      </c>
      <c r="AC133">
        <v>1</v>
      </c>
      <c r="AD133" s="10">
        <v>43709.903472222199</v>
      </c>
      <c r="AE133" s="8" t="s">
        <v>79</v>
      </c>
      <c r="AG133">
        <v>6</v>
      </c>
      <c r="AH133">
        <v>70248</v>
      </c>
      <c r="AI133">
        <v>108971</v>
      </c>
      <c r="AJ133" t="s">
        <v>676</v>
      </c>
      <c r="AV133">
        <v>520327</v>
      </c>
    </row>
    <row r="134" spans="1:48" x14ac:dyDescent="0.25">
      <c r="A134">
        <v>1</v>
      </c>
      <c r="D134" t="s">
        <v>73</v>
      </c>
      <c r="E134" s="11" t="str">
        <f>HYPERLINK(Z134,"Foto")</f>
        <v>Foto</v>
      </c>
      <c r="F134" t="s">
        <v>205</v>
      </c>
      <c r="L134" t="s">
        <v>672</v>
      </c>
      <c r="M134" t="s">
        <v>118</v>
      </c>
      <c r="N134" t="s">
        <v>673</v>
      </c>
      <c r="O134" t="s">
        <v>677</v>
      </c>
      <c r="P134">
        <v>2014</v>
      </c>
      <c r="Q134" t="s">
        <v>110</v>
      </c>
      <c r="T134">
        <v>498958</v>
      </c>
      <c r="U134">
        <v>7608933</v>
      </c>
      <c r="V134" s="9">
        <v>499000</v>
      </c>
      <c r="W134" s="9">
        <v>7609000</v>
      </c>
      <c r="X134">
        <v>1</v>
      </c>
      <c r="Y134" t="s">
        <v>678</v>
      </c>
      <c r="Z134" s="10" t="s">
        <v>679</v>
      </c>
      <c r="AA134" t="s">
        <v>77</v>
      </c>
      <c r="AB134" t="s">
        <v>78</v>
      </c>
      <c r="AC134">
        <v>1</v>
      </c>
      <c r="AD134" s="10">
        <v>43709.903472222199</v>
      </c>
      <c r="AE134" s="8" t="s">
        <v>79</v>
      </c>
      <c r="AG134">
        <v>6</v>
      </c>
      <c r="AH134">
        <v>70338</v>
      </c>
      <c r="AJ134" t="s">
        <v>680</v>
      </c>
      <c r="AV134">
        <v>520303</v>
      </c>
    </row>
    <row r="135" spans="1:48" x14ac:dyDescent="0.25">
      <c r="A135">
        <v>1</v>
      </c>
      <c r="D135" t="s">
        <v>73</v>
      </c>
      <c r="E135" s="11" t="str">
        <f>HYPERLINK(Z135,"Foto")</f>
        <v>Foto</v>
      </c>
      <c r="F135" t="s">
        <v>205</v>
      </c>
      <c r="L135" t="s">
        <v>672</v>
      </c>
      <c r="M135" t="s">
        <v>118</v>
      </c>
      <c r="N135" t="s">
        <v>673</v>
      </c>
      <c r="O135" t="s">
        <v>674</v>
      </c>
      <c r="P135">
        <v>2014</v>
      </c>
      <c r="Q135" t="s">
        <v>110</v>
      </c>
      <c r="T135">
        <v>499023</v>
      </c>
      <c r="U135">
        <v>7608830</v>
      </c>
      <c r="V135" s="9">
        <v>499000</v>
      </c>
      <c r="W135" s="9">
        <v>7609000</v>
      </c>
      <c r="X135">
        <v>1</v>
      </c>
      <c r="Z135" s="10" t="s">
        <v>681</v>
      </c>
      <c r="AA135" t="s">
        <v>77</v>
      </c>
      <c r="AB135" t="s">
        <v>78</v>
      </c>
      <c r="AC135">
        <v>1</v>
      </c>
      <c r="AD135" s="10">
        <v>43709.903472222199</v>
      </c>
      <c r="AE135" s="8" t="s">
        <v>79</v>
      </c>
      <c r="AG135">
        <v>6</v>
      </c>
      <c r="AH135">
        <v>70364</v>
      </c>
      <c r="AJ135" t="s">
        <v>682</v>
      </c>
      <c r="AV135">
        <v>520320</v>
      </c>
    </row>
    <row r="136" spans="1:48" x14ac:dyDescent="0.25">
      <c r="A136">
        <v>1</v>
      </c>
      <c r="B136">
        <v>1</v>
      </c>
      <c r="C136">
        <v>1</v>
      </c>
      <c r="D136" t="s">
        <v>73</v>
      </c>
      <c r="E136" t="s">
        <v>74</v>
      </c>
      <c r="F136" t="s">
        <v>205</v>
      </c>
      <c r="L136" t="s">
        <v>683</v>
      </c>
      <c r="M136" t="s">
        <v>163</v>
      </c>
      <c r="N136" t="s">
        <v>164</v>
      </c>
      <c r="O136" t="s">
        <v>684</v>
      </c>
      <c r="P136">
        <v>2019</v>
      </c>
      <c r="Q136" t="s">
        <v>165</v>
      </c>
      <c r="T136">
        <v>563068</v>
      </c>
      <c r="U136">
        <v>7629999</v>
      </c>
      <c r="V136" s="9">
        <v>563000</v>
      </c>
      <c r="W136" s="9">
        <v>7629000</v>
      </c>
      <c r="X136">
        <v>100</v>
      </c>
      <c r="Y136" t="s">
        <v>685</v>
      </c>
      <c r="Z136" s="10" t="s">
        <v>686</v>
      </c>
      <c r="AA136" t="s">
        <v>77</v>
      </c>
      <c r="AB136" t="s">
        <v>78</v>
      </c>
      <c r="AD136" s="10">
        <v>44352.3129050926</v>
      </c>
      <c r="AE136" s="8" t="s">
        <v>79</v>
      </c>
      <c r="AG136">
        <v>6</v>
      </c>
      <c r="AH136">
        <v>202762</v>
      </c>
      <c r="AJ136" t="s">
        <v>687</v>
      </c>
      <c r="AV136">
        <v>524500</v>
      </c>
    </row>
    <row r="137" spans="1:48" x14ac:dyDescent="0.25">
      <c r="D137" t="s">
        <v>73</v>
      </c>
      <c r="E137" t="s">
        <v>74</v>
      </c>
      <c r="F137" t="s">
        <v>205</v>
      </c>
      <c r="L137" t="s">
        <v>688</v>
      </c>
      <c r="M137" t="s">
        <v>163</v>
      </c>
      <c r="N137" t="s">
        <v>178</v>
      </c>
      <c r="O137" t="s">
        <v>689</v>
      </c>
      <c r="P137">
        <v>2016</v>
      </c>
      <c r="Q137" t="s">
        <v>690</v>
      </c>
      <c r="T137">
        <v>653436</v>
      </c>
      <c r="U137">
        <v>7735147</v>
      </c>
      <c r="V137" s="9">
        <v>653000</v>
      </c>
      <c r="W137" s="9">
        <v>7735000</v>
      </c>
      <c r="X137">
        <v>75</v>
      </c>
      <c r="Y137" t="s">
        <v>691</v>
      </c>
      <c r="Z137" s="10" t="s">
        <v>692</v>
      </c>
      <c r="AA137" t="s">
        <v>77</v>
      </c>
      <c r="AB137" t="s">
        <v>78</v>
      </c>
      <c r="AD137" s="10">
        <v>42617.525937500002</v>
      </c>
      <c r="AE137" s="8" t="s">
        <v>79</v>
      </c>
      <c r="AG137">
        <v>6</v>
      </c>
      <c r="AH137">
        <v>112489</v>
      </c>
      <c r="AI137">
        <v>108976</v>
      </c>
      <c r="AJ137" t="s">
        <v>693</v>
      </c>
      <c r="AV137">
        <v>529558</v>
      </c>
    </row>
    <row r="138" spans="1:48" x14ac:dyDescent="0.25">
      <c r="A138">
        <v>1</v>
      </c>
      <c r="B138">
        <v>1</v>
      </c>
      <c r="C138">
        <v>1</v>
      </c>
      <c r="D138" t="s">
        <v>73</v>
      </c>
      <c r="E138" s="11" t="str">
        <f>HYPERLINK(Z138,"Foto")</f>
        <v>Foto</v>
      </c>
      <c r="F138" t="s">
        <v>205</v>
      </c>
      <c r="L138" t="s">
        <v>179</v>
      </c>
      <c r="M138" t="s">
        <v>163</v>
      </c>
      <c r="N138" t="s">
        <v>178</v>
      </c>
      <c r="O138" t="s">
        <v>694</v>
      </c>
      <c r="P138">
        <v>2020</v>
      </c>
      <c r="Q138" t="s">
        <v>695</v>
      </c>
      <c r="T138">
        <v>653471</v>
      </c>
      <c r="U138">
        <v>7736193</v>
      </c>
      <c r="V138" s="9">
        <v>653000</v>
      </c>
      <c r="W138" s="9">
        <v>7737000</v>
      </c>
      <c r="X138">
        <v>25</v>
      </c>
      <c r="Y138" t="s">
        <v>83</v>
      </c>
      <c r="Z138" s="10" t="s">
        <v>696</v>
      </c>
      <c r="AA138" t="s">
        <v>77</v>
      </c>
      <c r="AB138" t="s">
        <v>78</v>
      </c>
      <c r="AC138">
        <v>1</v>
      </c>
      <c r="AD138" s="10">
        <v>43880.376446759299</v>
      </c>
      <c r="AE138" s="8" t="s">
        <v>79</v>
      </c>
      <c r="AG138">
        <v>6</v>
      </c>
      <c r="AH138">
        <v>231336</v>
      </c>
      <c r="AJ138" t="s">
        <v>697</v>
      </c>
      <c r="AV138">
        <v>529579</v>
      </c>
    </row>
    <row r="139" spans="1:48" x14ac:dyDescent="0.25">
      <c r="D139" t="s">
        <v>73</v>
      </c>
      <c r="E139" t="s">
        <v>74</v>
      </c>
      <c r="F139" t="s">
        <v>205</v>
      </c>
      <c r="J139" t="s">
        <v>101</v>
      </c>
      <c r="K139" t="s">
        <v>102</v>
      </c>
      <c r="L139" t="s">
        <v>698</v>
      </c>
      <c r="M139" t="s">
        <v>163</v>
      </c>
      <c r="N139" t="s">
        <v>178</v>
      </c>
      <c r="O139" t="s">
        <v>699</v>
      </c>
      <c r="P139">
        <v>2016</v>
      </c>
      <c r="Q139" t="s">
        <v>690</v>
      </c>
      <c r="T139">
        <v>654867</v>
      </c>
      <c r="U139">
        <v>7731654</v>
      </c>
      <c r="V139" s="9">
        <v>655000</v>
      </c>
      <c r="W139" s="9">
        <v>7731000</v>
      </c>
      <c r="X139">
        <v>10</v>
      </c>
      <c r="Y139" t="s">
        <v>700</v>
      </c>
      <c r="Z139" s="10" t="s">
        <v>701</v>
      </c>
      <c r="AA139" t="s">
        <v>77</v>
      </c>
      <c r="AB139" t="s">
        <v>78</v>
      </c>
      <c r="AD139" s="10">
        <v>43710.333333333299</v>
      </c>
      <c r="AE139" s="8" t="s">
        <v>79</v>
      </c>
      <c r="AG139">
        <v>6</v>
      </c>
      <c r="AH139">
        <v>113497</v>
      </c>
      <c r="AI139">
        <v>108974</v>
      </c>
      <c r="AJ139" t="s">
        <v>702</v>
      </c>
      <c r="AV139">
        <v>530209</v>
      </c>
    </row>
    <row r="140" spans="1:48" x14ac:dyDescent="0.25">
      <c r="D140" t="s">
        <v>73</v>
      </c>
      <c r="E140" t="s">
        <v>74</v>
      </c>
      <c r="F140" t="s">
        <v>205</v>
      </c>
      <c r="L140" t="s">
        <v>703</v>
      </c>
      <c r="M140" t="s">
        <v>163</v>
      </c>
      <c r="N140" t="s">
        <v>178</v>
      </c>
      <c r="O140" t="s">
        <v>704</v>
      </c>
      <c r="P140">
        <v>2015</v>
      </c>
      <c r="Q140" t="s">
        <v>690</v>
      </c>
      <c r="T140">
        <v>658232</v>
      </c>
      <c r="U140">
        <v>7739770</v>
      </c>
      <c r="V140" s="9">
        <v>659000</v>
      </c>
      <c r="W140" s="9">
        <v>7739000</v>
      </c>
      <c r="X140">
        <v>10</v>
      </c>
      <c r="Y140" t="s">
        <v>705</v>
      </c>
      <c r="Z140" s="10" t="s">
        <v>706</v>
      </c>
      <c r="AA140" t="s">
        <v>77</v>
      </c>
      <c r="AB140" t="s">
        <v>78</v>
      </c>
      <c r="AD140" s="10">
        <v>44428.333935185197</v>
      </c>
      <c r="AE140" s="8" t="s">
        <v>79</v>
      </c>
      <c r="AG140">
        <v>6</v>
      </c>
      <c r="AH140">
        <v>85837</v>
      </c>
      <c r="AI140">
        <v>108973</v>
      </c>
      <c r="AJ140" t="s">
        <v>707</v>
      </c>
      <c r="AV140">
        <v>530861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DFA3E-2A2A-47C8-877C-00074AB2DA0A}">
  <dimension ref="A1:B115"/>
  <sheetViews>
    <sheetView topLeftCell="A25" workbookViewId="0">
      <selection sqref="A1:A115"/>
    </sheetView>
  </sheetViews>
  <sheetFormatPr defaultRowHeight="15" x14ac:dyDescent="0.25"/>
  <sheetData>
    <row r="1" spans="1:2" x14ac:dyDescent="0.25">
      <c r="A1" t="s">
        <v>139</v>
      </c>
      <c r="B1" t="str" cm="1">
        <f t="array" ref="B1:B55">_xlfn.UNIQUE(A:A)</f>
        <v>321_6653</v>
      </c>
    </row>
    <row r="2" spans="1:2" x14ac:dyDescent="0.25">
      <c r="A2" t="s">
        <v>131</v>
      </c>
      <c r="B2" t="str">
        <v>263_6645</v>
      </c>
    </row>
    <row r="3" spans="1:2" x14ac:dyDescent="0.25">
      <c r="A3" t="s">
        <v>210</v>
      </c>
      <c r="B3" t="str">
        <v>287_6741</v>
      </c>
    </row>
    <row r="4" spans="1:2" x14ac:dyDescent="0.25">
      <c r="A4" t="s">
        <v>215</v>
      </c>
      <c r="B4" t="str">
        <v>293_6737</v>
      </c>
    </row>
    <row r="5" spans="1:2" x14ac:dyDescent="0.25">
      <c r="A5" t="s">
        <v>154</v>
      </c>
      <c r="B5" t="str">
        <v>295_6729</v>
      </c>
    </row>
    <row r="6" spans="1:2" x14ac:dyDescent="0.25">
      <c r="A6" t="s">
        <v>229</v>
      </c>
      <c r="B6" t="str">
        <v>343_6853</v>
      </c>
    </row>
    <row r="7" spans="1:2" x14ac:dyDescent="0.25">
      <c r="A7" t="s">
        <v>242</v>
      </c>
      <c r="B7" t="str">
        <v>303_6921</v>
      </c>
    </row>
    <row r="8" spans="1:2" x14ac:dyDescent="0.25">
      <c r="A8" t="s">
        <v>249</v>
      </c>
      <c r="B8" t="str">
        <v>313_6903</v>
      </c>
    </row>
    <row r="9" spans="1:2" x14ac:dyDescent="0.25">
      <c r="A9" t="s">
        <v>263</v>
      </c>
      <c r="B9" t="str">
        <v>281_6913</v>
      </c>
    </row>
    <row r="10" spans="1:2" x14ac:dyDescent="0.25">
      <c r="A10" t="s">
        <v>272</v>
      </c>
      <c r="B10" t="str">
        <v>289_6913</v>
      </c>
    </row>
    <row r="11" spans="1:2" x14ac:dyDescent="0.25">
      <c r="A11" t="s">
        <v>277</v>
      </c>
      <c r="B11" t="str">
        <v>305_6935</v>
      </c>
    </row>
    <row r="12" spans="1:2" x14ac:dyDescent="0.25">
      <c r="A12" t="s">
        <v>277</v>
      </c>
      <c r="B12" t="str">
        <v>201_6901</v>
      </c>
    </row>
    <row r="13" spans="1:2" x14ac:dyDescent="0.25">
      <c r="A13" t="s">
        <v>173</v>
      </c>
      <c r="B13" t="str">
        <v>207_6905</v>
      </c>
    </row>
    <row r="14" spans="1:2" x14ac:dyDescent="0.25">
      <c r="A14" t="s">
        <v>173</v>
      </c>
      <c r="B14" t="str">
        <v>217_6911</v>
      </c>
    </row>
    <row r="15" spans="1:2" x14ac:dyDescent="0.25">
      <c r="A15" t="s">
        <v>173</v>
      </c>
      <c r="B15" t="str">
        <v>211_6757</v>
      </c>
    </row>
    <row r="16" spans="1:2" x14ac:dyDescent="0.25">
      <c r="A16" t="s">
        <v>296</v>
      </c>
      <c r="B16" t="str">
        <v>177_6785</v>
      </c>
    </row>
    <row r="17" spans="1:2" x14ac:dyDescent="0.25">
      <c r="A17" t="s">
        <v>300</v>
      </c>
      <c r="B17" t="str">
        <v>157_6785</v>
      </c>
    </row>
    <row r="18" spans="1:2" x14ac:dyDescent="0.25">
      <c r="A18" t="s">
        <v>300</v>
      </c>
      <c r="B18" t="str">
        <v>121_6563</v>
      </c>
    </row>
    <row r="19" spans="1:2" x14ac:dyDescent="0.25">
      <c r="A19" t="s">
        <v>300</v>
      </c>
      <c r="B19" t="str">
        <v>-29_6519</v>
      </c>
    </row>
    <row r="20" spans="1:2" x14ac:dyDescent="0.25">
      <c r="A20" t="s">
        <v>300</v>
      </c>
      <c r="B20" t="str">
        <v>137_7021</v>
      </c>
    </row>
    <row r="21" spans="1:2" x14ac:dyDescent="0.25">
      <c r="A21" t="s">
        <v>300</v>
      </c>
      <c r="B21" t="str">
        <v>139_7019</v>
      </c>
    </row>
    <row r="22" spans="1:2" x14ac:dyDescent="0.25">
      <c r="A22" t="s">
        <v>300</v>
      </c>
      <c r="B22" t="str">
        <v>169_6965</v>
      </c>
    </row>
    <row r="23" spans="1:2" x14ac:dyDescent="0.25">
      <c r="A23" t="s">
        <v>300</v>
      </c>
      <c r="B23" t="str">
        <v>171_6941</v>
      </c>
    </row>
    <row r="24" spans="1:2" x14ac:dyDescent="0.25">
      <c r="A24" t="s">
        <v>300</v>
      </c>
      <c r="B24" t="str">
        <v>265_7039</v>
      </c>
    </row>
    <row r="25" spans="1:2" x14ac:dyDescent="0.25">
      <c r="A25" t="s">
        <v>300</v>
      </c>
      <c r="B25" t="str">
        <v>267_7041</v>
      </c>
    </row>
    <row r="26" spans="1:2" x14ac:dyDescent="0.25">
      <c r="A26" t="s">
        <v>300</v>
      </c>
      <c r="B26" t="str">
        <v>271_7041</v>
      </c>
    </row>
    <row r="27" spans="1:2" x14ac:dyDescent="0.25">
      <c r="A27" t="s">
        <v>300</v>
      </c>
      <c r="B27" t="str">
        <v>273_7045</v>
      </c>
    </row>
    <row r="28" spans="1:2" x14ac:dyDescent="0.25">
      <c r="A28" t="s">
        <v>300</v>
      </c>
      <c r="B28" t="str">
        <v>281_7033</v>
      </c>
    </row>
    <row r="29" spans="1:2" x14ac:dyDescent="0.25">
      <c r="A29" t="s">
        <v>300</v>
      </c>
      <c r="B29" t="str">
        <v>211_7023</v>
      </c>
    </row>
    <row r="30" spans="1:2" x14ac:dyDescent="0.25">
      <c r="A30" t="s">
        <v>300</v>
      </c>
      <c r="B30" t="str">
        <v>247_6973</v>
      </c>
    </row>
    <row r="31" spans="1:2" x14ac:dyDescent="0.25">
      <c r="A31" t="s">
        <v>300</v>
      </c>
      <c r="B31" t="str">
        <v>233_7033</v>
      </c>
    </row>
    <row r="32" spans="1:2" x14ac:dyDescent="0.25">
      <c r="A32" t="s">
        <v>300</v>
      </c>
      <c r="B32" t="str">
        <v>311_6945</v>
      </c>
    </row>
    <row r="33" spans="1:2" x14ac:dyDescent="0.25">
      <c r="A33" t="s">
        <v>300</v>
      </c>
      <c r="B33" t="str">
        <v>313_6945</v>
      </c>
    </row>
    <row r="34" spans="1:2" x14ac:dyDescent="0.25">
      <c r="A34" t="s">
        <v>300</v>
      </c>
      <c r="B34" t="str">
        <v>313_6947</v>
      </c>
    </row>
    <row r="35" spans="1:2" x14ac:dyDescent="0.25">
      <c r="A35" t="s">
        <v>374</v>
      </c>
      <c r="B35" t="str">
        <v>315_6943</v>
      </c>
    </row>
    <row r="36" spans="1:2" x14ac:dyDescent="0.25">
      <c r="A36" t="s">
        <v>380</v>
      </c>
      <c r="B36" t="str">
        <v>285_7033</v>
      </c>
    </row>
    <row r="37" spans="1:2" x14ac:dyDescent="0.25">
      <c r="A37" t="s">
        <v>395</v>
      </c>
      <c r="B37" t="str">
        <v>367_7151</v>
      </c>
    </row>
    <row r="38" spans="1:2" x14ac:dyDescent="0.25">
      <c r="A38" t="s">
        <v>401</v>
      </c>
      <c r="B38" t="str">
        <v>321_7195</v>
      </c>
    </row>
    <row r="39" spans="1:2" x14ac:dyDescent="0.25">
      <c r="A39" t="s">
        <v>412</v>
      </c>
      <c r="B39" t="str">
        <v>475_7463</v>
      </c>
    </row>
    <row r="40" spans="1:2" x14ac:dyDescent="0.25">
      <c r="A40" t="s">
        <v>417</v>
      </c>
      <c r="B40" t="str">
        <v>477_7453</v>
      </c>
    </row>
    <row r="41" spans="1:2" x14ac:dyDescent="0.25">
      <c r="A41" t="s">
        <v>168</v>
      </c>
      <c r="B41" t="str">
        <v>477_7463</v>
      </c>
    </row>
    <row r="42" spans="1:2" x14ac:dyDescent="0.25">
      <c r="A42" t="s">
        <v>168</v>
      </c>
      <c r="B42" t="str">
        <v>477_7465</v>
      </c>
    </row>
    <row r="43" spans="1:2" x14ac:dyDescent="0.25">
      <c r="A43" t="s">
        <v>168</v>
      </c>
      <c r="B43" t="str">
        <v>599_7573</v>
      </c>
    </row>
    <row r="44" spans="1:2" x14ac:dyDescent="0.25">
      <c r="A44" t="s">
        <v>168</v>
      </c>
      <c r="B44" t="str">
        <v>419_7303</v>
      </c>
    </row>
    <row r="45" spans="1:2" x14ac:dyDescent="0.25">
      <c r="A45" t="s">
        <v>435</v>
      </c>
      <c r="B45" t="str">
        <v>461_7249</v>
      </c>
    </row>
    <row r="46" spans="1:2" x14ac:dyDescent="0.25">
      <c r="A46" t="s">
        <v>186</v>
      </c>
      <c r="B46" t="str">
        <v>471_7359</v>
      </c>
    </row>
    <row r="47" spans="1:2" x14ac:dyDescent="0.25">
      <c r="A47" t="s">
        <v>449</v>
      </c>
      <c r="B47" t="str">
        <v>517_7411</v>
      </c>
    </row>
    <row r="48" spans="1:2" x14ac:dyDescent="0.25">
      <c r="A48" t="s">
        <v>114</v>
      </c>
      <c r="B48" t="str">
        <v>519_7485</v>
      </c>
    </row>
    <row r="49" spans="1:2" x14ac:dyDescent="0.25">
      <c r="A49" t="s">
        <v>114</v>
      </c>
      <c r="B49" t="str">
        <v>447_7571</v>
      </c>
    </row>
    <row r="50" spans="1:2" x14ac:dyDescent="0.25">
      <c r="A50" t="s">
        <v>187</v>
      </c>
      <c r="B50" t="str">
        <v>499_7609</v>
      </c>
    </row>
    <row r="51" spans="1:2" x14ac:dyDescent="0.25">
      <c r="A51" t="s">
        <v>188</v>
      </c>
      <c r="B51" t="str">
        <v>563_7629</v>
      </c>
    </row>
    <row r="52" spans="1:2" x14ac:dyDescent="0.25">
      <c r="A52" t="s">
        <v>473</v>
      </c>
      <c r="B52" t="str">
        <v>653_7735</v>
      </c>
    </row>
    <row r="53" spans="1:2" x14ac:dyDescent="0.25">
      <c r="A53" t="s">
        <v>477</v>
      </c>
      <c r="B53" t="str">
        <v>653_7737</v>
      </c>
    </row>
    <row r="54" spans="1:2" x14ac:dyDescent="0.25">
      <c r="A54" t="s">
        <v>481</v>
      </c>
      <c r="B54" t="str">
        <v>659_7739</v>
      </c>
    </row>
    <row r="55" spans="1:2" x14ac:dyDescent="0.25">
      <c r="A55" t="s">
        <v>148</v>
      </c>
      <c r="B55">
        <v>0</v>
      </c>
    </row>
    <row r="56" spans="1:2" x14ac:dyDescent="0.25">
      <c r="A56" t="s">
        <v>499</v>
      </c>
    </row>
    <row r="57" spans="1:2" x14ac:dyDescent="0.25">
      <c r="A57" t="s">
        <v>126</v>
      </c>
    </row>
    <row r="58" spans="1:2" x14ac:dyDescent="0.25">
      <c r="A58" t="s">
        <v>507</v>
      </c>
    </row>
    <row r="59" spans="1:2" x14ac:dyDescent="0.25">
      <c r="A59" t="s">
        <v>511</v>
      </c>
    </row>
    <row r="60" spans="1:2" x14ac:dyDescent="0.25">
      <c r="A60" t="s">
        <v>520</v>
      </c>
    </row>
    <row r="61" spans="1:2" x14ac:dyDescent="0.25">
      <c r="A61" t="s">
        <v>520</v>
      </c>
    </row>
    <row r="62" spans="1:2" x14ac:dyDescent="0.25">
      <c r="A62" t="s">
        <v>520</v>
      </c>
    </row>
    <row r="63" spans="1:2" x14ac:dyDescent="0.25">
      <c r="A63" t="s">
        <v>520</v>
      </c>
    </row>
    <row r="64" spans="1:2" x14ac:dyDescent="0.25">
      <c r="A64" t="s">
        <v>520</v>
      </c>
    </row>
    <row r="65" spans="1:1" x14ac:dyDescent="0.25">
      <c r="A65" t="s">
        <v>552</v>
      </c>
    </row>
    <row r="66" spans="1:1" x14ac:dyDescent="0.25">
      <c r="A66" t="s">
        <v>552</v>
      </c>
    </row>
    <row r="67" spans="1:1" x14ac:dyDescent="0.25">
      <c r="A67" t="s">
        <v>560</v>
      </c>
    </row>
    <row r="68" spans="1:1" x14ac:dyDescent="0.25">
      <c r="A68" t="s">
        <v>566</v>
      </c>
    </row>
    <row r="69" spans="1:1" x14ac:dyDescent="0.25">
      <c r="A69" t="s">
        <v>570</v>
      </c>
    </row>
    <row r="70" spans="1:1" x14ac:dyDescent="0.25">
      <c r="A70" t="s">
        <v>570</v>
      </c>
    </row>
    <row r="71" spans="1:1" x14ac:dyDescent="0.25">
      <c r="A71" t="s">
        <v>577</v>
      </c>
    </row>
    <row r="72" spans="1:1" x14ac:dyDescent="0.25">
      <c r="A72" t="s">
        <v>581</v>
      </c>
    </row>
    <row r="73" spans="1:1" x14ac:dyDescent="0.25">
      <c r="A73" t="s">
        <v>585</v>
      </c>
    </row>
    <row r="74" spans="1:1" x14ac:dyDescent="0.25">
      <c r="A74" t="s">
        <v>596</v>
      </c>
    </row>
    <row r="75" spans="1:1" x14ac:dyDescent="0.25">
      <c r="A75" t="s">
        <v>596</v>
      </c>
    </row>
    <row r="76" spans="1:1" x14ac:dyDescent="0.25">
      <c r="A76" t="s">
        <v>596</v>
      </c>
    </row>
    <row r="77" spans="1:1" x14ac:dyDescent="0.25">
      <c r="A77" t="s">
        <v>596</v>
      </c>
    </row>
    <row r="78" spans="1:1" x14ac:dyDescent="0.25">
      <c r="A78" t="s">
        <v>596</v>
      </c>
    </row>
    <row r="79" spans="1:1" x14ac:dyDescent="0.25">
      <c r="A79" t="s">
        <v>596</v>
      </c>
    </row>
    <row r="80" spans="1:1" x14ac:dyDescent="0.25">
      <c r="A80" t="s">
        <v>596</v>
      </c>
    </row>
    <row r="81" spans="1:1" x14ac:dyDescent="0.25">
      <c r="A81" t="s">
        <v>596</v>
      </c>
    </row>
    <row r="82" spans="1:1" x14ac:dyDescent="0.25">
      <c r="A82" t="s">
        <v>596</v>
      </c>
    </row>
    <row r="83" spans="1:1" x14ac:dyDescent="0.25">
      <c r="A83" t="s">
        <v>596</v>
      </c>
    </row>
    <row r="84" spans="1:1" x14ac:dyDescent="0.25">
      <c r="A84" t="s">
        <v>596</v>
      </c>
    </row>
    <row r="85" spans="1:1" x14ac:dyDescent="0.25">
      <c r="A85" t="s">
        <v>596</v>
      </c>
    </row>
    <row r="86" spans="1:1" x14ac:dyDescent="0.25">
      <c r="A86" t="s">
        <v>596</v>
      </c>
    </row>
    <row r="87" spans="1:1" x14ac:dyDescent="0.25">
      <c r="A87" t="s">
        <v>596</v>
      </c>
    </row>
    <row r="88" spans="1:1" x14ac:dyDescent="0.25">
      <c r="A88" t="s">
        <v>596</v>
      </c>
    </row>
    <row r="89" spans="1:1" x14ac:dyDescent="0.25">
      <c r="A89" t="s">
        <v>596</v>
      </c>
    </row>
    <row r="90" spans="1:1" x14ac:dyDescent="0.25">
      <c r="A90" t="s">
        <v>596</v>
      </c>
    </row>
    <row r="91" spans="1:1" x14ac:dyDescent="0.25">
      <c r="A91" t="s">
        <v>596</v>
      </c>
    </row>
    <row r="92" spans="1:1" x14ac:dyDescent="0.25">
      <c r="A92" t="s">
        <v>596</v>
      </c>
    </row>
    <row r="93" spans="1:1" x14ac:dyDescent="0.25">
      <c r="A93" t="s">
        <v>596</v>
      </c>
    </row>
    <row r="94" spans="1:1" x14ac:dyDescent="0.25">
      <c r="A94" t="s">
        <v>596</v>
      </c>
    </row>
    <row r="95" spans="1:1" x14ac:dyDescent="0.25">
      <c r="A95" t="s">
        <v>596</v>
      </c>
    </row>
    <row r="96" spans="1:1" x14ac:dyDescent="0.25">
      <c r="A96" t="s">
        <v>596</v>
      </c>
    </row>
    <row r="97" spans="1:1" x14ac:dyDescent="0.25">
      <c r="A97" t="s">
        <v>596</v>
      </c>
    </row>
    <row r="98" spans="1:1" x14ac:dyDescent="0.25">
      <c r="A98" t="s">
        <v>596</v>
      </c>
    </row>
    <row r="99" spans="1:1" x14ac:dyDescent="0.25">
      <c r="A99" t="s">
        <v>596</v>
      </c>
    </row>
    <row r="100" spans="1:1" x14ac:dyDescent="0.25">
      <c r="A100" t="s">
        <v>596</v>
      </c>
    </row>
    <row r="101" spans="1:1" x14ac:dyDescent="0.25">
      <c r="A101" t="s">
        <v>596</v>
      </c>
    </row>
    <row r="102" spans="1:1" x14ac:dyDescent="0.25">
      <c r="A102" t="s">
        <v>596</v>
      </c>
    </row>
    <row r="103" spans="1:1" x14ac:dyDescent="0.25">
      <c r="A103" t="s">
        <v>596</v>
      </c>
    </row>
    <row r="104" spans="1:1" x14ac:dyDescent="0.25">
      <c r="A104" t="s">
        <v>639</v>
      </c>
    </row>
    <row r="105" spans="1:1" x14ac:dyDescent="0.25">
      <c r="A105" t="s">
        <v>645</v>
      </c>
    </row>
    <row r="106" spans="1:1" x14ac:dyDescent="0.25">
      <c r="A106" t="s">
        <v>651</v>
      </c>
    </row>
    <row r="107" spans="1:1" x14ac:dyDescent="0.25">
      <c r="A107" t="s">
        <v>658</v>
      </c>
    </row>
    <row r="108" spans="1:1" x14ac:dyDescent="0.25">
      <c r="A108" t="s">
        <v>666</v>
      </c>
    </row>
    <row r="109" spans="1:1" x14ac:dyDescent="0.25">
      <c r="A109" t="s">
        <v>672</v>
      </c>
    </row>
    <row r="110" spans="1:1" x14ac:dyDescent="0.25">
      <c r="A110" t="s">
        <v>672</v>
      </c>
    </row>
    <row r="111" spans="1:1" x14ac:dyDescent="0.25">
      <c r="A111" t="s">
        <v>672</v>
      </c>
    </row>
    <row r="112" spans="1:1" x14ac:dyDescent="0.25">
      <c r="A112" t="s">
        <v>683</v>
      </c>
    </row>
    <row r="113" spans="1:1" x14ac:dyDescent="0.25">
      <c r="A113" t="s">
        <v>688</v>
      </c>
    </row>
    <row r="114" spans="1:1" x14ac:dyDescent="0.25">
      <c r="A114" t="s">
        <v>179</v>
      </c>
    </row>
    <row r="115" spans="1:1" x14ac:dyDescent="0.25">
      <c r="A115" t="s">
        <v>703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27112-3D8E-4942-BF6A-993EC24F3625}">
  <dimension ref="A1:K154"/>
  <sheetViews>
    <sheetView topLeftCell="A58" workbookViewId="0">
      <selection activeCell="D76" sqref="D76"/>
    </sheetView>
  </sheetViews>
  <sheetFormatPr defaultRowHeight="15" x14ac:dyDescent="0.25"/>
  <cols>
    <col min="2" max="2" width="38" style="1" bestFit="1" customWidth="1"/>
    <col min="3" max="3" width="104.28515625" bestFit="1" customWidth="1"/>
    <col min="4" max="5" width="23.7109375" bestFit="1" customWidth="1"/>
    <col min="6" max="6" width="7" bestFit="1" customWidth="1"/>
    <col min="7" max="7" width="2.7109375" bestFit="1" customWidth="1"/>
  </cols>
  <sheetData>
    <row r="1" spans="1:11" x14ac:dyDescent="0.25">
      <c r="A1" t="s">
        <v>708</v>
      </c>
      <c r="B1" s="1" t="s">
        <v>709</v>
      </c>
      <c r="C1" t="s">
        <v>710</v>
      </c>
      <c r="D1" t="s">
        <v>711</v>
      </c>
      <c r="E1" t="s">
        <v>712</v>
      </c>
      <c r="F1" t="s">
        <v>713</v>
      </c>
    </row>
    <row r="2" spans="1:11" x14ac:dyDescent="0.25">
      <c r="A2">
        <v>1</v>
      </c>
      <c r="B2" s="1" t="s">
        <v>0</v>
      </c>
      <c r="C2" t="s">
        <v>714</v>
      </c>
    </row>
    <row r="3" spans="1:11" x14ac:dyDescent="0.25">
      <c r="A3" s="12">
        <v>2</v>
      </c>
      <c r="B3" s="3" t="s">
        <v>715</v>
      </c>
      <c r="C3" s="12" t="s">
        <v>716</v>
      </c>
    </row>
    <row r="4" spans="1:11" x14ac:dyDescent="0.25">
      <c r="A4">
        <v>3</v>
      </c>
      <c r="B4" s="1" t="s">
        <v>1</v>
      </c>
      <c r="C4" t="s">
        <v>717</v>
      </c>
    </row>
    <row r="5" spans="1:11" x14ac:dyDescent="0.25">
      <c r="B5" s="1" t="s">
        <v>2</v>
      </c>
      <c r="C5" t="s">
        <v>718</v>
      </c>
    </row>
    <row r="6" spans="1:11" x14ac:dyDescent="0.25">
      <c r="B6" s="1" t="s">
        <v>3</v>
      </c>
      <c r="C6" t="s">
        <v>719</v>
      </c>
    </row>
    <row r="7" spans="1:11" x14ac:dyDescent="0.25">
      <c r="B7" s="1" t="s">
        <v>4</v>
      </c>
      <c r="C7" t="s">
        <v>720</v>
      </c>
    </row>
    <row r="8" spans="1:11" x14ac:dyDescent="0.25">
      <c r="A8">
        <v>4</v>
      </c>
      <c r="B8" s="1" t="s">
        <v>5</v>
      </c>
      <c r="C8" t="s">
        <v>721</v>
      </c>
    </row>
    <row r="9" spans="1:11" x14ac:dyDescent="0.25">
      <c r="A9">
        <v>5</v>
      </c>
      <c r="D9" t="s">
        <v>72</v>
      </c>
      <c r="E9" t="s">
        <v>722</v>
      </c>
      <c r="F9">
        <v>474296</v>
      </c>
    </row>
    <row r="10" spans="1:11" x14ac:dyDescent="0.25">
      <c r="A10">
        <v>6</v>
      </c>
      <c r="D10" t="s">
        <v>723</v>
      </c>
      <c r="E10" t="s">
        <v>724</v>
      </c>
      <c r="F10">
        <v>162</v>
      </c>
    </row>
    <row r="11" spans="1:11" x14ac:dyDescent="0.25">
      <c r="A11">
        <v>7</v>
      </c>
      <c r="D11" t="s">
        <v>116</v>
      </c>
      <c r="E11" t="s">
        <v>725</v>
      </c>
      <c r="F11">
        <v>7756</v>
      </c>
    </row>
    <row r="12" spans="1:11" x14ac:dyDescent="0.25">
      <c r="A12">
        <v>8</v>
      </c>
      <c r="D12" t="s">
        <v>81</v>
      </c>
      <c r="E12" t="s">
        <v>726</v>
      </c>
      <c r="F12">
        <v>17635</v>
      </c>
    </row>
    <row r="13" spans="1:11" x14ac:dyDescent="0.25">
      <c r="A13">
        <v>9</v>
      </c>
      <c r="D13" t="s">
        <v>202</v>
      </c>
      <c r="E13" t="s">
        <v>727</v>
      </c>
      <c r="F13">
        <v>1988</v>
      </c>
    </row>
    <row r="14" spans="1:11" x14ac:dyDescent="0.25">
      <c r="A14">
        <v>10</v>
      </c>
      <c r="B14" s="1" t="s">
        <v>6</v>
      </c>
      <c r="C14" t="s">
        <v>728</v>
      </c>
      <c r="K14" s="1"/>
    </row>
    <row r="15" spans="1:11" x14ac:dyDescent="0.25">
      <c r="A15">
        <v>11</v>
      </c>
      <c r="D15" t="s">
        <v>729</v>
      </c>
      <c r="E15" t="s">
        <v>730</v>
      </c>
      <c r="F15">
        <v>29</v>
      </c>
      <c r="K15" s="1"/>
    </row>
    <row r="16" spans="1:11" x14ac:dyDescent="0.25">
      <c r="A16">
        <v>12</v>
      </c>
      <c r="D16" t="s">
        <v>176</v>
      </c>
      <c r="E16" t="s">
        <v>731</v>
      </c>
      <c r="F16">
        <v>13629</v>
      </c>
      <c r="K16" s="1"/>
    </row>
    <row r="17" spans="1:11" x14ac:dyDescent="0.25">
      <c r="A17">
        <v>13</v>
      </c>
      <c r="D17" t="s">
        <v>138</v>
      </c>
      <c r="E17" t="s">
        <v>138</v>
      </c>
      <c r="F17">
        <v>9127</v>
      </c>
      <c r="K17" s="1"/>
    </row>
    <row r="18" spans="1:11" x14ac:dyDescent="0.25">
      <c r="A18">
        <v>14</v>
      </c>
      <c r="D18" t="s">
        <v>182</v>
      </c>
      <c r="E18" t="s">
        <v>182</v>
      </c>
      <c r="F18">
        <v>1020</v>
      </c>
      <c r="K18" s="1"/>
    </row>
    <row r="19" spans="1:11" x14ac:dyDescent="0.25">
      <c r="A19">
        <v>15</v>
      </c>
      <c r="D19" t="s">
        <v>732</v>
      </c>
      <c r="E19" t="s">
        <v>733</v>
      </c>
      <c r="F19">
        <v>27</v>
      </c>
      <c r="K19" s="1"/>
    </row>
    <row r="20" spans="1:11" x14ac:dyDescent="0.25">
      <c r="A20">
        <v>16</v>
      </c>
      <c r="D20" t="s">
        <v>734</v>
      </c>
      <c r="E20" t="s">
        <v>735</v>
      </c>
      <c r="F20">
        <v>520</v>
      </c>
      <c r="K20" s="1"/>
    </row>
    <row r="21" spans="1:11" x14ac:dyDescent="0.25">
      <c r="A21">
        <v>17</v>
      </c>
      <c r="D21" t="s">
        <v>107</v>
      </c>
      <c r="E21" t="s">
        <v>107</v>
      </c>
      <c r="F21">
        <v>5758</v>
      </c>
      <c r="K21" s="1"/>
    </row>
    <row r="22" spans="1:11" x14ac:dyDescent="0.25">
      <c r="A22">
        <v>18</v>
      </c>
      <c r="D22" t="s">
        <v>184</v>
      </c>
      <c r="E22" t="s">
        <v>197</v>
      </c>
      <c r="F22">
        <v>1357</v>
      </c>
      <c r="K22" s="1"/>
    </row>
    <row r="23" spans="1:11" x14ac:dyDescent="0.25">
      <c r="A23">
        <v>19</v>
      </c>
      <c r="D23" t="s">
        <v>100</v>
      </c>
      <c r="E23" t="s">
        <v>736</v>
      </c>
      <c r="F23">
        <v>20209</v>
      </c>
      <c r="K23" s="1"/>
    </row>
    <row r="24" spans="1:11" x14ac:dyDescent="0.25">
      <c r="A24">
        <v>20</v>
      </c>
      <c r="D24" t="s">
        <v>737</v>
      </c>
      <c r="E24" t="s">
        <v>738</v>
      </c>
      <c r="F24">
        <v>804</v>
      </c>
      <c r="K24" s="1"/>
    </row>
    <row r="25" spans="1:11" x14ac:dyDescent="0.25">
      <c r="A25">
        <v>21</v>
      </c>
      <c r="D25" t="s">
        <v>171</v>
      </c>
      <c r="E25" t="s">
        <v>739</v>
      </c>
      <c r="F25">
        <v>1818</v>
      </c>
      <c r="K25" s="1"/>
    </row>
    <row r="26" spans="1:11" x14ac:dyDescent="0.25">
      <c r="A26">
        <v>22</v>
      </c>
      <c r="D26" t="s">
        <v>740</v>
      </c>
      <c r="E26" t="s">
        <v>741</v>
      </c>
      <c r="F26">
        <v>118</v>
      </c>
      <c r="K26" s="1"/>
    </row>
    <row r="27" spans="1:11" x14ac:dyDescent="0.25">
      <c r="A27">
        <v>23</v>
      </c>
      <c r="D27" t="s">
        <v>147</v>
      </c>
      <c r="E27" t="s">
        <v>742</v>
      </c>
      <c r="F27">
        <v>2929</v>
      </c>
      <c r="K27" s="1"/>
    </row>
    <row r="28" spans="1:11" x14ac:dyDescent="0.25">
      <c r="A28">
        <v>24</v>
      </c>
      <c r="D28" t="s">
        <v>743</v>
      </c>
      <c r="E28" t="s">
        <v>744</v>
      </c>
      <c r="F28">
        <v>300</v>
      </c>
      <c r="K28" s="1"/>
    </row>
    <row r="29" spans="1:11" x14ac:dyDescent="0.25">
      <c r="A29">
        <v>25</v>
      </c>
      <c r="D29" t="s">
        <v>745</v>
      </c>
      <c r="E29" t="s">
        <v>746</v>
      </c>
      <c r="F29">
        <v>1062</v>
      </c>
      <c r="K29" s="1"/>
    </row>
    <row r="30" spans="1:11" x14ac:dyDescent="0.25">
      <c r="A30">
        <v>26</v>
      </c>
      <c r="D30" t="s">
        <v>73</v>
      </c>
      <c r="E30" t="s">
        <v>747</v>
      </c>
      <c r="F30">
        <v>274217</v>
      </c>
      <c r="K30" s="1"/>
    </row>
    <row r="31" spans="1:11" x14ac:dyDescent="0.25">
      <c r="A31">
        <v>27</v>
      </c>
      <c r="D31" t="s">
        <v>132</v>
      </c>
      <c r="E31" t="s">
        <v>748</v>
      </c>
      <c r="F31">
        <v>8658</v>
      </c>
      <c r="K31" s="1"/>
    </row>
    <row r="32" spans="1:11" x14ac:dyDescent="0.25">
      <c r="A32">
        <v>28</v>
      </c>
      <c r="D32" t="s">
        <v>749</v>
      </c>
      <c r="E32" t="s">
        <v>750</v>
      </c>
      <c r="F32">
        <v>1111</v>
      </c>
      <c r="K32" s="1"/>
    </row>
    <row r="33" spans="1:11" x14ac:dyDescent="0.25">
      <c r="A33">
        <v>29</v>
      </c>
      <c r="D33" t="s">
        <v>85</v>
      </c>
      <c r="E33" t="s">
        <v>751</v>
      </c>
      <c r="F33">
        <v>125324</v>
      </c>
      <c r="K33" s="1"/>
    </row>
    <row r="34" spans="1:11" x14ac:dyDescent="0.25">
      <c r="A34">
        <v>30</v>
      </c>
      <c r="D34" t="s">
        <v>752</v>
      </c>
      <c r="E34" t="s">
        <v>753</v>
      </c>
      <c r="F34">
        <v>134</v>
      </c>
      <c r="K34" s="1"/>
    </row>
    <row r="35" spans="1:11" x14ac:dyDescent="0.25">
      <c r="A35">
        <v>31</v>
      </c>
      <c r="D35" t="s">
        <v>82</v>
      </c>
      <c r="E35" t="s">
        <v>754</v>
      </c>
      <c r="F35">
        <v>11192</v>
      </c>
      <c r="K35" s="1"/>
    </row>
    <row r="36" spans="1:11" x14ac:dyDescent="0.25">
      <c r="A36">
        <v>32</v>
      </c>
      <c r="D36" t="s">
        <v>755</v>
      </c>
      <c r="F36">
        <v>373</v>
      </c>
      <c r="K36" s="1"/>
    </row>
    <row r="37" spans="1:11" x14ac:dyDescent="0.25">
      <c r="A37">
        <v>33</v>
      </c>
      <c r="D37" t="s">
        <v>202</v>
      </c>
      <c r="E37" t="s">
        <v>756</v>
      </c>
      <c r="F37">
        <v>206</v>
      </c>
      <c r="K37" s="1"/>
    </row>
    <row r="38" spans="1:11" x14ac:dyDescent="0.25">
      <c r="A38">
        <v>34</v>
      </c>
      <c r="D38" t="s">
        <v>106</v>
      </c>
      <c r="E38" t="s">
        <v>757</v>
      </c>
      <c r="F38">
        <v>497</v>
      </c>
      <c r="K38" s="1"/>
    </row>
    <row r="39" spans="1:11" x14ac:dyDescent="0.25">
      <c r="A39">
        <v>35</v>
      </c>
      <c r="D39" t="s">
        <v>758</v>
      </c>
      <c r="E39" t="s">
        <v>759</v>
      </c>
      <c r="F39">
        <v>94</v>
      </c>
      <c r="K39" s="1"/>
    </row>
    <row r="40" spans="1:11" x14ac:dyDescent="0.25">
      <c r="A40">
        <v>36</v>
      </c>
      <c r="D40" t="s">
        <v>93</v>
      </c>
      <c r="E40" t="s">
        <v>760</v>
      </c>
      <c r="F40">
        <v>15517</v>
      </c>
      <c r="K40" s="1"/>
    </row>
    <row r="41" spans="1:11" x14ac:dyDescent="0.25">
      <c r="A41">
        <v>37</v>
      </c>
      <c r="D41" t="s">
        <v>128</v>
      </c>
      <c r="E41" t="s">
        <v>761</v>
      </c>
      <c r="F41">
        <v>5483</v>
      </c>
      <c r="K41" s="1"/>
    </row>
    <row r="42" spans="1:11" x14ac:dyDescent="0.25">
      <c r="A42">
        <v>38</v>
      </c>
      <c r="D42" t="s">
        <v>762</v>
      </c>
      <c r="E42" t="s">
        <v>763</v>
      </c>
      <c r="F42">
        <v>2</v>
      </c>
      <c r="K42" s="1"/>
    </row>
    <row r="43" spans="1:11" x14ac:dyDescent="0.25">
      <c r="A43">
        <v>39</v>
      </c>
      <c r="D43" t="s">
        <v>203</v>
      </c>
      <c r="E43" t="s">
        <v>764</v>
      </c>
      <c r="F43">
        <v>322</v>
      </c>
    </row>
    <row r="44" spans="1:11" x14ac:dyDescent="0.25">
      <c r="A44">
        <v>40</v>
      </c>
      <c r="B44" s="1" t="s">
        <v>7</v>
      </c>
      <c r="C44" t="s">
        <v>765</v>
      </c>
    </row>
    <row r="45" spans="1:11" x14ac:dyDescent="0.25">
      <c r="A45">
        <v>41</v>
      </c>
      <c r="B45" s="1" t="s">
        <v>8</v>
      </c>
      <c r="C45" t="s">
        <v>766</v>
      </c>
    </row>
    <row r="46" spans="1:11" x14ac:dyDescent="0.25">
      <c r="A46">
        <v>42</v>
      </c>
      <c r="D46" t="s">
        <v>767</v>
      </c>
      <c r="E46" t="s">
        <v>768</v>
      </c>
      <c r="F46">
        <v>378</v>
      </c>
    </row>
    <row r="47" spans="1:11" x14ac:dyDescent="0.25">
      <c r="A47">
        <v>43</v>
      </c>
      <c r="D47" t="s">
        <v>170</v>
      </c>
      <c r="E47" t="s">
        <v>768</v>
      </c>
      <c r="F47">
        <v>729</v>
      </c>
    </row>
    <row r="48" spans="1:11" x14ac:dyDescent="0.25">
      <c r="A48">
        <v>44</v>
      </c>
      <c r="D48" t="s">
        <v>769</v>
      </c>
      <c r="E48" t="s">
        <v>770</v>
      </c>
      <c r="F48">
        <v>27194</v>
      </c>
      <c r="H48" t="s">
        <v>771</v>
      </c>
    </row>
    <row r="49" spans="1:8" x14ac:dyDescent="0.25">
      <c r="A49">
        <v>45</v>
      </c>
      <c r="D49" t="s">
        <v>86</v>
      </c>
      <c r="E49" t="s">
        <v>772</v>
      </c>
      <c r="F49">
        <v>121836</v>
      </c>
      <c r="H49" t="s">
        <v>773</v>
      </c>
    </row>
    <row r="50" spans="1:8" x14ac:dyDescent="0.25">
      <c r="A50">
        <v>46</v>
      </c>
      <c r="D50" t="s">
        <v>774</v>
      </c>
      <c r="E50" t="s">
        <v>775</v>
      </c>
      <c r="F50">
        <v>1</v>
      </c>
    </row>
    <row r="51" spans="1:8" x14ac:dyDescent="0.25">
      <c r="A51">
        <v>47</v>
      </c>
      <c r="D51" t="s">
        <v>74</v>
      </c>
      <c r="E51" t="s">
        <v>776</v>
      </c>
      <c r="F51">
        <v>324026</v>
      </c>
    </row>
    <row r="52" spans="1:8" x14ac:dyDescent="0.25">
      <c r="A52">
        <v>48</v>
      </c>
      <c r="D52" t="s">
        <v>777</v>
      </c>
      <c r="E52" t="s">
        <v>778</v>
      </c>
      <c r="F52">
        <v>15</v>
      </c>
    </row>
    <row r="53" spans="1:8" x14ac:dyDescent="0.25">
      <c r="A53">
        <v>49</v>
      </c>
      <c r="D53" t="s">
        <v>90</v>
      </c>
      <c r="E53" t="s">
        <v>779</v>
      </c>
      <c r="F53">
        <v>27658</v>
      </c>
    </row>
    <row r="54" spans="1:8" x14ac:dyDescent="0.25">
      <c r="A54">
        <v>50</v>
      </c>
      <c r="B54" s="1" t="s">
        <v>9</v>
      </c>
      <c r="C54" t="s">
        <v>780</v>
      </c>
    </row>
    <row r="55" spans="1:8" x14ac:dyDescent="0.25">
      <c r="A55">
        <v>51</v>
      </c>
      <c r="B55" s="1" t="s">
        <v>12</v>
      </c>
      <c r="C55" t="s">
        <v>781</v>
      </c>
    </row>
    <row r="56" spans="1:8" x14ac:dyDescent="0.25">
      <c r="A56">
        <v>52</v>
      </c>
      <c r="B56" s="1" t="s">
        <v>10</v>
      </c>
      <c r="C56" t="s">
        <v>782</v>
      </c>
    </row>
    <row r="57" spans="1:8" x14ac:dyDescent="0.25">
      <c r="A57">
        <v>53</v>
      </c>
      <c r="B57" s="1" t="s">
        <v>11</v>
      </c>
      <c r="C57" t="s">
        <v>783</v>
      </c>
    </row>
    <row r="58" spans="1:8" x14ac:dyDescent="0.25">
      <c r="A58">
        <v>54</v>
      </c>
      <c r="D58" t="s">
        <v>784</v>
      </c>
      <c r="E58" t="s">
        <v>785</v>
      </c>
      <c r="F58">
        <v>1</v>
      </c>
    </row>
    <row r="59" spans="1:8" x14ac:dyDescent="0.25">
      <c r="A59">
        <v>55</v>
      </c>
      <c r="D59" t="s">
        <v>786</v>
      </c>
      <c r="E59" t="s">
        <v>787</v>
      </c>
      <c r="F59">
        <v>87</v>
      </c>
    </row>
    <row r="60" spans="1:8" x14ac:dyDescent="0.25">
      <c r="A60">
        <v>56</v>
      </c>
      <c r="D60" t="s">
        <v>75</v>
      </c>
      <c r="E60" t="s">
        <v>788</v>
      </c>
      <c r="F60">
        <v>7795</v>
      </c>
    </row>
    <row r="61" spans="1:8" x14ac:dyDescent="0.25">
      <c r="A61">
        <v>57</v>
      </c>
      <c r="D61" t="s">
        <v>121</v>
      </c>
      <c r="E61" t="s">
        <v>789</v>
      </c>
      <c r="F61">
        <v>460591</v>
      </c>
    </row>
    <row r="62" spans="1:8" x14ac:dyDescent="0.25">
      <c r="A62">
        <v>58</v>
      </c>
      <c r="D62" t="s">
        <v>193</v>
      </c>
      <c r="E62" t="s">
        <v>790</v>
      </c>
      <c r="F62">
        <v>13151</v>
      </c>
    </row>
    <row r="63" spans="1:8" x14ac:dyDescent="0.25">
      <c r="A63">
        <v>59</v>
      </c>
      <c r="D63" t="s">
        <v>791</v>
      </c>
      <c r="E63" t="s">
        <v>792</v>
      </c>
      <c r="F63">
        <v>18512</v>
      </c>
    </row>
    <row r="64" spans="1:8" x14ac:dyDescent="0.25">
      <c r="A64">
        <v>60</v>
      </c>
      <c r="D64" t="s">
        <v>793</v>
      </c>
      <c r="E64" t="s">
        <v>794</v>
      </c>
      <c r="F64">
        <v>91</v>
      </c>
    </row>
    <row r="65" spans="1:8" x14ac:dyDescent="0.25">
      <c r="A65">
        <v>61</v>
      </c>
      <c r="D65" t="s">
        <v>120</v>
      </c>
      <c r="E65" t="s">
        <v>795</v>
      </c>
      <c r="F65">
        <v>1592</v>
      </c>
    </row>
    <row r="66" spans="1:8" x14ac:dyDescent="0.25">
      <c r="A66">
        <v>62</v>
      </c>
      <c r="D66" t="s">
        <v>796</v>
      </c>
      <c r="E66" t="s">
        <v>797</v>
      </c>
      <c r="F66">
        <v>17</v>
      </c>
    </row>
    <row r="67" spans="1:8" x14ac:dyDescent="0.25">
      <c r="A67">
        <v>63</v>
      </c>
      <c r="B67" s="1" t="s">
        <v>13</v>
      </c>
      <c r="C67" t="s">
        <v>798</v>
      </c>
    </row>
    <row r="68" spans="1:8" x14ac:dyDescent="0.25">
      <c r="A68">
        <v>64</v>
      </c>
      <c r="B68" s="1" t="s">
        <v>14</v>
      </c>
      <c r="C68" t="s">
        <v>799</v>
      </c>
    </row>
    <row r="69" spans="1:8" x14ac:dyDescent="0.25">
      <c r="A69">
        <v>65</v>
      </c>
      <c r="B69" s="1" t="s">
        <v>15</v>
      </c>
      <c r="C69" t="s">
        <v>800</v>
      </c>
    </row>
    <row r="70" spans="1:8" x14ac:dyDescent="0.25">
      <c r="A70">
        <v>66</v>
      </c>
      <c r="B70" s="1" t="s">
        <v>16</v>
      </c>
      <c r="C70" t="s">
        <v>801</v>
      </c>
    </row>
    <row r="71" spans="1:8" x14ac:dyDescent="0.25">
      <c r="A71">
        <v>67</v>
      </c>
      <c r="D71" t="s">
        <v>802</v>
      </c>
      <c r="E71" t="s">
        <v>803</v>
      </c>
      <c r="F71">
        <v>708</v>
      </c>
    </row>
    <row r="72" spans="1:8" x14ac:dyDescent="0.25">
      <c r="A72">
        <v>68</v>
      </c>
      <c r="D72" t="s">
        <v>804</v>
      </c>
      <c r="E72" t="s">
        <v>805</v>
      </c>
      <c r="F72">
        <v>3020</v>
      </c>
      <c r="H72" t="s">
        <v>806</v>
      </c>
    </row>
    <row r="73" spans="1:8" x14ac:dyDescent="0.25">
      <c r="A73">
        <v>69</v>
      </c>
      <c r="B73" s="1" t="s">
        <v>17</v>
      </c>
      <c r="C73" t="s">
        <v>807</v>
      </c>
    </row>
    <row r="74" spans="1:8" x14ac:dyDescent="0.25">
      <c r="A74">
        <v>70</v>
      </c>
      <c r="D74" t="s">
        <v>808</v>
      </c>
      <c r="F74">
        <v>362</v>
      </c>
    </row>
    <row r="75" spans="1:8" x14ac:dyDescent="0.25">
      <c r="A75">
        <v>71</v>
      </c>
      <c r="D75" t="s">
        <v>129</v>
      </c>
      <c r="F75">
        <v>259</v>
      </c>
    </row>
    <row r="76" spans="1:8" x14ac:dyDescent="0.25">
      <c r="A76">
        <v>72</v>
      </c>
      <c r="D76" t="s">
        <v>145</v>
      </c>
      <c r="F76">
        <v>12326</v>
      </c>
    </row>
    <row r="77" spans="1:8" x14ac:dyDescent="0.25">
      <c r="A77">
        <v>73</v>
      </c>
      <c r="B77" s="1" t="s">
        <v>18</v>
      </c>
      <c r="C77" t="s">
        <v>809</v>
      </c>
    </row>
    <row r="78" spans="1:8" x14ac:dyDescent="0.25">
      <c r="A78">
        <v>74</v>
      </c>
      <c r="D78" t="s">
        <v>810</v>
      </c>
      <c r="F78">
        <v>68</v>
      </c>
    </row>
    <row r="79" spans="1:8" x14ac:dyDescent="0.25">
      <c r="A79">
        <v>75</v>
      </c>
      <c r="D79" t="s">
        <v>189</v>
      </c>
      <c r="F79">
        <v>42</v>
      </c>
    </row>
    <row r="80" spans="1:8" x14ac:dyDescent="0.25">
      <c r="A80">
        <v>76</v>
      </c>
      <c r="D80" t="s">
        <v>101</v>
      </c>
      <c r="F80">
        <v>12861</v>
      </c>
    </row>
    <row r="81" spans="1:8" x14ac:dyDescent="0.25">
      <c r="A81">
        <v>77</v>
      </c>
      <c r="B81" s="1" t="s">
        <v>19</v>
      </c>
      <c r="C81" t="s">
        <v>811</v>
      </c>
    </row>
    <row r="82" spans="1:8" x14ac:dyDescent="0.25">
      <c r="A82">
        <v>78</v>
      </c>
      <c r="D82" t="s">
        <v>810</v>
      </c>
      <c r="E82" t="s">
        <v>810</v>
      </c>
      <c r="F82">
        <v>68</v>
      </c>
    </row>
    <row r="83" spans="1:8" x14ac:dyDescent="0.25">
      <c r="A83">
        <v>79</v>
      </c>
      <c r="D83" t="s">
        <v>812</v>
      </c>
      <c r="E83" t="s">
        <v>813</v>
      </c>
      <c r="F83">
        <v>7</v>
      </c>
    </row>
    <row r="84" spans="1:8" x14ac:dyDescent="0.25">
      <c r="A84">
        <v>80</v>
      </c>
      <c r="D84" t="s">
        <v>814</v>
      </c>
      <c r="E84" t="s">
        <v>815</v>
      </c>
      <c r="F84">
        <v>1</v>
      </c>
    </row>
    <row r="85" spans="1:8" x14ac:dyDescent="0.25">
      <c r="A85">
        <v>81</v>
      </c>
      <c r="D85" t="s">
        <v>190</v>
      </c>
      <c r="E85" t="s">
        <v>816</v>
      </c>
      <c r="F85">
        <v>1</v>
      </c>
    </row>
    <row r="86" spans="1:8" x14ac:dyDescent="0.25">
      <c r="A86">
        <v>82</v>
      </c>
      <c r="D86" t="s">
        <v>817</v>
      </c>
      <c r="E86" t="s">
        <v>810</v>
      </c>
      <c r="F86">
        <v>2</v>
      </c>
    </row>
    <row r="87" spans="1:8" x14ac:dyDescent="0.25">
      <c r="A87">
        <v>83</v>
      </c>
      <c r="D87" t="s">
        <v>818</v>
      </c>
      <c r="E87" t="s">
        <v>819</v>
      </c>
      <c r="F87">
        <v>31</v>
      </c>
    </row>
    <row r="88" spans="1:8" x14ac:dyDescent="0.25">
      <c r="A88">
        <v>84</v>
      </c>
      <c r="D88" t="s">
        <v>102</v>
      </c>
      <c r="E88" t="s">
        <v>820</v>
      </c>
      <c r="F88">
        <v>6258</v>
      </c>
    </row>
    <row r="89" spans="1:8" x14ac:dyDescent="0.25">
      <c r="A89">
        <v>85</v>
      </c>
      <c r="D89" t="s">
        <v>204</v>
      </c>
      <c r="E89" t="s">
        <v>821</v>
      </c>
      <c r="F89">
        <v>325</v>
      </c>
    </row>
    <row r="90" spans="1:8" x14ac:dyDescent="0.25">
      <c r="A90">
        <v>86</v>
      </c>
      <c r="D90" t="s">
        <v>822</v>
      </c>
      <c r="E90" t="s">
        <v>823</v>
      </c>
      <c r="F90">
        <v>798</v>
      </c>
      <c r="H90" s="13" t="s">
        <v>824</v>
      </c>
    </row>
    <row r="91" spans="1:8" x14ac:dyDescent="0.25">
      <c r="A91">
        <v>87</v>
      </c>
      <c r="D91" t="s">
        <v>117</v>
      </c>
      <c r="E91" t="s">
        <v>825</v>
      </c>
      <c r="F91">
        <v>109</v>
      </c>
    </row>
    <row r="92" spans="1:8" x14ac:dyDescent="0.25">
      <c r="A92">
        <v>88</v>
      </c>
      <c r="D92" t="s">
        <v>826</v>
      </c>
      <c r="E92" t="s">
        <v>827</v>
      </c>
      <c r="F92">
        <v>19</v>
      </c>
    </row>
    <row r="93" spans="1:8" x14ac:dyDescent="0.25">
      <c r="A93">
        <v>89</v>
      </c>
      <c r="D93" t="s">
        <v>146</v>
      </c>
      <c r="E93" t="s">
        <v>828</v>
      </c>
      <c r="F93">
        <v>5353</v>
      </c>
    </row>
    <row r="94" spans="1:8" x14ac:dyDescent="0.25">
      <c r="A94">
        <v>90</v>
      </c>
      <c r="B94" s="1" t="s">
        <v>20</v>
      </c>
      <c r="C94" t="s">
        <v>829</v>
      </c>
    </row>
    <row r="95" spans="1:8" x14ac:dyDescent="0.25">
      <c r="A95">
        <v>91</v>
      </c>
      <c r="B95" s="1" t="s">
        <v>21</v>
      </c>
      <c r="C95" t="s">
        <v>830</v>
      </c>
    </row>
    <row r="96" spans="1:8" x14ac:dyDescent="0.25">
      <c r="A96">
        <v>92</v>
      </c>
      <c r="D96" s="14">
        <v>1</v>
      </c>
      <c r="E96" t="s">
        <v>831</v>
      </c>
      <c r="F96">
        <v>463729</v>
      </c>
    </row>
    <row r="97" spans="1:6" x14ac:dyDescent="0.25">
      <c r="A97">
        <v>93</v>
      </c>
      <c r="D97" s="15">
        <v>2</v>
      </c>
      <c r="E97" t="s">
        <v>832</v>
      </c>
      <c r="F97">
        <v>9074</v>
      </c>
    </row>
    <row r="98" spans="1:6" x14ac:dyDescent="0.25">
      <c r="A98">
        <v>94</v>
      </c>
      <c r="D98" s="16">
        <v>3</v>
      </c>
      <c r="E98" t="s">
        <v>833</v>
      </c>
      <c r="F98">
        <v>26835</v>
      </c>
    </row>
    <row r="99" spans="1:6" x14ac:dyDescent="0.25">
      <c r="A99">
        <v>95</v>
      </c>
      <c r="B99" s="1" t="s">
        <v>22</v>
      </c>
      <c r="C99" t="s">
        <v>834</v>
      </c>
    </row>
    <row r="100" spans="1:6" x14ac:dyDescent="0.25">
      <c r="A100">
        <v>96</v>
      </c>
      <c r="B100" s="1" t="s">
        <v>23</v>
      </c>
      <c r="C100" t="s">
        <v>835</v>
      </c>
    </row>
    <row r="101" spans="1:6" x14ac:dyDescent="0.25">
      <c r="A101">
        <v>97</v>
      </c>
      <c r="B101" s="1" t="s">
        <v>24</v>
      </c>
      <c r="C101" t="s">
        <v>836</v>
      </c>
    </row>
    <row r="102" spans="1:6" x14ac:dyDescent="0.25">
      <c r="A102">
        <v>98</v>
      </c>
      <c r="B102" s="1" t="s">
        <v>25</v>
      </c>
      <c r="C102" t="s">
        <v>837</v>
      </c>
    </row>
    <row r="103" spans="1:6" x14ac:dyDescent="0.25">
      <c r="A103">
        <v>99</v>
      </c>
      <c r="B103" s="1" t="s">
        <v>26</v>
      </c>
      <c r="C103" t="s">
        <v>838</v>
      </c>
    </row>
    <row r="104" spans="1:6" x14ac:dyDescent="0.25">
      <c r="A104">
        <v>100</v>
      </c>
      <c r="B104" s="1" t="s">
        <v>27</v>
      </c>
      <c r="C104" t="s">
        <v>839</v>
      </c>
    </row>
    <row r="105" spans="1:6" x14ac:dyDescent="0.25">
      <c r="A105">
        <v>101</v>
      </c>
      <c r="B105" s="1" t="s">
        <v>28</v>
      </c>
      <c r="C105" t="s">
        <v>840</v>
      </c>
    </row>
    <row r="106" spans="1:6" x14ac:dyDescent="0.25">
      <c r="A106">
        <v>102</v>
      </c>
      <c r="B106" s="1" t="s">
        <v>29</v>
      </c>
      <c r="C106" t="s">
        <v>841</v>
      </c>
    </row>
    <row r="107" spans="1:6" x14ac:dyDescent="0.25">
      <c r="A107">
        <v>103</v>
      </c>
      <c r="B107" s="1" t="s">
        <v>30</v>
      </c>
      <c r="C107" t="s">
        <v>842</v>
      </c>
    </row>
    <row r="108" spans="1:6" x14ac:dyDescent="0.25">
      <c r="A108">
        <v>104</v>
      </c>
      <c r="B108" s="1" t="s">
        <v>31</v>
      </c>
      <c r="C108" t="s">
        <v>843</v>
      </c>
    </row>
    <row r="109" spans="1:6" x14ac:dyDescent="0.25">
      <c r="A109">
        <v>105</v>
      </c>
      <c r="B109" s="1" t="s">
        <v>32</v>
      </c>
      <c r="C109" t="s">
        <v>844</v>
      </c>
    </row>
    <row r="110" spans="1:6" x14ac:dyDescent="0.25">
      <c r="A110">
        <v>106</v>
      </c>
      <c r="B110" s="1" t="s">
        <v>33</v>
      </c>
      <c r="C110" t="s">
        <v>845</v>
      </c>
    </row>
    <row r="111" spans="1:6" x14ac:dyDescent="0.25">
      <c r="A111">
        <v>107</v>
      </c>
      <c r="B111" s="1" t="s">
        <v>34</v>
      </c>
      <c r="C111" s="17" t="s">
        <v>846</v>
      </c>
    </row>
    <row r="112" spans="1:6" x14ac:dyDescent="0.25">
      <c r="A112">
        <v>108</v>
      </c>
      <c r="B112" s="1" t="s">
        <v>35</v>
      </c>
      <c r="C112" s="17" t="s">
        <v>847</v>
      </c>
    </row>
    <row r="113" spans="1:3" x14ac:dyDescent="0.25">
      <c r="A113">
        <v>109</v>
      </c>
      <c r="B113" s="1" t="s">
        <v>36</v>
      </c>
      <c r="C113" t="s">
        <v>848</v>
      </c>
    </row>
    <row r="114" spans="1:3" x14ac:dyDescent="0.25">
      <c r="A114">
        <v>110</v>
      </c>
      <c r="B114" s="1" t="s">
        <v>37</v>
      </c>
      <c r="C114" t="s">
        <v>848</v>
      </c>
    </row>
    <row r="115" spans="1:3" x14ac:dyDescent="0.25">
      <c r="A115">
        <v>111</v>
      </c>
      <c r="B115" s="1" t="s">
        <v>38</v>
      </c>
      <c r="C115" t="s">
        <v>849</v>
      </c>
    </row>
    <row r="116" spans="1:3" x14ac:dyDescent="0.25">
      <c r="A116">
        <v>112</v>
      </c>
      <c r="B116" s="1" t="s">
        <v>39</v>
      </c>
      <c r="C116" t="s">
        <v>850</v>
      </c>
    </row>
    <row r="117" spans="1:3" x14ac:dyDescent="0.25">
      <c r="A117">
        <v>113</v>
      </c>
      <c r="B117" s="1" t="s">
        <v>40</v>
      </c>
      <c r="C117" t="s">
        <v>851</v>
      </c>
    </row>
    <row r="118" spans="1:3" x14ac:dyDescent="0.25">
      <c r="A118">
        <v>114</v>
      </c>
      <c r="B118" s="1" t="s">
        <v>41</v>
      </c>
      <c r="C118" t="s">
        <v>852</v>
      </c>
    </row>
    <row r="119" spans="1:3" x14ac:dyDescent="0.25">
      <c r="A119">
        <v>115</v>
      </c>
      <c r="B119" s="1" t="s">
        <v>42</v>
      </c>
      <c r="C119" t="s">
        <v>853</v>
      </c>
    </row>
    <row r="120" spans="1:3" x14ac:dyDescent="0.25">
      <c r="A120">
        <v>116</v>
      </c>
      <c r="B120" s="1" t="s">
        <v>43</v>
      </c>
      <c r="C120" t="s">
        <v>854</v>
      </c>
    </row>
    <row r="121" spans="1:3" x14ac:dyDescent="0.25">
      <c r="A121">
        <v>117</v>
      </c>
      <c r="B121" s="1" t="s">
        <v>44</v>
      </c>
      <c r="C121" t="s">
        <v>855</v>
      </c>
    </row>
    <row r="122" spans="1:3" x14ac:dyDescent="0.25">
      <c r="A122">
        <v>118</v>
      </c>
    </row>
    <row r="123" spans="1:3" x14ac:dyDescent="0.25">
      <c r="A123">
        <v>119</v>
      </c>
      <c r="C123" s="13" t="s">
        <v>856</v>
      </c>
    </row>
    <row r="124" spans="1:3" x14ac:dyDescent="0.25">
      <c r="A124">
        <v>120</v>
      </c>
      <c r="B124" s="1" t="s">
        <v>12</v>
      </c>
    </row>
    <row r="125" spans="1:3" x14ac:dyDescent="0.25">
      <c r="A125">
        <v>121</v>
      </c>
      <c r="B125" s="1" t="s">
        <v>45</v>
      </c>
    </row>
    <row r="126" spans="1:3" x14ac:dyDescent="0.25">
      <c r="A126">
        <v>122</v>
      </c>
      <c r="B126" s="1" t="s">
        <v>46</v>
      </c>
    </row>
    <row r="127" spans="1:3" x14ac:dyDescent="0.25">
      <c r="A127">
        <v>123</v>
      </c>
      <c r="B127" s="1" t="s">
        <v>47</v>
      </c>
    </row>
    <row r="128" spans="1:3" x14ac:dyDescent="0.25">
      <c r="A128">
        <v>124</v>
      </c>
      <c r="B128" s="1" t="s">
        <v>48</v>
      </c>
    </row>
    <row r="129" spans="1:3" x14ac:dyDescent="0.25">
      <c r="A129">
        <v>125</v>
      </c>
      <c r="B129" s="1" t="s">
        <v>49</v>
      </c>
    </row>
    <row r="130" spans="1:3" x14ac:dyDescent="0.25">
      <c r="A130">
        <v>126</v>
      </c>
      <c r="B130" s="1" t="s">
        <v>50</v>
      </c>
    </row>
    <row r="131" spans="1:3" x14ac:dyDescent="0.25">
      <c r="A131">
        <v>127</v>
      </c>
      <c r="B131" s="1" t="s">
        <v>51</v>
      </c>
      <c r="C131" t="s">
        <v>857</v>
      </c>
    </row>
    <row r="132" spans="1:3" x14ac:dyDescent="0.25">
      <c r="A132">
        <v>128</v>
      </c>
      <c r="B132" s="1" t="s">
        <v>52</v>
      </c>
    </row>
    <row r="133" spans="1:3" x14ac:dyDescent="0.25">
      <c r="A133">
        <v>129</v>
      </c>
      <c r="B133" s="1" t="s">
        <v>53</v>
      </c>
    </row>
    <row r="134" spans="1:3" x14ac:dyDescent="0.25">
      <c r="A134">
        <v>130</v>
      </c>
      <c r="B134" s="1" t="s">
        <v>54</v>
      </c>
    </row>
    <row r="135" spans="1:3" x14ac:dyDescent="0.25">
      <c r="A135">
        <v>131</v>
      </c>
      <c r="B135" s="1" t="s">
        <v>55</v>
      </c>
    </row>
    <row r="136" spans="1:3" x14ac:dyDescent="0.25">
      <c r="A136">
        <v>132</v>
      </c>
      <c r="B136" s="1" t="s">
        <v>56</v>
      </c>
    </row>
    <row r="137" spans="1:3" x14ac:dyDescent="0.25">
      <c r="A137">
        <v>133</v>
      </c>
      <c r="B137" s="1" t="s">
        <v>19</v>
      </c>
    </row>
    <row r="138" spans="1:3" x14ac:dyDescent="0.25">
      <c r="A138">
        <v>134</v>
      </c>
      <c r="B138" s="1" t="s">
        <v>57</v>
      </c>
    </row>
    <row r="139" spans="1:3" x14ac:dyDescent="0.25">
      <c r="A139">
        <v>135</v>
      </c>
      <c r="B139" s="1" t="s">
        <v>58</v>
      </c>
    </row>
    <row r="140" spans="1:3" x14ac:dyDescent="0.25">
      <c r="A140">
        <v>136</v>
      </c>
      <c r="B140" s="1" t="s">
        <v>59</v>
      </c>
    </row>
    <row r="141" spans="1:3" x14ac:dyDescent="0.25">
      <c r="A141">
        <v>137</v>
      </c>
      <c r="B141" s="1" t="s">
        <v>60</v>
      </c>
    </row>
    <row r="142" spans="1:3" x14ac:dyDescent="0.25">
      <c r="A142">
        <v>138</v>
      </c>
      <c r="B142" s="1" t="s">
        <v>61</v>
      </c>
    </row>
    <row r="143" spans="1:3" x14ac:dyDescent="0.25">
      <c r="A143">
        <v>139</v>
      </c>
      <c r="B143" s="1" t="s">
        <v>62</v>
      </c>
    </row>
    <row r="144" spans="1:3" x14ac:dyDescent="0.25">
      <c r="A144">
        <v>140</v>
      </c>
      <c r="B144" s="1" t="s">
        <v>63</v>
      </c>
    </row>
    <row r="145" spans="1:3" x14ac:dyDescent="0.25">
      <c r="A145">
        <v>141</v>
      </c>
      <c r="B145" s="1" t="s">
        <v>64</v>
      </c>
    </row>
    <row r="146" spans="1:3" x14ac:dyDescent="0.25">
      <c r="A146">
        <v>142</v>
      </c>
      <c r="B146" s="1" t="s">
        <v>65</v>
      </c>
    </row>
    <row r="147" spans="1:3" x14ac:dyDescent="0.25">
      <c r="A147">
        <v>143</v>
      </c>
      <c r="B147" s="1" t="s">
        <v>66</v>
      </c>
    </row>
    <row r="148" spans="1:3" x14ac:dyDescent="0.25">
      <c r="A148">
        <v>144</v>
      </c>
      <c r="B148" s="1" t="s">
        <v>67</v>
      </c>
    </row>
    <row r="149" spans="1:3" x14ac:dyDescent="0.25">
      <c r="A149">
        <v>145</v>
      </c>
      <c r="B149" s="1" t="s">
        <v>68</v>
      </c>
    </row>
    <row r="150" spans="1:3" x14ac:dyDescent="0.25">
      <c r="A150">
        <v>146</v>
      </c>
      <c r="B150" s="1" t="s">
        <v>69</v>
      </c>
    </row>
    <row r="151" spans="1:3" x14ac:dyDescent="0.25">
      <c r="A151">
        <v>147</v>
      </c>
      <c r="B151" s="1" t="s">
        <v>70</v>
      </c>
    </row>
    <row r="152" spans="1:3" x14ac:dyDescent="0.25">
      <c r="A152">
        <v>148</v>
      </c>
      <c r="B152" s="1" t="s">
        <v>71</v>
      </c>
    </row>
    <row r="153" spans="1:3" x14ac:dyDescent="0.25">
      <c r="A153">
        <v>149</v>
      </c>
      <c r="B153" s="1" t="s">
        <v>107</v>
      </c>
    </row>
    <row r="154" spans="1:3" x14ac:dyDescent="0.25">
      <c r="A154">
        <v>150</v>
      </c>
      <c r="B154" s="1" t="s">
        <v>0</v>
      </c>
      <c r="C154" t="s">
        <v>858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Kolonneforklaring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Julien Vollering</dc:creator>
  <cp:lastModifiedBy>Julien Martin Marie Vollering</cp:lastModifiedBy>
  <dcterms:created xsi:type="dcterms:W3CDTF">2022-06-30T09:00:31Z</dcterms:created>
  <dcterms:modified xsi:type="dcterms:W3CDTF">2023-01-10T13:27:42Z</dcterms:modified>
</cp:coreProperties>
</file>