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multiconsultas-my.sharepoint.com/personal/heis_multiconsult_no/Documents/fremmedartlista/"/>
    </mc:Choice>
  </mc:AlternateContent>
  <xr:revisionPtr revIDLastSave="0" documentId="8_{C44D9D14-3FFD-4C2B-9B82-EEBC78655802}" xr6:coauthVersionLast="47" xr6:coauthVersionMax="47" xr10:uidLastSave="{00000000-0000-0000-0000-000000000000}"/>
  <bookViews>
    <workbookView xWindow="-120" yWindow="-120" windowWidth="26940" windowHeight="16440" xr2:uid="{67E19D21-52C9-4C8D-B6F9-807965035A95}"/>
  </bookViews>
  <sheets>
    <sheet name="Sheet1" sheetId="1" r:id="rId1"/>
    <sheet name="Parthenocissus quinquefolia tom"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2" l="1"/>
  <c r="G5" i="2"/>
  <c r="G6" i="2" s="1"/>
  <c r="G7" i="2" s="1"/>
  <c r="G8" i="2" s="1"/>
  <c r="G9" i="2" s="1"/>
  <c r="G10" i="2" s="1"/>
  <c r="G11" i="2" s="1"/>
  <c r="G12" i="2" s="1"/>
  <c r="G13" i="2" s="1"/>
  <c r="G14" i="2" s="1"/>
  <c r="G15" i="2" s="1"/>
  <c r="G16" i="2" s="1"/>
  <c r="G17" i="2" s="1"/>
  <c r="G18" i="2" s="1"/>
  <c r="G19" i="2" s="1"/>
  <c r="G20" i="2" s="1"/>
  <c r="G21" i="2" s="1"/>
  <c r="G22" i="2" s="1"/>
  <c r="G23" i="2" s="1"/>
  <c r="G24" i="2" s="1"/>
  <c r="G25" i="2" s="1"/>
  <c r="G26" i="2" s="1"/>
  <c r="G27" i="2" s="1"/>
  <c r="G28" i="2" s="1"/>
  <c r="G29" i="2" s="1"/>
  <c r="G30" i="2" s="1"/>
  <c r="G31" i="2" s="1"/>
  <c r="G32" i="2" s="1"/>
  <c r="G33" i="2" s="1"/>
  <c r="G34" i="2" s="1"/>
  <c r="G35" i="2" s="1"/>
  <c r="G36" i="2" s="1"/>
  <c r="G37" i="2" s="1"/>
  <c r="G38" i="2" s="1"/>
  <c r="G39" i="2" s="1"/>
  <c r="G40" i="2" s="1"/>
  <c r="G41" i="2" s="1"/>
  <c r="G42" i="2" s="1"/>
  <c r="G43" i="2" s="1"/>
  <c r="G44" i="2" s="1"/>
  <c r="G45" i="2" s="1"/>
  <c r="G46" i="2" s="1"/>
  <c r="G47" i="2" s="1"/>
  <c r="G48" i="2" s="1"/>
  <c r="G49" i="2" s="1"/>
  <c r="G50" i="2" s="1"/>
  <c r="G51" i="2" s="1"/>
  <c r="G52" i="2" s="1"/>
  <c r="G53" i="2" s="1"/>
  <c r="G54" i="2" s="1"/>
  <c r="G55" i="2" s="1"/>
  <c r="G56" i="2" s="1"/>
  <c r="G57" i="2" s="1"/>
  <c r="G58" i="2" s="1"/>
  <c r="G59" i="2" s="1"/>
  <c r="G60" i="2" s="1"/>
  <c r="G61" i="2" s="1"/>
  <c r="G62" i="2" s="1"/>
  <c r="G63" i="2" s="1"/>
  <c r="G64" i="2" s="1"/>
  <c r="G65" i="2" s="1"/>
  <c r="G66" i="2" s="1"/>
  <c r="G67" i="2" s="1"/>
  <c r="G68" i="2" s="1"/>
  <c r="G69" i="2" s="1"/>
  <c r="G70" i="2" s="1"/>
  <c r="G71" i="2" s="1"/>
  <c r="G72" i="2" s="1"/>
  <c r="G73" i="2" s="1"/>
  <c r="G74" i="2" s="1"/>
  <c r="G75" i="2" s="1"/>
  <c r="G76" i="2" s="1"/>
  <c r="G77" i="2" s="1"/>
  <c r="G78" i="2" s="1"/>
  <c r="G79" i="2" s="1"/>
  <c r="G80" i="2" s="1"/>
  <c r="G81" i="2" s="1"/>
  <c r="G82" i="2" s="1"/>
  <c r="G83" i="2" s="1"/>
  <c r="G84" i="2" s="1"/>
  <c r="G85" i="2" s="1"/>
  <c r="G86" i="2" s="1"/>
  <c r="G87" i="2" s="1"/>
  <c r="G88" i="2" s="1"/>
  <c r="G89" i="2" s="1"/>
  <c r="G90" i="2" s="1"/>
  <c r="G91" i="2" s="1"/>
  <c r="G92" i="2" s="1"/>
  <c r="G93" i="2" s="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G115" i="2" s="1"/>
  <c r="G3" i="2"/>
  <c r="I111" i="1"/>
  <c r="I85" i="1"/>
  <c r="I112" i="1"/>
  <c r="I23" i="1"/>
  <c r="I19" i="1"/>
  <c r="I88" i="1"/>
  <c r="I4" i="1"/>
  <c r="I20" i="1"/>
  <c r="I6" i="1"/>
  <c r="I3" i="1"/>
  <c r="I14" i="1"/>
  <c r="I15" i="1"/>
  <c r="I9" i="1"/>
  <c r="I7" i="1"/>
  <c r="I28" i="1"/>
  <c r="I5" i="1"/>
  <c r="I17" i="1"/>
  <c r="I38" i="1"/>
  <c r="I8" i="1"/>
  <c r="I40" i="1"/>
  <c r="I109" i="1"/>
  <c r="I18" i="1"/>
  <c r="I114" i="1"/>
  <c r="I116" i="1"/>
</calcChain>
</file>

<file path=xl/sharedStrings.xml><?xml version="1.0" encoding="utf-8"?>
<sst xmlns="http://schemas.openxmlformats.org/spreadsheetml/2006/main" count="3446" uniqueCount="961">
  <si>
    <t>1010_24108287</t>
  </si>
  <si>
    <t>ArtKart</t>
  </si>
  <si>
    <t>so2-vascular</t>
  </si>
  <si>
    <t>Norsk botanisk forening</t>
  </si>
  <si>
    <t>urn:uuid:b198c277-0176-41ca-ba6b-b247491ac8a5</t>
  </si>
  <si>
    <t>POINT (329012 7104580)</t>
  </si>
  <si>
    <t>Høy risiko (HI)</t>
  </si>
  <si>
    <t>AlienSpecie</t>
  </si>
  <si>
    <t>https://www.artsobservasjoner.no/Sighting/24108287</t>
  </si>
  <si>
    <t>(L.) Planch.</t>
  </si>
  <si>
    <t>Parthenocissus quinquefolia</t>
  </si>
  <si>
    <t>Lars Jørgen Rostad</t>
  </si>
  <si>
    <t>SVV Steinkjer, Steinkjer, Tø</t>
  </si>
  <si>
    <t>Steinkjer</t>
  </si>
  <si>
    <t>NT</t>
  </si>
  <si>
    <t>Trøndelag</t>
  </si>
  <si>
    <t>329_7105</t>
  </si>
  <si>
    <t>4A</t>
  </si>
  <si>
    <t>Obs</t>
  </si>
  <si>
    <t>24108287</t>
  </si>
  <si>
    <t>NBF</t>
  </si>
  <si>
    <t>A</t>
  </si>
  <si>
    <t>1010_24108229</t>
  </si>
  <si>
    <t>urn:uuid:f6efa98c-486e-4589-97e2-8eb4c869c82a</t>
  </si>
  <si>
    <t>POINT (328983 7102555)</t>
  </si>
  <si>
    <t>https://www.artsobservasjoner.no/Sighting/24108229</t>
  </si>
  <si>
    <t>Statens hus Steinkjer, Steinkjer, Tø</t>
  </si>
  <si>
    <t>329_7103</t>
  </si>
  <si>
    <t>24108229</t>
  </si>
  <si>
    <t>1010_24108228</t>
  </si>
  <si>
    <t>urn:uuid:ba196a26-e311-4845-99d4-1b427958f0a5</t>
  </si>
  <si>
    <t>POINT (328997 7102524)</t>
  </si>
  <si>
    <t>https://www.artsobservasjoner.no/Sighting/24108228</t>
  </si>
  <si>
    <t>24108228</t>
  </si>
  <si>
    <t>1010_27634699</t>
  </si>
  <si>
    <t>urn:uuid:ba155981-2591-4594-b03f-bca7d44acf69</t>
  </si>
  <si>
    <t>POINT (50929 6955648)</t>
  </si>
  <si>
    <t>https://www.artsobservasjoner.no/Sighting/27634699</t>
  </si>
  <si>
    <t>Sprer seg ved rotdannelse på langskudd, kryper utover og klatrer opp på murkanten et annet sted. Akkurat her har den mulighet til å kolonisere en strekning på et par hundre meter.</t>
  </si>
  <si>
    <t>Dag Holtan</t>
  </si>
  <si>
    <t>Hatlevike 89, Ålesund, Mr</t>
  </si>
  <si>
    <t>Ålesund</t>
  </si>
  <si>
    <t>MR</t>
  </si>
  <si>
    <t>Møre og Romsdal</t>
  </si>
  <si>
    <t>51_6955</t>
  </si>
  <si>
    <t>27634699</t>
  </si>
  <si>
    <t>1010_27509860</t>
  </si>
  <si>
    <t>urn:uuid:4a2025e6-cab9-4c3d-96d0-f4d42072833e</t>
  </si>
  <si>
    <t>POINT (48781 6957290)</t>
  </si>
  <si>
    <t>https://www.artsobservasjoner.no/Sighting/27509860</t>
  </si>
  <si>
    <t>Perry Gunnar Larsen</t>
  </si>
  <si>
    <t>Borgund, Ålesund, Mr \Inngang til tunell</t>
  </si>
  <si>
    <t>49_6957</t>
  </si>
  <si>
    <t>27509860</t>
  </si>
  <si>
    <t>1010_27505474</t>
  </si>
  <si>
    <t>urn:uuid:dc496072-bbb4-4e85-9f7c-2ddb769741fb</t>
  </si>
  <si>
    <t>POINT (48163 6957466)</t>
  </si>
  <si>
    <t>https://www.artsobservasjoner.no/Sighting/27505474</t>
  </si>
  <si>
    <t>Nørvegata, Ålesund, Mr \Berg langs veien</t>
  </si>
  <si>
    <t>27505474</t>
  </si>
  <si>
    <t>1010_19950554</t>
  </si>
  <si>
    <t>urn:uuid:096f89e8-a7d7-4c50-a9bd-79feecd44829</t>
  </si>
  <si>
    <t>POINT (-51419 6627230)</t>
  </si>
  <si>
    <t>https://www.artsobservasjoner.no/Sighting/19950554</t>
  </si>
  <si>
    <t>Jens Kristiansen</t>
  </si>
  <si>
    <t>Harald Hårfagres plass, Hauge, Haugesund, Ro</t>
  </si>
  <si>
    <t>Haugesund</t>
  </si>
  <si>
    <t>Ro</t>
  </si>
  <si>
    <t>Rogaland</t>
  </si>
  <si>
    <t>-51_6627</t>
  </si>
  <si>
    <t>19950554</t>
  </si>
  <si>
    <t>1010_22491405</t>
  </si>
  <si>
    <t>urn:uuid:517345ee-f362-4e3b-985b-ebef0a7fcd07</t>
  </si>
  <si>
    <t>POINT (-31082 6569497)</t>
  </si>
  <si>
    <t>https://www.artsobservasjoner.no/Sighting/22491405</t>
  </si>
  <si>
    <t>Espen Sundet Nilsen</t>
  </si>
  <si>
    <t>Mariero stasjon, Stavanger, Ro</t>
  </si>
  <si>
    <t>Stavanger</t>
  </si>
  <si>
    <t>-31_6569</t>
  </si>
  <si>
    <t>22491405</t>
  </si>
  <si>
    <t>1010_20794546</t>
  </si>
  <si>
    <t>urn:uuid:a395609c-a801-4bfa-b74f-11b49182cba1</t>
  </si>
  <si>
    <t>POINT (77618 6463243)</t>
  </si>
  <si>
    <t>https://www.artsobservasjoner.no/Sighting/20794546</t>
  </si>
  <si>
    <t>Quantity: 1 Plants</t>
  </si>
  <si>
    <t>Lars Sundsdal|Thor Inge Vollan</t>
  </si>
  <si>
    <t>Monan, Kristiansand, Ag \ /[Kvant.:] 1 Plants</t>
  </si>
  <si>
    <t>Søgne</t>
  </si>
  <si>
    <t>VA</t>
  </si>
  <si>
    <t>Kristiansand</t>
  </si>
  <si>
    <t>Agder</t>
  </si>
  <si>
    <t>77_6463</t>
  </si>
  <si>
    <t>20794546</t>
  </si>
  <si>
    <t>1010_20794434</t>
  </si>
  <si>
    <t>urn:uuid:9ce4b487-a98a-48c4-b94e-23d12112adaf</t>
  </si>
  <si>
    <t>POINT (76325 6462198)</t>
  </si>
  <si>
    <t>https://www.artsobservasjoner.no/Sighting/20794434</t>
  </si>
  <si>
    <t>Quantity: 2 Plants</t>
  </si>
  <si>
    <t>Fidjan, Kristiansand, Ag \ /[Kvant.:] 2 Plants</t>
  </si>
  <si>
    <t>20794434</t>
  </si>
  <si>
    <t>1010_20794524</t>
  </si>
  <si>
    <t>urn:uuid:84758028-bee3-454f-b6bd-0ddd19d777c3</t>
  </si>
  <si>
    <t>POINT (70647 6463161)</t>
  </si>
  <si>
    <t>https://www.artsobservasjoner.no/Sighting/20794524</t>
  </si>
  <si>
    <t>Quantity: 1 Bushes</t>
  </si>
  <si>
    <t>Lohnelier, Kristiansand, Ag \ /[Kvant.:] 1 Bushes</t>
  </si>
  <si>
    <t>71_6463</t>
  </si>
  <si>
    <t>20794524</t>
  </si>
  <si>
    <t>1010_21614435</t>
  </si>
  <si>
    <t>urn:uuid:c01f7d8d-bf35-45de-a4ed-a8e1eec1648f</t>
  </si>
  <si>
    <t>POINT (91088 6469954)</t>
  </si>
  <si>
    <t>https://www.artsobservasjoner.no/Sighting/21614435</t>
  </si>
  <si>
    <t>Hans Vidar Løkken|Torhild Omestad</t>
  </si>
  <si>
    <t>Fagerholt, Fagerholt, Kristiansand, Ag \ /[Kvant.:] 1 Plants</t>
  </si>
  <si>
    <t>91_6469</t>
  </si>
  <si>
    <t>21614435</t>
  </si>
  <si>
    <t>KMN_2278</t>
  </si>
  <si>
    <t>33_2278</t>
  </si>
  <si>
    <t>v</t>
  </si>
  <si>
    <t>Agder naturmuseum</t>
  </si>
  <si>
    <t>urn:catalog:KMN:V:2278</t>
  </si>
  <si>
    <t>POINT (88935 6466261)</t>
  </si>
  <si>
    <t>Anders Wulff</t>
  </si>
  <si>
    <t>Tangen</t>
  </si>
  <si>
    <t>89_6467</t>
  </si>
  <si>
    <t>avv</t>
  </si>
  <si>
    <t>Hb</t>
  </si>
  <si>
    <t>2278</t>
  </si>
  <si>
    <t>KMN</t>
  </si>
  <si>
    <t>1010_21003828</t>
  </si>
  <si>
    <t>urn:uuid:773d9090-f11f-432e-9abf-1a3a93cd3083</t>
  </si>
  <si>
    <t>POINT (137283 6498132)</t>
  </si>
  <si>
    <t>https://www.artsobservasjoner.no/Sighting/21003828</t>
  </si>
  <si>
    <t>Nyli gård, Arendal, Ag</t>
  </si>
  <si>
    <t>Arendal</t>
  </si>
  <si>
    <t>AA</t>
  </si>
  <si>
    <t>137_6499</t>
  </si>
  <si>
    <t>21003828</t>
  </si>
  <si>
    <t>1010_21003827</t>
  </si>
  <si>
    <t>urn:uuid:678c3903-4f93-49c5-b9da-6a9eca367847</t>
  </si>
  <si>
    <t>POINT (137285 6498146)</t>
  </si>
  <si>
    <t>https://www.artsobservasjoner.no/Sighting/21003827</t>
  </si>
  <si>
    <t>21003827</t>
  </si>
  <si>
    <t>1010_21003826</t>
  </si>
  <si>
    <t>urn:uuid:7e379786-4b86-47a9-9b45-97251136cfa6</t>
  </si>
  <si>
    <t>POINT (137279 6498134)</t>
  </si>
  <si>
    <t>https://www.artsobservasjoner.no/Sighting/21003826</t>
  </si>
  <si>
    <t>21003826</t>
  </si>
  <si>
    <t>1010_12328923</t>
  </si>
  <si>
    <t>urn:uuid:edacf417-b2d4-448a-8dcd-ab530dd74d56</t>
  </si>
  <si>
    <t>POINT (132092 6493428)</t>
  </si>
  <si>
    <t>https://www.artsobservasjoner.no/Sighting/12328923</t>
  </si>
  <si>
    <t>Tove Hafnor Dahl</t>
  </si>
  <si>
    <t>Bjørkeliveien, Rannekleiv, Arendal, Ag \Veikant</t>
  </si>
  <si>
    <t>133_6493</t>
  </si>
  <si>
    <t>12328923</t>
  </si>
  <si>
    <t>1010_19505913</t>
  </si>
  <si>
    <t>urn:uuid:0a0bef2b-fd08-409c-abe7-019f3fd038da</t>
  </si>
  <si>
    <t>POINT (176358 6530143)</t>
  </si>
  <si>
    <t>https://www.artsobservasjoner.no/Sighting/19505913</t>
  </si>
  <si>
    <t>Forvillet fra hyttetomter i nærheten. Vokste seg ut i lyngheiene. Quantity: 3 Plants</t>
  </si>
  <si>
    <t>Rune Zakariassen|Anne Stine Zakariassen</t>
  </si>
  <si>
    <t>Bruntangen, Kragerø, Vt \ /[Kvant.:] 3 Plants</t>
  </si>
  <si>
    <t>Kragerø</t>
  </si>
  <si>
    <t>Te</t>
  </si>
  <si>
    <t>Vestfold og Telemark</t>
  </si>
  <si>
    <t>177_6531</t>
  </si>
  <si>
    <t>19505913</t>
  </si>
  <si>
    <t>1010_21003546</t>
  </si>
  <si>
    <t>urn:uuid:983ee623-1788-41ba-bdde-288befb1bfe2</t>
  </si>
  <si>
    <t>POINT (177050 6617403)</t>
  </si>
  <si>
    <t>https://www.artsobservasjoner.no/Sighting/21003546</t>
  </si>
  <si>
    <t>Campus Notodden, Notodden, Vt</t>
  </si>
  <si>
    <t>Notodden</t>
  </si>
  <si>
    <t>177_6617</t>
  </si>
  <si>
    <t>21003546</t>
  </si>
  <si>
    <t>1010_21003503</t>
  </si>
  <si>
    <t>urn:uuid:63fc86ae-0570-480b-98f7-4f403124514e</t>
  </si>
  <si>
    <t>POINT (177035 6617258)</t>
  </si>
  <si>
    <t>https://www.artsobservasjoner.no/Sighting/21003503</t>
  </si>
  <si>
    <t>Quantity: 5 m2</t>
  </si>
  <si>
    <t>Campus Notodden, Notodden, Vt \ /[Kvant.:] 5 m2</t>
  </si>
  <si>
    <t>21003503</t>
  </si>
  <si>
    <t>1010_21003479</t>
  </si>
  <si>
    <t>urn:uuid:812a265f-abc5-477f-8e75-49ef42c27cfa</t>
  </si>
  <si>
    <t>POINT (176990 6617350)</t>
  </si>
  <si>
    <t>https://www.artsobservasjoner.no/Sighting/21003479</t>
  </si>
  <si>
    <t>21003479</t>
  </si>
  <si>
    <t>1010_21003476</t>
  </si>
  <si>
    <t>urn:uuid:ef619c31-ee6c-4f2a-b7ba-cc5cc57f987d</t>
  </si>
  <si>
    <t>POINT (177064 6617285)</t>
  </si>
  <si>
    <t>https://www.artsobservasjoner.no/Sighting/21003476</t>
  </si>
  <si>
    <t>Campus Notodden, Notodden, Vt \ /[Kvant.:] 1 Plants</t>
  </si>
  <si>
    <t>21003476</t>
  </si>
  <si>
    <t>1010_21003776</t>
  </si>
  <si>
    <t>urn:uuid:a1edce1c-0668-44dc-b3cb-1e369c324130</t>
  </si>
  <si>
    <t>POINT (193026 6576098)</t>
  </si>
  <si>
    <t>https://www.artsobservasjoner.no/Sighting/21003776</t>
  </si>
  <si>
    <t>Frogner gård, Skien, Vt</t>
  </si>
  <si>
    <t>Skien</t>
  </si>
  <si>
    <t>193_6577</t>
  </si>
  <si>
    <t>21003776</t>
  </si>
  <si>
    <t>1010_14863715</t>
  </si>
  <si>
    <t>urn:uuid:dc88c586-0f03-40d6-9d19-30ace519d082</t>
  </si>
  <si>
    <t>POINT (191955 6577005)</t>
  </si>
  <si>
    <t>https://www.artsobservasjoner.no/Sighting/14863715</t>
  </si>
  <si>
    <t>Liten forekomst på gjerde.</t>
  </si>
  <si>
    <t>Rune Solvang</t>
  </si>
  <si>
    <t>Skien jernbanestasjon V, Skien, Vt \Skrotemark</t>
  </si>
  <si>
    <t>191_6577</t>
  </si>
  <si>
    <t>14863715</t>
  </si>
  <si>
    <t>59_222408</t>
  </si>
  <si>
    <t>biofokus</t>
  </si>
  <si>
    <t>BioFokus</t>
  </si>
  <si>
    <t>222408</t>
  </si>
  <si>
    <t>POINT (195249 6558280)</t>
  </si>
  <si>
    <t>Olsen, K.M.</t>
  </si>
  <si>
    <t>N Blekebakkvegen</t>
  </si>
  <si>
    <t>Porsgrunn</t>
  </si>
  <si>
    <t>195_6559</t>
  </si>
  <si>
    <t>322_287644</t>
  </si>
  <si>
    <t>n</t>
  </si>
  <si>
    <t>Norsk institutt for naturforskning</t>
  </si>
  <si>
    <t>5D3B6768-90FC-4E2E-AC0D-7C1BDEE78593</t>
  </si>
  <si>
    <t>POINT (193165 6564858)</t>
  </si>
  <si>
    <t xml:space="preserve"> NonValid dynamicProperties: "{"Substrate":"", "Ecology":"", "Redlist status":"", "Relative abundance":"", "Antropokor":"0"}"</t>
  </si>
  <si>
    <t>Anders Often</t>
  </si>
  <si>
    <t>Anders Often | Mathias Andreasen</t>
  </si>
  <si>
    <t>Herøya</t>
  </si>
  <si>
    <t>193_6565</t>
  </si>
  <si>
    <t>287644</t>
  </si>
  <si>
    <t>NINA</t>
  </si>
  <si>
    <t>1010_24838173</t>
  </si>
  <si>
    <t>urn:uuid:a6736cec-a4e3-4b17-8a91-1bc21dc1a9dd</t>
  </si>
  <si>
    <t>POINT (193383 6564636)</t>
  </si>
  <si>
    <t>https://www.artsobservasjoner.no/Sighting/24838173</t>
  </si>
  <si>
    <t>Hanne Refsem</t>
  </si>
  <si>
    <t>Folkvang, Porsgrunn, Vt /[Kvant.:] Plants</t>
  </si>
  <si>
    <t>24838173</t>
  </si>
  <si>
    <t>59_314389</t>
  </si>
  <si>
    <t>314389</t>
  </si>
  <si>
    <t>POINT (240489 6569194)</t>
  </si>
  <si>
    <t>Middelborgveien 7 – I liten pytt på fjellknaus</t>
  </si>
  <si>
    <t>Nøtterøy</t>
  </si>
  <si>
    <t>Vf</t>
  </si>
  <si>
    <t>Færder</t>
  </si>
  <si>
    <t>241_6569</t>
  </si>
  <si>
    <t>322_288249</t>
  </si>
  <si>
    <t>CD13D0A5-DE2A-40A5-8D83-133386B06A34</t>
  </si>
  <si>
    <t>POINT (224401 6606748)</t>
  </si>
  <si>
    <t>Sundbyfoss 853</t>
  </si>
  <si>
    <t>Hof</t>
  </si>
  <si>
    <t>Holmestrand</t>
  </si>
  <si>
    <t>225_6607</t>
  </si>
  <si>
    <t>288249</t>
  </si>
  <si>
    <t>O_598716</t>
  </si>
  <si>
    <t>8_598716</t>
  </si>
  <si>
    <t>Naturhistorisk Museum - UiO</t>
  </si>
  <si>
    <t>urn:catalog:O:V:598716</t>
  </si>
  <si>
    <t>POINT (234258 6610239)</t>
  </si>
  <si>
    <t>OR</t>
  </si>
  <si>
    <t>Anne Elven | Reidar Elven</t>
  </si>
  <si>
    <t>Sande. Bekkestranda: V for Bakke søndre \berg på kambrosilur</t>
  </si>
  <si>
    <t>Sande</t>
  </si>
  <si>
    <t>235_6611</t>
  </si>
  <si>
    <t>O</t>
  </si>
  <si>
    <t>O_351022</t>
  </si>
  <si>
    <t>8_351022</t>
  </si>
  <si>
    <t>urn:catalog:O:V:351022</t>
  </si>
  <si>
    <t>POINT (239742 6624769)</t>
  </si>
  <si>
    <t>Reidar Elven</t>
  </si>
  <si>
    <t>Svelvik: Jordfallbukta Ø - Sandtangen \Tørre berg</t>
  </si>
  <si>
    <t>Svelvik</t>
  </si>
  <si>
    <t>Drammen</t>
  </si>
  <si>
    <t>Viken</t>
  </si>
  <si>
    <t>239_6625</t>
  </si>
  <si>
    <t>269_280780</t>
  </si>
  <si>
    <t>2D89B9C2-5157-4B36-851E-E9DD2AE56AF5</t>
  </si>
  <si>
    <t>POINT (240622 6578122)</t>
  </si>
  <si>
    <t>Tønsberg</t>
  </si>
  <si>
    <t>241_6579</t>
  </si>
  <si>
    <t>280780</t>
  </si>
  <si>
    <t>322_287064</t>
  </si>
  <si>
    <t>C1A80CA3-9D63-4905-8E19-262EB9A48B31</t>
  </si>
  <si>
    <t>POINT (231626 6605878)</t>
  </si>
  <si>
    <t>Hanne Hegre</t>
  </si>
  <si>
    <t>231_6605</t>
  </si>
  <si>
    <t>287064</t>
  </si>
  <si>
    <t>O_598515</t>
  </si>
  <si>
    <t>8_598515</t>
  </si>
  <si>
    <t>urn:catalog:O:V:598515</t>
  </si>
  <si>
    <t>POINT (244558 6596956)</t>
  </si>
  <si>
    <t>Horten. Møringen NØ for Horten by \strandkratt</t>
  </si>
  <si>
    <t>Horten</t>
  </si>
  <si>
    <t>245_6597</t>
  </si>
  <si>
    <t>1010_19494481</t>
  </si>
  <si>
    <t>urn:uuid:dde668fd-6b26-434e-973d-9fd3047798b7</t>
  </si>
  <si>
    <t>POINT (242059 6598442)</t>
  </si>
  <si>
    <t>https://www.artsobservasjoner.no/Sighting/19494481</t>
  </si>
  <si>
    <t>forvillet.</t>
  </si>
  <si>
    <t>Kjetil Johannessen</t>
  </si>
  <si>
    <t>Løvøya Pl, Horten, Vt</t>
  </si>
  <si>
    <t>243_6599</t>
  </si>
  <si>
    <t>19494481</t>
  </si>
  <si>
    <t>1010_12336367</t>
  </si>
  <si>
    <t>urn:uuid:2b93edd0-1e85-4fae-9f33-d0f40c3e8af1</t>
  </si>
  <si>
    <t>POINT (242529 6598404)</t>
  </si>
  <si>
    <t>https://www.artsobservasjoner.no/Sighting/12336367</t>
  </si>
  <si>
    <t>Gry Støvind Hoell</t>
  </si>
  <si>
    <t>Karljohansvern, Mellomøya, Horten, Vt</t>
  </si>
  <si>
    <t>12336367</t>
  </si>
  <si>
    <t>O_598539</t>
  </si>
  <si>
    <t>8_598539</t>
  </si>
  <si>
    <t>urn:catalog:O:V:598539</t>
  </si>
  <si>
    <t>POINT (242405 6597594)</t>
  </si>
  <si>
    <t>Horten. Reverumpa N for Horten by \strandkratt</t>
  </si>
  <si>
    <t>243_6597</t>
  </si>
  <si>
    <t>1010_19982263</t>
  </si>
  <si>
    <t>urn:uuid:f0db1c3a-82f3-426d-a607-767f59183d72</t>
  </si>
  <si>
    <t>POINT (242245 6597410)</t>
  </si>
  <si>
    <t>https://www.artsobservasjoner.no/Sighting/19982263</t>
  </si>
  <si>
    <t>Kjetil Johannessen|Bjørnar Olsen</t>
  </si>
  <si>
    <t>Kjølhalsskogen, Horten, Vt</t>
  </si>
  <si>
    <t>19982263</t>
  </si>
  <si>
    <t>323_293479</t>
  </si>
  <si>
    <t>D7CD7AF2-8440-4F15-ABD8-3AFE485A60B8</t>
  </si>
  <si>
    <t>POINT (241298 6598954)</t>
  </si>
  <si>
    <t>undercertainty is 0.5 m (trimble) Coordinate for south west corner of a 0.5 x 0.5 m square NonValid dynamicProperties: "{"Substrate":"", "Ecology":"", "Redlist status":"", "Relative abundance":"", "Antropokor":"0"}"</t>
  </si>
  <si>
    <t>Siri Lie Olsen, Anders Often</t>
  </si>
  <si>
    <t>5-2 \T2-C-7 Åpen sterkt kalkrik grunnlendt lyngmark /[Kvant.:] 30 %</t>
  </si>
  <si>
    <t>241_6599</t>
  </si>
  <si>
    <t>293479</t>
  </si>
  <si>
    <t>1010_25551677</t>
  </si>
  <si>
    <t>urn:uuid:963946bd-96c6-4421-b2fd-29aa3ca71e9a</t>
  </si>
  <si>
    <t>POINT (241078 6590059)</t>
  </si>
  <si>
    <t>https://www.artsobservasjoner.no/Sighting/25551677</t>
  </si>
  <si>
    <t>Cathrine Rask-Jensen</t>
  </si>
  <si>
    <t>USN Campus Vestfold, Horten, Vt \NA T43 Plener, parker og liknende NA T43</t>
  </si>
  <si>
    <t>241_6591</t>
  </si>
  <si>
    <t>25551677</t>
  </si>
  <si>
    <t>1010_25551669</t>
  </si>
  <si>
    <t>urn:uuid:7dfb083c-5ec7-416d-8291-47c2759cf0cc</t>
  </si>
  <si>
    <t>POINT (240953 6590304)</t>
  </si>
  <si>
    <t>https://www.artsobservasjoner.no/Sighting/25551669</t>
  </si>
  <si>
    <t>25551669</t>
  </si>
  <si>
    <t>1010_25551668</t>
  </si>
  <si>
    <t>urn:uuid:64330ac6-32ba-4b3d-b38f-4ded5cb4fbaa</t>
  </si>
  <si>
    <t>POINT (241017 6590317)</t>
  </si>
  <si>
    <t>https://www.artsobservasjoner.no/Sighting/25551668</t>
  </si>
  <si>
    <t>25551668</t>
  </si>
  <si>
    <t>1010_25551667</t>
  </si>
  <si>
    <t>urn:uuid:51fb6772-2c52-480b-aac0-01c5c57ab7f1</t>
  </si>
  <si>
    <t>POINT (241207 6590033)</t>
  </si>
  <si>
    <t>https://www.artsobservasjoner.no/Sighting/25551667</t>
  </si>
  <si>
    <t>25551667</t>
  </si>
  <si>
    <t>269_278082</t>
  </si>
  <si>
    <t>D11E79FD-7B25-45F3-9840-D6D539EBC776</t>
  </si>
  <si>
    <t>POINT (247873 6624378)</t>
  </si>
  <si>
    <t>Hurum</t>
  </si>
  <si>
    <t>Bu</t>
  </si>
  <si>
    <t>Asker</t>
  </si>
  <si>
    <t>247_6625</t>
  </si>
  <si>
    <t>278082</t>
  </si>
  <si>
    <t>O_197469</t>
  </si>
  <si>
    <t>8_197469</t>
  </si>
  <si>
    <t>urn:catalog:O:V:197469</t>
  </si>
  <si>
    <t>POINT (245422 6624811)</t>
  </si>
  <si>
    <t>https://www.unimus.no/felles/bilder/web_hent_bilde.php?id=13299511&amp;type=jpeg</t>
  </si>
  <si>
    <t>Mangler koordinat - satt til kommunesenter basert på navn:Asker</t>
  </si>
  <si>
    <t>Tore Berg | Eva-Lena Hemodd | Erik Ljungstrand | Øystein Ruden</t>
  </si>
  <si>
    <t>Tofte, Södra Cell, flisstakkområde inne på bedriften. En liten plante krypende på grusen</t>
  </si>
  <si>
    <t>Røyken</t>
  </si>
  <si>
    <t>245_6625</t>
  </si>
  <si>
    <t>O_598487</t>
  </si>
  <si>
    <t>8_598487</t>
  </si>
  <si>
    <t>urn:catalog:O:V:598487</t>
  </si>
  <si>
    <t>POINT (215211 6636479)</t>
  </si>
  <si>
    <t>Øvre Eiker. Loesmoen ved Lyngveien \veiskråning</t>
  </si>
  <si>
    <t>Øvre Eiker</t>
  </si>
  <si>
    <t>215_6637</t>
  </si>
  <si>
    <t>O_187312</t>
  </si>
  <si>
    <t>8_187312</t>
  </si>
  <si>
    <t>urn:catalog:O:V:187312</t>
  </si>
  <si>
    <t>POINT (229024 6634417)</t>
  </si>
  <si>
    <t>Tore Berg</t>
  </si>
  <si>
    <t>Drammen: Underlia, V for Sparavollen 112. \I skogkant, mot haveavfallsområde. Store vaser ...</t>
  </si>
  <si>
    <t>229_6635</t>
  </si>
  <si>
    <t>1010_25614504</t>
  </si>
  <si>
    <t>urn:uuid:01f709d1-d0b2-4f3a-8ae2-1f571d93c677</t>
  </si>
  <si>
    <t>POINT (265086 6747107)</t>
  </si>
  <si>
    <t>https://www.artsobservasjoner.no/Sighting/25614504</t>
  </si>
  <si>
    <t>Mari Brøndbo Dahl</t>
  </si>
  <si>
    <t>NTNU Gjøvik, Gjøvik, In \NA T42 Blomsterbed og liknende NA T42</t>
  </si>
  <si>
    <t>Gjøvik</t>
  </si>
  <si>
    <t>Op</t>
  </si>
  <si>
    <t>Innlandet</t>
  </si>
  <si>
    <t>265_6747</t>
  </si>
  <si>
    <t>25614504</t>
  </si>
  <si>
    <t>1010_25614503</t>
  </si>
  <si>
    <t>urn:uuid:557073c9-ebe2-4a82-b679-31de004d7df8</t>
  </si>
  <si>
    <t>POINT (265081 6747101)</t>
  </si>
  <si>
    <t>https://www.artsobservasjoner.no/Sighting/25614503</t>
  </si>
  <si>
    <t>25614503</t>
  </si>
  <si>
    <t>1010_22140232</t>
  </si>
  <si>
    <t>urn:uuid:aabcc66b-4c7c-4ed7-ad5c-f748aee18c56</t>
  </si>
  <si>
    <t>POINT (253040 6785263)</t>
  </si>
  <si>
    <t>https://www.artsobservasjoner.no/Sighting/22140232</t>
  </si>
  <si>
    <t>Flere planter i vegskråning. Klatret på div. vekster.</t>
  </si>
  <si>
    <t>Jon Opheim</t>
  </si>
  <si>
    <t>Traasethstranda, Lillehammer, In</t>
  </si>
  <si>
    <t>Lillehammer</t>
  </si>
  <si>
    <t>253_6785</t>
  </si>
  <si>
    <t>22140232</t>
  </si>
  <si>
    <t>1010_25614709</t>
  </si>
  <si>
    <t>urn:uuid:066efc1e-44a7-4773-b19f-4302d06348a8</t>
  </si>
  <si>
    <t>POINT (307753 6706885)</t>
  </si>
  <si>
    <t>https://www.artsobservasjoner.no/Sighting/25614709</t>
  </si>
  <si>
    <t>Hedmark fengsel avdeling Bruvoll, Nord-Odal, In \NA T43 Plener, parker og liknende NA T43 /[Kvant.:] 1 Plants</t>
  </si>
  <si>
    <t>Nord-Odal</t>
  </si>
  <si>
    <t>He</t>
  </si>
  <si>
    <t>307_6707</t>
  </si>
  <si>
    <t>25614709</t>
  </si>
  <si>
    <t>1010_20440266</t>
  </si>
  <si>
    <t>urn:uuid:31684204-1d79-499c-aa1f-593fe5492295</t>
  </si>
  <si>
    <t>POINT (288672 6753872)</t>
  </si>
  <si>
    <t>https://www.artsobservasjoner.no/Sighting/20440266</t>
  </si>
  <si>
    <t>Reidar oppdaget ei ung plante i skråningen der folk har en lei tendens til å kaste hageavfall. Ingen av oss har sett denne arten forvillet i Hedmark tidligere. .</t>
  </si>
  <si>
    <t>Jon Bekken|Reidar Haugan</t>
  </si>
  <si>
    <t>Bjørgedalen naturreservat, ved avkjøring, Bjørgedalen, Ringsaker, In \ /[Kvant.:] 1</t>
  </si>
  <si>
    <t>Ringsaker</t>
  </si>
  <si>
    <t>289_6753</t>
  </si>
  <si>
    <t>20440266</t>
  </si>
  <si>
    <t>1010_26001561</t>
  </si>
  <si>
    <t>urn:uuid:3cbbb101-fafd-43c4-bc0d-cf1c61a50b2b</t>
  </si>
  <si>
    <t>POINT (280412 6755832)</t>
  </si>
  <si>
    <t>https://www.artsobservasjoner.no/Sighting/26001561</t>
  </si>
  <si>
    <t>Jon Bekken|Jon Opheim</t>
  </si>
  <si>
    <t>Buttekvern naturreservat, Ringsaker, In \ /[Kvant.:] 1</t>
  </si>
  <si>
    <t>281_6755</t>
  </si>
  <si>
    <t>26001561</t>
  </si>
  <si>
    <t>1010_20932332</t>
  </si>
  <si>
    <t>urn:uuid:48f358ba-91ae-4602-add4-c4d253d8b934</t>
  </si>
  <si>
    <t>POINT (268493 6652595)</t>
  </si>
  <si>
    <t>https://www.artsobservasjoner.no/Sighting/20932332</t>
  </si>
  <si>
    <t>Bredtvet, Oslo, Os \NA T Fastmarkssystemer Opprinnelig rapportert m...</t>
  </si>
  <si>
    <t>Oslo</t>
  </si>
  <si>
    <t>OA</t>
  </si>
  <si>
    <t>269_6653</t>
  </si>
  <si>
    <t>20932332</t>
  </si>
  <si>
    <t>1010_20932326</t>
  </si>
  <si>
    <t>urn:uuid:cdb079c6-24fd-453b-a0aa-30f21dc101cc</t>
  </si>
  <si>
    <t>https://www.artsobservasjoner.no/Sighting/20932326</t>
  </si>
  <si>
    <t>20932326</t>
  </si>
  <si>
    <t>1010_20932314</t>
  </si>
  <si>
    <t>urn:uuid:9af27fdb-99eb-4319-bbe7-99ecc878d9b5</t>
  </si>
  <si>
    <t>https://www.artsobservasjoner.no/Sighting/20932314</t>
  </si>
  <si>
    <t>20932314</t>
  </si>
  <si>
    <t>1010_12337155</t>
  </si>
  <si>
    <t>urn:uuid:3dc78f94-e05f-4066-b687-80938d55adc1</t>
  </si>
  <si>
    <t>POINT (264167 6648061)</t>
  </si>
  <si>
    <t>https://www.artsobservasjoner.no/Sighting/12337155</t>
  </si>
  <si>
    <t>Heiko Liebel</t>
  </si>
  <si>
    <t>Konowsberget, Oslo, Os \Substratbeskrivelse:leirskifer /[Kvant.:] 1 Plants</t>
  </si>
  <si>
    <t>265_6649</t>
  </si>
  <si>
    <t>12337155</t>
  </si>
  <si>
    <t>1010_24108111</t>
  </si>
  <si>
    <t>urn:uuid:28d50b72-a0f9-43b2-8d56-a8238d476274</t>
  </si>
  <si>
    <t>POINT (262087 6655369)</t>
  </si>
  <si>
    <t>https://www.artsobservasjoner.no/Sighting/24108111</t>
  </si>
  <si>
    <t>Sognsvann, Oslo, Os</t>
  </si>
  <si>
    <t>263_6655</t>
  </si>
  <si>
    <t>24108111</t>
  </si>
  <si>
    <t>1010_24196646</t>
  </si>
  <si>
    <t>urn:uuid:4ba1addc-131b-4833-8b95-e905325b56e7</t>
  </si>
  <si>
    <t>POINT (263107 6653204)</t>
  </si>
  <si>
    <t>https://www.artsobservasjoner.no/Sighting/24196646</t>
  </si>
  <si>
    <t>Simen Hyll Hansen</t>
  </si>
  <si>
    <t>Topp av kalkskrent, ved kant av stup rett ovenfor Godals vei 26/28, Oslo, Os</t>
  </si>
  <si>
    <t>263_6653</t>
  </si>
  <si>
    <t>24196646</t>
  </si>
  <si>
    <t>1010_24108178</t>
  </si>
  <si>
    <t>urn:uuid:0838ec0b-42d0-49e8-a5ae-eb9da5adbbca</t>
  </si>
  <si>
    <t>POINT (262323 6651737)</t>
  </si>
  <si>
    <t>https://www.artsobservasjoner.no/Sighting/24108178</t>
  </si>
  <si>
    <t>FHI Geitmyrsveien, Oslo, Os</t>
  </si>
  <si>
    <t>263_6651</t>
  </si>
  <si>
    <t>24108178</t>
  </si>
  <si>
    <t>1010_24108008</t>
  </si>
  <si>
    <t>urn:uuid:979dacbd-429e-40f3-bc1e-43f8abdb1e2b</t>
  </si>
  <si>
    <t>POINT (262287 6651712)</t>
  </si>
  <si>
    <t>https://www.artsobservasjoner.no/Sighting/24108008</t>
  </si>
  <si>
    <t>24108008</t>
  </si>
  <si>
    <t>1010_24108007</t>
  </si>
  <si>
    <t>urn:uuid:1ec4c0de-443a-4fc8-a281-fa35899c13c7</t>
  </si>
  <si>
    <t>POINT (262305 6651777)</t>
  </si>
  <si>
    <t>https://www.artsobservasjoner.no/Sighting/24108007</t>
  </si>
  <si>
    <t>24108007</t>
  </si>
  <si>
    <t>1010_24108006</t>
  </si>
  <si>
    <t>urn:uuid:64cebd75-cc79-4a22-8915-098d4083a076</t>
  </si>
  <si>
    <t>POINT (262210 6651536)</t>
  </si>
  <si>
    <t>https://www.artsobservasjoner.no/Sighting/24108006</t>
  </si>
  <si>
    <t>24108006</t>
  </si>
  <si>
    <t>1010_24108005</t>
  </si>
  <si>
    <t>urn:uuid:6785016e-cc9b-4b3c-8b55-6b1b7e019f1a</t>
  </si>
  <si>
    <t>POINT (262315 6651672)</t>
  </si>
  <si>
    <t>https://www.artsobservasjoner.no/Sighting/24108005</t>
  </si>
  <si>
    <t>24108005</t>
  </si>
  <si>
    <t>210_273259</t>
  </si>
  <si>
    <t>FD84EEBD-F25C-4321-8F84-037D0AB3D83E</t>
  </si>
  <si>
    <t>POINT (263274 6646483)</t>
  </si>
  <si>
    <t>Hanne Hegre Grundt</t>
  </si>
  <si>
    <t>263_6647</t>
  </si>
  <si>
    <t>273259</t>
  </si>
  <si>
    <t>O_21591</t>
  </si>
  <si>
    <t>8_21591</t>
  </si>
  <si>
    <t>urn:catalog:O:V:21591</t>
  </si>
  <si>
    <t>POINT (262259 6644074)</t>
  </si>
  <si>
    <t>https://www.unimus.no/felles/bilder/web_hent_bilde.php?id=13264649&amp;type=jpeg</t>
  </si>
  <si>
    <t>Tore Berg | Anders Often | Odd E. Stabbetorp</t>
  </si>
  <si>
    <t>Malmøya: nordvendt strandberg rett N f campingplassen</t>
  </si>
  <si>
    <t>263_6645</t>
  </si>
  <si>
    <t>1010_25591071</t>
  </si>
  <si>
    <t>urn:uuid:91074949-91e8-4480-8f07-83c3809f2f06</t>
  </si>
  <si>
    <t>POINT (261627 6655030)</t>
  </si>
  <si>
    <t>https://www.artsobservasjoner.no/Sighting/25591071</t>
  </si>
  <si>
    <t>Kamilla Svingen</t>
  </si>
  <si>
    <t>Kringsjå studentby, Oslo, Os \NA T43 Plener, parker og liknende NA T43</t>
  </si>
  <si>
    <t>261_6655</t>
  </si>
  <si>
    <t>25591071</t>
  </si>
  <si>
    <t>1010_25591060</t>
  </si>
  <si>
    <t>urn:uuid:6b5d0454-a993-4ffb-89de-9a0e832663a7</t>
  </si>
  <si>
    <t>POINT (261610 6655054)</t>
  </si>
  <si>
    <t>https://www.artsobservasjoner.no/Sighting/25591060</t>
  </si>
  <si>
    <t>Kringsjå studentby, Oslo, Os \NA T42 Blomsterbed og liknende NA T42</t>
  </si>
  <si>
    <t>25591060</t>
  </si>
  <si>
    <t>1010_25590986</t>
  </si>
  <si>
    <t>urn:uuid:ae1a6a37-900c-4ef8-b490-bc042cfd3fbd</t>
  </si>
  <si>
    <t>POINT (261623 6655050)</t>
  </si>
  <si>
    <t>https://www.artsobservasjoner.no/Sighting/25590986</t>
  </si>
  <si>
    <t>25590986</t>
  </si>
  <si>
    <t>1010_24107957</t>
  </si>
  <si>
    <t>urn:uuid:b85fc231-a3c7-46c9-91d0-38e8cd3a0d27</t>
  </si>
  <si>
    <t>POINT (261822 6648927)</t>
  </si>
  <si>
    <t>https://www.artsobservasjoner.no/Sighting/24107957</t>
  </si>
  <si>
    <t>Arkitekturmuseet, Oslo, Os</t>
  </si>
  <si>
    <t>261_6649</t>
  </si>
  <si>
    <t>24107957</t>
  </si>
  <si>
    <t>1010_24107956</t>
  </si>
  <si>
    <t>urn:uuid:986deea2-ce02-40d0-abb5-3ea67c00f736</t>
  </si>
  <si>
    <t>POINT (261833 6648899)</t>
  </si>
  <si>
    <t>https://www.artsobservasjoner.no/Sighting/24107956</t>
  </si>
  <si>
    <t>24107956</t>
  </si>
  <si>
    <t>1010_18233646</t>
  </si>
  <si>
    <t>urn:uuid:2ccd3975-2321-4185-b989-3c53f6245b2d</t>
  </si>
  <si>
    <t>POINT (261547 6648857)</t>
  </si>
  <si>
    <t>https://www.artsobservasjoner.no/Sighting/18233646</t>
  </si>
  <si>
    <t>Med sugekopper for klatring på steinmur. Quantity: 5 Plants</t>
  </si>
  <si>
    <t>Rune Zakariassen</t>
  </si>
  <si>
    <t>Akershus festning, vestveggen, Akershus Festning, Oslo, Os \Festningsmur langs bilvei Substratbeskrivelse:S... /[Kvant.:] 5 Plants</t>
  </si>
  <si>
    <t>18233646</t>
  </si>
  <si>
    <t>1010_13321594</t>
  </si>
  <si>
    <t>urn:uuid:275fad84-d5dd-4fea-91f6-a262d518208f</t>
  </si>
  <si>
    <t>POINT (261553 6648735)</t>
  </si>
  <si>
    <t>https://www.artsobservasjoner.no/Sighting/13321594</t>
  </si>
  <si>
    <t>Ken Adelsten Jensen</t>
  </si>
  <si>
    <t>Akershuskaia, Oslo, Os</t>
  </si>
  <si>
    <t>13321594</t>
  </si>
  <si>
    <t>1010_12333974</t>
  </si>
  <si>
    <t>urn:uuid:7ed01a07-836e-4528-9a62-2efef98374f6</t>
  </si>
  <si>
    <t>POINT (261570 6648958)</t>
  </si>
  <si>
    <t>https://www.artsobservasjoner.no/Sighting/12333974</t>
  </si>
  <si>
    <t>Birger Moe</t>
  </si>
  <si>
    <t>Akershusstranda, Oslo, Os \fjellskrent / ruderat</t>
  </si>
  <si>
    <t>12333974</t>
  </si>
  <si>
    <t>59_511777</t>
  </si>
  <si>
    <t>511777</t>
  </si>
  <si>
    <t>POINT (261494 6646658)</t>
  </si>
  <si>
    <t>Bleikøya II – Bergknaus og skråning opp mot toppen på søndre del av øya</t>
  </si>
  <si>
    <t>261_6647</t>
  </si>
  <si>
    <t>1010_24108018</t>
  </si>
  <si>
    <t>urn:uuid:622447b6-9a70-44cb-a1e6-46f641896079</t>
  </si>
  <si>
    <t>POINT (258173 6649752)</t>
  </si>
  <si>
    <t>https://www.artsobservasjoner.no/Sighting/24108018</t>
  </si>
  <si>
    <t>Hengsengen, Oslo, Os</t>
  </si>
  <si>
    <t>259_6649</t>
  </si>
  <si>
    <t>24108018</t>
  </si>
  <si>
    <t>O_196397</t>
  </si>
  <si>
    <t>8_196397</t>
  </si>
  <si>
    <t>urn:catalog:O:V:196397</t>
  </si>
  <si>
    <t>POINT (259931 6646866)</t>
  </si>
  <si>
    <t>https://www.unimus.no/felles/bilder/web_hent_bilde.php?id=13299318&amp;type=jpeg</t>
  </si>
  <si>
    <t>Lindøya V, S-siden av veien ml Romerbrygga og butikken, ca 50 m Ø f hytte 21, rode 2. Klatret 3-4 m</t>
  </si>
  <si>
    <t>259_6647</t>
  </si>
  <si>
    <t>Cult</t>
  </si>
  <si>
    <t>Ex</t>
  </si>
  <si>
    <t>59_316642</t>
  </si>
  <si>
    <t>316642</t>
  </si>
  <si>
    <t>POINT (255609 6651332)</t>
  </si>
  <si>
    <t>Lyseskrenten S – I skråningen fra liten parkeringplass med bom og ned til elva, samt på bergknauser</t>
  </si>
  <si>
    <t>255_6651</t>
  </si>
  <si>
    <t>O_350496</t>
  </si>
  <si>
    <t>8_350496</t>
  </si>
  <si>
    <t>urn:catalog:O:V:350496</t>
  </si>
  <si>
    <t>POINT (278040 6653192)</t>
  </si>
  <si>
    <t>https://www.unimus.no/felles/bilder/web_hent_bilde.php?id=13319181&amp;type=jpeg</t>
  </si>
  <si>
    <t>Tore Berg | Magne Hoffstad</t>
  </si>
  <si>
    <t>Strømmen, vis-a-vis Strandv 1, ml bergvegg og p-plass. Trolig rest av gml have. Liten bestand.</t>
  </si>
  <si>
    <t>Skedsmo</t>
  </si>
  <si>
    <t>Lillestrøm</t>
  </si>
  <si>
    <t>279_6653</t>
  </si>
  <si>
    <t>1010_25517245</t>
  </si>
  <si>
    <t>urn:uuid:fc3b2a60-1ce8-44e2-8526-760f5bd995e3</t>
  </si>
  <si>
    <t>POINT (247332 6645730)</t>
  </si>
  <si>
    <t>https://www.artsobservasjoner.no/Sighting/25517245</t>
  </si>
  <si>
    <t>Billingstad trafikkstasjon, Asker, Vi \NA T39 Hard sterkt endret fastmark NA T39</t>
  </si>
  <si>
    <t>247_6645</t>
  </si>
  <si>
    <t>25517245</t>
  </si>
  <si>
    <t>1010_25517198</t>
  </si>
  <si>
    <t>urn:uuid:306389de-5517-4a48-90de-88715f6de4bf</t>
  </si>
  <si>
    <t>POINT (244522 6639650)</t>
  </si>
  <si>
    <t>https://www.artsobservasjoner.no/Sighting/25517198</t>
  </si>
  <si>
    <t>Gullhella barne- og familiesenter, Asker, Vi \NA T42 Blomsterbed og liknende NA T42</t>
  </si>
  <si>
    <t>245_6639</t>
  </si>
  <si>
    <t>25517198</t>
  </si>
  <si>
    <t>1010_25614961</t>
  </si>
  <si>
    <t>urn:uuid:c5b2eb58-ddf5-45ae-b417-c1499ef71dc2</t>
  </si>
  <si>
    <t>POINT (253522 6654677)</t>
  </si>
  <si>
    <t>https://www.artsobservasjoner.no/Sighting/25614961</t>
  </si>
  <si>
    <t>Ila fengsel, Bærum, Vi \NA T43 Plener, parker og liknende NA T43 /[Kvant.:] 1 Bushes</t>
  </si>
  <si>
    <t>Bærum</t>
  </si>
  <si>
    <t>253_6655</t>
  </si>
  <si>
    <t>25614961</t>
  </si>
  <si>
    <t>1010_22707025</t>
  </si>
  <si>
    <t>urn:uuid:d5358822-06f4-425d-93d6-491ea94804db</t>
  </si>
  <si>
    <t>POINT (252583 6650196)</t>
  </si>
  <si>
    <t>https://www.artsobservasjoner.no/Sighting/22707025</t>
  </si>
  <si>
    <t>Cornelia Solheim</t>
  </si>
  <si>
    <t>Gjønnes, Bærum, Vi</t>
  </si>
  <si>
    <t>253_6651</t>
  </si>
  <si>
    <t>22707025</t>
  </si>
  <si>
    <t>1010_22706979</t>
  </si>
  <si>
    <t>urn:uuid:10ecd7bd-dca9-4461-a95b-592e20df6c03</t>
  </si>
  <si>
    <t>POINT (252976 6650128)</t>
  </si>
  <si>
    <t>https://www.artsobservasjoner.no/Sighting/22706979</t>
  </si>
  <si>
    <t>22706979</t>
  </si>
  <si>
    <t>1010_20524549</t>
  </si>
  <si>
    <t>urn:uuid:74b91773-a68f-441f-8f8d-1f1e4e71ebce</t>
  </si>
  <si>
    <t>POINT (253875 6647820)</t>
  </si>
  <si>
    <t>https://www.artsobservasjoner.no/Sighting/20524549</t>
  </si>
  <si>
    <t>Trolig forvillet. Quantity: 1 Plants</t>
  </si>
  <si>
    <t>Lilløyplassen NV, Fornebu, Bærum, Vi \På nordsiden av skur. /[Kvant.:] 1 Plants</t>
  </si>
  <si>
    <t>253_6647</t>
  </si>
  <si>
    <t>20524549</t>
  </si>
  <si>
    <t>59_93171</t>
  </si>
  <si>
    <t>93171</t>
  </si>
  <si>
    <t>POINT (248876 6650102)</t>
  </si>
  <si>
    <t>Thylén, A.</t>
  </si>
  <si>
    <t>Kolsåsbanen Hauger - Kolsås \Skrotemark</t>
  </si>
  <si>
    <t>249_6651</t>
  </si>
  <si>
    <t>1010_25550177</t>
  </si>
  <si>
    <t>urn:uuid:86997b2e-e7ac-4702-b8af-478958ee9547</t>
  </si>
  <si>
    <t>POINT (247859 6648062)</t>
  </si>
  <si>
    <t>https://www.artsobservasjoner.no/Sighting/25550177</t>
  </si>
  <si>
    <t>Jong ungdomshjem, Bærum, Vi \NA T39 Hard sterkt endret fastmark NA T39</t>
  </si>
  <si>
    <t>247_6649</t>
  </si>
  <si>
    <t>25550177</t>
  </si>
  <si>
    <t>O_343635</t>
  </si>
  <si>
    <t>8_343635</t>
  </si>
  <si>
    <t>urn:catalog:O:V:343635</t>
  </si>
  <si>
    <t>POINT (264469 6632851)</t>
  </si>
  <si>
    <t>https://www.unimus.no/felles/bilder/web_hent_bilde.php?id=14995613&amp;type=jpeg</t>
  </si>
  <si>
    <t>Dag Hovind</t>
  </si>
  <si>
    <t>Oppegård: Greverudbekken V</t>
  </si>
  <si>
    <t>Oppegård</t>
  </si>
  <si>
    <t>Nordre Follo</t>
  </si>
  <si>
    <t>265_6633</t>
  </si>
  <si>
    <t>1010_12329425</t>
  </si>
  <si>
    <t>urn:uuid:c379b54c-e6b5-40a5-9564-a1e0a628d206</t>
  </si>
  <si>
    <t>POINT (264467 6632848)</t>
  </si>
  <si>
    <t>https://www.artsobservasjoner.no/Sighting/12329425</t>
  </si>
  <si>
    <t>AO1 Rapportnr. 1910887</t>
  </si>
  <si>
    <t>Greverudbekken V, Nordre Follo, Vi</t>
  </si>
  <si>
    <t>12329425</t>
  </si>
  <si>
    <t>O_412941</t>
  </si>
  <si>
    <t>8_412941</t>
  </si>
  <si>
    <t>urn:catalog:O:V:412941</t>
  </si>
  <si>
    <t>POINT (263477 6637179)</t>
  </si>
  <si>
    <t>https://www.unimus.no/felles/bilder/web_hent_bilde.php?id=13325727&amp;type=jpeg</t>
  </si>
  <si>
    <t>GS</t>
  </si>
  <si>
    <t>Johannes Lid</t>
  </si>
  <si>
    <t>Oppegård: Ved vegen mellom Gjersjø Bru og Kolbotn sørom Mellomåsen.</t>
  </si>
  <si>
    <t>263_6637</t>
  </si>
  <si>
    <t>1010_21517655</t>
  </si>
  <si>
    <t>urn:uuid:a5d0d825-4b73-4ab9-bc9f-5f80a7373f17</t>
  </si>
  <si>
    <t>POINT (258402 6640990)</t>
  </si>
  <si>
    <t>https://www.artsobservasjoner.no/Sighting/21517655</t>
  </si>
  <si>
    <t>Ola Eian</t>
  </si>
  <si>
    <t>Gamle Hellvikvei 21B, Nesodden, Vi</t>
  </si>
  <si>
    <t>Nesodden</t>
  </si>
  <si>
    <t>259_6641</t>
  </si>
  <si>
    <t>21517655</t>
  </si>
  <si>
    <t>O_370273</t>
  </si>
  <si>
    <t>8_370273</t>
  </si>
  <si>
    <t>urn:catalog:O:V:370273</t>
  </si>
  <si>
    <t>POINT (254392 6626199)</t>
  </si>
  <si>
    <t>https://www.unimus.no/felles/bilder/web_hent_bilde.php?id=13321428&amp;type=jpeg</t>
  </si>
  <si>
    <t>Storeskjær i Innerpollen, èn forvillet klon i liten skrent.</t>
  </si>
  <si>
    <t>Frogn</t>
  </si>
  <si>
    <t>255_6627</t>
  </si>
  <si>
    <t>O_248236</t>
  </si>
  <si>
    <t>8_248236</t>
  </si>
  <si>
    <t>urn:catalog:O:V:248236</t>
  </si>
  <si>
    <t>POINT (257305 6593220)</t>
  </si>
  <si>
    <t>https://www.unimus.no/felles/bilder/web_hent_bilde.php?id=14107578&amp;type=jpeg</t>
  </si>
  <si>
    <t>Jan Ingar I. Båtvik</t>
  </si>
  <si>
    <t>Rygge: Nedenfor Enerli, mot Fiulstadbukta i Vansjø \Kler mye av berget ned mot vannet</t>
  </si>
  <si>
    <t>Rygge</t>
  </si>
  <si>
    <t>Øf</t>
  </si>
  <si>
    <t>Moss</t>
  </si>
  <si>
    <t>257_6593</t>
  </si>
  <si>
    <t>1010_27797075</t>
  </si>
  <si>
    <t>urn:uuid:3c05eeaa-8155-442a-96a4-febfb2411a04</t>
  </si>
  <si>
    <t>POINT (253382 6591697)</t>
  </si>
  <si>
    <t>https://www.artsobservasjoner.no/Sighting/27797075</t>
  </si>
  <si>
    <t>forvilla, klatrende i furutre.</t>
  </si>
  <si>
    <t>Reidun Braathen|Even W. Hanssen</t>
  </si>
  <si>
    <t>Fuglevik, Moss, Vi \Lågurtskog</t>
  </si>
  <si>
    <t>253_6591</t>
  </si>
  <si>
    <t>27797075</t>
  </si>
  <si>
    <t>O_21574</t>
  </si>
  <si>
    <t>8_21574</t>
  </si>
  <si>
    <t>urn:catalog:O:V:21574</t>
  </si>
  <si>
    <t>POINT (252982 6584927)</t>
  </si>
  <si>
    <t>https://www.unimus.no/felles/bilder/web_hent_bilde.php?id=13264648&amp;type=jpeg</t>
  </si>
  <si>
    <t>Jan Ingar Iversen | Anders Often | Odd E. Stabbetorp</t>
  </si>
  <si>
    <t>Kollen: N-enden, mellom steiner innerst på stranda</t>
  </si>
  <si>
    <t>253_6585</t>
  </si>
  <si>
    <t>1010_24448830</t>
  </si>
  <si>
    <t>urn:uuid:c31b9baa-af7c-4f32-b857-fe0cf118f0cb</t>
  </si>
  <si>
    <t>POINT (259054 6580575)</t>
  </si>
  <si>
    <t>https://www.artsobservasjoner.no/Sighting/24448830</t>
  </si>
  <si>
    <t>Hageavfall .</t>
  </si>
  <si>
    <t>Alecsander Skråning</t>
  </si>
  <si>
    <t>Moltemyra, Råde, Vi</t>
  </si>
  <si>
    <t>Råde</t>
  </si>
  <si>
    <t>259_6581</t>
  </si>
  <si>
    <t>24448830</t>
  </si>
  <si>
    <t>O_248215</t>
  </si>
  <si>
    <t>8_248215</t>
  </si>
  <si>
    <t>urn:catalog:O:V:248215</t>
  </si>
  <si>
    <t>POINT (289297 6603137)</t>
  </si>
  <si>
    <t>https://www.unimus.no/felles/bilder/web_hent_bilde.php?id=14107554&amp;type=jpeg</t>
  </si>
  <si>
    <t>R. Elven</t>
  </si>
  <si>
    <t>Solgunn Strand | Jan Ingar I. Båtvik</t>
  </si>
  <si>
    <t>Eidsberg: Lundsrud, ca 400 m NØ for gården ved nedlagt småbruk/hytte \Gjenstående rundt forsømt hage</t>
  </si>
  <si>
    <t>Eidsberg</t>
  </si>
  <si>
    <t>Indre Østfold</t>
  </si>
  <si>
    <t>289_6603</t>
  </si>
  <si>
    <t>O_608797</t>
  </si>
  <si>
    <t>8_608797</t>
  </si>
  <si>
    <t>urn:catalog:O:V:608797</t>
  </si>
  <si>
    <t>POINT (283160 6617326)</t>
  </si>
  <si>
    <t>https://www.unimus.no/felles/bilder/web_hent_bilde.php?id=13954306&amp;type=jpeg</t>
  </si>
  <si>
    <t>Solveig Vatne Gustavsen</t>
  </si>
  <si>
    <t>Spydeberg, Solbergfoss kraftstasjon \dekker en stor bergvegg</t>
  </si>
  <si>
    <t>Spydeberg</t>
  </si>
  <si>
    <t>283_6617</t>
  </si>
  <si>
    <t>1010_24854939</t>
  </si>
  <si>
    <t>urn:uuid:47d1bae6-eb7d-406e-a4fb-f156207518f9</t>
  </si>
  <si>
    <t>POINT (274480 6554878)</t>
  </si>
  <si>
    <t>https://www.artsobservasjoner.no/Sighting/24854939</t>
  </si>
  <si>
    <t>Mika Tomta</t>
  </si>
  <si>
    <t>Stafsengen, Kirkøy, Hvaler, Vi</t>
  </si>
  <si>
    <t>Hvaler</t>
  </si>
  <si>
    <t>275_6555</t>
  </si>
  <si>
    <t>24854939</t>
  </si>
  <si>
    <t>188_285339</t>
  </si>
  <si>
    <t>00B267ED-560A-4709-810E-A0B6CFB77736</t>
  </si>
  <si>
    <t>MULTIPOLYGON (((267531.2 6551693.4, 267530.5 6551696.3, 267531.7 6551697.2, 267529.6 6551698.9, 267532.6 6551701.3, 267532.2 6551703.6, 267529.7 6551706.6, 267528.9 6551707.8, 267529.1 6551709.4, 267533.4 6551713.9, 267536.2 6551716.2, 267538.8 6551716.8, 267543.5 6551715.9, 267543.3 6551719.1, 267546.8 6551724.2, 267547.5 6551723.2, 267547.6 6551719.7, 267548.8 6551718, 267551.5 6551718, 267549.6 6551715.8, 267550.5 6551712.8, 267551 6551711.3, 267550.2 6551706.9, 267545.7 6551705.9, 267544 6551706.2, 267541 6551705, 267540.3 6551701.3, 267539.3 6551697.4, 267538.8 6551693.7, 267537.1 6551693, 267535 6551690.6, 267531.6 6551692.3, 267531.2 6551693.4)))</t>
  </si>
  <si>
    <t xml:space="preserve"> NonValid dynamicProperties: "{"Substrate":"T41-C-1, T1-C-1, T2-C-2 og T35", "Ecology":"Vokser over flere naturtyper m", "Redlist status":"HI", "Relative abundance":"", "Antropokor":"0"}"</t>
  </si>
  <si>
    <t>Odd Stabbetorp, Linn Vassvik, Astrid Brekke Skrindo</t>
  </si>
  <si>
    <t>Madamhaven 1 \65 % Engliknende oppdyrket mark, 5 % Tørkeutsat... /[Kvant.:] 46 m^2</t>
  </si>
  <si>
    <t>267_6551</t>
  </si>
  <si>
    <t>285339</t>
  </si>
  <si>
    <t>1010_23196381</t>
  </si>
  <si>
    <t>urn:uuid:16825444-a542-4666-98d5-d8b156bd34ab</t>
  </si>
  <si>
    <t>POINT (263839 6560477)</t>
  </si>
  <si>
    <t>https://www.artsobservasjoner.no/Sighting/23196381</t>
  </si>
  <si>
    <t>Anders Gunnar Helle</t>
  </si>
  <si>
    <t>Nordstranda, Hvaler, Vi \NA T2 Åpen grunnlendt mark NA T2-C-1 åpen kalkf... /[Kvant.:] 1 Plants</t>
  </si>
  <si>
    <t>263_6561</t>
  </si>
  <si>
    <t>23196381</t>
  </si>
  <si>
    <t>1010_23196353</t>
  </si>
  <si>
    <t>urn:uuid:d6d103db-714c-4df1-8327-448dd0dd6e76</t>
  </si>
  <si>
    <t>POINT (263792 6560479)</t>
  </si>
  <si>
    <t>https://www.artsobservasjoner.no/Sighting/23196353</t>
  </si>
  <si>
    <t>Grana V1, Hvaler, Vi \NA T1 Nakent berg NA T1-C-3 lite tørkeutsatte l...</t>
  </si>
  <si>
    <t>23196353</t>
  </si>
  <si>
    <t>40_3355187725</t>
  </si>
  <si>
    <t>import</t>
  </si>
  <si>
    <t>GBIF-noder utenfor Norge</t>
  </si>
  <si>
    <t>POINT (268245 6570470)</t>
  </si>
  <si>
    <t>https://www.inaturalist.org/observations/93491596</t>
  </si>
  <si>
    <t>http://www.gbif.org/occurrence/3355187725</t>
  </si>
  <si>
    <t>Fredrikstad</t>
  </si>
  <si>
    <t>269_6571</t>
  </si>
  <si>
    <t>3355187725</t>
  </si>
  <si>
    <t>GBIF</t>
  </si>
  <si>
    <t>40_2864813227</t>
  </si>
  <si>
    <t>POINT (268301 6570451)</t>
  </si>
  <si>
    <t>https://www.inaturalist.org/observations/59552658</t>
  </si>
  <si>
    <t>http://www.gbif.org/occurrence/2864813227</t>
  </si>
  <si>
    <t>adagundersen</t>
  </si>
  <si>
    <t>2864813227</t>
  </si>
  <si>
    <t>1010_25276041</t>
  </si>
  <si>
    <t>urn:uuid:7ccc43fa-fa92-4bd6-a15f-1e6424995ce4</t>
  </si>
  <si>
    <t>POINT (269261 6571232)</t>
  </si>
  <si>
    <t>https://www.artsobservasjoner.no/Sighting/25276041</t>
  </si>
  <si>
    <t>Kjærsåsfjellet, Fredrikstad, Vi \NA T2 Åpen grunnlendt mark NA T2-C-1 åpen kalkf...</t>
  </si>
  <si>
    <t>25276041</t>
  </si>
  <si>
    <t>322_288491</t>
  </si>
  <si>
    <t>6EACE06C-5CA6-47B2-9CD7-A97B3F8179D9</t>
  </si>
  <si>
    <t>POINT (269682 6566969)</t>
  </si>
  <si>
    <t>Øra</t>
  </si>
  <si>
    <t>269_6567</t>
  </si>
  <si>
    <t>288491</t>
  </si>
  <si>
    <t>322_287167</t>
  </si>
  <si>
    <t>94798DB9-8E63-4736-B3BD-E7DE74E6617F</t>
  </si>
  <si>
    <t>POINT (256874 6597123)</t>
  </si>
  <si>
    <t>Spikkestad</t>
  </si>
  <si>
    <t>257_6597</t>
  </si>
  <si>
    <t>287167</t>
  </si>
  <si>
    <t>210_273333</t>
  </si>
  <si>
    <t>F7E9071F-022E-46FB-AC60-1D8CDFAC0058</t>
  </si>
  <si>
    <t>POINT (255136 6598375)</t>
  </si>
  <si>
    <t>255_6599</t>
  </si>
  <si>
    <t>273333</t>
  </si>
  <si>
    <t>322_287520</t>
  </si>
  <si>
    <t>CF360C71-0C2B-4B09-84C3-3E26860D4BB0</t>
  </si>
  <si>
    <t>POINT (254625 6596900)</t>
  </si>
  <si>
    <t>Gjerrebogen</t>
  </si>
  <si>
    <t>255_6597</t>
  </si>
  <si>
    <t>287520</t>
  </si>
  <si>
    <t>322_287482</t>
  </si>
  <si>
    <t>D8DBBDA7-2A29-493F-9DC2-616F9137D7CD</t>
  </si>
  <si>
    <t>POINT (254556 6596726)</t>
  </si>
  <si>
    <t>287482</t>
  </si>
  <si>
    <t>1010_27548492</t>
  </si>
  <si>
    <t>urn:uuid:e001584f-9626-45a0-ba99-63f62404efa4</t>
  </si>
  <si>
    <t>POINT (255681 6595925)</t>
  </si>
  <si>
    <t>https://www.artsobservasjoner.no/Sighting/27548492</t>
  </si>
  <si>
    <t>John Sandve</t>
  </si>
  <si>
    <t>Flua, Moss, Vi \NA T32 Semi-naturlig eng Veiskråning/strandberg...</t>
  </si>
  <si>
    <t>255_6595</t>
  </si>
  <si>
    <t>27548492</t>
  </si>
  <si>
    <t>322_287701</t>
  </si>
  <si>
    <t>22D28A8C-7D81-42E4-8C13-4326DBB29E9C</t>
  </si>
  <si>
    <t>POINT (252072 6596755)</t>
  </si>
  <si>
    <t>Hoppern</t>
  </si>
  <si>
    <t>253_6597</t>
  </si>
  <si>
    <t>287701</t>
  </si>
  <si>
    <t>1010_25550672</t>
  </si>
  <si>
    <t>urn:uuid:1816b583-4bd2-4d5d-b974-22c38ad42b99</t>
  </si>
  <si>
    <t>POINT (293109 6560861)</t>
  </si>
  <si>
    <t>https://www.artsobservasjoner.no/Sighting/25550672</t>
  </si>
  <si>
    <t>Østfold ungdoms- og familiesenter, avd. Alfheim, Halden, Vi \NA T4 Skogsmark NA T4-C-5 bærlyngskog</t>
  </si>
  <si>
    <t>Halden</t>
  </si>
  <si>
    <t>293_6561</t>
  </si>
  <si>
    <t>25550672</t>
  </si>
  <si>
    <t>1010_20932122</t>
  </si>
  <si>
    <t>urn:uuid:142eef8b-2eac-4ecf-a36d-46d0863bf46f</t>
  </si>
  <si>
    <t>POINT (291471 6560116)</t>
  </si>
  <si>
    <t>https://www.artsobservasjoner.no/Sighting/20932122</t>
  </si>
  <si>
    <t>Quantity: 3 Plants</t>
  </si>
  <si>
    <t>Remmen, Halden, Vi \NA T43 Plener, parker og liknende Opprinnelig r... /[Kvant.:] 3 Plants</t>
  </si>
  <si>
    <t>291_6561</t>
  </si>
  <si>
    <t>20932122</t>
  </si>
  <si>
    <t>1010_25614765</t>
  </si>
  <si>
    <t>urn:uuid:a333a144-9899-44aa-8fb0-22ba2f66827b</t>
  </si>
  <si>
    <t>POINT (287674 6561665)</t>
  </si>
  <si>
    <t>https://www.artsobservasjoner.no/Sighting/25614765</t>
  </si>
  <si>
    <t>Halden fengsel, Halden, Vi \NA T42 Blomsterbed og liknende NA T42</t>
  </si>
  <si>
    <t>287_6561</t>
  </si>
  <si>
    <t>25614765</t>
  </si>
  <si>
    <t>Nr</t>
  </si>
  <si>
    <t>CoordinateValue</t>
  </si>
  <si>
    <t>Dyntaxa ID</t>
  </si>
  <si>
    <t>DecimalLongitude</t>
  </si>
  <si>
    <t>DecimalLatitude</t>
  </si>
  <si>
    <t>identificationQualifier</t>
  </si>
  <si>
    <t>ArtObsID</t>
  </si>
  <si>
    <t>verbatimSRS</t>
  </si>
  <si>
    <t>verbatimCoordinates</t>
  </si>
  <si>
    <t>Sjekkes</t>
  </si>
  <si>
    <t>Hb_id</t>
  </si>
  <si>
    <t>Utvalg</t>
  </si>
  <si>
    <t>Id</t>
  </si>
  <si>
    <t>RENr</t>
  </si>
  <si>
    <t>OvfNr</t>
  </si>
  <si>
    <t>Finn</t>
  </si>
  <si>
    <t>Årsak</t>
  </si>
  <si>
    <t>K22</t>
  </si>
  <si>
    <t>Endringsdato</t>
  </si>
  <si>
    <t>Bildedokumentasjon</t>
  </si>
  <si>
    <t>Samlingskode</t>
  </si>
  <si>
    <t>Institusjonskode</t>
  </si>
  <si>
    <t>Nodeid</t>
  </si>
  <si>
    <t>OccurenceId</t>
  </si>
  <si>
    <t>Geometri</t>
  </si>
  <si>
    <t>Kategori fra ArtsKart</t>
  </si>
  <si>
    <t>Inkl</t>
  </si>
  <si>
    <t>Kateg fra FAB3</t>
  </si>
  <si>
    <t>DørStA</t>
  </si>
  <si>
    <t>AdbNr</t>
  </si>
  <si>
    <t>URL</t>
  </si>
  <si>
    <t>merk</t>
  </si>
  <si>
    <t>Datasett_Kode</t>
  </si>
  <si>
    <t>KoTreff</t>
  </si>
  <si>
    <t>CoorPrec</t>
  </si>
  <si>
    <t>Y2km_33</t>
  </si>
  <si>
    <t>X2km_33</t>
  </si>
  <si>
    <t>Y33</t>
  </si>
  <si>
    <t>X33</t>
  </si>
  <si>
    <t>ScientificNameAuthor</t>
  </si>
  <si>
    <t>ScientificName</t>
  </si>
  <si>
    <t>IdentifiedBy</t>
  </si>
  <si>
    <t>Collector</t>
  </si>
  <si>
    <t>DD</t>
  </si>
  <si>
    <t>MM</t>
  </si>
  <si>
    <t>YYYY</t>
  </si>
  <si>
    <t>Samkopiert lokalitet \ økologi / kvantitet</t>
  </si>
  <si>
    <t>Kommune</t>
  </si>
  <si>
    <t>KoNr</t>
  </si>
  <si>
    <t>Fy#</t>
  </si>
  <si>
    <t>Fy</t>
  </si>
  <si>
    <t>Ko22</t>
  </si>
  <si>
    <t>Fy22</t>
  </si>
  <si>
    <t>PrKl</t>
  </si>
  <si>
    <t>XY_2km</t>
  </si>
  <si>
    <t>Forkastet</t>
  </si>
  <si>
    <t>Korr</t>
  </si>
  <si>
    <t>HoPr</t>
  </si>
  <si>
    <t>IdentificationPrecision</t>
  </si>
  <si>
    <t>AktueltNavn</t>
  </si>
  <si>
    <t>RevNavn (Gyldig_ADB)</t>
  </si>
  <si>
    <t>Kat</t>
  </si>
  <si>
    <t>Med</t>
  </si>
  <si>
    <t>AntId</t>
  </si>
  <si>
    <t>Type</t>
  </si>
  <si>
    <t>CatNr</t>
  </si>
  <si>
    <t>Institusj</t>
  </si>
  <si>
    <t>N</t>
  </si>
  <si>
    <t>Ny2Sub</t>
  </si>
  <si>
    <t>Ny2</t>
  </si>
  <si>
    <t>Ny</t>
  </si>
  <si>
    <t>F3Nr</t>
  </si>
  <si>
    <t>RE_Navn</t>
  </si>
  <si>
    <t>t</t>
  </si>
  <si>
    <t>zone</t>
  </si>
  <si>
    <t>east</t>
  </si>
  <si>
    <t>north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</si>
</sst>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u/>
      <sz val="11"/>
      <color theme="10"/>
      <name val="Calibri"/>
      <family val="2"/>
      <scheme val="minor"/>
    </font>
  </fonts>
  <fills count="7">
    <fill>
      <patternFill patternType="none"/>
    </fill>
    <fill>
      <patternFill patternType="gray125"/>
    </fill>
    <fill>
      <patternFill patternType="solid">
        <fgColor rgb="FF00B0F0"/>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0">
    <xf numFmtId="0" fontId="0" fillId="0" borderId="0" xfId="0"/>
    <xf numFmtId="0" fontId="0" fillId="2" borderId="0" xfId="0" applyFill="1"/>
    <xf numFmtId="14" fontId="0" fillId="0" borderId="0" xfId="0" applyNumberFormat="1"/>
    <xf numFmtId="0" fontId="0" fillId="3" borderId="0" xfId="0" applyFill="1"/>
    <xf numFmtId="1" fontId="0" fillId="0" borderId="0" xfId="0" applyNumberFormat="1"/>
    <xf numFmtId="0" fontId="1" fillId="0" borderId="0" xfId="0" applyFont="1" applyAlignment="1">
      <alignment horizontal="left"/>
    </xf>
    <xf numFmtId="0" fontId="0" fillId="0" borderId="0" xfId="0" applyAlignment="1">
      <alignment horizontal="left"/>
    </xf>
    <xf numFmtId="0" fontId="0" fillId="4" borderId="0" xfId="0" applyFill="1"/>
    <xf numFmtId="0" fontId="2" fillId="0" borderId="0" xfId="1" applyFill="1"/>
    <xf numFmtId="0" fontId="0" fillId="5" borderId="0" xfId="0" applyFill="1"/>
    <xf numFmtId="0" fontId="1" fillId="0" borderId="0" xfId="0" applyFont="1"/>
    <xf numFmtId="14" fontId="1" fillId="0" borderId="0" xfId="0" applyNumberFormat="1" applyFont="1"/>
    <xf numFmtId="0" fontId="2" fillId="0" borderId="0" xfId="1"/>
    <xf numFmtId="0" fontId="1" fillId="3" borderId="0" xfId="0" applyFont="1" applyFill="1"/>
    <xf numFmtId="1" fontId="1" fillId="3" borderId="0" xfId="0" applyNumberFormat="1" applyFont="1" applyFill="1"/>
    <xf numFmtId="1" fontId="1" fillId="0" borderId="0" xfId="0" applyNumberFormat="1" applyFont="1"/>
    <xf numFmtId="0" fontId="1" fillId="2" borderId="0" xfId="0" applyFont="1" applyFill="1"/>
    <xf numFmtId="0" fontId="1" fillId="6" borderId="0" xfId="0" applyFont="1" applyFill="1"/>
    <xf numFmtId="0" fontId="1" fillId="5" borderId="0" xfId="0" applyFont="1" applyFill="1"/>
    <xf numFmtId="0" fontId="1" fillId="3" borderId="0" xfId="0" applyFont="1" applyFill="1" applyAlignment="1">
      <alignment horizontal="lef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3A88B-3FA4-401D-B42E-FD2332A1B4BE}">
  <dimension ref="A1:BX116"/>
  <sheetViews>
    <sheetView tabSelected="1" workbookViewId="0">
      <selection activeCell="D34" sqref="D34"/>
    </sheetView>
  </sheetViews>
  <sheetFormatPr defaultRowHeight="15" x14ac:dyDescent="0.25"/>
  <cols>
    <col min="14" max="14" width="28.7109375" customWidth="1"/>
    <col min="15" max="15" width="27.5703125" customWidth="1"/>
    <col min="29" max="29" width="98.140625" customWidth="1"/>
    <col min="33" max="33" width="17.28515625" customWidth="1"/>
  </cols>
  <sheetData>
    <row r="1" spans="1:76" x14ac:dyDescent="0.25">
      <c r="A1" s="10" t="s">
        <v>884</v>
      </c>
      <c r="B1" s="10" t="s">
        <v>955</v>
      </c>
      <c r="C1" s="10" t="s">
        <v>954</v>
      </c>
      <c r="D1" s="10" t="s">
        <v>953</v>
      </c>
      <c r="E1" s="10" t="s">
        <v>952</v>
      </c>
      <c r="F1" s="10" t="s">
        <v>951</v>
      </c>
      <c r="G1" s="10" t="s">
        <v>950</v>
      </c>
      <c r="H1" s="19" t="s">
        <v>949</v>
      </c>
      <c r="I1" s="10" t="s">
        <v>948</v>
      </c>
      <c r="J1" s="10" t="s">
        <v>947</v>
      </c>
      <c r="K1" s="10" t="s">
        <v>946</v>
      </c>
      <c r="L1" s="10" t="s">
        <v>945</v>
      </c>
      <c r="M1" s="10" t="s">
        <v>913</v>
      </c>
      <c r="N1" s="10" t="s">
        <v>944</v>
      </c>
      <c r="O1" s="10" t="s">
        <v>943</v>
      </c>
      <c r="P1" s="18" t="s">
        <v>942</v>
      </c>
      <c r="Q1" s="17" t="s">
        <v>941</v>
      </c>
      <c r="R1" s="16" t="s">
        <v>940</v>
      </c>
      <c r="S1" s="16" t="s">
        <v>939</v>
      </c>
      <c r="T1" s="16" t="s">
        <v>900</v>
      </c>
      <c r="U1" s="15" t="s">
        <v>938</v>
      </c>
      <c r="V1" s="10" t="s">
        <v>937</v>
      </c>
      <c r="W1" s="10" t="s">
        <v>936</v>
      </c>
      <c r="X1" s="10" t="s">
        <v>935</v>
      </c>
      <c r="Y1" s="5" t="s">
        <v>934</v>
      </c>
      <c r="Z1" s="5" t="s">
        <v>933</v>
      </c>
      <c r="AA1" s="10" t="s">
        <v>932</v>
      </c>
      <c r="AB1" s="10" t="s">
        <v>931</v>
      </c>
      <c r="AC1" s="10" t="s">
        <v>930</v>
      </c>
      <c r="AD1" s="10" t="s">
        <v>929</v>
      </c>
      <c r="AE1" s="10" t="s">
        <v>928</v>
      </c>
      <c r="AF1" s="10" t="s">
        <v>927</v>
      </c>
      <c r="AG1" s="10" t="s">
        <v>926</v>
      </c>
      <c r="AH1" s="10" t="s">
        <v>925</v>
      </c>
      <c r="AI1" s="10"/>
      <c r="AJ1" s="10" t="s">
        <v>924</v>
      </c>
      <c r="AK1" s="10" t="s">
        <v>923</v>
      </c>
      <c r="AL1" s="15" t="s">
        <v>922</v>
      </c>
      <c r="AM1" s="15" t="s">
        <v>921</v>
      </c>
      <c r="AN1" s="15" t="s">
        <v>920</v>
      </c>
      <c r="AO1" s="15" t="s">
        <v>919</v>
      </c>
      <c r="AP1" s="10" t="s">
        <v>918</v>
      </c>
      <c r="AQ1" s="14" t="s">
        <v>917</v>
      </c>
      <c r="AR1" s="13" t="s">
        <v>916</v>
      </c>
      <c r="AS1" s="10" t="s">
        <v>915</v>
      </c>
      <c r="AT1" s="12" t="s">
        <v>914</v>
      </c>
      <c r="AU1" s="10" t="s">
        <v>913</v>
      </c>
      <c r="AV1" s="10" t="s">
        <v>912</v>
      </c>
      <c r="AW1" s="10" t="s">
        <v>911</v>
      </c>
      <c r="AX1" s="10" t="s">
        <v>910</v>
      </c>
      <c r="AY1" s="10" t="s">
        <v>909</v>
      </c>
      <c r="AZ1" s="10" t="s">
        <v>908</v>
      </c>
      <c r="BA1" s="10" t="s">
        <v>907</v>
      </c>
      <c r="BB1" s="10" t="s">
        <v>906</v>
      </c>
      <c r="BC1" s="10" t="s">
        <v>905</v>
      </c>
      <c r="BD1" s="10" t="s">
        <v>904</v>
      </c>
      <c r="BE1" s="10" t="s">
        <v>903</v>
      </c>
      <c r="BF1" s="11" t="s">
        <v>902</v>
      </c>
      <c r="BG1" s="10" t="s">
        <v>901</v>
      </c>
      <c r="BH1" s="10" t="s">
        <v>900</v>
      </c>
      <c r="BI1" s="10" t="s">
        <v>899</v>
      </c>
      <c r="BJ1" s="10" t="s">
        <v>898</v>
      </c>
      <c r="BK1" s="1" t="s">
        <v>897</v>
      </c>
      <c r="BL1" s="10" t="s">
        <v>896</v>
      </c>
      <c r="BM1" s="10" t="s">
        <v>895</v>
      </c>
      <c r="BN1" s="10" t="s">
        <v>894</v>
      </c>
      <c r="BO1" s="10" t="s">
        <v>893</v>
      </c>
      <c r="BP1" t="s">
        <v>892</v>
      </c>
      <c r="BQ1" t="s">
        <v>891</v>
      </c>
      <c r="BR1" t="s">
        <v>890</v>
      </c>
      <c r="BS1" t="s">
        <v>889</v>
      </c>
      <c r="BT1" s="10" t="s">
        <v>888</v>
      </c>
      <c r="BU1" s="10" t="s">
        <v>887</v>
      </c>
      <c r="BV1" s="10" t="s">
        <v>886</v>
      </c>
      <c r="BW1" s="10" t="s">
        <v>885</v>
      </c>
      <c r="BX1" s="10" t="s">
        <v>884</v>
      </c>
    </row>
    <row r="2" spans="1:76" x14ac:dyDescent="0.25">
      <c r="A2">
        <v>132769</v>
      </c>
      <c r="B2">
        <v>189173</v>
      </c>
      <c r="F2" t="s">
        <v>21</v>
      </c>
      <c r="G2" t="s">
        <v>128</v>
      </c>
      <c r="H2" t="s">
        <v>127</v>
      </c>
      <c r="I2" t="s">
        <v>126</v>
      </c>
      <c r="K2">
        <v>1</v>
      </c>
      <c r="L2" t="s">
        <v>17</v>
      </c>
      <c r="M2">
        <v>103771</v>
      </c>
      <c r="N2" t="s">
        <v>10</v>
      </c>
      <c r="O2" t="s">
        <v>10</v>
      </c>
      <c r="Q2" t="s">
        <v>125</v>
      </c>
      <c r="U2" t="s">
        <v>124</v>
      </c>
      <c r="V2" s="7">
        <v>1</v>
      </c>
      <c r="W2" t="s">
        <v>90</v>
      </c>
      <c r="X2" t="s">
        <v>89</v>
      </c>
      <c r="Y2" t="s">
        <v>88</v>
      </c>
      <c r="Z2" s="5">
        <v>10</v>
      </c>
      <c r="AA2" s="4">
        <v>1001</v>
      </c>
      <c r="AB2" s="4" t="s">
        <v>89</v>
      </c>
      <c r="AC2" t="s">
        <v>123</v>
      </c>
      <c r="AD2">
        <v>1959</v>
      </c>
      <c r="AE2">
        <v>10</v>
      </c>
      <c r="AF2">
        <v>5</v>
      </c>
      <c r="AG2" t="s">
        <v>122</v>
      </c>
      <c r="AH2" t="s">
        <v>122</v>
      </c>
      <c r="AJ2" t="s">
        <v>10</v>
      </c>
      <c r="AK2" t="s">
        <v>9</v>
      </c>
      <c r="AL2">
        <v>88935</v>
      </c>
      <c r="AM2">
        <v>6466261</v>
      </c>
      <c r="AN2" s="4">
        <v>89000</v>
      </c>
      <c r="AO2" s="4">
        <v>6467000</v>
      </c>
      <c r="AP2">
        <v>320</v>
      </c>
      <c r="AR2">
        <v>33</v>
      </c>
      <c r="AT2" s="2"/>
      <c r="AU2">
        <v>103771</v>
      </c>
      <c r="AW2" s="3" t="s">
        <v>7</v>
      </c>
      <c r="AX2">
        <v>1</v>
      </c>
      <c r="AY2" t="s">
        <v>6</v>
      </c>
      <c r="AZ2" t="s">
        <v>121</v>
      </c>
      <c r="BA2" t="s">
        <v>120</v>
      </c>
      <c r="BB2">
        <v>33</v>
      </c>
      <c r="BC2" t="s">
        <v>119</v>
      </c>
      <c r="BD2" t="s">
        <v>118</v>
      </c>
      <c r="BF2" s="2">
        <v>41689</v>
      </c>
      <c r="BG2" s="1" t="s">
        <v>1</v>
      </c>
      <c r="BI2">
        <v>4</v>
      </c>
      <c r="BJ2">
        <v>340880</v>
      </c>
      <c r="BK2">
        <v>168842</v>
      </c>
      <c r="BL2" t="s">
        <v>117</v>
      </c>
      <c r="BN2" t="s">
        <v>116</v>
      </c>
      <c r="BX2">
        <v>132769</v>
      </c>
    </row>
    <row r="3" spans="1:76" x14ac:dyDescent="0.25">
      <c r="A3">
        <v>382661</v>
      </c>
      <c r="B3">
        <v>304574</v>
      </c>
      <c r="F3" t="s">
        <v>21</v>
      </c>
      <c r="G3" t="s">
        <v>265</v>
      </c>
      <c r="H3">
        <v>412941</v>
      </c>
      <c r="I3" s="8" t="str">
        <f>HYPERLINK(AT3,"Hb")</f>
        <v>Hb</v>
      </c>
      <c r="K3">
        <v>1</v>
      </c>
      <c r="L3" t="s">
        <v>17</v>
      </c>
      <c r="M3">
        <v>103771</v>
      </c>
      <c r="N3" t="s">
        <v>10</v>
      </c>
      <c r="O3" t="s">
        <v>10</v>
      </c>
      <c r="Q3" t="s">
        <v>125</v>
      </c>
      <c r="U3" t="s">
        <v>691</v>
      </c>
      <c r="V3" s="7">
        <v>1</v>
      </c>
      <c r="W3" t="s">
        <v>274</v>
      </c>
      <c r="X3" t="s">
        <v>674</v>
      </c>
      <c r="Y3" s="6" t="s">
        <v>446</v>
      </c>
      <c r="Z3" s="5">
        <v>2</v>
      </c>
      <c r="AA3" s="4">
        <v>217</v>
      </c>
      <c r="AB3" t="s">
        <v>673</v>
      </c>
      <c r="AC3" t="s">
        <v>690</v>
      </c>
      <c r="AD3">
        <v>1969</v>
      </c>
      <c r="AE3">
        <v>9</v>
      </c>
      <c r="AF3">
        <v>21</v>
      </c>
      <c r="AG3" t="s">
        <v>689</v>
      </c>
      <c r="AH3" t="s">
        <v>689</v>
      </c>
      <c r="AJ3" t="s">
        <v>10</v>
      </c>
      <c r="AK3" t="s">
        <v>9</v>
      </c>
      <c r="AL3">
        <v>263477</v>
      </c>
      <c r="AM3">
        <v>6637179</v>
      </c>
      <c r="AN3" s="4">
        <v>263000</v>
      </c>
      <c r="AO3" s="4">
        <v>6637000</v>
      </c>
      <c r="AP3">
        <v>1414</v>
      </c>
      <c r="AR3">
        <v>8</v>
      </c>
      <c r="AS3" t="s">
        <v>688</v>
      </c>
      <c r="AT3" t="s">
        <v>687</v>
      </c>
      <c r="AU3">
        <v>103771</v>
      </c>
      <c r="AW3" s="3" t="s">
        <v>7</v>
      </c>
      <c r="AX3">
        <v>1</v>
      </c>
      <c r="AY3" t="s">
        <v>6</v>
      </c>
      <c r="AZ3" t="s">
        <v>686</v>
      </c>
      <c r="BA3" t="s">
        <v>685</v>
      </c>
      <c r="BB3">
        <v>8</v>
      </c>
      <c r="BC3" t="s">
        <v>257</v>
      </c>
      <c r="BD3" t="s">
        <v>118</v>
      </c>
      <c r="BE3">
        <v>1</v>
      </c>
      <c r="BF3" s="2">
        <v>36915</v>
      </c>
      <c r="BG3" s="1" t="s">
        <v>1</v>
      </c>
      <c r="BI3">
        <v>3</v>
      </c>
      <c r="BJ3">
        <v>477592</v>
      </c>
      <c r="BK3">
        <v>168693</v>
      </c>
      <c r="BL3" t="s">
        <v>684</v>
      </c>
      <c r="BN3" t="s">
        <v>683</v>
      </c>
      <c r="BX3">
        <v>382661</v>
      </c>
    </row>
    <row r="4" spans="1:76" x14ac:dyDescent="0.25">
      <c r="A4">
        <v>312769</v>
      </c>
      <c r="B4">
        <v>277639</v>
      </c>
      <c r="F4" t="s">
        <v>21</v>
      </c>
      <c r="G4" t="s">
        <v>265</v>
      </c>
      <c r="H4">
        <v>21574</v>
      </c>
      <c r="I4" s="8" t="str">
        <f>HYPERLINK(AT4,"Hb")</f>
        <v>Hb</v>
      </c>
      <c r="K4">
        <v>1</v>
      </c>
      <c r="L4" t="s">
        <v>17</v>
      </c>
      <c r="M4">
        <v>103771</v>
      </c>
      <c r="N4" t="s">
        <v>10</v>
      </c>
      <c r="O4" t="s">
        <v>10</v>
      </c>
      <c r="U4" t="s">
        <v>736</v>
      </c>
      <c r="V4" s="7">
        <v>1</v>
      </c>
      <c r="W4" t="s">
        <v>274</v>
      </c>
      <c r="X4" t="s">
        <v>718</v>
      </c>
      <c r="Y4" t="s">
        <v>717</v>
      </c>
      <c r="Z4" s="5">
        <v>1</v>
      </c>
      <c r="AA4" s="4">
        <v>136</v>
      </c>
      <c r="AB4" t="s">
        <v>716</v>
      </c>
      <c r="AC4" t="s">
        <v>735</v>
      </c>
      <c r="AD4">
        <v>1990</v>
      </c>
      <c r="AE4">
        <v>5</v>
      </c>
      <c r="AF4">
        <v>29</v>
      </c>
      <c r="AG4" t="s">
        <v>734</v>
      </c>
      <c r="AH4" t="s">
        <v>734</v>
      </c>
      <c r="AJ4" t="s">
        <v>10</v>
      </c>
      <c r="AK4" t="s">
        <v>9</v>
      </c>
      <c r="AL4">
        <v>252982</v>
      </c>
      <c r="AM4">
        <v>6584927</v>
      </c>
      <c r="AN4" s="4">
        <v>253000</v>
      </c>
      <c r="AO4" s="4">
        <v>6585000</v>
      </c>
      <c r="AP4">
        <v>71</v>
      </c>
      <c r="AR4">
        <v>8</v>
      </c>
      <c r="AS4" t="s">
        <v>260</v>
      </c>
      <c r="AT4" t="s">
        <v>733</v>
      </c>
      <c r="AU4">
        <v>103771</v>
      </c>
      <c r="AW4" s="3" t="s">
        <v>7</v>
      </c>
      <c r="AX4">
        <v>1</v>
      </c>
      <c r="AY4" t="s">
        <v>6</v>
      </c>
      <c r="AZ4" t="s">
        <v>732</v>
      </c>
      <c r="BA4" t="s">
        <v>731</v>
      </c>
      <c r="BB4">
        <v>8</v>
      </c>
      <c r="BC4" t="s">
        <v>257</v>
      </c>
      <c r="BD4" t="s">
        <v>118</v>
      </c>
      <c r="BE4">
        <v>1</v>
      </c>
      <c r="BF4" s="2">
        <v>33462</v>
      </c>
      <c r="BG4" s="1" t="s">
        <v>1</v>
      </c>
      <c r="BI4">
        <v>3</v>
      </c>
      <c r="BJ4">
        <v>449994</v>
      </c>
      <c r="BK4">
        <v>168826</v>
      </c>
      <c r="BL4" t="s">
        <v>730</v>
      </c>
      <c r="BN4" t="s">
        <v>729</v>
      </c>
      <c r="BX4">
        <v>312769</v>
      </c>
    </row>
    <row r="5" spans="1:76" x14ac:dyDescent="0.25">
      <c r="A5">
        <v>374732</v>
      </c>
      <c r="B5">
        <v>277642</v>
      </c>
      <c r="F5" t="s">
        <v>21</v>
      </c>
      <c r="G5" t="s">
        <v>265</v>
      </c>
      <c r="H5">
        <v>21591</v>
      </c>
      <c r="I5" s="8" t="str">
        <f>HYPERLINK(AT5,"Hb")</f>
        <v>Hb</v>
      </c>
      <c r="K5">
        <v>1</v>
      </c>
      <c r="L5" t="s">
        <v>17</v>
      </c>
      <c r="M5">
        <v>103771</v>
      </c>
      <c r="N5" t="s">
        <v>10</v>
      </c>
      <c r="O5" t="s">
        <v>10</v>
      </c>
      <c r="U5" t="s">
        <v>520</v>
      </c>
      <c r="V5" s="7">
        <v>1</v>
      </c>
      <c r="W5" t="s">
        <v>445</v>
      </c>
      <c r="X5" t="s">
        <v>445</v>
      </c>
      <c r="Y5" s="6" t="s">
        <v>446</v>
      </c>
      <c r="Z5" s="5">
        <v>2</v>
      </c>
      <c r="AA5" s="4">
        <v>301</v>
      </c>
      <c r="AB5" s="4" t="s">
        <v>445</v>
      </c>
      <c r="AC5" t="s">
        <v>519</v>
      </c>
      <c r="AD5">
        <v>1990</v>
      </c>
      <c r="AE5">
        <v>5</v>
      </c>
      <c r="AF5">
        <v>2</v>
      </c>
      <c r="AG5" t="s">
        <v>518</v>
      </c>
      <c r="AH5" t="s">
        <v>518</v>
      </c>
      <c r="AJ5" t="s">
        <v>10</v>
      </c>
      <c r="AK5" t="s">
        <v>9</v>
      </c>
      <c r="AL5">
        <v>262259</v>
      </c>
      <c r="AM5">
        <v>6644074</v>
      </c>
      <c r="AN5" s="4">
        <v>263000</v>
      </c>
      <c r="AO5" s="4">
        <v>6645000</v>
      </c>
      <c r="AP5">
        <v>71</v>
      </c>
      <c r="AR5">
        <v>8</v>
      </c>
      <c r="AS5" t="s">
        <v>260</v>
      </c>
      <c r="AT5" t="s">
        <v>517</v>
      </c>
      <c r="AU5">
        <v>103771</v>
      </c>
      <c r="AW5" s="3" t="s">
        <v>7</v>
      </c>
      <c r="AX5">
        <v>1</v>
      </c>
      <c r="AY5" t="s">
        <v>6</v>
      </c>
      <c r="AZ5" t="s">
        <v>516</v>
      </c>
      <c r="BA5" t="s">
        <v>515</v>
      </c>
      <c r="BB5">
        <v>8</v>
      </c>
      <c r="BC5" t="s">
        <v>257</v>
      </c>
      <c r="BD5" t="s">
        <v>118</v>
      </c>
      <c r="BE5">
        <v>1</v>
      </c>
      <c r="BF5" s="2">
        <v>33462</v>
      </c>
      <c r="BG5" s="1" t="s">
        <v>1</v>
      </c>
      <c r="BI5">
        <v>3</v>
      </c>
      <c r="BJ5">
        <v>449995</v>
      </c>
      <c r="BK5">
        <v>168832</v>
      </c>
      <c r="BL5" t="s">
        <v>514</v>
      </c>
      <c r="BN5" t="s">
        <v>513</v>
      </c>
      <c r="BX5">
        <v>374732</v>
      </c>
    </row>
    <row r="6" spans="1:76" x14ac:dyDescent="0.25">
      <c r="A6">
        <v>320869</v>
      </c>
      <c r="B6">
        <v>296363</v>
      </c>
      <c r="F6" t="s">
        <v>21</v>
      </c>
      <c r="G6" t="s">
        <v>265</v>
      </c>
      <c r="H6">
        <v>370273</v>
      </c>
      <c r="I6" s="8" t="str">
        <f>HYPERLINK(AT6,"Hb")</f>
        <v>Hb</v>
      </c>
      <c r="K6">
        <v>1</v>
      </c>
      <c r="L6" t="s">
        <v>17</v>
      </c>
      <c r="M6">
        <v>103771</v>
      </c>
      <c r="N6" t="s">
        <v>10</v>
      </c>
      <c r="O6" t="s">
        <v>10</v>
      </c>
      <c r="U6" t="s">
        <v>708</v>
      </c>
      <c r="V6" s="7">
        <v>1</v>
      </c>
      <c r="W6" t="s">
        <v>274</v>
      </c>
      <c r="X6" t="s">
        <v>707</v>
      </c>
      <c r="Y6" s="6" t="s">
        <v>446</v>
      </c>
      <c r="Z6" s="5">
        <v>2</v>
      </c>
      <c r="AA6" s="4">
        <v>215</v>
      </c>
      <c r="AB6" s="4" t="s">
        <v>707</v>
      </c>
      <c r="AC6" t="s">
        <v>706</v>
      </c>
      <c r="AD6">
        <v>2006</v>
      </c>
      <c r="AE6">
        <v>9</v>
      </c>
      <c r="AF6">
        <v>25</v>
      </c>
      <c r="AG6" t="s">
        <v>226</v>
      </c>
      <c r="AH6" t="s">
        <v>270</v>
      </c>
      <c r="AJ6" t="s">
        <v>10</v>
      </c>
      <c r="AK6" t="s">
        <v>9</v>
      </c>
      <c r="AL6">
        <v>254392</v>
      </c>
      <c r="AM6">
        <v>6626199</v>
      </c>
      <c r="AN6" s="4">
        <v>255000</v>
      </c>
      <c r="AO6" s="4">
        <v>6627000</v>
      </c>
      <c r="AP6">
        <v>71</v>
      </c>
      <c r="AR6">
        <v>8</v>
      </c>
      <c r="AS6" t="s">
        <v>260</v>
      </c>
      <c r="AT6" t="s">
        <v>705</v>
      </c>
      <c r="AU6">
        <v>103771</v>
      </c>
      <c r="AW6" s="3" t="s">
        <v>7</v>
      </c>
      <c r="AX6">
        <v>1</v>
      </c>
      <c r="AY6" t="s">
        <v>6</v>
      </c>
      <c r="AZ6" t="s">
        <v>704</v>
      </c>
      <c r="BA6" t="s">
        <v>703</v>
      </c>
      <c r="BB6">
        <v>8</v>
      </c>
      <c r="BC6" t="s">
        <v>257</v>
      </c>
      <c r="BD6" t="s">
        <v>118</v>
      </c>
      <c r="BE6">
        <v>1</v>
      </c>
      <c r="BF6" s="2">
        <v>39555</v>
      </c>
      <c r="BG6" s="1" t="s">
        <v>1</v>
      </c>
      <c r="BI6">
        <v>3</v>
      </c>
      <c r="BJ6">
        <v>469726</v>
      </c>
      <c r="BK6">
        <v>168828</v>
      </c>
      <c r="BL6" t="s">
        <v>702</v>
      </c>
      <c r="BN6" t="s">
        <v>701</v>
      </c>
      <c r="BX6">
        <v>320869</v>
      </c>
    </row>
    <row r="7" spans="1:76" x14ac:dyDescent="0.25">
      <c r="A7">
        <v>353345</v>
      </c>
      <c r="B7">
        <v>276170</v>
      </c>
      <c r="F7" t="s">
        <v>21</v>
      </c>
      <c r="G7" t="s">
        <v>265</v>
      </c>
      <c r="H7">
        <v>196397</v>
      </c>
      <c r="I7" s="8" t="str">
        <f>HYPERLINK(AT7,"Hb")</f>
        <v>Hb</v>
      </c>
      <c r="K7">
        <v>1</v>
      </c>
      <c r="L7" t="s">
        <v>17</v>
      </c>
      <c r="M7">
        <v>103771</v>
      </c>
      <c r="N7" t="s">
        <v>10</v>
      </c>
      <c r="O7" t="s">
        <v>10</v>
      </c>
      <c r="S7" t="s">
        <v>594</v>
      </c>
      <c r="T7" t="s">
        <v>593</v>
      </c>
      <c r="U7" t="s">
        <v>592</v>
      </c>
      <c r="V7" s="7">
        <v>1</v>
      </c>
      <c r="W7" t="s">
        <v>445</v>
      </c>
      <c r="X7" t="s">
        <v>445</v>
      </c>
      <c r="Y7" s="6" t="s">
        <v>446</v>
      </c>
      <c r="Z7" s="5">
        <v>2</v>
      </c>
      <c r="AA7" s="4">
        <v>301</v>
      </c>
      <c r="AB7" s="4" t="s">
        <v>445</v>
      </c>
      <c r="AC7" t="s">
        <v>591</v>
      </c>
      <c r="AD7">
        <v>2006</v>
      </c>
      <c r="AE7">
        <v>10</v>
      </c>
      <c r="AF7">
        <v>3</v>
      </c>
      <c r="AG7" t="s">
        <v>384</v>
      </c>
      <c r="AH7" t="s">
        <v>384</v>
      </c>
      <c r="AJ7" t="s">
        <v>10</v>
      </c>
      <c r="AK7" t="s">
        <v>9</v>
      </c>
      <c r="AL7">
        <v>259931</v>
      </c>
      <c r="AM7">
        <v>6646866</v>
      </c>
      <c r="AN7" s="4">
        <v>259000</v>
      </c>
      <c r="AO7" s="4">
        <v>6647000</v>
      </c>
      <c r="AP7">
        <v>7</v>
      </c>
      <c r="AR7">
        <v>8</v>
      </c>
      <c r="AS7" t="s">
        <v>260</v>
      </c>
      <c r="AT7" t="s">
        <v>590</v>
      </c>
      <c r="AU7">
        <v>103771</v>
      </c>
      <c r="AW7" s="3" t="s">
        <v>7</v>
      </c>
      <c r="AX7">
        <v>1</v>
      </c>
      <c r="AY7" t="s">
        <v>6</v>
      </c>
      <c r="AZ7" t="s">
        <v>589</v>
      </c>
      <c r="BA7" t="s">
        <v>588</v>
      </c>
      <c r="BB7">
        <v>8</v>
      </c>
      <c r="BC7" t="s">
        <v>257</v>
      </c>
      <c r="BD7" t="s">
        <v>118</v>
      </c>
      <c r="BE7">
        <v>1</v>
      </c>
      <c r="BF7" s="2">
        <v>39230</v>
      </c>
      <c r="BG7" s="1" t="s">
        <v>1</v>
      </c>
      <c r="BI7">
        <v>3</v>
      </c>
      <c r="BJ7">
        <v>448672</v>
      </c>
      <c r="BK7">
        <v>168833</v>
      </c>
      <c r="BL7" t="s">
        <v>587</v>
      </c>
      <c r="BN7" t="s">
        <v>586</v>
      </c>
      <c r="BX7">
        <v>353345</v>
      </c>
    </row>
    <row r="8" spans="1:76" x14ac:dyDescent="0.25">
      <c r="A8">
        <v>283306</v>
      </c>
      <c r="B8">
        <v>276508</v>
      </c>
      <c r="F8" t="s">
        <v>21</v>
      </c>
      <c r="G8" t="s">
        <v>265</v>
      </c>
      <c r="H8">
        <v>197469</v>
      </c>
      <c r="I8" s="8" t="str">
        <f>HYPERLINK(AT8,"Hb")</f>
        <v>Hb</v>
      </c>
      <c r="K8">
        <v>1</v>
      </c>
      <c r="L8" t="s">
        <v>17</v>
      </c>
      <c r="M8">
        <v>103771</v>
      </c>
      <c r="N8" t="s">
        <v>10</v>
      </c>
      <c r="O8" t="s">
        <v>10</v>
      </c>
      <c r="U8" t="s">
        <v>372</v>
      </c>
      <c r="V8" s="9">
        <v>3</v>
      </c>
      <c r="W8" t="s">
        <v>274</v>
      </c>
      <c r="X8" t="s">
        <v>360</v>
      </c>
      <c r="Y8" t="s">
        <v>359</v>
      </c>
      <c r="Z8" s="5">
        <v>6</v>
      </c>
      <c r="AA8" s="4">
        <v>627</v>
      </c>
      <c r="AB8" t="s">
        <v>371</v>
      </c>
      <c r="AC8" t="s">
        <v>370</v>
      </c>
      <c r="AD8">
        <v>2006</v>
      </c>
      <c r="AE8">
        <v>9</v>
      </c>
      <c r="AF8">
        <v>17</v>
      </c>
      <c r="AG8" t="s">
        <v>369</v>
      </c>
      <c r="AH8" t="s">
        <v>270</v>
      </c>
      <c r="AJ8" t="s">
        <v>10</v>
      </c>
      <c r="AK8" t="s">
        <v>9</v>
      </c>
      <c r="AL8">
        <v>245422</v>
      </c>
      <c r="AM8">
        <v>6624811</v>
      </c>
      <c r="AN8" s="4">
        <v>245000</v>
      </c>
      <c r="AO8" s="4">
        <v>6625000</v>
      </c>
      <c r="AP8">
        <v>26917</v>
      </c>
      <c r="AR8">
        <v>8</v>
      </c>
      <c r="AS8" t="s">
        <v>368</v>
      </c>
      <c r="AT8" t="s">
        <v>367</v>
      </c>
      <c r="AU8">
        <v>103771</v>
      </c>
      <c r="AW8" s="3" t="s">
        <v>7</v>
      </c>
      <c r="AX8">
        <v>1</v>
      </c>
      <c r="AY8" t="s">
        <v>6</v>
      </c>
      <c r="AZ8" t="s">
        <v>366</v>
      </c>
      <c r="BA8" t="s">
        <v>365</v>
      </c>
      <c r="BB8">
        <v>8</v>
      </c>
      <c r="BC8" t="s">
        <v>257</v>
      </c>
      <c r="BD8" t="s">
        <v>118</v>
      </c>
      <c r="BE8">
        <v>1</v>
      </c>
      <c r="BF8" s="2">
        <v>39199</v>
      </c>
      <c r="BG8" s="1" t="s">
        <v>1</v>
      </c>
      <c r="BI8">
        <v>3</v>
      </c>
      <c r="BJ8">
        <v>448992</v>
      </c>
      <c r="BK8">
        <v>168837</v>
      </c>
      <c r="BL8" t="s">
        <v>364</v>
      </c>
      <c r="BN8" t="s">
        <v>363</v>
      </c>
      <c r="BX8">
        <v>283306</v>
      </c>
    </row>
    <row r="9" spans="1:76" x14ac:dyDescent="0.25">
      <c r="A9">
        <v>436503</v>
      </c>
      <c r="B9">
        <v>295401</v>
      </c>
      <c r="F9" t="s">
        <v>21</v>
      </c>
      <c r="G9" t="s">
        <v>265</v>
      </c>
      <c r="H9">
        <v>350496</v>
      </c>
      <c r="I9" s="8" t="str">
        <f>HYPERLINK(AT9,"Hb")</f>
        <v>Hb</v>
      </c>
      <c r="K9">
        <v>1</v>
      </c>
      <c r="L9" t="s">
        <v>17</v>
      </c>
      <c r="M9">
        <v>103771</v>
      </c>
      <c r="N9" t="s">
        <v>10</v>
      </c>
      <c r="O9" t="s">
        <v>10</v>
      </c>
      <c r="U9" t="s">
        <v>609</v>
      </c>
      <c r="V9" s="7">
        <v>1</v>
      </c>
      <c r="W9" t="s">
        <v>274</v>
      </c>
      <c r="X9" t="s">
        <v>608</v>
      </c>
      <c r="Y9" s="6" t="s">
        <v>446</v>
      </c>
      <c r="Z9" s="5">
        <v>2</v>
      </c>
      <c r="AA9" s="4">
        <v>231</v>
      </c>
      <c r="AB9" t="s">
        <v>607</v>
      </c>
      <c r="AC9" t="s">
        <v>606</v>
      </c>
      <c r="AD9">
        <v>2007</v>
      </c>
      <c r="AE9">
        <v>7</v>
      </c>
      <c r="AF9">
        <v>18</v>
      </c>
      <c r="AG9" t="s">
        <v>605</v>
      </c>
      <c r="AH9" t="s">
        <v>270</v>
      </c>
      <c r="AJ9" t="s">
        <v>10</v>
      </c>
      <c r="AK9" t="s">
        <v>9</v>
      </c>
      <c r="AL9">
        <v>278040</v>
      </c>
      <c r="AM9">
        <v>6653192</v>
      </c>
      <c r="AN9" s="4">
        <v>279000</v>
      </c>
      <c r="AO9" s="4">
        <v>6653000</v>
      </c>
      <c r="AP9">
        <v>71</v>
      </c>
      <c r="AR9">
        <v>8</v>
      </c>
      <c r="AS9" t="s">
        <v>260</v>
      </c>
      <c r="AT9" t="s">
        <v>604</v>
      </c>
      <c r="AU9">
        <v>103771</v>
      </c>
      <c r="AW9" s="3" t="s">
        <v>7</v>
      </c>
      <c r="AX9">
        <v>1</v>
      </c>
      <c r="AY9" t="s">
        <v>6</v>
      </c>
      <c r="AZ9" t="s">
        <v>603</v>
      </c>
      <c r="BA9" t="s">
        <v>602</v>
      </c>
      <c r="BB9">
        <v>8</v>
      </c>
      <c r="BC9" t="s">
        <v>257</v>
      </c>
      <c r="BD9" t="s">
        <v>118</v>
      </c>
      <c r="BE9">
        <v>1</v>
      </c>
      <c r="BF9" s="2">
        <v>39554</v>
      </c>
      <c r="BG9" s="1" t="s">
        <v>1</v>
      </c>
      <c r="BI9">
        <v>3</v>
      </c>
      <c r="BJ9">
        <v>467958</v>
      </c>
      <c r="BK9">
        <v>168831</v>
      </c>
      <c r="BL9" t="s">
        <v>601</v>
      </c>
      <c r="BN9" t="s">
        <v>600</v>
      </c>
      <c r="BX9">
        <v>436503</v>
      </c>
    </row>
    <row r="10" spans="1:76" x14ac:dyDescent="0.25">
      <c r="A10">
        <v>327044</v>
      </c>
      <c r="C10">
        <v>1</v>
      </c>
      <c r="D10">
        <v>1</v>
      </c>
      <c r="E10">
        <v>1</v>
      </c>
      <c r="F10" t="s">
        <v>21</v>
      </c>
      <c r="G10" t="s">
        <v>213</v>
      </c>
      <c r="H10" t="s">
        <v>596</v>
      </c>
      <c r="I10" t="s">
        <v>18</v>
      </c>
      <c r="K10">
        <v>1</v>
      </c>
      <c r="L10" t="s">
        <v>17</v>
      </c>
      <c r="M10">
        <v>103771</v>
      </c>
      <c r="N10" t="s">
        <v>10</v>
      </c>
      <c r="O10" t="s">
        <v>10</v>
      </c>
      <c r="U10" t="s">
        <v>599</v>
      </c>
      <c r="V10" s="7">
        <v>1</v>
      </c>
      <c r="W10" t="s">
        <v>445</v>
      </c>
      <c r="X10" t="s">
        <v>445</v>
      </c>
      <c r="Y10" s="6" t="s">
        <v>446</v>
      </c>
      <c r="Z10" s="5">
        <v>2</v>
      </c>
      <c r="AA10" s="4">
        <v>301</v>
      </c>
      <c r="AB10" s="4" t="s">
        <v>445</v>
      </c>
      <c r="AC10" t="s">
        <v>598</v>
      </c>
      <c r="AD10">
        <v>2008</v>
      </c>
      <c r="AE10">
        <v>10</v>
      </c>
      <c r="AF10">
        <v>3</v>
      </c>
      <c r="AG10" t="s">
        <v>216</v>
      </c>
      <c r="AH10" t="s">
        <v>216</v>
      </c>
      <c r="AJ10" t="s">
        <v>10</v>
      </c>
      <c r="AK10" t="s">
        <v>9</v>
      </c>
      <c r="AL10">
        <v>255609</v>
      </c>
      <c r="AM10">
        <v>6651332</v>
      </c>
      <c r="AN10" s="4">
        <v>255000</v>
      </c>
      <c r="AO10" s="4">
        <v>6651000</v>
      </c>
      <c r="AP10">
        <v>25</v>
      </c>
      <c r="AR10">
        <v>59</v>
      </c>
      <c r="AU10">
        <v>103771</v>
      </c>
      <c r="AW10" s="3" t="s">
        <v>7</v>
      </c>
      <c r="AX10">
        <v>1</v>
      </c>
      <c r="AY10" t="s">
        <v>6</v>
      </c>
      <c r="AZ10" t="s">
        <v>597</v>
      </c>
      <c r="BA10" t="s">
        <v>596</v>
      </c>
      <c r="BB10">
        <v>59</v>
      </c>
      <c r="BC10" t="s">
        <v>213</v>
      </c>
      <c r="BD10" t="s">
        <v>212</v>
      </c>
      <c r="BF10" s="2">
        <v>43961</v>
      </c>
      <c r="BG10" s="1" t="s">
        <v>1</v>
      </c>
      <c r="BI10">
        <v>4</v>
      </c>
      <c r="BJ10">
        <v>386158</v>
      </c>
      <c r="BL10" t="s">
        <v>595</v>
      </c>
      <c r="BX10">
        <v>327044</v>
      </c>
    </row>
    <row r="11" spans="1:76" x14ac:dyDescent="0.25">
      <c r="A11">
        <v>370052</v>
      </c>
      <c r="C11">
        <v>1</v>
      </c>
      <c r="D11">
        <v>1</v>
      </c>
      <c r="E11">
        <v>1</v>
      </c>
      <c r="F11" t="s">
        <v>21</v>
      </c>
      <c r="G11" t="s">
        <v>213</v>
      </c>
      <c r="H11" t="s">
        <v>575</v>
      </c>
      <c r="I11" t="s">
        <v>18</v>
      </c>
      <c r="K11">
        <v>1</v>
      </c>
      <c r="L11" t="s">
        <v>17</v>
      </c>
      <c r="M11">
        <v>103771</v>
      </c>
      <c r="N11" t="s">
        <v>10</v>
      </c>
      <c r="O11" t="s">
        <v>10</v>
      </c>
      <c r="U11" t="s">
        <v>578</v>
      </c>
      <c r="V11" s="7">
        <v>1</v>
      </c>
      <c r="W11" t="s">
        <v>445</v>
      </c>
      <c r="X11" t="s">
        <v>445</v>
      </c>
      <c r="Y11" s="6" t="s">
        <v>446</v>
      </c>
      <c r="Z11" s="5">
        <v>2</v>
      </c>
      <c r="AA11" s="4">
        <v>301</v>
      </c>
      <c r="AB11" s="4" t="s">
        <v>445</v>
      </c>
      <c r="AC11" t="s">
        <v>577</v>
      </c>
      <c r="AD11">
        <v>2008</v>
      </c>
      <c r="AE11">
        <v>6</v>
      </c>
      <c r="AF11">
        <v>5</v>
      </c>
      <c r="AG11" t="s">
        <v>216</v>
      </c>
      <c r="AH11" t="s">
        <v>216</v>
      </c>
      <c r="AJ11" t="s">
        <v>10</v>
      </c>
      <c r="AK11" t="s">
        <v>9</v>
      </c>
      <c r="AL11">
        <v>261494</v>
      </c>
      <c r="AM11">
        <v>6646658</v>
      </c>
      <c r="AN11" s="4">
        <v>261000</v>
      </c>
      <c r="AO11" s="4">
        <v>6647000</v>
      </c>
      <c r="AP11">
        <v>25</v>
      </c>
      <c r="AR11">
        <v>59</v>
      </c>
      <c r="AU11">
        <v>103771</v>
      </c>
      <c r="AW11" s="3" t="s">
        <v>7</v>
      </c>
      <c r="AX11">
        <v>1</v>
      </c>
      <c r="AY11" t="s">
        <v>6</v>
      </c>
      <c r="AZ11" t="s">
        <v>576</v>
      </c>
      <c r="BA11" t="s">
        <v>575</v>
      </c>
      <c r="BB11">
        <v>59</v>
      </c>
      <c r="BC11" t="s">
        <v>213</v>
      </c>
      <c r="BD11" t="s">
        <v>212</v>
      </c>
      <c r="BF11" s="2">
        <v>43961</v>
      </c>
      <c r="BG11" s="1" t="s">
        <v>1</v>
      </c>
      <c r="BI11">
        <v>4</v>
      </c>
      <c r="BJ11">
        <v>388870</v>
      </c>
      <c r="BL11" t="s">
        <v>574</v>
      </c>
      <c r="BX11">
        <v>370052</v>
      </c>
    </row>
    <row r="12" spans="1:76" x14ac:dyDescent="0.25">
      <c r="A12">
        <v>264182</v>
      </c>
      <c r="C12">
        <v>1</v>
      </c>
      <c r="D12">
        <v>1</v>
      </c>
      <c r="E12">
        <v>1</v>
      </c>
      <c r="F12" t="s">
        <v>21</v>
      </c>
      <c r="G12" t="s">
        <v>213</v>
      </c>
      <c r="H12" t="s">
        <v>240</v>
      </c>
      <c r="I12" t="s">
        <v>18</v>
      </c>
      <c r="K12">
        <v>1</v>
      </c>
      <c r="L12" t="s">
        <v>17</v>
      </c>
      <c r="M12">
        <v>103771</v>
      </c>
      <c r="N12" t="s">
        <v>10</v>
      </c>
      <c r="O12" t="s">
        <v>10</v>
      </c>
      <c r="U12" t="s">
        <v>246</v>
      </c>
      <c r="V12" s="7">
        <v>1</v>
      </c>
      <c r="W12" t="s">
        <v>165</v>
      </c>
      <c r="X12" t="s">
        <v>245</v>
      </c>
      <c r="Y12" s="6" t="s">
        <v>244</v>
      </c>
      <c r="Z12" s="5">
        <v>7</v>
      </c>
      <c r="AA12" s="4">
        <v>722</v>
      </c>
      <c r="AB12" t="s">
        <v>243</v>
      </c>
      <c r="AC12" t="s">
        <v>242</v>
      </c>
      <c r="AD12">
        <v>2008</v>
      </c>
      <c r="AE12">
        <v>9</v>
      </c>
      <c r="AF12">
        <v>3</v>
      </c>
      <c r="AG12" t="s">
        <v>216</v>
      </c>
      <c r="AH12" t="s">
        <v>216</v>
      </c>
      <c r="AJ12" t="s">
        <v>10</v>
      </c>
      <c r="AK12" t="s">
        <v>9</v>
      </c>
      <c r="AL12">
        <v>240489</v>
      </c>
      <c r="AM12">
        <v>6569194</v>
      </c>
      <c r="AN12" s="4">
        <v>241000</v>
      </c>
      <c r="AO12" s="4">
        <v>6569000</v>
      </c>
      <c r="AP12">
        <v>8</v>
      </c>
      <c r="AR12">
        <v>59</v>
      </c>
      <c r="AU12">
        <v>103771</v>
      </c>
      <c r="AW12" s="3" t="s">
        <v>7</v>
      </c>
      <c r="AX12">
        <v>1</v>
      </c>
      <c r="AY12" t="s">
        <v>6</v>
      </c>
      <c r="AZ12" t="s">
        <v>241</v>
      </c>
      <c r="BA12" t="s">
        <v>240</v>
      </c>
      <c r="BB12">
        <v>59</v>
      </c>
      <c r="BC12" t="s">
        <v>213</v>
      </c>
      <c r="BD12" t="s">
        <v>212</v>
      </c>
      <c r="BF12" s="2">
        <v>43961</v>
      </c>
      <c r="BG12" s="1" t="s">
        <v>1</v>
      </c>
      <c r="BI12">
        <v>4</v>
      </c>
      <c r="BJ12">
        <v>386050</v>
      </c>
      <c r="BL12" t="s">
        <v>239</v>
      </c>
      <c r="BX12">
        <v>264182</v>
      </c>
    </row>
    <row r="13" spans="1:76" x14ac:dyDescent="0.25">
      <c r="A13">
        <v>297980</v>
      </c>
      <c r="C13">
        <v>1</v>
      </c>
      <c r="D13">
        <v>1</v>
      </c>
      <c r="E13">
        <v>1</v>
      </c>
      <c r="F13" t="s">
        <v>21</v>
      </c>
      <c r="G13" t="s">
        <v>213</v>
      </c>
      <c r="H13" t="s">
        <v>654</v>
      </c>
      <c r="I13" t="s">
        <v>18</v>
      </c>
      <c r="K13">
        <v>1</v>
      </c>
      <c r="L13" t="s">
        <v>17</v>
      </c>
      <c r="M13">
        <v>103771</v>
      </c>
      <c r="N13" t="s">
        <v>10</v>
      </c>
      <c r="O13" t="s">
        <v>10</v>
      </c>
      <c r="U13" t="s">
        <v>658</v>
      </c>
      <c r="V13" s="7">
        <v>1</v>
      </c>
      <c r="W13" t="s">
        <v>274</v>
      </c>
      <c r="X13" t="s">
        <v>629</v>
      </c>
      <c r="Y13" s="6" t="s">
        <v>446</v>
      </c>
      <c r="Z13" s="5">
        <v>2</v>
      </c>
      <c r="AA13" s="4">
        <v>219</v>
      </c>
      <c r="AB13" t="s">
        <v>629</v>
      </c>
      <c r="AC13" t="s">
        <v>657</v>
      </c>
      <c r="AD13">
        <v>2010</v>
      </c>
      <c r="AE13">
        <v>9</v>
      </c>
      <c r="AF13">
        <v>14</v>
      </c>
      <c r="AG13" t="s">
        <v>656</v>
      </c>
      <c r="AH13" t="s">
        <v>656</v>
      </c>
      <c r="AJ13" t="s">
        <v>10</v>
      </c>
      <c r="AK13" t="s">
        <v>9</v>
      </c>
      <c r="AL13">
        <v>248876</v>
      </c>
      <c r="AM13">
        <v>6650102</v>
      </c>
      <c r="AN13" s="4">
        <v>249000</v>
      </c>
      <c r="AO13" s="4">
        <v>6651000</v>
      </c>
      <c r="AP13">
        <v>20</v>
      </c>
      <c r="AR13">
        <v>59</v>
      </c>
      <c r="AU13">
        <v>103771</v>
      </c>
      <c r="AW13" s="3" t="s">
        <v>7</v>
      </c>
      <c r="AX13">
        <v>1</v>
      </c>
      <c r="AY13" t="s">
        <v>6</v>
      </c>
      <c r="AZ13" t="s">
        <v>655</v>
      </c>
      <c r="BA13" t="s">
        <v>654</v>
      </c>
      <c r="BB13">
        <v>59</v>
      </c>
      <c r="BC13" t="s">
        <v>213</v>
      </c>
      <c r="BD13" t="s">
        <v>212</v>
      </c>
      <c r="BF13" s="2">
        <v>44300</v>
      </c>
      <c r="BG13" s="1" t="s">
        <v>1</v>
      </c>
      <c r="BI13">
        <v>4</v>
      </c>
      <c r="BJ13">
        <v>394050</v>
      </c>
      <c r="BL13" t="s">
        <v>653</v>
      </c>
      <c r="BX13">
        <v>297980</v>
      </c>
    </row>
    <row r="14" spans="1:76" x14ac:dyDescent="0.25">
      <c r="A14">
        <v>388586</v>
      </c>
      <c r="B14">
        <v>90158</v>
      </c>
      <c r="F14" t="s">
        <v>21</v>
      </c>
      <c r="G14" t="s">
        <v>20</v>
      </c>
      <c r="H14" t="s">
        <v>682</v>
      </c>
      <c r="I14" s="8" t="str">
        <f>HYPERLINK(AT14,"Foto")</f>
        <v>Foto</v>
      </c>
      <c r="K14">
        <v>1</v>
      </c>
      <c r="L14" t="s">
        <v>17</v>
      </c>
      <c r="M14">
        <v>103771</v>
      </c>
      <c r="N14" t="s">
        <v>10</v>
      </c>
      <c r="O14" t="s">
        <v>10</v>
      </c>
      <c r="U14" t="s">
        <v>675</v>
      </c>
      <c r="V14" s="7">
        <v>1</v>
      </c>
      <c r="W14" t="s">
        <v>274</v>
      </c>
      <c r="X14" t="s">
        <v>674</v>
      </c>
      <c r="Y14" s="6" t="s">
        <v>446</v>
      </c>
      <c r="Z14" s="5">
        <v>2</v>
      </c>
      <c r="AA14" s="4">
        <v>217</v>
      </c>
      <c r="AB14" t="s">
        <v>673</v>
      </c>
      <c r="AC14" t="s">
        <v>681</v>
      </c>
      <c r="AD14">
        <v>2011</v>
      </c>
      <c r="AE14">
        <v>7</v>
      </c>
      <c r="AF14">
        <v>19</v>
      </c>
      <c r="AG14" t="s">
        <v>671</v>
      </c>
      <c r="AH14" t="s">
        <v>680</v>
      </c>
      <c r="AJ14" t="s">
        <v>10</v>
      </c>
      <c r="AK14" t="s">
        <v>9</v>
      </c>
      <c r="AL14">
        <v>264467</v>
      </c>
      <c r="AM14">
        <v>6632848</v>
      </c>
      <c r="AN14" s="4">
        <v>265000</v>
      </c>
      <c r="AO14" s="4">
        <v>6633000</v>
      </c>
      <c r="AP14">
        <v>25</v>
      </c>
      <c r="AR14">
        <v>1010</v>
      </c>
      <c r="AT14" s="2" t="s">
        <v>679</v>
      </c>
      <c r="AU14">
        <v>103771</v>
      </c>
      <c r="AW14" s="3" t="s">
        <v>7</v>
      </c>
      <c r="AX14">
        <v>1</v>
      </c>
      <c r="AY14" t="s">
        <v>6</v>
      </c>
      <c r="AZ14" t="s">
        <v>678</v>
      </c>
      <c r="BA14" t="s">
        <v>677</v>
      </c>
      <c r="BB14">
        <v>1010</v>
      </c>
      <c r="BC14" t="s">
        <v>3</v>
      </c>
      <c r="BD14" t="s">
        <v>2</v>
      </c>
      <c r="BE14">
        <v>1</v>
      </c>
      <c r="BF14" s="2">
        <v>43707.364583333299</v>
      </c>
      <c r="BG14" s="1" t="s">
        <v>1</v>
      </c>
      <c r="BI14">
        <v>6</v>
      </c>
      <c r="BJ14">
        <v>77754</v>
      </c>
      <c r="BK14">
        <v>168829</v>
      </c>
      <c r="BL14" t="s">
        <v>676</v>
      </c>
      <c r="BX14">
        <v>388586</v>
      </c>
    </row>
    <row r="15" spans="1:76" x14ac:dyDescent="0.25">
      <c r="A15">
        <v>388591</v>
      </c>
      <c r="B15">
        <v>295095</v>
      </c>
      <c r="F15" t="s">
        <v>21</v>
      </c>
      <c r="G15" t="s">
        <v>265</v>
      </c>
      <c r="H15">
        <v>343635</v>
      </c>
      <c r="I15" s="8" t="str">
        <f>HYPERLINK(AT15,"Hb")</f>
        <v>Hb</v>
      </c>
      <c r="K15">
        <v>1</v>
      </c>
      <c r="L15" t="s">
        <v>17</v>
      </c>
      <c r="M15">
        <v>103771</v>
      </c>
      <c r="N15" t="s">
        <v>10</v>
      </c>
      <c r="O15" t="s">
        <v>10</v>
      </c>
      <c r="Q15" t="s">
        <v>125</v>
      </c>
      <c r="U15" t="s">
        <v>675</v>
      </c>
      <c r="V15" s="7">
        <v>1</v>
      </c>
      <c r="W15" t="s">
        <v>274</v>
      </c>
      <c r="X15" t="s">
        <v>674</v>
      </c>
      <c r="Y15" s="6" t="s">
        <v>446</v>
      </c>
      <c r="Z15" s="5">
        <v>2</v>
      </c>
      <c r="AA15" s="4">
        <v>217</v>
      </c>
      <c r="AB15" t="s">
        <v>673</v>
      </c>
      <c r="AC15" t="s">
        <v>672</v>
      </c>
      <c r="AD15">
        <v>2011</v>
      </c>
      <c r="AE15">
        <v>7</v>
      </c>
      <c r="AF15">
        <v>19</v>
      </c>
      <c r="AG15" t="s">
        <v>671</v>
      </c>
      <c r="AH15" t="s">
        <v>671</v>
      </c>
      <c r="AJ15" t="s">
        <v>10</v>
      </c>
      <c r="AK15" t="s">
        <v>9</v>
      </c>
      <c r="AL15">
        <v>264469</v>
      </c>
      <c r="AM15">
        <v>6632851</v>
      </c>
      <c r="AN15" s="4">
        <v>265000</v>
      </c>
      <c r="AO15" s="4">
        <v>6633000</v>
      </c>
      <c r="AP15">
        <v>25</v>
      </c>
      <c r="AR15">
        <v>8</v>
      </c>
      <c r="AS15" t="s">
        <v>260</v>
      </c>
      <c r="AT15" t="s">
        <v>670</v>
      </c>
      <c r="AU15">
        <v>103771</v>
      </c>
      <c r="AW15" s="3" t="s">
        <v>7</v>
      </c>
      <c r="AX15">
        <v>1</v>
      </c>
      <c r="AY15" t="s">
        <v>6</v>
      </c>
      <c r="AZ15" t="s">
        <v>669</v>
      </c>
      <c r="BA15" t="s">
        <v>668</v>
      </c>
      <c r="BB15">
        <v>8</v>
      </c>
      <c r="BC15" t="s">
        <v>257</v>
      </c>
      <c r="BD15" t="s">
        <v>118</v>
      </c>
      <c r="BE15">
        <v>1</v>
      </c>
      <c r="BF15" s="2">
        <v>42538</v>
      </c>
      <c r="BG15" s="1" t="s">
        <v>1</v>
      </c>
      <c r="BI15">
        <v>3</v>
      </c>
      <c r="BJ15">
        <v>467569</v>
      </c>
      <c r="BK15">
        <v>168830</v>
      </c>
      <c r="BL15" t="s">
        <v>667</v>
      </c>
      <c r="BN15" t="s">
        <v>666</v>
      </c>
      <c r="BX15">
        <v>388591</v>
      </c>
    </row>
    <row r="16" spans="1:76" x14ac:dyDescent="0.25">
      <c r="A16">
        <v>197875</v>
      </c>
      <c r="B16">
        <v>223794</v>
      </c>
      <c r="F16" t="s">
        <v>21</v>
      </c>
      <c r="G16" t="s">
        <v>213</v>
      </c>
      <c r="H16" t="s">
        <v>214</v>
      </c>
      <c r="I16" t="s">
        <v>18</v>
      </c>
      <c r="K16">
        <v>1</v>
      </c>
      <c r="L16" t="s">
        <v>17</v>
      </c>
      <c r="M16">
        <v>103771</v>
      </c>
      <c r="N16" t="s">
        <v>10</v>
      </c>
      <c r="O16" t="s">
        <v>10</v>
      </c>
      <c r="U16" t="s">
        <v>219</v>
      </c>
      <c r="V16" s="7">
        <v>1</v>
      </c>
      <c r="W16" t="s">
        <v>165</v>
      </c>
      <c r="X16" t="s">
        <v>218</v>
      </c>
      <c r="Y16" s="6" t="s">
        <v>164</v>
      </c>
      <c r="Z16" s="5">
        <v>8</v>
      </c>
      <c r="AA16" s="4">
        <v>805</v>
      </c>
      <c r="AB16" s="4" t="s">
        <v>218</v>
      </c>
      <c r="AC16" t="s">
        <v>217</v>
      </c>
      <c r="AD16">
        <v>2011</v>
      </c>
      <c r="AE16">
        <v>8</v>
      </c>
      <c r="AF16">
        <v>29</v>
      </c>
      <c r="AG16" t="s">
        <v>216</v>
      </c>
      <c r="AH16" t="s">
        <v>216</v>
      </c>
      <c r="AJ16" t="s">
        <v>10</v>
      </c>
      <c r="AK16" t="s">
        <v>9</v>
      </c>
      <c r="AL16">
        <v>195249</v>
      </c>
      <c r="AM16">
        <v>6558280</v>
      </c>
      <c r="AN16" s="4">
        <v>195000</v>
      </c>
      <c r="AO16" s="4">
        <v>6559000</v>
      </c>
      <c r="AP16">
        <v>25</v>
      </c>
      <c r="AR16">
        <v>59</v>
      </c>
      <c r="AU16">
        <v>103771</v>
      </c>
      <c r="AW16" s="3" t="s">
        <v>7</v>
      </c>
      <c r="AX16">
        <v>1</v>
      </c>
      <c r="AY16" t="s">
        <v>6</v>
      </c>
      <c r="AZ16" t="s">
        <v>215</v>
      </c>
      <c r="BA16" t="s">
        <v>214</v>
      </c>
      <c r="BB16">
        <v>59</v>
      </c>
      <c r="BC16" t="s">
        <v>213</v>
      </c>
      <c r="BD16" t="s">
        <v>212</v>
      </c>
      <c r="BF16" s="2">
        <v>43961</v>
      </c>
      <c r="BG16" s="1" t="s">
        <v>1</v>
      </c>
      <c r="BI16">
        <v>4</v>
      </c>
      <c r="BJ16">
        <v>384308</v>
      </c>
      <c r="BK16">
        <v>168839</v>
      </c>
      <c r="BL16" t="s">
        <v>211</v>
      </c>
      <c r="BX16">
        <v>197875</v>
      </c>
    </row>
    <row r="17" spans="1:76" x14ac:dyDescent="0.25">
      <c r="A17">
        <v>387056</v>
      </c>
      <c r="B17">
        <v>90259</v>
      </c>
      <c r="F17" t="s">
        <v>21</v>
      </c>
      <c r="G17" t="s">
        <v>20</v>
      </c>
      <c r="H17" t="s">
        <v>464</v>
      </c>
      <c r="I17" s="8" t="str">
        <f>HYPERLINK(AT17,"Foto")</f>
        <v>Foto</v>
      </c>
      <c r="K17">
        <v>1</v>
      </c>
      <c r="L17" t="s">
        <v>17</v>
      </c>
      <c r="M17">
        <v>103771</v>
      </c>
      <c r="N17" t="s">
        <v>10</v>
      </c>
      <c r="O17" t="s">
        <v>10</v>
      </c>
      <c r="U17" t="s">
        <v>463</v>
      </c>
      <c r="V17" s="7">
        <v>1</v>
      </c>
      <c r="W17" t="s">
        <v>445</v>
      </c>
      <c r="X17" t="s">
        <v>445</v>
      </c>
      <c r="Y17" s="6" t="s">
        <v>446</v>
      </c>
      <c r="Z17" s="5">
        <v>2</v>
      </c>
      <c r="AA17" s="4">
        <v>301</v>
      </c>
      <c r="AB17" s="4" t="s">
        <v>445</v>
      </c>
      <c r="AC17" t="s">
        <v>462</v>
      </c>
      <c r="AD17">
        <v>2012</v>
      </c>
      <c r="AE17">
        <v>6</v>
      </c>
      <c r="AF17">
        <v>11</v>
      </c>
      <c r="AG17" t="s">
        <v>461</v>
      </c>
      <c r="AJ17" t="s">
        <v>10</v>
      </c>
      <c r="AK17" t="s">
        <v>9</v>
      </c>
      <c r="AL17">
        <v>264167</v>
      </c>
      <c r="AM17">
        <v>6648061</v>
      </c>
      <c r="AN17" s="4">
        <v>265000</v>
      </c>
      <c r="AO17" s="4">
        <v>6649000</v>
      </c>
      <c r="AP17">
        <v>5</v>
      </c>
      <c r="AR17">
        <v>1010</v>
      </c>
      <c r="AS17" t="s">
        <v>84</v>
      </c>
      <c r="AT17" s="2" t="s">
        <v>460</v>
      </c>
      <c r="AU17">
        <v>103771</v>
      </c>
      <c r="AW17" s="3" t="s">
        <v>7</v>
      </c>
      <c r="AX17">
        <v>1</v>
      </c>
      <c r="AY17" t="s">
        <v>6</v>
      </c>
      <c r="AZ17" t="s">
        <v>459</v>
      </c>
      <c r="BA17" t="s">
        <v>458</v>
      </c>
      <c r="BB17">
        <v>1010</v>
      </c>
      <c r="BC17" t="s">
        <v>3</v>
      </c>
      <c r="BD17" t="s">
        <v>2</v>
      </c>
      <c r="BE17">
        <v>1</v>
      </c>
      <c r="BF17" s="2">
        <v>43710.332638888904</v>
      </c>
      <c r="BG17" s="1" t="s">
        <v>1</v>
      </c>
      <c r="BI17">
        <v>6</v>
      </c>
      <c r="BJ17">
        <v>77868</v>
      </c>
      <c r="BK17">
        <v>168834</v>
      </c>
      <c r="BL17" t="s">
        <v>457</v>
      </c>
      <c r="BX17">
        <v>387056</v>
      </c>
    </row>
    <row r="18" spans="1:76" x14ac:dyDescent="0.25">
      <c r="A18">
        <v>157344</v>
      </c>
      <c r="B18">
        <v>90139</v>
      </c>
      <c r="F18" t="s">
        <v>21</v>
      </c>
      <c r="G18" t="s">
        <v>20</v>
      </c>
      <c r="H18" t="s">
        <v>155</v>
      </c>
      <c r="I18" s="8" t="str">
        <f>HYPERLINK(AT18,"Foto")</f>
        <v>Foto</v>
      </c>
      <c r="K18">
        <v>1</v>
      </c>
      <c r="L18" t="s">
        <v>17</v>
      </c>
      <c r="M18">
        <v>103771</v>
      </c>
      <c r="N18" t="s">
        <v>10</v>
      </c>
      <c r="O18" t="s">
        <v>10</v>
      </c>
      <c r="U18" t="s">
        <v>154</v>
      </c>
      <c r="V18" s="7">
        <v>1</v>
      </c>
      <c r="W18" t="s">
        <v>90</v>
      </c>
      <c r="X18" t="s">
        <v>134</v>
      </c>
      <c r="Y18" t="s">
        <v>135</v>
      </c>
      <c r="Z18" s="5">
        <v>9</v>
      </c>
      <c r="AA18" s="4">
        <v>906</v>
      </c>
      <c r="AB18" s="4" t="s">
        <v>134</v>
      </c>
      <c r="AC18" t="s">
        <v>153</v>
      </c>
      <c r="AD18">
        <v>2012</v>
      </c>
      <c r="AE18">
        <v>7</v>
      </c>
      <c r="AF18">
        <v>17</v>
      </c>
      <c r="AG18" t="s">
        <v>152</v>
      </c>
      <c r="AJ18" t="s">
        <v>10</v>
      </c>
      <c r="AK18" t="s">
        <v>9</v>
      </c>
      <c r="AL18">
        <v>132092</v>
      </c>
      <c r="AM18">
        <v>6493428</v>
      </c>
      <c r="AN18" s="4">
        <v>133000</v>
      </c>
      <c r="AO18" s="4">
        <v>6493000</v>
      </c>
      <c r="AP18">
        <v>1</v>
      </c>
      <c r="AR18">
        <v>1010</v>
      </c>
      <c r="AT18" s="2" t="s">
        <v>151</v>
      </c>
      <c r="AU18">
        <v>103771</v>
      </c>
      <c r="AW18" s="3" t="s">
        <v>7</v>
      </c>
      <c r="AX18">
        <v>1</v>
      </c>
      <c r="AY18" t="s">
        <v>6</v>
      </c>
      <c r="AZ18" t="s">
        <v>150</v>
      </c>
      <c r="BA18" t="s">
        <v>149</v>
      </c>
      <c r="BB18">
        <v>1010</v>
      </c>
      <c r="BC18" t="s">
        <v>3</v>
      </c>
      <c r="BD18" t="s">
        <v>2</v>
      </c>
      <c r="BE18">
        <v>1</v>
      </c>
      <c r="BF18" s="2">
        <v>43710.332638888904</v>
      </c>
      <c r="BG18" s="1" t="s">
        <v>1</v>
      </c>
      <c r="BI18">
        <v>6</v>
      </c>
      <c r="BJ18">
        <v>77732</v>
      </c>
      <c r="BK18">
        <v>168841</v>
      </c>
      <c r="BL18" t="s">
        <v>148</v>
      </c>
      <c r="BX18">
        <v>157344</v>
      </c>
    </row>
    <row r="19" spans="1:76" x14ac:dyDescent="0.25">
      <c r="A19">
        <v>458458</v>
      </c>
      <c r="B19">
        <v>280614</v>
      </c>
      <c r="F19" t="s">
        <v>21</v>
      </c>
      <c r="G19" t="s">
        <v>265</v>
      </c>
      <c r="H19">
        <v>248215</v>
      </c>
      <c r="I19" s="8" t="str">
        <f>HYPERLINK(AT19,"Hb")</f>
        <v>Hb</v>
      </c>
      <c r="K19">
        <v>1</v>
      </c>
      <c r="L19" t="s">
        <v>17</v>
      </c>
      <c r="M19">
        <v>103771</v>
      </c>
      <c r="N19" t="s">
        <v>10</v>
      </c>
      <c r="O19" t="s">
        <v>10</v>
      </c>
      <c r="Q19" t="s">
        <v>125</v>
      </c>
      <c r="U19" t="s">
        <v>757</v>
      </c>
      <c r="V19" s="7">
        <v>1</v>
      </c>
      <c r="W19" t="s">
        <v>274</v>
      </c>
      <c r="X19" t="s">
        <v>756</v>
      </c>
      <c r="Y19" s="6" t="s">
        <v>717</v>
      </c>
      <c r="Z19" s="5">
        <v>1</v>
      </c>
      <c r="AA19" s="4">
        <v>125</v>
      </c>
      <c r="AB19" t="s">
        <v>755</v>
      </c>
      <c r="AC19" t="s">
        <v>754</v>
      </c>
      <c r="AD19">
        <v>2013</v>
      </c>
      <c r="AE19">
        <v>6</v>
      </c>
      <c r="AF19">
        <v>27</v>
      </c>
      <c r="AG19" t="s">
        <v>753</v>
      </c>
      <c r="AH19" t="s">
        <v>752</v>
      </c>
      <c r="AJ19" t="s">
        <v>10</v>
      </c>
      <c r="AK19" t="s">
        <v>9</v>
      </c>
      <c r="AL19">
        <v>289297</v>
      </c>
      <c r="AM19">
        <v>6603137</v>
      </c>
      <c r="AN19" s="4">
        <v>289000</v>
      </c>
      <c r="AO19" s="4">
        <v>6603000</v>
      </c>
      <c r="AP19">
        <v>1</v>
      </c>
      <c r="AR19">
        <v>8</v>
      </c>
      <c r="AS19" t="s">
        <v>260</v>
      </c>
      <c r="AT19" t="s">
        <v>751</v>
      </c>
      <c r="AU19">
        <v>103771</v>
      </c>
      <c r="AW19" s="3" t="s">
        <v>7</v>
      </c>
      <c r="AX19">
        <v>1</v>
      </c>
      <c r="AY19" t="s">
        <v>6</v>
      </c>
      <c r="AZ19" t="s">
        <v>750</v>
      </c>
      <c r="BA19" t="s">
        <v>749</v>
      </c>
      <c r="BB19">
        <v>8</v>
      </c>
      <c r="BC19" t="s">
        <v>257</v>
      </c>
      <c r="BD19" t="s">
        <v>118</v>
      </c>
      <c r="BE19">
        <v>1</v>
      </c>
      <c r="BF19" s="2">
        <v>42717</v>
      </c>
      <c r="BG19" s="1" t="s">
        <v>1</v>
      </c>
      <c r="BI19">
        <v>3</v>
      </c>
      <c r="BJ19">
        <v>453503</v>
      </c>
      <c r="BK19">
        <v>168825</v>
      </c>
      <c r="BL19" t="s">
        <v>748</v>
      </c>
      <c r="BN19" t="s">
        <v>747</v>
      </c>
      <c r="BX19">
        <v>458458</v>
      </c>
    </row>
    <row r="20" spans="1:76" x14ac:dyDescent="0.25">
      <c r="A20">
        <v>338342</v>
      </c>
      <c r="B20">
        <v>280623</v>
      </c>
      <c r="F20" t="s">
        <v>21</v>
      </c>
      <c r="G20" t="s">
        <v>265</v>
      </c>
      <c r="H20">
        <v>248236</v>
      </c>
      <c r="I20" s="8" t="str">
        <f>HYPERLINK(AT20,"Hb")</f>
        <v>Hb</v>
      </c>
      <c r="K20">
        <v>1</v>
      </c>
      <c r="L20" t="s">
        <v>17</v>
      </c>
      <c r="M20">
        <v>103771</v>
      </c>
      <c r="N20" t="s">
        <v>10</v>
      </c>
      <c r="O20" t="s">
        <v>10</v>
      </c>
      <c r="Q20" t="s">
        <v>125</v>
      </c>
      <c r="U20" t="s">
        <v>719</v>
      </c>
      <c r="V20" s="7">
        <v>1</v>
      </c>
      <c r="W20" t="s">
        <v>274</v>
      </c>
      <c r="X20" t="s">
        <v>718</v>
      </c>
      <c r="Y20" t="s">
        <v>717</v>
      </c>
      <c r="Z20" s="5">
        <v>1</v>
      </c>
      <c r="AA20" s="4">
        <v>136</v>
      </c>
      <c r="AB20" t="s">
        <v>716</v>
      </c>
      <c r="AC20" t="s">
        <v>715</v>
      </c>
      <c r="AD20">
        <v>2013</v>
      </c>
      <c r="AE20">
        <v>10</v>
      </c>
      <c r="AF20">
        <v>4</v>
      </c>
      <c r="AG20" t="s">
        <v>714</v>
      </c>
      <c r="AH20" t="s">
        <v>714</v>
      </c>
      <c r="AJ20" t="s">
        <v>10</v>
      </c>
      <c r="AK20" t="s">
        <v>9</v>
      </c>
      <c r="AL20">
        <v>257305</v>
      </c>
      <c r="AM20">
        <v>6593220</v>
      </c>
      <c r="AN20" s="4">
        <v>257000</v>
      </c>
      <c r="AO20" s="4">
        <v>6593000</v>
      </c>
      <c r="AP20">
        <v>1</v>
      </c>
      <c r="AR20">
        <v>8</v>
      </c>
      <c r="AS20" t="s">
        <v>260</v>
      </c>
      <c r="AT20" t="s">
        <v>713</v>
      </c>
      <c r="AU20">
        <v>103771</v>
      </c>
      <c r="AW20" s="3" t="s">
        <v>7</v>
      </c>
      <c r="AX20">
        <v>1</v>
      </c>
      <c r="AY20" t="s">
        <v>6</v>
      </c>
      <c r="AZ20" t="s">
        <v>712</v>
      </c>
      <c r="BA20" t="s">
        <v>711</v>
      </c>
      <c r="BB20">
        <v>8</v>
      </c>
      <c r="BC20" t="s">
        <v>257</v>
      </c>
      <c r="BD20" t="s">
        <v>118</v>
      </c>
      <c r="BE20">
        <v>1</v>
      </c>
      <c r="BF20" s="2">
        <v>42282</v>
      </c>
      <c r="BG20" s="1" t="s">
        <v>1</v>
      </c>
      <c r="BI20">
        <v>3</v>
      </c>
      <c r="BJ20">
        <v>453511</v>
      </c>
      <c r="BK20">
        <v>168827</v>
      </c>
      <c r="BL20" t="s">
        <v>710</v>
      </c>
      <c r="BN20" t="s">
        <v>709</v>
      </c>
      <c r="BX20">
        <v>338342</v>
      </c>
    </row>
    <row r="21" spans="1:76" x14ac:dyDescent="0.25">
      <c r="A21">
        <v>370469</v>
      </c>
      <c r="B21">
        <v>90216</v>
      </c>
      <c r="F21" t="s">
        <v>21</v>
      </c>
      <c r="G21" t="s">
        <v>20</v>
      </c>
      <c r="H21" t="s">
        <v>573</v>
      </c>
      <c r="I21" t="s">
        <v>18</v>
      </c>
      <c r="K21">
        <v>1</v>
      </c>
      <c r="L21" t="s">
        <v>17</v>
      </c>
      <c r="M21">
        <v>103771</v>
      </c>
      <c r="N21" t="s">
        <v>10</v>
      </c>
      <c r="O21" t="s">
        <v>10</v>
      </c>
      <c r="U21" t="s">
        <v>545</v>
      </c>
      <c r="V21" s="7">
        <v>1</v>
      </c>
      <c r="W21" t="s">
        <v>445</v>
      </c>
      <c r="X21" t="s">
        <v>445</v>
      </c>
      <c r="Y21" s="6" t="s">
        <v>446</v>
      </c>
      <c r="Z21" s="5">
        <v>2</v>
      </c>
      <c r="AA21" s="4">
        <v>301</v>
      </c>
      <c r="AB21" s="4" t="s">
        <v>445</v>
      </c>
      <c r="AC21" t="s">
        <v>572</v>
      </c>
      <c r="AD21">
        <v>2013</v>
      </c>
      <c r="AE21">
        <v>9</v>
      </c>
      <c r="AF21">
        <v>4</v>
      </c>
      <c r="AG21" t="s">
        <v>571</v>
      </c>
      <c r="AJ21" t="s">
        <v>10</v>
      </c>
      <c r="AK21" t="s">
        <v>9</v>
      </c>
      <c r="AL21">
        <v>261570</v>
      </c>
      <c r="AM21">
        <v>6648958</v>
      </c>
      <c r="AN21" s="4">
        <v>261000</v>
      </c>
      <c r="AO21" s="4">
        <v>6649000</v>
      </c>
      <c r="AP21">
        <v>50</v>
      </c>
      <c r="AR21">
        <v>1010</v>
      </c>
      <c r="AT21" s="2" t="s">
        <v>570</v>
      </c>
      <c r="AU21">
        <v>103771</v>
      </c>
      <c r="AW21" s="3" t="s">
        <v>7</v>
      </c>
      <c r="AX21">
        <v>1</v>
      </c>
      <c r="AY21" t="s">
        <v>6</v>
      </c>
      <c r="AZ21" t="s">
        <v>569</v>
      </c>
      <c r="BA21" t="s">
        <v>568</v>
      </c>
      <c r="BB21">
        <v>1010</v>
      </c>
      <c r="BC21" t="s">
        <v>3</v>
      </c>
      <c r="BD21" t="s">
        <v>2</v>
      </c>
      <c r="BF21" s="2">
        <v>43710.332638888904</v>
      </c>
      <c r="BG21" s="1" t="s">
        <v>1</v>
      </c>
      <c r="BI21">
        <v>6</v>
      </c>
      <c r="BJ21">
        <v>77816</v>
      </c>
      <c r="BK21">
        <v>168835</v>
      </c>
      <c r="BL21" t="s">
        <v>567</v>
      </c>
      <c r="BX21">
        <v>370469</v>
      </c>
    </row>
    <row r="22" spans="1:76" x14ac:dyDescent="0.25">
      <c r="A22">
        <v>270165</v>
      </c>
      <c r="B22">
        <v>90252</v>
      </c>
      <c r="F22" t="s">
        <v>21</v>
      </c>
      <c r="G22" t="s">
        <v>20</v>
      </c>
      <c r="H22" t="s">
        <v>310</v>
      </c>
      <c r="I22" t="s">
        <v>18</v>
      </c>
      <c r="K22">
        <v>1</v>
      </c>
      <c r="L22" t="s">
        <v>17</v>
      </c>
      <c r="M22">
        <v>103771</v>
      </c>
      <c r="N22" t="s">
        <v>10</v>
      </c>
      <c r="O22" t="s">
        <v>10</v>
      </c>
      <c r="U22" t="s">
        <v>302</v>
      </c>
      <c r="V22" s="7">
        <v>1</v>
      </c>
      <c r="W22" t="s">
        <v>165</v>
      </c>
      <c r="X22" t="s">
        <v>293</v>
      </c>
      <c r="Y22" s="6" t="s">
        <v>244</v>
      </c>
      <c r="Z22" s="5">
        <v>7</v>
      </c>
      <c r="AA22" s="4">
        <v>701</v>
      </c>
      <c r="AB22" s="4" t="s">
        <v>293</v>
      </c>
      <c r="AC22" t="s">
        <v>309</v>
      </c>
      <c r="AD22">
        <v>2013</v>
      </c>
      <c r="AE22">
        <v>6</v>
      </c>
      <c r="AF22">
        <v>19</v>
      </c>
      <c r="AG22" t="s">
        <v>308</v>
      </c>
      <c r="AJ22" t="s">
        <v>10</v>
      </c>
      <c r="AK22" t="s">
        <v>9</v>
      </c>
      <c r="AL22">
        <v>242529</v>
      </c>
      <c r="AM22">
        <v>6598404</v>
      </c>
      <c r="AN22" s="4">
        <v>243000</v>
      </c>
      <c r="AO22" s="4">
        <v>6599000</v>
      </c>
      <c r="AP22">
        <v>5</v>
      </c>
      <c r="AR22">
        <v>1010</v>
      </c>
      <c r="AT22" s="2" t="s">
        <v>307</v>
      </c>
      <c r="AU22">
        <v>103771</v>
      </c>
      <c r="AW22" s="3" t="s">
        <v>7</v>
      </c>
      <c r="AX22">
        <v>1</v>
      </c>
      <c r="AY22" t="s">
        <v>6</v>
      </c>
      <c r="AZ22" t="s">
        <v>306</v>
      </c>
      <c r="BA22" t="s">
        <v>305</v>
      </c>
      <c r="BB22">
        <v>1010</v>
      </c>
      <c r="BC22" t="s">
        <v>3</v>
      </c>
      <c r="BD22" t="s">
        <v>2</v>
      </c>
      <c r="BF22" s="2">
        <v>41584.478472222203</v>
      </c>
      <c r="BG22" s="1" t="s">
        <v>1</v>
      </c>
      <c r="BI22">
        <v>6</v>
      </c>
      <c r="BJ22">
        <v>77861</v>
      </c>
      <c r="BK22">
        <v>168838</v>
      </c>
      <c r="BL22" t="s">
        <v>304</v>
      </c>
      <c r="BX22">
        <v>270165</v>
      </c>
    </row>
    <row r="23" spans="1:76" x14ac:dyDescent="0.25">
      <c r="A23">
        <v>446645</v>
      </c>
      <c r="B23">
        <v>323410</v>
      </c>
      <c r="F23" t="s">
        <v>21</v>
      </c>
      <c r="G23" t="s">
        <v>265</v>
      </c>
      <c r="H23">
        <v>608797</v>
      </c>
      <c r="I23" s="8" t="str">
        <f>HYPERLINK(AT23,"Hb")</f>
        <v>Hb</v>
      </c>
      <c r="K23">
        <v>1</v>
      </c>
      <c r="L23" t="s">
        <v>17</v>
      </c>
      <c r="M23">
        <v>103771</v>
      </c>
      <c r="N23" t="s">
        <v>10</v>
      </c>
      <c r="O23" t="s">
        <v>10</v>
      </c>
      <c r="Q23" t="s">
        <v>125</v>
      </c>
      <c r="U23" t="s">
        <v>766</v>
      </c>
      <c r="V23" s="7">
        <v>1</v>
      </c>
      <c r="W23" t="s">
        <v>274</v>
      </c>
      <c r="X23" t="s">
        <v>756</v>
      </c>
      <c r="Y23" s="6" t="s">
        <v>717</v>
      </c>
      <c r="Z23" s="5">
        <v>1</v>
      </c>
      <c r="AA23" s="4">
        <v>123</v>
      </c>
      <c r="AB23" t="s">
        <v>765</v>
      </c>
      <c r="AC23" t="s">
        <v>764</v>
      </c>
      <c r="AD23">
        <v>2014</v>
      </c>
      <c r="AE23">
        <v>7</v>
      </c>
      <c r="AF23">
        <v>20</v>
      </c>
      <c r="AG23" t="s">
        <v>763</v>
      </c>
      <c r="AH23" t="s">
        <v>752</v>
      </c>
      <c r="AJ23" t="s">
        <v>10</v>
      </c>
      <c r="AK23" t="s">
        <v>9</v>
      </c>
      <c r="AL23">
        <v>283160</v>
      </c>
      <c r="AM23">
        <v>6617326</v>
      </c>
      <c r="AN23" s="4">
        <v>283000</v>
      </c>
      <c r="AO23" s="4">
        <v>6617000</v>
      </c>
      <c r="AP23">
        <v>7</v>
      </c>
      <c r="AR23">
        <v>8</v>
      </c>
      <c r="AS23" t="s">
        <v>260</v>
      </c>
      <c r="AT23" t="s">
        <v>762</v>
      </c>
      <c r="AU23">
        <v>103771</v>
      </c>
      <c r="AW23" s="3" t="s">
        <v>7</v>
      </c>
      <c r="AX23">
        <v>1</v>
      </c>
      <c r="AY23" t="s">
        <v>6</v>
      </c>
      <c r="AZ23" t="s">
        <v>761</v>
      </c>
      <c r="BA23" t="s">
        <v>760</v>
      </c>
      <c r="BB23">
        <v>8</v>
      </c>
      <c r="BC23" t="s">
        <v>257</v>
      </c>
      <c r="BD23" t="s">
        <v>118</v>
      </c>
      <c r="BE23">
        <v>1</v>
      </c>
      <c r="BF23" s="2">
        <v>42717</v>
      </c>
      <c r="BG23" s="1" t="s">
        <v>1</v>
      </c>
      <c r="BI23">
        <v>3</v>
      </c>
      <c r="BJ23">
        <v>494965</v>
      </c>
      <c r="BK23">
        <v>168824</v>
      </c>
      <c r="BL23" t="s">
        <v>759</v>
      </c>
      <c r="BN23" t="s">
        <v>758</v>
      </c>
      <c r="BX23">
        <v>446645</v>
      </c>
    </row>
    <row r="24" spans="1:76" x14ac:dyDescent="0.25">
      <c r="A24">
        <v>228787</v>
      </c>
      <c r="C24">
        <v>1</v>
      </c>
      <c r="D24">
        <v>1</v>
      </c>
      <c r="E24">
        <v>1</v>
      </c>
      <c r="F24" t="s">
        <v>21</v>
      </c>
      <c r="G24" t="s">
        <v>265</v>
      </c>
      <c r="H24">
        <v>187312</v>
      </c>
      <c r="I24" t="s">
        <v>126</v>
      </c>
      <c r="K24">
        <v>1</v>
      </c>
      <c r="L24" t="s">
        <v>17</v>
      </c>
      <c r="M24">
        <v>103771</v>
      </c>
      <c r="N24" t="s">
        <v>10</v>
      </c>
      <c r="O24" t="s">
        <v>10</v>
      </c>
      <c r="Q24" t="s">
        <v>125</v>
      </c>
      <c r="U24" t="s">
        <v>386</v>
      </c>
      <c r="V24" s="7">
        <v>1</v>
      </c>
      <c r="W24" t="s">
        <v>274</v>
      </c>
      <c r="X24" t="s">
        <v>273</v>
      </c>
      <c r="Y24" t="s">
        <v>359</v>
      </c>
      <c r="Z24" s="5">
        <v>6</v>
      </c>
      <c r="AA24" s="4">
        <v>602</v>
      </c>
      <c r="AB24" s="4" t="s">
        <v>273</v>
      </c>
      <c r="AC24" t="s">
        <v>385</v>
      </c>
      <c r="AD24">
        <v>2014</v>
      </c>
      <c r="AE24">
        <v>9</v>
      </c>
      <c r="AF24">
        <v>13</v>
      </c>
      <c r="AG24" t="s">
        <v>384</v>
      </c>
      <c r="AH24" t="s">
        <v>384</v>
      </c>
      <c r="AJ24" t="s">
        <v>10</v>
      </c>
      <c r="AK24" t="s">
        <v>9</v>
      </c>
      <c r="AL24">
        <v>229024</v>
      </c>
      <c r="AM24">
        <v>6634417</v>
      </c>
      <c r="AN24" s="4">
        <v>229000</v>
      </c>
      <c r="AO24" s="4">
        <v>6635000</v>
      </c>
      <c r="AP24">
        <v>1</v>
      </c>
      <c r="AR24">
        <v>8</v>
      </c>
      <c r="AS24" t="s">
        <v>260</v>
      </c>
      <c r="AU24">
        <v>103771</v>
      </c>
      <c r="AW24" s="3" t="s">
        <v>7</v>
      </c>
      <c r="AX24">
        <v>1</v>
      </c>
      <c r="AY24" t="s">
        <v>6</v>
      </c>
      <c r="AZ24" t="s">
        <v>383</v>
      </c>
      <c r="BA24" t="s">
        <v>382</v>
      </c>
      <c r="BB24">
        <v>8</v>
      </c>
      <c r="BC24" t="s">
        <v>257</v>
      </c>
      <c r="BD24" t="s">
        <v>118</v>
      </c>
      <c r="BF24" s="2">
        <v>43005</v>
      </c>
      <c r="BG24" s="1" t="s">
        <v>1</v>
      </c>
      <c r="BI24">
        <v>3</v>
      </c>
      <c r="BJ24">
        <v>446349</v>
      </c>
      <c r="BL24" t="s">
        <v>381</v>
      </c>
      <c r="BN24" t="s">
        <v>380</v>
      </c>
      <c r="BX24">
        <v>228787</v>
      </c>
    </row>
    <row r="25" spans="1:76" x14ac:dyDescent="0.25">
      <c r="A25">
        <v>370366</v>
      </c>
      <c r="B25">
        <v>101841</v>
      </c>
      <c r="F25" t="s">
        <v>21</v>
      </c>
      <c r="G25" t="s">
        <v>20</v>
      </c>
      <c r="H25" t="s">
        <v>566</v>
      </c>
      <c r="I25" t="s">
        <v>18</v>
      </c>
      <c r="K25">
        <v>1</v>
      </c>
      <c r="L25" t="s">
        <v>17</v>
      </c>
      <c r="M25">
        <v>103771</v>
      </c>
      <c r="N25" t="s">
        <v>10</v>
      </c>
      <c r="O25" t="s">
        <v>10</v>
      </c>
      <c r="U25" t="s">
        <v>545</v>
      </c>
      <c r="V25" s="7">
        <v>1</v>
      </c>
      <c r="W25" t="s">
        <v>445</v>
      </c>
      <c r="X25" t="s">
        <v>445</v>
      </c>
      <c r="Y25" s="6" t="s">
        <v>446</v>
      </c>
      <c r="Z25" s="5">
        <v>2</v>
      </c>
      <c r="AA25" s="4">
        <v>301</v>
      </c>
      <c r="AB25" s="4" t="s">
        <v>445</v>
      </c>
      <c r="AC25" t="s">
        <v>565</v>
      </c>
      <c r="AD25">
        <v>2015</v>
      </c>
      <c r="AE25">
        <v>10</v>
      </c>
      <c r="AF25">
        <v>19</v>
      </c>
      <c r="AG25" t="s">
        <v>564</v>
      </c>
      <c r="AJ25" t="s">
        <v>10</v>
      </c>
      <c r="AK25" t="s">
        <v>9</v>
      </c>
      <c r="AL25">
        <v>261553</v>
      </c>
      <c r="AM25">
        <v>6648735</v>
      </c>
      <c r="AN25" s="4">
        <v>261000</v>
      </c>
      <c r="AO25" s="4">
        <v>6649000</v>
      </c>
      <c r="AP25">
        <v>300</v>
      </c>
      <c r="AR25">
        <v>1010</v>
      </c>
      <c r="AT25" s="2" t="s">
        <v>563</v>
      </c>
      <c r="AU25">
        <v>103771</v>
      </c>
      <c r="AW25" s="3" t="s">
        <v>7</v>
      </c>
      <c r="AX25">
        <v>1</v>
      </c>
      <c r="AY25" t="s">
        <v>6</v>
      </c>
      <c r="AZ25" t="s">
        <v>562</v>
      </c>
      <c r="BA25" t="s">
        <v>561</v>
      </c>
      <c r="BB25">
        <v>1010</v>
      </c>
      <c r="BC25" t="s">
        <v>3</v>
      </c>
      <c r="BD25" t="s">
        <v>2</v>
      </c>
      <c r="BF25" s="2">
        <v>42296.865347222199</v>
      </c>
      <c r="BG25" s="1" t="s">
        <v>1</v>
      </c>
      <c r="BI25">
        <v>6</v>
      </c>
      <c r="BJ25">
        <v>88509</v>
      </c>
      <c r="BK25">
        <v>168836</v>
      </c>
      <c r="BL25" t="s">
        <v>560</v>
      </c>
      <c r="BX25">
        <v>370366</v>
      </c>
    </row>
    <row r="26" spans="1:76" x14ac:dyDescent="0.25">
      <c r="A26">
        <v>262025</v>
      </c>
      <c r="C26">
        <v>1</v>
      </c>
      <c r="D26">
        <v>1</v>
      </c>
      <c r="E26">
        <v>1</v>
      </c>
      <c r="F26" t="s">
        <v>21</v>
      </c>
      <c r="G26" t="s">
        <v>265</v>
      </c>
      <c r="H26">
        <v>351022</v>
      </c>
      <c r="I26" t="s">
        <v>126</v>
      </c>
      <c r="K26">
        <v>1</v>
      </c>
      <c r="L26" t="s">
        <v>17</v>
      </c>
      <c r="M26">
        <v>103771</v>
      </c>
      <c r="N26" t="s">
        <v>10</v>
      </c>
      <c r="O26" t="s">
        <v>10</v>
      </c>
      <c r="Q26" t="s">
        <v>125</v>
      </c>
      <c r="U26" t="s">
        <v>275</v>
      </c>
      <c r="V26" s="7">
        <v>1</v>
      </c>
      <c r="W26" t="s">
        <v>274</v>
      </c>
      <c r="X26" t="s">
        <v>273</v>
      </c>
      <c r="Y26" s="6" t="s">
        <v>244</v>
      </c>
      <c r="Z26" s="5">
        <v>7</v>
      </c>
      <c r="AA26" s="4">
        <v>711</v>
      </c>
      <c r="AB26" t="s">
        <v>272</v>
      </c>
      <c r="AC26" t="s">
        <v>271</v>
      </c>
      <c r="AD26">
        <v>2016</v>
      </c>
      <c r="AE26">
        <v>5</v>
      </c>
      <c r="AF26">
        <v>19</v>
      </c>
      <c r="AG26" t="s">
        <v>270</v>
      </c>
      <c r="AH26" t="s">
        <v>270</v>
      </c>
      <c r="AJ26" t="s">
        <v>10</v>
      </c>
      <c r="AK26" t="s">
        <v>9</v>
      </c>
      <c r="AL26">
        <v>239742</v>
      </c>
      <c r="AM26">
        <v>6624769</v>
      </c>
      <c r="AN26" s="4">
        <v>239000</v>
      </c>
      <c r="AO26" s="4">
        <v>6625000</v>
      </c>
      <c r="AP26">
        <v>707</v>
      </c>
      <c r="AR26">
        <v>8</v>
      </c>
      <c r="AS26" t="s">
        <v>260</v>
      </c>
      <c r="AU26">
        <v>103771</v>
      </c>
      <c r="AW26" s="3" t="s">
        <v>7</v>
      </c>
      <c r="AX26">
        <v>1</v>
      </c>
      <c r="AY26" t="s">
        <v>6</v>
      </c>
      <c r="AZ26" t="s">
        <v>269</v>
      </c>
      <c r="BA26" t="s">
        <v>268</v>
      </c>
      <c r="BB26">
        <v>8</v>
      </c>
      <c r="BC26" t="s">
        <v>257</v>
      </c>
      <c r="BD26" t="s">
        <v>118</v>
      </c>
      <c r="BF26" s="2">
        <v>43431</v>
      </c>
      <c r="BG26" s="1" t="s">
        <v>1</v>
      </c>
      <c r="BI26">
        <v>3</v>
      </c>
      <c r="BJ26">
        <v>468108</v>
      </c>
      <c r="BL26" t="s">
        <v>267</v>
      </c>
      <c r="BN26" t="s">
        <v>266</v>
      </c>
      <c r="BX26">
        <v>262025</v>
      </c>
    </row>
    <row r="27" spans="1:76" x14ac:dyDescent="0.25">
      <c r="A27">
        <v>193915</v>
      </c>
      <c r="B27">
        <v>121686</v>
      </c>
      <c r="F27" t="s">
        <v>21</v>
      </c>
      <c r="G27" t="s">
        <v>20</v>
      </c>
      <c r="H27" t="s">
        <v>210</v>
      </c>
      <c r="I27" t="s">
        <v>18</v>
      </c>
      <c r="K27">
        <v>1</v>
      </c>
      <c r="L27" t="s">
        <v>17</v>
      </c>
      <c r="M27">
        <v>103771</v>
      </c>
      <c r="N27" t="s">
        <v>10</v>
      </c>
      <c r="O27" t="s">
        <v>10</v>
      </c>
      <c r="U27" t="s">
        <v>209</v>
      </c>
      <c r="V27" s="7">
        <v>1</v>
      </c>
      <c r="W27" t="s">
        <v>165</v>
      </c>
      <c r="X27" t="s">
        <v>199</v>
      </c>
      <c r="Y27" s="6" t="s">
        <v>164</v>
      </c>
      <c r="Z27" s="5">
        <v>8</v>
      </c>
      <c r="AA27" s="4">
        <v>806</v>
      </c>
      <c r="AB27" s="4" t="s">
        <v>199</v>
      </c>
      <c r="AC27" t="s">
        <v>208</v>
      </c>
      <c r="AD27">
        <v>2016</v>
      </c>
      <c r="AE27">
        <v>6</v>
      </c>
      <c r="AF27">
        <v>23</v>
      </c>
      <c r="AG27" t="s">
        <v>207</v>
      </c>
      <c r="AJ27" t="s">
        <v>10</v>
      </c>
      <c r="AK27" t="s">
        <v>9</v>
      </c>
      <c r="AL27">
        <v>191955</v>
      </c>
      <c r="AM27">
        <v>6577005</v>
      </c>
      <c r="AN27" s="4">
        <v>191000</v>
      </c>
      <c r="AO27" s="4">
        <v>6577000</v>
      </c>
      <c r="AP27">
        <v>10</v>
      </c>
      <c r="AR27">
        <v>1010</v>
      </c>
      <c r="AS27" t="s">
        <v>206</v>
      </c>
      <c r="AT27" s="2" t="s">
        <v>205</v>
      </c>
      <c r="AU27">
        <v>103771</v>
      </c>
      <c r="AW27" s="3" t="s">
        <v>7</v>
      </c>
      <c r="AX27">
        <v>1</v>
      </c>
      <c r="AY27" t="s">
        <v>6</v>
      </c>
      <c r="AZ27" t="s">
        <v>204</v>
      </c>
      <c r="BA27" t="s">
        <v>203</v>
      </c>
      <c r="BB27">
        <v>1010</v>
      </c>
      <c r="BC27" t="s">
        <v>3</v>
      </c>
      <c r="BD27" t="s">
        <v>2</v>
      </c>
      <c r="BF27" s="2">
        <v>43710.332638888904</v>
      </c>
      <c r="BG27" s="1" t="s">
        <v>1</v>
      </c>
      <c r="BI27">
        <v>6</v>
      </c>
      <c r="BJ27">
        <v>105879</v>
      </c>
      <c r="BK27">
        <v>168840</v>
      </c>
      <c r="BL27" t="s">
        <v>202</v>
      </c>
      <c r="BX27">
        <v>193915</v>
      </c>
    </row>
    <row r="28" spans="1:76" x14ac:dyDescent="0.25">
      <c r="A28">
        <v>370326</v>
      </c>
      <c r="C28">
        <v>1</v>
      </c>
      <c r="F28" t="s">
        <v>21</v>
      </c>
      <c r="G28" t="s">
        <v>20</v>
      </c>
      <c r="H28" t="s">
        <v>559</v>
      </c>
      <c r="I28" s="8" t="str">
        <f>HYPERLINK(AT28,"Foto")</f>
        <v>Foto</v>
      </c>
      <c r="K28">
        <v>1</v>
      </c>
      <c r="L28" t="s">
        <v>17</v>
      </c>
      <c r="M28">
        <v>103771</v>
      </c>
      <c r="N28" t="s">
        <v>10</v>
      </c>
      <c r="O28" t="s">
        <v>10</v>
      </c>
      <c r="U28" t="s">
        <v>545</v>
      </c>
      <c r="V28" s="7">
        <v>1</v>
      </c>
      <c r="W28" t="s">
        <v>445</v>
      </c>
      <c r="X28" t="s">
        <v>445</v>
      </c>
      <c r="Y28" s="6" t="s">
        <v>446</v>
      </c>
      <c r="Z28" s="5">
        <v>2</v>
      </c>
      <c r="AA28" s="4">
        <v>301</v>
      </c>
      <c r="AB28" s="4" t="s">
        <v>445</v>
      </c>
      <c r="AC28" t="s">
        <v>558</v>
      </c>
      <c r="AD28">
        <v>2017</v>
      </c>
      <c r="AE28">
        <v>10</v>
      </c>
      <c r="AF28">
        <v>17</v>
      </c>
      <c r="AG28" t="s">
        <v>557</v>
      </c>
      <c r="AJ28" t="s">
        <v>10</v>
      </c>
      <c r="AK28" t="s">
        <v>9</v>
      </c>
      <c r="AL28">
        <v>261547</v>
      </c>
      <c r="AM28">
        <v>6648857</v>
      </c>
      <c r="AN28" s="4">
        <v>261000</v>
      </c>
      <c r="AO28" s="4">
        <v>6649000</v>
      </c>
      <c r="AP28">
        <v>10</v>
      </c>
      <c r="AR28">
        <v>1010</v>
      </c>
      <c r="AS28" t="s">
        <v>556</v>
      </c>
      <c r="AT28" s="2" t="s">
        <v>555</v>
      </c>
      <c r="AU28">
        <v>103771</v>
      </c>
      <c r="AW28" s="3" t="s">
        <v>7</v>
      </c>
      <c r="AX28">
        <v>1</v>
      </c>
      <c r="AY28" t="s">
        <v>6</v>
      </c>
      <c r="AZ28" t="s">
        <v>554</v>
      </c>
      <c r="BA28" t="s">
        <v>553</v>
      </c>
      <c r="BB28">
        <v>1010</v>
      </c>
      <c r="BC28" t="s">
        <v>3</v>
      </c>
      <c r="BD28" t="s">
        <v>2</v>
      </c>
      <c r="BE28">
        <v>1</v>
      </c>
      <c r="BF28" s="2">
        <v>43710.333333333299</v>
      </c>
      <c r="BG28" s="1" t="s">
        <v>1</v>
      </c>
      <c r="BI28">
        <v>6</v>
      </c>
      <c r="BJ28">
        <v>142831</v>
      </c>
      <c r="BL28" t="s">
        <v>552</v>
      </c>
      <c r="BX28">
        <v>370326</v>
      </c>
    </row>
    <row r="29" spans="1:76" x14ac:dyDescent="0.25">
      <c r="A29">
        <v>462131</v>
      </c>
      <c r="C29">
        <v>1</v>
      </c>
      <c r="D29">
        <v>1</v>
      </c>
      <c r="E29">
        <v>1</v>
      </c>
      <c r="F29" t="s">
        <v>21</v>
      </c>
      <c r="G29" t="s">
        <v>20</v>
      </c>
      <c r="H29" t="s">
        <v>876</v>
      </c>
      <c r="I29" t="s">
        <v>18</v>
      </c>
      <c r="K29">
        <v>1</v>
      </c>
      <c r="L29" t="s">
        <v>17</v>
      </c>
      <c r="M29">
        <v>103771</v>
      </c>
      <c r="N29" t="s">
        <v>10</v>
      </c>
      <c r="O29" t="s">
        <v>10</v>
      </c>
      <c r="U29" t="s">
        <v>875</v>
      </c>
      <c r="V29" s="7">
        <v>1</v>
      </c>
      <c r="W29" t="s">
        <v>274</v>
      </c>
      <c r="X29" t="s">
        <v>866</v>
      </c>
      <c r="Y29" s="6" t="s">
        <v>717</v>
      </c>
      <c r="Z29" s="5">
        <v>1</v>
      </c>
      <c r="AA29" s="4">
        <v>101</v>
      </c>
      <c r="AB29" s="4" t="s">
        <v>866</v>
      </c>
      <c r="AC29" t="s">
        <v>874</v>
      </c>
      <c r="AD29">
        <v>2018</v>
      </c>
      <c r="AE29">
        <v>10</v>
      </c>
      <c r="AF29">
        <v>1</v>
      </c>
      <c r="AG29" t="s">
        <v>391</v>
      </c>
      <c r="AJ29" t="s">
        <v>10</v>
      </c>
      <c r="AK29" t="s">
        <v>9</v>
      </c>
      <c r="AL29">
        <v>291471</v>
      </c>
      <c r="AM29">
        <v>6560116</v>
      </c>
      <c r="AN29" s="4">
        <v>291000</v>
      </c>
      <c r="AO29" s="4">
        <v>6561000</v>
      </c>
      <c r="AP29">
        <v>5</v>
      </c>
      <c r="AR29">
        <v>1010</v>
      </c>
      <c r="AS29" t="s">
        <v>873</v>
      </c>
      <c r="AT29" s="2" t="s">
        <v>872</v>
      </c>
      <c r="AU29">
        <v>103771</v>
      </c>
      <c r="AW29" s="3" t="s">
        <v>7</v>
      </c>
      <c r="AX29">
        <v>1</v>
      </c>
      <c r="AY29" t="s">
        <v>6</v>
      </c>
      <c r="AZ29" t="s">
        <v>871</v>
      </c>
      <c r="BA29" t="s">
        <v>870</v>
      </c>
      <c r="BB29">
        <v>1010</v>
      </c>
      <c r="BC29" t="s">
        <v>3</v>
      </c>
      <c r="BD29" t="s">
        <v>2</v>
      </c>
      <c r="BF29" s="2">
        <v>43713.546527777798</v>
      </c>
      <c r="BG29" s="1" t="s">
        <v>1</v>
      </c>
      <c r="BI29">
        <v>6</v>
      </c>
      <c r="BJ29">
        <v>191061</v>
      </c>
      <c r="BL29" t="s">
        <v>869</v>
      </c>
      <c r="BX29">
        <v>462131</v>
      </c>
    </row>
    <row r="30" spans="1:76" x14ac:dyDescent="0.25">
      <c r="A30">
        <v>324837</v>
      </c>
      <c r="C30">
        <v>1</v>
      </c>
      <c r="D30">
        <v>1</v>
      </c>
      <c r="E30">
        <v>1</v>
      </c>
      <c r="F30" t="s">
        <v>21</v>
      </c>
      <c r="G30" t="s">
        <v>231</v>
      </c>
      <c r="H30" t="s">
        <v>836</v>
      </c>
      <c r="I30" t="s">
        <v>18</v>
      </c>
      <c r="K30">
        <v>1</v>
      </c>
      <c r="L30" t="s">
        <v>17</v>
      </c>
      <c r="M30">
        <v>103771</v>
      </c>
      <c r="N30" t="s">
        <v>10</v>
      </c>
      <c r="O30" t="s">
        <v>10</v>
      </c>
      <c r="U30" t="s">
        <v>835</v>
      </c>
      <c r="V30" s="7">
        <v>1</v>
      </c>
      <c r="W30" t="s">
        <v>274</v>
      </c>
      <c r="X30" t="s">
        <v>718</v>
      </c>
      <c r="Y30" s="6" t="s">
        <v>717</v>
      </c>
      <c r="Z30" s="5">
        <v>1</v>
      </c>
      <c r="AA30" s="4">
        <v>104</v>
      </c>
      <c r="AB30" s="4" t="s">
        <v>718</v>
      </c>
      <c r="AD30">
        <v>2018</v>
      </c>
      <c r="AE30">
        <v>10</v>
      </c>
      <c r="AF30">
        <v>9</v>
      </c>
      <c r="AG30" t="s">
        <v>510</v>
      </c>
      <c r="AH30" t="s">
        <v>510</v>
      </c>
      <c r="AJ30" t="s">
        <v>10</v>
      </c>
      <c r="AK30" t="s">
        <v>9</v>
      </c>
      <c r="AL30">
        <v>255136</v>
      </c>
      <c r="AM30">
        <v>6598375</v>
      </c>
      <c r="AN30" s="4">
        <v>255000</v>
      </c>
      <c r="AO30" s="4">
        <v>6599000</v>
      </c>
      <c r="AP30">
        <v>125</v>
      </c>
      <c r="AR30">
        <v>210</v>
      </c>
      <c r="AS30" t="s">
        <v>225</v>
      </c>
      <c r="AT30" s="2"/>
      <c r="AU30">
        <v>103771</v>
      </c>
      <c r="AW30" s="3" t="s">
        <v>7</v>
      </c>
      <c r="AX30">
        <v>1</v>
      </c>
      <c r="AY30" t="s">
        <v>6</v>
      </c>
      <c r="AZ30" t="s">
        <v>834</v>
      </c>
      <c r="BA30" t="s">
        <v>833</v>
      </c>
      <c r="BB30">
        <v>210</v>
      </c>
      <c r="BC30" t="s">
        <v>222</v>
      </c>
      <c r="BD30" t="s">
        <v>221</v>
      </c>
      <c r="BF30" s="2">
        <v>43405.3451726852</v>
      </c>
      <c r="BG30" s="1" t="s">
        <v>1</v>
      </c>
      <c r="BI30">
        <v>5</v>
      </c>
      <c r="BJ30">
        <v>309768</v>
      </c>
      <c r="BL30" t="s">
        <v>832</v>
      </c>
      <c r="BX30">
        <v>324837</v>
      </c>
    </row>
    <row r="31" spans="1:76" x14ac:dyDescent="0.25">
      <c r="A31">
        <v>317801</v>
      </c>
      <c r="C31">
        <v>1</v>
      </c>
      <c r="D31">
        <v>1</v>
      </c>
      <c r="E31">
        <v>1</v>
      </c>
      <c r="F31" t="s">
        <v>21</v>
      </c>
      <c r="G31" t="s">
        <v>20</v>
      </c>
      <c r="H31" t="s">
        <v>652</v>
      </c>
      <c r="I31" t="s">
        <v>18</v>
      </c>
      <c r="K31">
        <v>1</v>
      </c>
      <c r="L31" t="s">
        <v>17</v>
      </c>
      <c r="M31">
        <v>103771</v>
      </c>
      <c r="N31" t="s">
        <v>10</v>
      </c>
      <c r="O31" t="s">
        <v>10</v>
      </c>
      <c r="U31" t="s">
        <v>651</v>
      </c>
      <c r="V31" s="7">
        <v>1</v>
      </c>
      <c r="W31" t="s">
        <v>274</v>
      </c>
      <c r="X31" t="s">
        <v>629</v>
      </c>
      <c r="Y31" s="6" t="s">
        <v>446</v>
      </c>
      <c r="Z31" s="5">
        <v>2</v>
      </c>
      <c r="AA31" s="4">
        <v>219</v>
      </c>
      <c r="AB31" t="s">
        <v>629</v>
      </c>
      <c r="AC31" t="s">
        <v>650</v>
      </c>
      <c r="AD31">
        <v>2018</v>
      </c>
      <c r="AE31">
        <v>10</v>
      </c>
      <c r="AF31">
        <v>22</v>
      </c>
      <c r="AG31" t="s">
        <v>557</v>
      </c>
      <c r="AJ31" t="s">
        <v>10</v>
      </c>
      <c r="AK31" t="s">
        <v>9</v>
      </c>
      <c r="AL31">
        <v>253875</v>
      </c>
      <c r="AM31">
        <v>6647820</v>
      </c>
      <c r="AN31" s="4">
        <v>253000</v>
      </c>
      <c r="AO31" s="4">
        <v>6647000</v>
      </c>
      <c r="AP31">
        <v>10</v>
      </c>
      <c r="AR31">
        <v>1010</v>
      </c>
      <c r="AS31" t="s">
        <v>649</v>
      </c>
      <c r="AT31" s="2" t="s">
        <v>648</v>
      </c>
      <c r="AU31">
        <v>103771</v>
      </c>
      <c r="AW31" s="3" t="s">
        <v>7</v>
      </c>
      <c r="AX31">
        <v>1</v>
      </c>
      <c r="AY31" t="s">
        <v>6</v>
      </c>
      <c r="AZ31" t="s">
        <v>647</v>
      </c>
      <c r="BA31" t="s">
        <v>646</v>
      </c>
      <c r="BB31">
        <v>1010</v>
      </c>
      <c r="BC31" t="s">
        <v>3</v>
      </c>
      <c r="BD31" t="s">
        <v>2</v>
      </c>
      <c r="BF31" s="2">
        <v>43713.546527777798</v>
      </c>
      <c r="BG31" s="1" t="s">
        <v>1</v>
      </c>
      <c r="BI31">
        <v>6</v>
      </c>
      <c r="BJ31">
        <v>169676</v>
      </c>
      <c r="BL31" t="s">
        <v>645</v>
      </c>
      <c r="BX31">
        <v>317801</v>
      </c>
    </row>
    <row r="32" spans="1:76" x14ac:dyDescent="0.25">
      <c r="A32">
        <v>312758</v>
      </c>
      <c r="C32">
        <v>1</v>
      </c>
      <c r="D32">
        <v>1</v>
      </c>
      <c r="E32">
        <v>1</v>
      </c>
      <c r="F32" t="s">
        <v>21</v>
      </c>
      <c r="G32" t="s">
        <v>20</v>
      </c>
      <c r="H32" t="s">
        <v>644</v>
      </c>
      <c r="I32" t="s">
        <v>18</v>
      </c>
      <c r="K32">
        <v>1</v>
      </c>
      <c r="L32" t="s">
        <v>17</v>
      </c>
      <c r="M32">
        <v>103771</v>
      </c>
      <c r="N32" t="s">
        <v>10</v>
      </c>
      <c r="O32" t="s">
        <v>10</v>
      </c>
      <c r="U32" t="s">
        <v>638</v>
      </c>
      <c r="V32" s="7">
        <v>1</v>
      </c>
      <c r="W32" t="s">
        <v>274</v>
      </c>
      <c r="X32" t="s">
        <v>629</v>
      </c>
      <c r="Y32" s="6" t="s">
        <v>446</v>
      </c>
      <c r="Z32" s="5">
        <v>2</v>
      </c>
      <c r="AA32" s="4">
        <v>219</v>
      </c>
      <c r="AB32" t="s">
        <v>629</v>
      </c>
      <c r="AC32" t="s">
        <v>637</v>
      </c>
      <c r="AD32">
        <v>2018</v>
      </c>
      <c r="AE32">
        <v>8</v>
      </c>
      <c r="AF32">
        <v>17</v>
      </c>
      <c r="AG32" t="s">
        <v>636</v>
      </c>
      <c r="AJ32" t="s">
        <v>10</v>
      </c>
      <c r="AK32" t="s">
        <v>9</v>
      </c>
      <c r="AL32">
        <v>252976</v>
      </c>
      <c r="AM32">
        <v>6650128</v>
      </c>
      <c r="AN32" s="4">
        <v>253000</v>
      </c>
      <c r="AO32" s="4">
        <v>6651000</v>
      </c>
      <c r="AP32">
        <v>5</v>
      </c>
      <c r="AR32">
        <v>1010</v>
      </c>
      <c r="AT32" s="2" t="s">
        <v>643</v>
      </c>
      <c r="AU32">
        <v>103771</v>
      </c>
      <c r="AW32" s="3" t="s">
        <v>7</v>
      </c>
      <c r="AX32">
        <v>1</v>
      </c>
      <c r="AY32" t="s">
        <v>6</v>
      </c>
      <c r="AZ32" t="s">
        <v>642</v>
      </c>
      <c r="BA32" t="s">
        <v>641</v>
      </c>
      <c r="BB32">
        <v>1010</v>
      </c>
      <c r="BC32" t="s">
        <v>3</v>
      </c>
      <c r="BD32" t="s">
        <v>2</v>
      </c>
      <c r="BF32" s="2">
        <v>43726.6144444444</v>
      </c>
      <c r="BG32" s="1" t="s">
        <v>1</v>
      </c>
      <c r="BI32">
        <v>6</v>
      </c>
      <c r="BJ32">
        <v>219008</v>
      </c>
      <c r="BL32" t="s">
        <v>640</v>
      </c>
      <c r="BX32">
        <v>312758</v>
      </c>
    </row>
    <row r="33" spans="1:76" x14ac:dyDescent="0.25">
      <c r="A33">
        <v>311041</v>
      </c>
      <c r="C33">
        <v>1</v>
      </c>
      <c r="D33">
        <v>1</v>
      </c>
      <c r="E33">
        <v>2</v>
      </c>
      <c r="F33" t="s">
        <v>21</v>
      </c>
      <c r="G33" t="s">
        <v>20</v>
      </c>
      <c r="H33" t="s">
        <v>639</v>
      </c>
      <c r="I33" t="s">
        <v>18</v>
      </c>
      <c r="K33">
        <v>1</v>
      </c>
      <c r="L33" t="s">
        <v>17</v>
      </c>
      <c r="M33">
        <v>103771</v>
      </c>
      <c r="N33" t="s">
        <v>10</v>
      </c>
      <c r="O33" t="s">
        <v>10</v>
      </c>
      <c r="U33" t="s">
        <v>638</v>
      </c>
      <c r="V33" s="7">
        <v>1</v>
      </c>
      <c r="W33" t="s">
        <v>274</v>
      </c>
      <c r="X33" t="s">
        <v>629</v>
      </c>
      <c r="Y33" s="6" t="s">
        <v>446</v>
      </c>
      <c r="Z33" s="5">
        <v>2</v>
      </c>
      <c r="AA33" s="4">
        <v>219</v>
      </c>
      <c r="AB33" t="s">
        <v>629</v>
      </c>
      <c r="AC33" t="s">
        <v>637</v>
      </c>
      <c r="AD33">
        <v>2018</v>
      </c>
      <c r="AE33">
        <v>8</v>
      </c>
      <c r="AF33">
        <v>17</v>
      </c>
      <c r="AG33" t="s">
        <v>636</v>
      </c>
      <c r="AJ33" t="s">
        <v>10</v>
      </c>
      <c r="AK33" t="s">
        <v>9</v>
      </c>
      <c r="AL33">
        <v>252583</v>
      </c>
      <c r="AM33">
        <v>6650196</v>
      </c>
      <c r="AN33" s="4">
        <v>253000</v>
      </c>
      <c r="AO33" s="4">
        <v>6651000</v>
      </c>
      <c r="AP33">
        <v>5</v>
      </c>
      <c r="AR33">
        <v>1010</v>
      </c>
      <c r="AT33" s="2" t="s">
        <v>635</v>
      </c>
      <c r="AU33">
        <v>103771</v>
      </c>
      <c r="AW33" s="3" t="s">
        <v>7</v>
      </c>
      <c r="AX33">
        <v>1</v>
      </c>
      <c r="AY33" t="s">
        <v>6</v>
      </c>
      <c r="AZ33" t="s">
        <v>634</v>
      </c>
      <c r="BA33" t="s">
        <v>633</v>
      </c>
      <c r="BB33">
        <v>1010</v>
      </c>
      <c r="BC33" t="s">
        <v>3</v>
      </c>
      <c r="BD33" t="s">
        <v>2</v>
      </c>
      <c r="BF33" s="2">
        <v>43726.614467592597</v>
      </c>
      <c r="BG33" s="1" t="s">
        <v>1</v>
      </c>
      <c r="BI33">
        <v>6</v>
      </c>
      <c r="BJ33">
        <v>219051</v>
      </c>
      <c r="BL33" t="s">
        <v>632</v>
      </c>
      <c r="BX33">
        <v>311041</v>
      </c>
    </row>
    <row r="34" spans="1:76" x14ac:dyDescent="0.25">
      <c r="A34">
        <v>381187</v>
      </c>
      <c r="C34">
        <v>1</v>
      </c>
      <c r="D34">
        <v>1</v>
      </c>
      <c r="E34">
        <v>1</v>
      </c>
      <c r="F34" t="s">
        <v>21</v>
      </c>
      <c r="G34" t="s">
        <v>231</v>
      </c>
      <c r="H34" t="s">
        <v>512</v>
      </c>
      <c r="I34" t="s">
        <v>18</v>
      </c>
      <c r="K34">
        <v>1</v>
      </c>
      <c r="L34" t="s">
        <v>17</v>
      </c>
      <c r="M34">
        <v>103771</v>
      </c>
      <c r="N34" t="s">
        <v>10</v>
      </c>
      <c r="O34" t="s">
        <v>10</v>
      </c>
      <c r="U34" t="s">
        <v>511</v>
      </c>
      <c r="V34" s="7">
        <v>1</v>
      </c>
      <c r="W34" t="s">
        <v>445</v>
      </c>
      <c r="X34" t="s">
        <v>445</v>
      </c>
      <c r="Y34" s="6" t="s">
        <v>446</v>
      </c>
      <c r="Z34" s="5">
        <v>2</v>
      </c>
      <c r="AA34" s="4">
        <v>301</v>
      </c>
      <c r="AB34" s="4" t="s">
        <v>445</v>
      </c>
      <c r="AD34">
        <v>2018</v>
      </c>
      <c r="AE34">
        <v>10</v>
      </c>
      <c r="AF34">
        <v>8</v>
      </c>
      <c r="AG34" t="s">
        <v>510</v>
      </c>
      <c r="AH34" t="s">
        <v>510</v>
      </c>
      <c r="AJ34" t="s">
        <v>10</v>
      </c>
      <c r="AK34" t="s">
        <v>9</v>
      </c>
      <c r="AL34">
        <v>263274</v>
      </c>
      <c r="AM34">
        <v>6646483</v>
      </c>
      <c r="AN34" s="4">
        <v>263000</v>
      </c>
      <c r="AO34" s="4">
        <v>6647000</v>
      </c>
      <c r="AP34">
        <v>125</v>
      </c>
      <c r="AR34">
        <v>210</v>
      </c>
      <c r="AS34" t="s">
        <v>225</v>
      </c>
      <c r="AT34" s="2"/>
      <c r="AU34">
        <v>103771</v>
      </c>
      <c r="AW34" s="3" t="s">
        <v>7</v>
      </c>
      <c r="AX34">
        <v>1</v>
      </c>
      <c r="AY34" t="s">
        <v>6</v>
      </c>
      <c r="AZ34" t="s">
        <v>509</v>
      </c>
      <c r="BA34" t="s">
        <v>508</v>
      </c>
      <c r="BB34">
        <v>210</v>
      </c>
      <c r="BC34" t="s">
        <v>222</v>
      </c>
      <c r="BD34" t="s">
        <v>221</v>
      </c>
      <c r="BF34" s="2">
        <v>43405.3451726852</v>
      </c>
      <c r="BG34" s="1" t="s">
        <v>1</v>
      </c>
      <c r="BI34">
        <v>5</v>
      </c>
      <c r="BJ34">
        <v>309707</v>
      </c>
      <c r="BL34" t="s">
        <v>507</v>
      </c>
      <c r="BX34">
        <v>381187</v>
      </c>
    </row>
    <row r="35" spans="1:76" x14ac:dyDescent="0.25">
      <c r="A35">
        <v>406634</v>
      </c>
      <c r="C35">
        <v>1</v>
      </c>
      <c r="D35">
        <v>1</v>
      </c>
      <c r="E35">
        <v>1</v>
      </c>
      <c r="F35" t="s">
        <v>21</v>
      </c>
      <c r="G35" t="s">
        <v>20</v>
      </c>
      <c r="H35" t="s">
        <v>456</v>
      </c>
      <c r="I35" t="s">
        <v>18</v>
      </c>
      <c r="K35">
        <v>1</v>
      </c>
      <c r="L35" t="s">
        <v>17</v>
      </c>
      <c r="M35">
        <v>103771</v>
      </c>
      <c r="N35" t="s">
        <v>10</v>
      </c>
      <c r="O35" t="s">
        <v>10</v>
      </c>
      <c r="U35" t="s">
        <v>447</v>
      </c>
      <c r="V35" s="7">
        <v>1</v>
      </c>
      <c r="W35" t="s">
        <v>445</v>
      </c>
      <c r="X35" t="s">
        <v>445</v>
      </c>
      <c r="Y35" s="6" t="s">
        <v>446</v>
      </c>
      <c r="Z35" s="5">
        <v>2</v>
      </c>
      <c r="AA35" s="4">
        <v>301</v>
      </c>
      <c r="AB35" s="4" t="s">
        <v>445</v>
      </c>
      <c r="AC35" t="s">
        <v>444</v>
      </c>
      <c r="AD35">
        <v>2018</v>
      </c>
      <c r="AE35">
        <v>10</v>
      </c>
      <c r="AF35">
        <v>1</v>
      </c>
      <c r="AG35" t="s">
        <v>391</v>
      </c>
      <c r="AJ35" t="s">
        <v>10</v>
      </c>
      <c r="AK35" t="s">
        <v>9</v>
      </c>
      <c r="AL35">
        <v>268493</v>
      </c>
      <c r="AM35">
        <v>6652595</v>
      </c>
      <c r="AN35" s="4">
        <v>269000</v>
      </c>
      <c r="AO35" s="4">
        <v>6653000</v>
      </c>
      <c r="AP35">
        <v>10</v>
      </c>
      <c r="AR35">
        <v>1010</v>
      </c>
      <c r="AT35" s="2" t="s">
        <v>455</v>
      </c>
      <c r="AU35">
        <v>103771</v>
      </c>
      <c r="AW35" s="3" t="s">
        <v>7</v>
      </c>
      <c r="AX35">
        <v>1</v>
      </c>
      <c r="AY35" t="s">
        <v>6</v>
      </c>
      <c r="AZ35" t="s">
        <v>442</v>
      </c>
      <c r="BA35" t="s">
        <v>454</v>
      </c>
      <c r="BB35">
        <v>1010</v>
      </c>
      <c r="BC35" t="s">
        <v>3</v>
      </c>
      <c r="BD35" t="s">
        <v>2</v>
      </c>
      <c r="BF35" s="2">
        <v>43713.546527777798</v>
      </c>
      <c r="BG35" s="1" t="s">
        <v>1</v>
      </c>
      <c r="BI35">
        <v>6</v>
      </c>
      <c r="BJ35">
        <v>191246</v>
      </c>
      <c r="BL35" t="s">
        <v>453</v>
      </c>
      <c r="BX35">
        <v>406634</v>
      </c>
    </row>
    <row r="36" spans="1:76" x14ac:dyDescent="0.25">
      <c r="A36">
        <v>406635</v>
      </c>
      <c r="C36">
        <v>1</v>
      </c>
      <c r="D36">
        <v>1</v>
      </c>
      <c r="E36">
        <v>2</v>
      </c>
      <c r="F36" t="s">
        <v>21</v>
      </c>
      <c r="G36" t="s">
        <v>20</v>
      </c>
      <c r="H36" t="s">
        <v>452</v>
      </c>
      <c r="I36" t="s">
        <v>18</v>
      </c>
      <c r="K36">
        <v>1</v>
      </c>
      <c r="L36" t="s">
        <v>17</v>
      </c>
      <c r="M36">
        <v>103771</v>
      </c>
      <c r="N36" t="s">
        <v>10</v>
      </c>
      <c r="O36" t="s">
        <v>10</v>
      </c>
      <c r="U36" t="s">
        <v>447</v>
      </c>
      <c r="V36" s="7">
        <v>1</v>
      </c>
      <c r="W36" t="s">
        <v>445</v>
      </c>
      <c r="X36" t="s">
        <v>445</v>
      </c>
      <c r="Y36" s="6" t="s">
        <v>446</v>
      </c>
      <c r="Z36" s="5">
        <v>2</v>
      </c>
      <c r="AA36" s="4">
        <v>301</v>
      </c>
      <c r="AB36" s="4" t="s">
        <v>445</v>
      </c>
      <c r="AC36" t="s">
        <v>444</v>
      </c>
      <c r="AD36">
        <v>2018</v>
      </c>
      <c r="AE36">
        <v>10</v>
      </c>
      <c r="AF36">
        <v>1</v>
      </c>
      <c r="AG36" t="s">
        <v>391</v>
      </c>
      <c r="AJ36" t="s">
        <v>10</v>
      </c>
      <c r="AK36" t="s">
        <v>9</v>
      </c>
      <c r="AL36">
        <v>268493</v>
      </c>
      <c r="AM36">
        <v>6652595</v>
      </c>
      <c r="AN36" s="4">
        <v>269000</v>
      </c>
      <c r="AO36" s="4">
        <v>6653000</v>
      </c>
      <c r="AP36">
        <v>10</v>
      </c>
      <c r="AR36">
        <v>1010</v>
      </c>
      <c r="AT36" s="2" t="s">
        <v>451</v>
      </c>
      <c r="AU36">
        <v>103771</v>
      </c>
      <c r="AW36" s="3" t="s">
        <v>7</v>
      </c>
      <c r="AX36">
        <v>1</v>
      </c>
      <c r="AY36" t="s">
        <v>6</v>
      </c>
      <c r="AZ36" t="s">
        <v>442</v>
      </c>
      <c r="BA36" t="s">
        <v>450</v>
      </c>
      <c r="BB36">
        <v>1010</v>
      </c>
      <c r="BC36" t="s">
        <v>3</v>
      </c>
      <c r="BD36" t="s">
        <v>2</v>
      </c>
      <c r="BF36" s="2">
        <v>43713.546527777798</v>
      </c>
      <c r="BG36" s="1" t="s">
        <v>1</v>
      </c>
      <c r="BI36">
        <v>6</v>
      </c>
      <c r="BJ36">
        <v>191258</v>
      </c>
      <c r="BL36" t="s">
        <v>449</v>
      </c>
      <c r="BX36">
        <v>406635</v>
      </c>
    </row>
    <row r="37" spans="1:76" x14ac:dyDescent="0.25">
      <c r="A37">
        <v>406636</v>
      </c>
      <c r="C37">
        <v>1</v>
      </c>
      <c r="D37">
        <v>1</v>
      </c>
      <c r="E37">
        <v>3</v>
      </c>
      <c r="F37" t="s">
        <v>21</v>
      </c>
      <c r="G37" t="s">
        <v>20</v>
      </c>
      <c r="H37" t="s">
        <v>448</v>
      </c>
      <c r="I37" t="s">
        <v>18</v>
      </c>
      <c r="K37">
        <v>1</v>
      </c>
      <c r="L37" t="s">
        <v>17</v>
      </c>
      <c r="M37">
        <v>103771</v>
      </c>
      <c r="N37" t="s">
        <v>10</v>
      </c>
      <c r="O37" t="s">
        <v>10</v>
      </c>
      <c r="U37" t="s">
        <v>447</v>
      </c>
      <c r="V37" s="7">
        <v>1</v>
      </c>
      <c r="W37" t="s">
        <v>445</v>
      </c>
      <c r="X37" t="s">
        <v>445</v>
      </c>
      <c r="Y37" s="6" t="s">
        <v>446</v>
      </c>
      <c r="Z37" s="5">
        <v>2</v>
      </c>
      <c r="AA37" s="4">
        <v>301</v>
      </c>
      <c r="AB37" s="4" t="s">
        <v>445</v>
      </c>
      <c r="AC37" t="s">
        <v>444</v>
      </c>
      <c r="AD37">
        <v>2018</v>
      </c>
      <c r="AE37">
        <v>10</v>
      </c>
      <c r="AF37">
        <v>1</v>
      </c>
      <c r="AG37" t="s">
        <v>391</v>
      </c>
      <c r="AJ37" t="s">
        <v>10</v>
      </c>
      <c r="AK37" t="s">
        <v>9</v>
      </c>
      <c r="AL37">
        <v>268493</v>
      </c>
      <c r="AM37">
        <v>6652595</v>
      </c>
      <c r="AN37" s="4">
        <v>269000</v>
      </c>
      <c r="AO37" s="4">
        <v>6653000</v>
      </c>
      <c r="AP37">
        <v>10</v>
      </c>
      <c r="AR37">
        <v>1010</v>
      </c>
      <c r="AT37" s="2" t="s">
        <v>443</v>
      </c>
      <c r="AU37">
        <v>103771</v>
      </c>
      <c r="AW37" s="3" t="s">
        <v>7</v>
      </c>
      <c r="AX37">
        <v>1</v>
      </c>
      <c r="AY37" t="s">
        <v>6</v>
      </c>
      <c r="AZ37" t="s">
        <v>442</v>
      </c>
      <c r="BA37" t="s">
        <v>441</v>
      </c>
      <c r="BB37">
        <v>1010</v>
      </c>
      <c r="BC37" t="s">
        <v>3</v>
      </c>
      <c r="BD37" t="s">
        <v>2</v>
      </c>
      <c r="BF37" s="2">
        <v>43713.546527777798</v>
      </c>
      <c r="BG37" s="1" t="s">
        <v>1</v>
      </c>
      <c r="BI37">
        <v>6</v>
      </c>
      <c r="BJ37">
        <v>191262</v>
      </c>
      <c r="BL37" t="s">
        <v>440</v>
      </c>
      <c r="BX37">
        <v>406636</v>
      </c>
    </row>
    <row r="38" spans="1:76" x14ac:dyDescent="0.25">
      <c r="A38">
        <v>457352</v>
      </c>
      <c r="C38">
        <v>1</v>
      </c>
      <c r="D38">
        <v>1</v>
      </c>
      <c r="E38">
        <v>1</v>
      </c>
      <c r="F38" t="s">
        <v>21</v>
      </c>
      <c r="G38" t="s">
        <v>20</v>
      </c>
      <c r="H38" t="s">
        <v>431</v>
      </c>
      <c r="I38" s="8" t="str">
        <f>HYPERLINK(AT38,"Foto")</f>
        <v>Foto</v>
      </c>
      <c r="K38">
        <v>1</v>
      </c>
      <c r="L38" t="s">
        <v>17</v>
      </c>
      <c r="M38">
        <v>103771</v>
      </c>
      <c r="N38" t="s">
        <v>10</v>
      </c>
      <c r="O38" t="s">
        <v>10</v>
      </c>
      <c r="U38" t="s">
        <v>430</v>
      </c>
      <c r="V38" s="7">
        <v>1</v>
      </c>
      <c r="W38" t="s">
        <v>395</v>
      </c>
      <c r="X38" t="s">
        <v>429</v>
      </c>
      <c r="Y38" t="s">
        <v>419</v>
      </c>
      <c r="Z38" s="5">
        <v>4</v>
      </c>
      <c r="AA38" s="4">
        <v>412</v>
      </c>
      <c r="AB38" s="4" t="s">
        <v>429</v>
      </c>
      <c r="AC38" t="s">
        <v>428</v>
      </c>
      <c r="AD38">
        <v>2018</v>
      </c>
      <c r="AE38">
        <v>10</v>
      </c>
      <c r="AF38">
        <v>3</v>
      </c>
      <c r="AG38" t="s">
        <v>427</v>
      </c>
      <c r="AJ38" t="s">
        <v>10</v>
      </c>
      <c r="AK38" t="s">
        <v>9</v>
      </c>
      <c r="AL38">
        <v>288672</v>
      </c>
      <c r="AM38">
        <v>6753872</v>
      </c>
      <c r="AN38" s="4">
        <v>289000</v>
      </c>
      <c r="AO38" s="4">
        <v>6753000</v>
      </c>
      <c r="AP38">
        <v>5</v>
      </c>
      <c r="AR38">
        <v>1010</v>
      </c>
      <c r="AS38" t="s">
        <v>426</v>
      </c>
      <c r="AT38" s="2" t="s">
        <v>425</v>
      </c>
      <c r="AU38">
        <v>103771</v>
      </c>
      <c r="AW38" s="3" t="s">
        <v>7</v>
      </c>
      <c r="AX38">
        <v>1</v>
      </c>
      <c r="AY38" t="s">
        <v>6</v>
      </c>
      <c r="AZ38" t="s">
        <v>424</v>
      </c>
      <c r="BA38" t="s">
        <v>423</v>
      </c>
      <c r="BB38">
        <v>1010</v>
      </c>
      <c r="BC38" t="s">
        <v>3</v>
      </c>
      <c r="BD38" t="s">
        <v>2</v>
      </c>
      <c r="BE38">
        <v>1</v>
      </c>
      <c r="BF38" s="2">
        <v>43381.510636574101</v>
      </c>
      <c r="BG38" s="1" t="s">
        <v>1</v>
      </c>
      <c r="BI38">
        <v>6</v>
      </c>
      <c r="BJ38">
        <v>168100</v>
      </c>
      <c r="BL38" t="s">
        <v>422</v>
      </c>
      <c r="BX38">
        <v>457352</v>
      </c>
    </row>
    <row r="39" spans="1:76" x14ac:dyDescent="0.25">
      <c r="A39">
        <v>269373</v>
      </c>
      <c r="C39">
        <v>1</v>
      </c>
      <c r="D39">
        <v>1</v>
      </c>
      <c r="E39">
        <v>1</v>
      </c>
      <c r="F39" t="s">
        <v>21</v>
      </c>
      <c r="G39" t="s">
        <v>20</v>
      </c>
      <c r="H39" t="s">
        <v>323</v>
      </c>
      <c r="I39" t="s">
        <v>18</v>
      </c>
      <c r="K39">
        <v>1</v>
      </c>
      <c r="L39" t="s">
        <v>17</v>
      </c>
      <c r="M39">
        <v>103771</v>
      </c>
      <c r="N39" t="s">
        <v>10</v>
      </c>
      <c r="O39" t="s">
        <v>10</v>
      </c>
      <c r="U39" t="s">
        <v>316</v>
      </c>
      <c r="V39" s="7">
        <v>1</v>
      </c>
      <c r="W39" t="s">
        <v>165</v>
      </c>
      <c r="X39" t="s">
        <v>293</v>
      </c>
      <c r="Y39" s="6" t="s">
        <v>244</v>
      </c>
      <c r="Z39" s="5">
        <v>7</v>
      </c>
      <c r="AA39" s="4">
        <v>701</v>
      </c>
      <c r="AB39" s="4" t="s">
        <v>293</v>
      </c>
      <c r="AC39" t="s">
        <v>322</v>
      </c>
      <c r="AD39">
        <v>2018</v>
      </c>
      <c r="AE39">
        <v>7</v>
      </c>
      <c r="AF39">
        <v>22</v>
      </c>
      <c r="AG39" t="s">
        <v>321</v>
      </c>
      <c r="AJ39" t="s">
        <v>10</v>
      </c>
      <c r="AK39" t="s">
        <v>9</v>
      </c>
      <c r="AL39">
        <v>242245</v>
      </c>
      <c r="AM39">
        <v>6597410</v>
      </c>
      <c r="AN39" s="4">
        <v>243000</v>
      </c>
      <c r="AO39" s="4">
        <v>6597000</v>
      </c>
      <c r="AP39">
        <v>10</v>
      </c>
      <c r="AR39">
        <v>1010</v>
      </c>
      <c r="AT39" s="2" t="s">
        <v>320</v>
      </c>
      <c r="AU39">
        <v>103771</v>
      </c>
      <c r="AW39" s="3" t="s">
        <v>7</v>
      </c>
      <c r="AX39">
        <v>1</v>
      </c>
      <c r="AY39" t="s">
        <v>6</v>
      </c>
      <c r="AZ39" t="s">
        <v>319</v>
      </c>
      <c r="BA39" t="s">
        <v>318</v>
      </c>
      <c r="BB39">
        <v>1010</v>
      </c>
      <c r="BC39" t="s">
        <v>3</v>
      </c>
      <c r="BD39" t="s">
        <v>2</v>
      </c>
      <c r="BF39" s="2">
        <v>43310.894803240699</v>
      </c>
      <c r="BG39" s="1" t="s">
        <v>1</v>
      </c>
      <c r="BI39">
        <v>6</v>
      </c>
      <c r="BJ39">
        <v>161463</v>
      </c>
      <c r="BL39" t="s">
        <v>317</v>
      </c>
      <c r="BX39">
        <v>269373</v>
      </c>
    </row>
    <row r="40" spans="1:76" x14ac:dyDescent="0.25">
      <c r="A40">
        <v>268827</v>
      </c>
      <c r="C40">
        <v>1</v>
      </c>
      <c r="F40" t="s">
        <v>21</v>
      </c>
      <c r="G40" t="s">
        <v>20</v>
      </c>
      <c r="H40" t="s">
        <v>303</v>
      </c>
      <c r="I40" s="8" t="str">
        <f>HYPERLINK(AT40,"Foto")</f>
        <v>Foto</v>
      </c>
      <c r="K40">
        <v>1</v>
      </c>
      <c r="L40" t="s">
        <v>17</v>
      </c>
      <c r="M40">
        <v>103771</v>
      </c>
      <c r="N40" t="s">
        <v>10</v>
      </c>
      <c r="O40" t="s">
        <v>10</v>
      </c>
      <c r="U40" t="s">
        <v>302</v>
      </c>
      <c r="V40" s="7">
        <v>1</v>
      </c>
      <c r="W40" t="s">
        <v>165</v>
      </c>
      <c r="X40" t="s">
        <v>293</v>
      </c>
      <c r="Y40" s="6" t="s">
        <v>244</v>
      </c>
      <c r="Z40" s="5">
        <v>7</v>
      </c>
      <c r="AA40" s="4">
        <v>701</v>
      </c>
      <c r="AB40" s="4" t="s">
        <v>293</v>
      </c>
      <c r="AC40" t="s">
        <v>301</v>
      </c>
      <c r="AD40">
        <v>2018</v>
      </c>
      <c r="AE40">
        <v>5</v>
      </c>
      <c r="AF40">
        <v>20</v>
      </c>
      <c r="AG40" t="s">
        <v>300</v>
      </c>
      <c r="AJ40" t="s">
        <v>10</v>
      </c>
      <c r="AK40" t="s">
        <v>9</v>
      </c>
      <c r="AL40">
        <v>242059</v>
      </c>
      <c r="AM40">
        <v>6598442</v>
      </c>
      <c r="AN40" s="4">
        <v>243000</v>
      </c>
      <c r="AO40" s="4">
        <v>6599000</v>
      </c>
      <c r="AP40">
        <v>25</v>
      </c>
      <c r="AR40">
        <v>1010</v>
      </c>
      <c r="AS40" t="s">
        <v>299</v>
      </c>
      <c r="AT40" s="2" t="s">
        <v>298</v>
      </c>
      <c r="AU40">
        <v>103771</v>
      </c>
      <c r="AW40" s="3" t="s">
        <v>7</v>
      </c>
      <c r="AX40">
        <v>1</v>
      </c>
      <c r="AY40" t="s">
        <v>6</v>
      </c>
      <c r="AZ40" t="s">
        <v>297</v>
      </c>
      <c r="BA40" t="s">
        <v>296</v>
      </c>
      <c r="BB40">
        <v>1010</v>
      </c>
      <c r="BC40" t="s">
        <v>3</v>
      </c>
      <c r="BD40" t="s">
        <v>2</v>
      </c>
      <c r="BE40">
        <v>1</v>
      </c>
      <c r="BF40" s="2">
        <v>43241.835902777799</v>
      </c>
      <c r="BG40" s="1" t="s">
        <v>1</v>
      </c>
      <c r="BI40">
        <v>6</v>
      </c>
      <c r="BJ40">
        <v>154604</v>
      </c>
      <c r="BL40" t="s">
        <v>295</v>
      </c>
      <c r="BX40">
        <v>268827</v>
      </c>
    </row>
    <row r="41" spans="1:76" x14ac:dyDescent="0.25">
      <c r="A41">
        <v>195336</v>
      </c>
      <c r="C41">
        <v>1</v>
      </c>
      <c r="D41">
        <v>1</v>
      </c>
      <c r="E41">
        <v>1</v>
      </c>
      <c r="F41" t="s">
        <v>21</v>
      </c>
      <c r="G41" t="s">
        <v>20</v>
      </c>
      <c r="H41" t="s">
        <v>201</v>
      </c>
      <c r="I41" t="s">
        <v>18</v>
      </c>
      <c r="K41">
        <v>1</v>
      </c>
      <c r="L41" t="s">
        <v>17</v>
      </c>
      <c r="M41">
        <v>103771</v>
      </c>
      <c r="N41" t="s">
        <v>10</v>
      </c>
      <c r="O41" t="s">
        <v>10</v>
      </c>
      <c r="U41" t="s">
        <v>200</v>
      </c>
      <c r="V41" s="7">
        <v>1</v>
      </c>
      <c r="W41" t="s">
        <v>165</v>
      </c>
      <c r="X41" t="s">
        <v>199</v>
      </c>
      <c r="Y41" s="6" t="s">
        <v>164</v>
      </c>
      <c r="Z41" s="5">
        <v>8</v>
      </c>
      <c r="AA41" s="4">
        <v>806</v>
      </c>
      <c r="AB41" s="4" t="s">
        <v>199</v>
      </c>
      <c r="AC41" t="s">
        <v>198</v>
      </c>
      <c r="AD41">
        <v>2018</v>
      </c>
      <c r="AE41">
        <v>9</v>
      </c>
      <c r="AF41">
        <v>19</v>
      </c>
      <c r="AG41" t="s">
        <v>85</v>
      </c>
      <c r="AJ41" t="s">
        <v>10</v>
      </c>
      <c r="AK41" t="s">
        <v>9</v>
      </c>
      <c r="AL41">
        <v>193026</v>
      </c>
      <c r="AM41">
        <v>6576098</v>
      </c>
      <c r="AN41" s="4">
        <v>193000</v>
      </c>
      <c r="AO41" s="4">
        <v>6577000</v>
      </c>
      <c r="AP41">
        <v>5</v>
      </c>
      <c r="AR41">
        <v>1010</v>
      </c>
      <c r="AT41" s="2" t="s">
        <v>197</v>
      </c>
      <c r="AU41">
        <v>103771</v>
      </c>
      <c r="AW41" s="3" t="s">
        <v>7</v>
      </c>
      <c r="AX41">
        <v>1</v>
      </c>
      <c r="AY41" t="s">
        <v>6</v>
      </c>
      <c r="AZ41" t="s">
        <v>196</v>
      </c>
      <c r="BA41" t="s">
        <v>195</v>
      </c>
      <c r="BB41">
        <v>1010</v>
      </c>
      <c r="BC41" t="s">
        <v>3</v>
      </c>
      <c r="BD41" t="s">
        <v>2</v>
      </c>
      <c r="BF41" s="2">
        <v>43495.963622685202</v>
      </c>
      <c r="BG41" s="1" t="s">
        <v>1</v>
      </c>
      <c r="BI41">
        <v>6</v>
      </c>
      <c r="BJ41">
        <v>192014</v>
      </c>
      <c r="BL41" t="s">
        <v>194</v>
      </c>
      <c r="BX41">
        <v>195336</v>
      </c>
    </row>
    <row r="42" spans="1:76" x14ac:dyDescent="0.25">
      <c r="A42">
        <v>185375</v>
      </c>
      <c r="C42">
        <v>1</v>
      </c>
      <c r="D42">
        <v>1</v>
      </c>
      <c r="E42">
        <v>1</v>
      </c>
      <c r="F42" t="s">
        <v>21</v>
      </c>
      <c r="G42" t="s">
        <v>20</v>
      </c>
      <c r="H42" t="s">
        <v>193</v>
      </c>
      <c r="I42" t="s">
        <v>18</v>
      </c>
      <c r="K42">
        <v>1</v>
      </c>
      <c r="L42" t="s">
        <v>17</v>
      </c>
      <c r="M42">
        <v>103771</v>
      </c>
      <c r="N42" t="s">
        <v>10</v>
      </c>
      <c r="O42" t="s">
        <v>10</v>
      </c>
      <c r="U42" t="s">
        <v>174</v>
      </c>
      <c r="V42" s="7">
        <v>1</v>
      </c>
      <c r="W42" t="s">
        <v>165</v>
      </c>
      <c r="X42" t="s">
        <v>173</v>
      </c>
      <c r="Y42" s="6" t="s">
        <v>164</v>
      </c>
      <c r="Z42" s="5">
        <v>8</v>
      </c>
      <c r="AA42" s="4">
        <v>807</v>
      </c>
      <c r="AB42" s="4" t="s">
        <v>173</v>
      </c>
      <c r="AC42" t="s">
        <v>192</v>
      </c>
      <c r="AD42">
        <v>2018</v>
      </c>
      <c r="AE42">
        <v>9</v>
      </c>
      <c r="AF42">
        <v>26</v>
      </c>
      <c r="AG42" t="s">
        <v>85</v>
      </c>
      <c r="AJ42" t="s">
        <v>10</v>
      </c>
      <c r="AK42" t="s">
        <v>9</v>
      </c>
      <c r="AL42">
        <v>177064</v>
      </c>
      <c r="AM42">
        <v>6617285</v>
      </c>
      <c r="AN42" s="4">
        <v>177000</v>
      </c>
      <c r="AO42" s="4">
        <v>6617000</v>
      </c>
      <c r="AP42">
        <v>5</v>
      </c>
      <c r="AR42">
        <v>1010</v>
      </c>
      <c r="AS42" t="s">
        <v>84</v>
      </c>
      <c r="AT42" s="2" t="s">
        <v>191</v>
      </c>
      <c r="AU42">
        <v>103771</v>
      </c>
      <c r="AW42" s="3" t="s">
        <v>7</v>
      </c>
      <c r="AX42">
        <v>1</v>
      </c>
      <c r="AY42" t="s">
        <v>6</v>
      </c>
      <c r="AZ42" t="s">
        <v>190</v>
      </c>
      <c r="BA42" t="s">
        <v>189</v>
      </c>
      <c r="BB42">
        <v>1010</v>
      </c>
      <c r="BC42" t="s">
        <v>3</v>
      </c>
      <c r="BD42" t="s">
        <v>2</v>
      </c>
      <c r="BF42" s="2">
        <v>43495.953009259298</v>
      </c>
      <c r="BG42" s="1" t="s">
        <v>1</v>
      </c>
      <c r="BI42">
        <v>6</v>
      </c>
      <c r="BJ42">
        <v>191901</v>
      </c>
      <c r="BL42" t="s">
        <v>188</v>
      </c>
      <c r="BX42">
        <v>185375</v>
      </c>
    </row>
    <row r="43" spans="1:76" x14ac:dyDescent="0.25">
      <c r="A43">
        <v>185319</v>
      </c>
      <c r="C43">
        <v>1</v>
      </c>
      <c r="D43">
        <v>1</v>
      </c>
      <c r="E43">
        <v>2</v>
      </c>
      <c r="F43" t="s">
        <v>21</v>
      </c>
      <c r="G43" t="s">
        <v>20</v>
      </c>
      <c r="H43" t="s">
        <v>187</v>
      </c>
      <c r="I43" t="s">
        <v>18</v>
      </c>
      <c r="K43">
        <v>1</v>
      </c>
      <c r="L43" t="s">
        <v>17</v>
      </c>
      <c r="M43">
        <v>103771</v>
      </c>
      <c r="N43" t="s">
        <v>10</v>
      </c>
      <c r="O43" t="s">
        <v>10</v>
      </c>
      <c r="U43" t="s">
        <v>174</v>
      </c>
      <c r="V43" s="7">
        <v>1</v>
      </c>
      <c r="W43" t="s">
        <v>165</v>
      </c>
      <c r="X43" t="s">
        <v>173</v>
      </c>
      <c r="Y43" s="6" t="s">
        <v>164</v>
      </c>
      <c r="Z43" s="5">
        <v>8</v>
      </c>
      <c r="AA43" s="4">
        <v>807</v>
      </c>
      <c r="AB43" s="4" t="s">
        <v>173</v>
      </c>
      <c r="AC43" t="s">
        <v>172</v>
      </c>
      <c r="AD43">
        <v>2018</v>
      </c>
      <c r="AE43">
        <v>9</v>
      </c>
      <c r="AF43">
        <v>26</v>
      </c>
      <c r="AG43" t="s">
        <v>85</v>
      </c>
      <c r="AJ43" t="s">
        <v>10</v>
      </c>
      <c r="AK43" t="s">
        <v>9</v>
      </c>
      <c r="AL43">
        <v>176990</v>
      </c>
      <c r="AM43">
        <v>6617350</v>
      </c>
      <c r="AN43" s="4">
        <v>177000</v>
      </c>
      <c r="AO43" s="4">
        <v>6617000</v>
      </c>
      <c r="AP43">
        <v>5</v>
      </c>
      <c r="AR43">
        <v>1010</v>
      </c>
      <c r="AT43" s="2" t="s">
        <v>186</v>
      </c>
      <c r="AU43">
        <v>103771</v>
      </c>
      <c r="AW43" s="3" t="s">
        <v>7</v>
      </c>
      <c r="AX43">
        <v>1</v>
      </c>
      <c r="AY43" t="s">
        <v>6</v>
      </c>
      <c r="AZ43" t="s">
        <v>185</v>
      </c>
      <c r="BA43" t="s">
        <v>184</v>
      </c>
      <c r="BB43">
        <v>1010</v>
      </c>
      <c r="BC43" t="s">
        <v>3</v>
      </c>
      <c r="BD43" t="s">
        <v>2</v>
      </c>
      <c r="BF43" s="2">
        <v>43495.953009259298</v>
      </c>
      <c r="BG43" s="1" t="s">
        <v>1</v>
      </c>
      <c r="BI43">
        <v>6</v>
      </c>
      <c r="BJ43">
        <v>191904</v>
      </c>
      <c r="BL43" t="s">
        <v>183</v>
      </c>
      <c r="BX43">
        <v>185319</v>
      </c>
    </row>
    <row r="44" spans="1:76" x14ac:dyDescent="0.25">
      <c r="A44">
        <v>185345</v>
      </c>
      <c r="C44">
        <v>1</v>
      </c>
      <c r="D44">
        <v>1</v>
      </c>
      <c r="E44">
        <v>3</v>
      </c>
      <c r="F44" t="s">
        <v>21</v>
      </c>
      <c r="G44" t="s">
        <v>20</v>
      </c>
      <c r="H44" t="s">
        <v>182</v>
      </c>
      <c r="I44" t="s">
        <v>18</v>
      </c>
      <c r="K44">
        <v>1</v>
      </c>
      <c r="L44" t="s">
        <v>17</v>
      </c>
      <c r="M44">
        <v>103771</v>
      </c>
      <c r="N44" t="s">
        <v>10</v>
      </c>
      <c r="O44" t="s">
        <v>10</v>
      </c>
      <c r="U44" t="s">
        <v>174</v>
      </c>
      <c r="V44" s="7">
        <v>1</v>
      </c>
      <c r="W44" t="s">
        <v>165</v>
      </c>
      <c r="X44" t="s">
        <v>173</v>
      </c>
      <c r="Y44" s="6" t="s">
        <v>164</v>
      </c>
      <c r="Z44" s="5">
        <v>8</v>
      </c>
      <c r="AA44" s="4">
        <v>807</v>
      </c>
      <c r="AB44" s="4" t="s">
        <v>173</v>
      </c>
      <c r="AC44" t="s">
        <v>181</v>
      </c>
      <c r="AD44">
        <v>2018</v>
      </c>
      <c r="AE44">
        <v>9</v>
      </c>
      <c r="AF44">
        <v>26</v>
      </c>
      <c r="AG44" t="s">
        <v>85</v>
      </c>
      <c r="AJ44" t="s">
        <v>10</v>
      </c>
      <c r="AK44" t="s">
        <v>9</v>
      </c>
      <c r="AL44">
        <v>177035</v>
      </c>
      <c r="AM44">
        <v>6617258</v>
      </c>
      <c r="AN44" s="4">
        <v>177000</v>
      </c>
      <c r="AO44" s="4">
        <v>6617000</v>
      </c>
      <c r="AP44">
        <v>5</v>
      </c>
      <c r="AR44">
        <v>1010</v>
      </c>
      <c r="AS44" t="s">
        <v>180</v>
      </c>
      <c r="AT44" s="2" t="s">
        <v>179</v>
      </c>
      <c r="AU44">
        <v>103771</v>
      </c>
      <c r="AW44" s="3" t="s">
        <v>7</v>
      </c>
      <c r="AX44">
        <v>1</v>
      </c>
      <c r="AY44" t="s">
        <v>6</v>
      </c>
      <c r="AZ44" t="s">
        <v>178</v>
      </c>
      <c r="BA44" t="s">
        <v>177</v>
      </c>
      <c r="BB44">
        <v>1010</v>
      </c>
      <c r="BC44" t="s">
        <v>3</v>
      </c>
      <c r="BD44" t="s">
        <v>2</v>
      </c>
      <c r="BF44" s="2">
        <v>43495.953020833302</v>
      </c>
      <c r="BG44" s="1" t="s">
        <v>1</v>
      </c>
      <c r="BI44">
        <v>6</v>
      </c>
      <c r="BJ44">
        <v>191922</v>
      </c>
      <c r="BL44" t="s">
        <v>176</v>
      </c>
      <c r="BX44">
        <v>185345</v>
      </c>
    </row>
    <row r="45" spans="1:76" x14ac:dyDescent="0.25">
      <c r="A45">
        <v>185356</v>
      </c>
      <c r="C45">
        <v>1</v>
      </c>
      <c r="D45">
        <v>1</v>
      </c>
      <c r="E45">
        <v>4</v>
      </c>
      <c r="F45" t="s">
        <v>21</v>
      </c>
      <c r="G45" t="s">
        <v>20</v>
      </c>
      <c r="H45" t="s">
        <v>175</v>
      </c>
      <c r="I45" t="s">
        <v>18</v>
      </c>
      <c r="K45">
        <v>1</v>
      </c>
      <c r="L45" t="s">
        <v>17</v>
      </c>
      <c r="M45">
        <v>103771</v>
      </c>
      <c r="N45" t="s">
        <v>10</v>
      </c>
      <c r="O45" t="s">
        <v>10</v>
      </c>
      <c r="U45" t="s">
        <v>174</v>
      </c>
      <c r="V45" s="7">
        <v>1</v>
      </c>
      <c r="W45" t="s">
        <v>165</v>
      </c>
      <c r="X45" t="s">
        <v>173</v>
      </c>
      <c r="Y45" s="6" t="s">
        <v>164</v>
      </c>
      <c r="Z45" s="5">
        <v>8</v>
      </c>
      <c r="AA45" s="4">
        <v>807</v>
      </c>
      <c r="AB45" s="4" t="s">
        <v>173</v>
      </c>
      <c r="AC45" t="s">
        <v>172</v>
      </c>
      <c r="AD45">
        <v>2018</v>
      </c>
      <c r="AE45">
        <v>9</v>
      </c>
      <c r="AF45">
        <v>26</v>
      </c>
      <c r="AG45" t="s">
        <v>85</v>
      </c>
      <c r="AJ45" t="s">
        <v>10</v>
      </c>
      <c r="AK45" t="s">
        <v>9</v>
      </c>
      <c r="AL45">
        <v>177050</v>
      </c>
      <c r="AM45">
        <v>6617403</v>
      </c>
      <c r="AN45" s="4">
        <v>177000</v>
      </c>
      <c r="AO45" s="4">
        <v>6617000</v>
      </c>
      <c r="AP45">
        <v>5</v>
      </c>
      <c r="AR45">
        <v>1010</v>
      </c>
      <c r="AT45" s="2" t="s">
        <v>171</v>
      </c>
      <c r="AU45">
        <v>103771</v>
      </c>
      <c r="AW45" s="3" t="s">
        <v>7</v>
      </c>
      <c r="AX45">
        <v>1</v>
      </c>
      <c r="AY45" t="s">
        <v>6</v>
      </c>
      <c r="AZ45" t="s">
        <v>170</v>
      </c>
      <c r="BA45" t="s">
        <v>169</v>
      </c>
      <c r="BB45">
        <v>1010</v>
      </c>
      <c r="BC45" t="s">
        <v>3</v>
      </c>
      <c r="BD45" t="s">
        <v>2</v>
      </c>
      <c r="BF45" s="2">
        <v>43495.9530324074</v>
      </c>
      <c r="BG45" s="1" t="s">
        <v>1</v>
      </c>
      <c r="BI45">
        <v>6</v>
      </c>
      <c r="BJ45">
        <v>191959</v>
      </c>
      <c r="BL45" t="s">
        <v>168</v>
      </c>
      <c r="BX45">
        <v>185356</v>
      </c>
    </row>
    <row r="46" spans="1:76" x14ac:dyDescent="0.25">
      <c r="A46">
        <v>184930</v>
      </c>
      <c r="C46">
        <v>1</v>
      </c>
      <c r="D46">
        <v>1</v>
      </c>
      <c r="E46">
        <v>1</v>
      </c>
      <c r="F46" t="s">
        <v>21</v>
      </c>
      <c r="G46" t="s">
        <v>20</v>
      </c>
      <c r="H46" t="s">
        <v>167</v>
      </c>
      <c r="I46" t="s">
        <v>18</v>
      </c>
      <c r="K46">
        <v>1</v>
      </c>
      <c r="L46" t="s">
        <v>17</v>
      </c>
      <c r="M46">
        <v>103771</v>
      </c>
      <c r="N46" t="s">
        <v>10</v>
      </c>
      <c r="O46" t="s">
        <v>10</v>
      </c>
      <c r="U46" t="s">
        <v>166</v>
      </c>
      <c r="V46" s="7">
        <v>1</v>
      </c>
      <c r="W46" t="s">
        <v>165</v>
      </c>
      <c r="X46" t="s">
        <v>163</v>
      </c>
      <c r="Y46" s="6" t="s">
        <v>164</v>
      </c>
      <c r="Z46" s="5">
        <v>8</v>
      </c>
      <c r="AA46" s="4">
        <v>815</v>
      </c>
      <c r="AB46" t="s">
        <v>163</v>
      </c>
      <c r="AC46" t="s">
        <v>162</v>
      </c>
      <c r="AD46">
        <v>2018</v>
      </c>
      <c r="AE46">
        <v>5</v>
      </c>
      <c r="AF46">
        <v>20</v>
      </c>
      <c r="AG46" t="s">
        <v>161</v>
      </c>
      <c r="AJ46" t="s">
        <v>10</v>
      </c>
      <c r="AK46" t="s">
        <v>9</v>
      </c>
      <c r="AL46">
        <v>176358</v>
      </c>
      <c r="AM46">
        <v>6530143</v>
      </c>
      <c r="AN46" s="4">
        <v>177000</v>
      </c>
      <c r="AO46" s="4">
        <v>6531000</v>
      </c>
      <c r="AP46">
        <v>10</v>
      </c>
      <c r="AR46">
        <v>1010</v>
      </c>
      <c r="AS46" t="s">
        <v>160</v>
      </c>
      <c r="AT46" s="2" t="s">
        <v>159</v>
      </c>
      <c r="AU46">
        <v>103771</v>
      </c>
      <c r="AW46" s="3" t="s">
        <v>7</v>
      </c>
      <c r="AX46">
        <v>1</v>
      </c>
      <c r="AY46" t="s">
        <v>6</v>
      </c>
      <c r="AZ46" t="s">
        <v>158</v>
      </c>
      <c r="BA46" t="s">
        <v>157</v>
      </c>
      <c r="BB46">
        <v>1010</v>
      </c>
      <c r="BC46" t="s">
        <v>3</v>
      </c>
      <c r="BD46" t="s">
        <v>2</v>
      </c>
      <c r="BF46" s="2">
        <v>43243.277523148201</v>
      </c>
      <c r="BG46" s="1" t="s">
        <v>1</v>
      </c>
      <c r="BI46">
        <v>6</v>
      </c>
      <c r="BJ46">
        <v>154665</v>
      </c>
      <c r="BL46" t="s">
        <v>156</v>
      </c>
      <c r="BX46">
        <v>184930</v>
      </c>
    </row>
    <row r="47" spans="1:76" x14ac:dyDescent="0.25">
      <c r="A47">
        <v>161687</v>
      </c>
      <c r="C47">
        <v>1</v>
      </c>
      <c r="D47">
        <v>1</v>
      </c>
      <c r="E47">
        <v>1</v>
      </c>
      <c r="F47" t="s">
        <v>21</v>
      </c>
      <c r="G47" t="s">
        <v>20</v>
      </c>
      <c r="H47" t="s">
        <v>147</v>
      </c>
      <c r="I47" t="s">
        <v>18</v>
      </c>
      <c r="K47">
        <v>1</v>
      </c>
      <c r="L47" t="s">
        <v>17</v>
      </c>
      <c r="M47">
        <v>103771</v>
      </c>
      <c r="N47" t="s">
        <v>10</v>
      </c>
      <c r="O47" t="s">
        <v>10</v>
      </c>
      <c r="U47" t="s">
        <v>136</v>
      </c>
      <c r="V47" s="7">
        <v>1</v>
      </c>
      <c r="W47" t="s">
        <v>90</v>
      </c>
      <c r="X47" t="s">
        <v>134</v>
      </c>
      <c r="Y47" t="s">
        <v>135</v>
      </c>
      <c r="Z47" s="5">
        <v>9</v>
      </c>
      <c r="AA47" s="4">
        <v>906</v>
      </c>
      <c r="AB47" s="4" t="s">
        <v>134</v>
      </c>
      <c r="AC47" t="s">
        <v>133</v>
      </c>
      <c r="AD47">
        <v>2018</v>
      </c>
      <c r="AE47">
        <v>9</v>
      </c>
      <c r="AF47">
        <v>20</v>
      </c>
      <c r="AG47" t="s">
        <v>85</v>
      </c>
      <c r="AJ47" t="s">
        <v>10</v>
      </c>
      <c r="AK47" t="s">
        <v>9</v>
      </c>
      <c r="AL47">
        <v>137279</v>
      </c>
      <c r="AM47">
        <v>6498134</v>
      </c>
      <c r="AN47" s="4">
        <v>137000</v>
      </c>
      <c r="AO47" s="4">
        <v>6499000</v>
      </c>
      <c r="AP47">
        <v>5</v>
      </c>
      <c r="AR47">
        <v>1010</v>
      </c>
      <c r="AT47" s="2" t="s">
        <v>146</v>
      </c>
      <c r="AU47">
        <v>103771</v>
      </c>
      <c r="AW47" s="3" t="s">
        <v>7</v>
      </c>
      <c r="AX47">
        <v>1</v>
      </c>
      <c r="AY47" t="s">
        <v>6</v>
      </c>
      <c r="AZ47" t="s">
        <v>145</v>
      </c>
      <c r="BA47" t="s">
        <v>144</v>
      </c>
      <c r="BB47">
        <v>1010</v>
      </c>
      <c r="BC47" t="s">
        <v>3</v>
      </c>
      <c r="BD47" t="s">
        <v>2</v>
      </c>
      <c r="BF47" s="2">
        <v>43495.971435185202</v>
      </c>
      <c r="BG47" s="1" t="s">
        <v>1</v>
      </c>
      <c r="BI47">
        <v>6</v>
      </c>
      <c r="BJ47">
        <v>192046</v>
      </c>
      <c r="BL47" t="s">
        <v>143</v>
      </c>
      <c r="BX47">
        <v>161687</v>
      </c>
    </row>
    <row r="48" spans="1:76" x14ac:dyDescent="0.25">
      <c r="A48">
        <v>161697</v>
      </c>
      <c r="C48">
        <v>1</v>
      </c>
      <c r="D48">
        <v>1</v>
      </c>
      <c r="E48">
        <v>2</v>
      </c>
      <c r="F48" t="s">
        <v>21</v>
      </c>
      <c r="G48" t="s">
        <v>20</v>
      </c>
      <c r="H48" t="s">
        <v>142</v>
      </c>
      <c r="I48" t="s">
        <v>18</v>
      </c>
      <c r="K48">
        <v>1</v>
      </c>
      <c r="L48" t="s">
        <v>17</v>
      </c>
      <c r="M48">
        <v>103771</v>
      </c>
      <c r="N48" t="s">
        <v>10</v>
      </c>
      <c r="O48" t="s">
        <v>10</v>
      </c>
      <c r="U48" t="s">
        <v>136</v>
      </c>
      <c r="V48" s="7">
        <v>1</v>
      </c>
      <c r="W48" t="s">
        <v>90</v>
      </c>
      <c r="X48" t="s">
        <v>134</v>
      </c>
      <c r="Y48" t="s">
        <v>135</v>
      </c>
      <c r="Z48" s="5">
        <v>9</v>
      </c>
      <c r="AA48" s="4">
        <v>906</v>
      </c>
      <c r="AB48" s="4" t="s">
        <v>134</v>
      </c>
      <c r="AC48" t="s">
        <v>133</v>
      </c>
      <c r="AD48">
        <v>2018</v>
      </c>
      <c r="AE48">
        <v>9</v>
      </c>
      <c r="AF48">
        <v>20</v>
      </c>
      <c r="AG48" t="s">
        <v>85</v>
      </c>
      <c r="AJ48" t="s">
        <v>10</v>
      </c>
      <c r="AK48" t="s">
        <v>9</v>
      </c>
      <c r="AL48">
        <v>137285</v>
      </c>
      <c r="AM48">
        <v>6498146</v>
      </c>
      <c r="AN48" s="4">
        <v>137000</v>
      </c>
      <c r="AO48" s="4">
        <v>6499000</v>
      </c>
      <c r="AP48">
        <v>5</v>
      </c>
      <c r="AR48">
        <v>1010</v>
      </c>
      <c r="AT48" s="2" t="s">
        <v>141</v>
      </c>
      <c r="AU48">
        <v>103771</v>
      </c>
      <c r="AW48" s="3" t="s">
        <v>7</v>
      </c>
      <c r="AX48">
        <v>1</v>
      </c>
      <c r="AY48" t="s">
        <v>6</v>
      </c>
      <c r="AZ48" t="s">
        <v>140</v>
      </c>
      <c r="BA48" t="s">
        <v>139</v>
      </c>
      <c r="BB48">
        <v>1010</v>
      </c>
      <c r="BC48" t="s">
        <v>3</v>
      </c>
      <c r="BD48" t="s">
        <v>2</v>
      </c>
      <c r="BF48" s="2">
        <v>43495.971435185202</v>
      </c>
      <c r="BG48" s="1" t="s">
        <v>1</v>
      </c>
      <c r="BI48">
        <v>6</v>
      </c>
      <c r="BJ48">
        <v>192047</v>
      </c>
      <c r="BL48" t="s">
        <v>138</v>
      </c>
      <c r="BX48">
        <v>161697</v>
      </c>
    </row>
    <row r="49" spans="1:76" x14ac:dyDescent="0.25">
      <c r="A49">
        <v>161693</v>
      </c>
      <c r="C49">
        <v>1</v>
      </c>
      <c r="D49">
        <v>1</v>
      </c>
      <c r="E49">
        <v>3</v>
      </c>
      <c r="F49" t="s">
        <v>21</v>
      </c>
      <c r="G49" t="s">
        <v>20</v>
      </c>
      <c r="H49" t="s">
        <v>137</v>
      </c>
      <c r="I49" t="s">
        <v>18</v>
      </c>
      <c r="K49">
        <v>1</v>
      </c>
      <c r="L49" t="s">
        <v>17</v>
      </c>
      <c r="M49">
        <v>103771</v>
      </c>
      <c r="N49" t="s">
        <v>10</v>
      </c>
      <c r="O49" t="s">
        <v>10</v>
      </c>
      <c r="U49" t="s">
        <v>136</v>
      </c>
      <c r="V49" s="7">
        <v>1</v>
      </c>
      <c r="W49" t="s">
        <v>90</v>
      </c>
      <c r="X49" t="s">
        <v>134</v>
      </c>
      <c r="Y49" t="s">
        <v>135</v>
      </c>
      <c r="Z49" s="5">
        <v>9</v>
      </c>
      <c r="AA49" s="4">
        <v>906</v>
      </c>
      <c r="AB49" s="4" t="s">
        <v>134</v>
      </c>
      <c r="AC49" t="s">
        <v>133</v>
      </c>
      <c r="AD49">
        <v>2018</v>
      </c>
      <c r="AE49">
        <v>9</v>
      </c>
      <c r="AF49">
        <v>20</v>
      </c>
      <c r="AG49" t="s">
        <v>85</v>
      </c>
      <c r="AJ49" t="s">
        <v>10</v>
      </c>
      <c r="AK49" t="s">
        <v>9</v>
      </c>
      <c r="AL49">
        <v>137283</v>
      </c>
      <c r="AM49">
        <v>6498132</v>
      </c>
      <c r="AN49" s="4">
        <v>137000</v>
      </c>
      <c r="AO49" s="4">
        <v>6499000</v>
      </c>
      <c r="AP49">
        <v>5</v>
      </c>
      <c r="AR49">
        <v>1010</v>
      </c>
      <c r="AT49" s="2" t="s">
        <v>132</v>
      </c>
      <c r="AU49">
        <v>103771</v>
      </c>
      <c r="AW49" s="3" t="s">
        <v>7</v>
      </c>
      <c r="AX49">
        <v>1</v>
      </c>
      <c r="AY49" t="s">
        <v>6</v>
      </c>
      <c r="AZ49" t="s">
        <v>131</v>
      </c>
      <c r="BA49" t="s">
        <v>130</v>
      </c>
      <c r="BB49">
        <v>1010</v>
      </c>
      <c r="BC49" t="s">
        <v>3</v>
      </c>
      <c r="BD49" t="s">
        <v>2</v>
      </c>
      <c r="BF49" s="2">
        <v>43495.971435185202</v>
      </c>
      <c r="BG49" s="1" t="s">
        <v>1</v>
      </c>
      <c r="BI49">
        <v>6</v>
      </c>
      <c r="BJ49">
        <v>192048</v>
      </c>
      <c r="BL49" t="s">
        <v>129</v>
      </c>
      <c r="BX49">
        <v>161693</v>
      </c>
    </row>
    <row r="50" spans="1:76" x14ac:dyDescent="0.25">
      <c r="A50">
        <v>115950</v>
      </c>
      <c r="C50">
        <v>1</v>
      </c>
      <c r="D50">
        <v>1</v>
      </c>
      <c r="E50">
        <v>1</v>
      </c>
      <c r="F50" t="s">
        <v>21</v>
      </c>
      <c r="G50" t="s">
        <v>20</v>
      </c>
      <c r="H50" t="s">
        <v>107</v>
      </c>
      <c r="I50" t="s">
        <v>18</v>
      </c>
      <c r="K50">
        <v>1</v>
      </c>
      <c r="L50" t="s">
        <v>17</v>
      </c>
      <c r="M50">
        <v>103771</v>
      </c>
      <c r="N50" t="s">
        <v>10</v>
      </c>
      <c r="O50" t="s">
        <v>10</v>
      </c>
      <c r="U50" t="s">
        <v>106</v>
      </c>
      <c r="V50" s="7">
        <v>1</v>
      </c>
      <c r="W50" t="s">
        <v>90</v>
      </c>
      <c r="X50" t="s">
        <v>89</v>
      </c>
      <c r="Y50" t="s">
        <v>88</v>
      </c>
      <c r="Z50" s="5">
        <v>10</v>
      </c>
      <c r="AA50" s="4">
        <v>1018</v>
      </c>
      <c r="AB50" t="s">
        <v>87</v>
      </c>
      <c r="AC50" t="s">
        <v>105</v>
      </c>
      <c r="AD50">
        <v>2018</v>
      </c>
      <c r="AE50">
        <v>9</v>
      </c>
      <c r="AF50">
        <v>23</v>
      </c>
      <c r="AG50" t="s">
        <v>85</v>
      </c>
      <c r="AJ50" t="s">
        <v>10</v>
      </c>
      <c r="AK50" t="s">
        <v>9</v>
      </c>
      <c r="AL50">
        <v>70647</v>
      </c>
      <c r="AM50">
        <v>6463161</v>
      </c>
      <c r="AN50" s="4">
        <v>71000</v>
      </c>
      <c r="AO50" s="4">
        <v>6463000</v>
      </c>
      <c r="AP50">
        <v>5</v>
      </c>
      <c r="AR50">
        <v>1010</v>
      </c>
      <c r="AS50" t="s">
        <v>104</v>
      </c>
      <c r="AT50" s="2" t="s">
        <v>103</v>
      </c>
      <c r="AU50">
        <v>103771</v>
      </c>
      <c r="AW50" s="3" t="s">
        <v>7</v>
      </c>
      <c r="AX50">
        <v>1</v>
      </c>
      <c r="AY50" t="s">
        <v>6</v>
      </c>
      <c r="AZ50" t="s">
        <v>102</v>
      </c>
      <c r="BA50" t="s">
        <v>101</v>
      </c>
      <c r="BB50">
        <v>1010</v>
      </c>
      <c r="BC50" t="s">
        <v>3</v>
      </c>
      <c r="BD50" t="s">
        <v>2</v>
      </c>
      <c r="BF50" s="2">
        <v>43455.739062499997</v>
      </c>
      <c r="BG50" s="1" t="s">
        <v>1</v>
      </c>
      <c r="BI50">
        <v>6</v>
      </c>
      <c r="BJ50">
        <v>182387</v>
      </c>
      <c r="BL50" t="s">
        <v>100</v>
      </c>
      <c r="BX50">
        <v>115950</v>
      </c>
    </row>
    <row r="51" spans="1:76" x14ac:dyDescent="0.25">
      <c r="A51">
        <v>118289</v>
      </c>
      <c r="C51">
        <v>1</v>
      </c>
      <c r="D51">
        <v>1</v>
      </c>
      <c r="E51">
        <v>1</v>
      </c>
      <c r="F51" t="s">
        <v>21</v>
      </c>
      <c r="G51" t="s">
        <v>20</v>
      </c>
      <c r="H51" t="s">
        <v>99</v>
      </c>
      <c r="I51" t="s">
        <v>18</v>
      </c>
      <c r="K51">
        <v>1</v>
      </c>
      <c r="L51" t="s">
        <v>17</v>
      </c>
      <c r="M51">
        <v>103771</v>
      </c>
      <c r="N51" t="s">
        <v>10</v>
      </c>
      <c r="O51" t="s">
        <v>10</v>
      </c>
      <c r="U51" t="s">
        <v>91</v>
      </c>
      <c r="V51" s="7">
        <v>1</v>
      </c>
      <c r="W51" t="s">
        <v>90</v>
      </c>
      <c r="X51" t="s">
        <v>89</v>
      </c>
      <c r="Y51" t="s">
        <v>88</v>
      </c>
      <c r="Z51" s="5">
        <v>10</v>
      </c>
      <c r="AA51" s="4">
        <v>1018</v>
      </c>
      <c r="AB51" t="s">
        <v>87</v>
      </c>
      <c r="AC51" t="s">
        <v>98</v>
      </c>
      <c r="AD51">
        <v>2018</v>
      </c>
      <c r="AE51">
        <v>9</v>
      </c>
      <c r="AF51">
        <v>17</v>
      </c>
      <c r="AG51" t="s">
        <v>85</v>
      </c>
      <c r="AJ51" t="s">
        <v>10</v>
      </c>
      <c r="AK51" t="s">
        <v>9</v>
      </c>
      <c r="AL51">
        <v>76325</v>
      </c>
      <c r="AM51">
        <v>6462198</v>
      </c>
      <c r="AN51" s="4">
        <v>77000</v>
      </c>
      <c r="AO51" s="4">
        <v>6463000</v>
      </c>
      <c r="AP51">
        <v>5</v>
      </c>
      <c r="AR51">
        <v>1010</v>
      </c>
      <c r="AS51" t="s">
        <v>97</v>
      </c>
      <c r="AT51" s="2" t="s">
        <v>96</v>
      </c>
      <c r="AU51">
        <v>103771</v>
      </c>
      <c r="AW51" s="3" t="s">
        <v>7</v>
      </c>
      <c r="AX51">
        <v>1</v>
      </c>
      <c r="AY51" t="s">
        <v>6</v>
      </c>
      <c r="AZ51" t="s">
        <v>95</v>
      </c>
      <c r="BA51" t="s">
        <v>94</v>
      </c>
      <c r="BB51">
        <v>1010</v>
      </c>
      <c r="BC51" t="s">
        <v>3</v>
      </c>
      <c r="BD51" t="s">
        <v>2</v>
      </c>
      <c r="BF51" s="2">
        <v>43455.739027777803</v>
      </c>
      <c r="BG51" s="1" t="s">
        <v>1</v>
      </c>
      <c r="BI51">
        <v>6</v>
      </c>
      <c r="BJ51">
        <v>182298</v>
      </c>
      <c r="BL51" t="s">
        <v>93</v>
      </c>
      <c r="BX51">
        <v>118289</v>
      </c>
    </row>
    <row r="52" spans="1:76" x14ac:dyDescent="0.25">
      <c r="A52">
        <v>119011</v>
      </c>
      <c r="C52">
        <v>1</v>
      </c>
      <c r="D52">
        <v>1</v>
      </c>
      <c r="E52">
        <v>2</v>
      </c>
      <c r="F52" t="s">
        <v>21</v>
      </c>
      <c r="G52" t="s">
        <v>20</v>
      </c>
      <c r="H52" t="s">
        <v>92</v>
      </c>
      <c r="I52" t="s">
        <v>18</v>
      </c>
      <c r="K52">
        <v>1</v>
      </c>
      <c r="L52" t="s">
        <v>17</v>
      </c>
      <c r="M52">
        <v>103771</v>
      </c>
      <c r="N52" t="s">
        <v>10</v>
      </c>
      <c r="O52" t="s">
        <v>10</v>
      </c>
      <c r="U52" t="s">
        <v>91</v>
      </c>
      <c r="V52" s="7">
        <v>1</v>
      </c>
      <c r="W52" t="s">
        <v>90</v>
      </c>
      <c r="X52" t="s">
        <v>89</v>
      </c>
      <c r="Y52" t="s">
        <v>88</v>
      </c>
      <c r="Z52" s="5">
        <v>10</v>
      </c>
      <c r="AA52" s="4">
        <v>1018</v>
      </c>
      <c r="AB52" t="s">
        <v>87</v>
      </c>
      <c r="AC52" t="s">
        <v>86</v>
      </c>
      <c r="AD52">
        <v>2018</v>
      </c>
      <c r="AE52">
        <v>10</v>
      </c>
      <c r="AF52">
        <v>5</v>
      </c>
      <c r="AG52" t="s">
        <v>85</v>
      </c>
      <c r="AJ52" t="s">
        <v>10</v>
      </c>
      <c r="AK52" t="s">
        <v>9</v>
      </c>
      <c r="AL52">
        <v>77618</v>
      </c>
      <c r="AM52">
        <v>6463243</v>
      </c>
      <c r="AN52" s="4">
        <v>77000</v>
      </c>
      <c r="AO52" s="4">
        <v>6463000</v>
      </c>
      <c r="AP52">
        <v>5</v>
      </c>
      <c r="AR52">
        <v>1010</v>
      </c>
      <c r="AS52" t="s">
        <v>84</v>
      </c>
      <c r="AT52" s="2" t="s">
        <v>83</v>
      </c>
      <c r="AU52">
        <v>103771</v>
      </c>
      <c r="AW52" s="3" t="s">
        <v>7</v>
      </c>
      <c r="AX52">
        <v>1</v>
      </c>
      <c r="AY52" t="s">
        <v>6</v>
      </c>
      <c r="AZ52" t="s">
        <v>82</v>
      </c>
      <c r="BA52" t="s">
        <v>81</v>
      </c>
      <c r="BB52">
        <v>1010</v>
      </c>
      <c r="BC52" t="s">
        <v>3</v>
      </c>
      <c r="BD52" t="s">
        <v>2</v>
      </c>
      <c r="BF52" s="2">
        <v>43455.739074074103</v>
      </c>
      <c r="BG52" s="1" t="s">
        <v>1</v>
      </c>
      <c r="BI52">
        <v>6</v>
      </c>
      <c r="BJ52">
        <v>182409</v>
      </c>
      <c r="BL52" t="s">
        <v>80</v>
      </c>
      <c r="BX52">
        <v>119011</v>
      </c>
    </row>
    <row r="53" spans="1:76" x14ac:dyDescent="0.25">
      <c r="A53">
        <v>5497</v>
      </c>
      <c r="C53">
        <v>1</v>
      </c>
      <c r="D53">
        <v>1</v>
      </c>
      <c r="E53">
        <v>1</v>
      </c>
      <c r="F53" t="s">
        <v>21</v>
      </c>
      <c r="G53" t="s">
        <v>20</v>
      </c>
      <c r="H53" t="s">
        <v>70</v>
      </c>
      <c r="I53" t="s">
        <v>18</v>
      </c>
      <c r="K53">
        <v>1</v>
      </c>
      <c r="L53" t="s">
        <v>17</v>
      </c>
      <c r="M53">
        <v>103771</v>
      </c>
      <c r="N53" t="s">
        <v>10</v>
      </c>
      <c r="O53" t="s">
        <v>10</v>
      </c>
      <c r="U53" t="s">
        <v>69</v>
      </c>
      <c r="V53" s="7">
        <v>1</v>
      </c>
      <c r="W53" t="s">
        <v>68</v>
      </c>
      <c r="X53" t="s">
        <v>66</v>
      </c>
      <c r="Y53" t="s">
        <v>67</v>
      </c>
      <c r="Z53" s="5">
        <v>11</v>
      </c>
      <c r="AA53" s="4">
        <v>1106</v>
      </c>
      <c r="AB53" s="4" t="s">
        <v>66</v>
      </c>
      <c r="AC53" t="s">
        <v>65</v>
      </c>
      <c r="AD53">
        <v>2018</v>
      </c>
      <c r="AE53">
        <v>7</v>
      </c>
      <c r="AF53">
        <v>23</v>
      </c>
      <c r="AG53" t="s">
        <v>64</v>
      </c>
      <c r="AJ53" t="s">
        <v>10</v>
      </c>
      <c r="AK53" t="s">
        <v>9</v>
      </c>
      <c r="AL53">
        <v>-51419</v>
      </c>
      <c r="AM53">
        <v>6627230</v>
      </c>
      <c r="AN53" s="4">
        <v>-51000</v>
      </c>
      <c r="AO53" s="4">
        <v>6627000</v>
      </c>
      <c r="AP53">
        <v>25</v>
      </c>
      <c r="AR53">
        <v>1010</v>
      </c>
      <c r="AT53" s="2" t="s">
        <v>63</v>
      </c>
      <c r="AU53">
        <v>103771</v>
      </c>
      <c r="AW53" s="3" t="s">
        <v>7</v>
      </c>
      <c r="AX53">
        <v>1</v>
      </c>
      <c r="AY53" t="s">
        <v>6</v>
      </c>
      <c r="AZ53" t="s">
        <v>62</v>
      </c>
      <c r="BA53" t="s">
        <v>61</v>
      </c>
      <c r="BB53">
        <v>1010</v>
      </c>
      <c r="BC53" t="s">
        <v>3</v>
      </c>
      <c r="BD53" t="s">
        <v>2</v>
      </c>
      <c r="BF53" s="2">
        <v>43305.449930555602</v>
      </c>
      <c r="BG53" s="1" t="s">
        <v>1</v>
      </c>
      <c r="BI53">
        <v>6</v>
      </c>
      <c r="BJ53">
        <v>160762</v>
      </c>
      <c r="BL53" t="s">
        <v>60</v>
      </c>
      <c r="BX53">
        <v>5497</v>
      </c>
    </row>
    <row r="54" spans="1:76" x14ac:dyDescent="0.25">
      <c r="A54">
        <v>384661</v>
      </c>
      <c r="C54">
        <v>1</v>
      </c>
      <c r="D54">
        <v>1</v>
      </c>
      <c r="E54">
        <v>1</v>
      </c>
      <c r="F54" t="s">
        <v>21</v>
      </c>
      <c r="G54" t="s">
        <v>20</v>
      </c>
      <c r="H54" t="s">
        <v>797</v>
      </c>
      <c r="I54" t="s">
        <v>18</v>
      </c>
      <c r="K54">
        <v>1</v>
      </c>
      <c r="L54" t="s">
        <v>17</v>
      </c>
      <c r="M54">
        <v>103771</v>
      </c>
      <c r="N54" t="s">
        <v>10</v>
      </c>
      <c r="O54" t="s">
        <v>10</v>
      </c>
      <c r="U54" t="s">
        <v>790</v>
      </c>
      <c r="V54" s="7">
        <v>1</v>
      </c>
      <c r="W54" t="s">
        <v>274</v>
      </c>
      <c r="X54" t="s">
        <v>773</v>
      </c>
      <c r="Y54" s="6" t="s">
        <v>717</v>
      </c>
      <c r="Z54" s="5">
        <v>1</v>
      </c>
      <c r="AA54" s="4">
        <v>111</v>
      </c>
      <c r="AB54" s="4" t="s">
        <v>773</v>
      </c>
      <c r="AC54" t="s">
        <v>796</v>
      </c>
      <c r="AD54">
        <v>2019</v>
      </c>
      <c r="AE54">
        <v>7</v>
      </c>
      <c r="AF54">
        <v>11</v>
      </c>
      <c r="AG54" t="s">
        <v>788</v>
      </c>
      <c r="AJ54" t="s">
        <v>10</v>
      </c>
      <c r="AK54" t="s">
        <v>9</v>
      </c>
      <c r="AL54">
        <v>263792</v>
      </c>
      <c r="AM54">
        <v>6560479</v>
      </c>
      <c r="AN54" s="4">
        <v>263000</v>
      </c>
      <c r="AO54" s="4">
        <v>6561000</v>
      </c>
      <c r="AP54">
        <v>5</v>
      </c>
      <c r="AR54">
        <v>1010</v>
      </c>
      <c r="AT54" s="2" t="s">
        <v>795</v>
      </c>
      <c r="AU54">
        <v>103771</v>
      </c>
      <c r="AW54" s="3" t="s">
        <v>7</v>
      </c>
      <c r="AX54">
        <v>1</v>
      </c>
      <c r="AY54" t="s">
        <v>6</v>
      </c>
      <c r="AZ54" t="s">
        <v>794</v>
      </c>
      <c r="BA54" t="s">
        <v>793</v>
      </c>
      <c r="BB54">
        <v>1010</v>
      </c>
      <c r="BC54" t="s">
        <v>3</v>
      </c>
      <c r="BD54" t="s">
        <v>2</v>
      </c>
      <c r="BF54" s="2">
        <v>43821.814872685201</v>
      </c>
      <c r="BG54" s="1" t="s">
        <v>1</v>
      </c>
      <c r="BI54">
        <v>6</v>
      </c>
      <c r="BJ54">
        <v>228830</v>
      </c>
      <c r="BL54" t="s">
        <v>792</v>
      </c>
      <c r="BX54">
        <v>384661</v>
      </c>
    </row>
    <row r="55" spans="1:76" x14ac:dyDescent="0.25">
      <c r="A55">
        <v>385155</v>
      </c>
      <c r="C55">
        <v>1</v>
      </c>
      <c r="D55">
        <v>1</v>
      </c>
      <c r="E55">
        <v>2</v>
      </c>
      <c r="F55" t="s">
        <v>21</v>
      </c>
      <c r="G55" t="s">
        <v>20</v>
      </c>
      <c r="H55" t="s">
        <v>791</v>
      </c>
      <c r="I55" t="s">
        <v>18</v>
      </c>
      <c r="K55">
        <v>1</v>
      </c>
      <c r="L55" t="s">
        <v>17</v>
      </c>
      <c r="M55">
        <v>103771</v>
      </c>
      <c r="N55" t="s">
        <v>10</v>
      </c>
      <c r="O55" t="s">
        <v>10</v>
      </c>
      <c r="U55" t="s">
        <v>790</v>
      </c>
      <c r="V55" s="7">
        <v>1</v>
      </c>
      <c r="W55" t="s">
        <v>274</v>
      </c>
      <c r="X55" t="s">
        <v>773</v>
      </c>
      <c r="Y55" s="6" t="s">
        <v>717</v>
      </c>
      <c r="Z55" s="5">
        <v>1</v>
      </c>
      <c r="AA55" s="4">
        <v>111</v>
      </c>
      <c r="AB55" s="4" t="s">
        <v>773</v>
      </c>
      <c r="AC55" t="s">
        <v>789</v>
      </c>
      <c r="AD55">
        <v>2019</v>
      </c>
      <c r="AE55">
        <v>7</v>
      </c>
      <c r="AF55">
        <v>11</v>
      </c>
      <c r="AG55" t="s">
        <v>788</v>
      </c>
      <c r="AJ55" t="s">
        <v>10</v>
      </c>
      <c r="AK55" t="s">
        <v>9</v>
      </c>
      <c r="AL55">
        <v>263839</v>
      </c>
      <c r="AM55">
        <v>6560477</v>
      </c>
      <c r="AN55" s="4">
        <v>263000</v>
      </c>
      <c r="AO55" s="4">
        <v>6561000</v>
      </c>
      <c r="AP55">
        <v>5</v>
      </c>
      <c r="AR55">
        <v>1010</v>
      </c>
      <c r="AS55" t="s">
        <v>84</v>
      </c>
      <c r="AT55" s="2" t="s">
        <v>787</v>
      </c>
      <c r="AU55">
        <v>103771</v>
      </c>
      <c r="AW55" s="3" t="s">
        <v>7</v>
      </c>
      <c r="AX55">
        <v>1</v>
      </c>
      <c r="AY55" t="s">
        <v>6</v>
      </c>
      <c r="AZ55" t="s">
        <v>786</v>
      </c>
      <c r="BA55" t="s">
        <v>785</v>
      </c>
      <c r="BB55">
        <v>1010</v>
      </c>
      <c r="BC55" t="s">
        <v>3</v>
      </c>
      <c r="BD55" t="s">
        <v>2</v>
      </c>
      <c r="BF55" s="2">
        <v>43901.501701388901</v>
      </c>
      <c r="BG55" s="1" t="s">
        <v>1</v>
      </c>
      <c r="BI55">
        <v>6</v>
      </c>
      <c r="BJ55">
        <v>228843</v>
      </c>
      <c r="BL55" t="s">
        <v>784</v>
      </c>
      <c r="BX55">
        <v>385155</v>
      </c>
    </row>
    <row r="56" spans="1:76" x14ac:dyDescent="0.25">
      <c r="A56">
        <v>346230</v>
      </c>
      <c r="C56">
        <v>1</v>
      </c>
      <c r="D56">
        <v>1</v>
      </c>
      <c r="E56">
        <v>1</v>
      </c>
      <c r="F56" t="s">
        <v>21</v>
      </c>
      <c r="G56" t="s">
        <v>20</v>
      </c>
      <c r="H56" t="s">
        <v>700</v>
      </c>
      <c r="I56" t="s">
        <v>18</v>
      </c>
      <c r="K56">
        <v>1</v>
      </c>
      <c r="L56" t="s">
        <v>17</v>
      </c>
      <c r="M56">
        <v>103771</v>
      </c>
      <c r="N56" t="s">
        <v>10</v>
      </c>
      <c r="O56" t="s">
        <v>10</v>
      </c>
      <c r="U56" t="s">
        <v>699</v>
      </c>
      <c r="V56" s="7">
        <v>1</v>
      </c>
      <c r="W56" t="s">
        <v>274</v>
      </c>
      <c r="X56" t="s">
        <v>698</v>
      </c>
      <c r="Y56" s="6" t="s">
        <v>446</v>
      </c>
      <c r="Z56" s="5">
        <v>2</v>
      </c>
      <c r="AA56" s="4">
        <v>216</v>
      </c>
      <c r="AB56" s="4" t="s">
        <v>698</v>
      </c>
      <c r="AC56" t="s">
        <v>697</v>
      </c>
      <c r="AD56">
        <v>2019</v>
      </c>
      <c r="AE56">
        <v>4</v>
      </c>
      <c r="AF56">
        <v>13</v>
      </c>
      <c r="AG56" t="s">
        <v>696</v>
      </c>
      <c r="AJ56" t="s">
        <v>10</v>
      </c>
      <c r="AK56" t="s">
        <v>9</v>
      </c>
      <c r="AL56">
        <v>258402</v>
      </c>
      <c r="AM56">
        <v>6640990</v>
      </c>
      <c r="AN56" s="4">
        <v>259000</v>
      </c>
      <c r="AO56" s="4">
        <v>6641000</v>
      </c>
      <c r="AP56">
        <v>1</v>
      </c>
      <c r="AR56">
        <v>1010</v>
      </c>
      <c r="AT56" s="2" t="s">
        <v>695</v>
      </c>
      <c r="AU56">
        <v>103771</v>
      </c>
      <c r="AW56" s="3" t="s">
        <v>7</v>
      </c>
      <c r="AX56">
        <v>1</v>
      </c>
      <c r="AY56" t="s">
        <v>6</v>
      </c>
      <c r="AZ56" t="s">
        <v>694</v>
      </c>
      <c r="BA56" t="s">
        <v>693</v>
      </c>
      <c r="BB56">
        <v>1010</v>
      </c>
      <c r="BC56" t="s">
        <v>3</v>
      </c>
      <c r="BD56" t="s">
        <v>2</v>
      </c>
      <c r="BF56" s="2">
        <v>43580.817685185197</v>
      </c>
      <c r="BG56" s="1" t="s">
        <v>1</v>
      </c>
      <c r="BI56">
        <v>6</v>
      </c>
      <c r="BJ56">
        <v>196560</v>
      </c>
      <c r="BL56" t="s">
        <v>692</v>
      </c>
      <c r="BX56">
        <v>346230</v>
      </c>
    </row>
    <row r="57" spans="1:76" x14ac:dyDescent="0.25">
      <c r="A57">
        <v>344778</v>
      </c>
      <c r="C57">
        <v>1</v>
      </c>
      <c r="D57">
        <v>1</v>
      </c>
      <c r="E57">
        <v>1</v>
      </c>
      <c r="F57" t="s">
        <v>21</v>
      </c>
      <c r="G57" t="s">
        <v>20</v>
      </c>
      <c r="H57" t="s">
        <v>585</v>
      </c>
      <c r="I57" t="s">
        <v>18</v>
      </c>
      <c r="K57">
        <v>1</v>
      </c>
      <c r="L57" t="s">
        <v>17</v>
      </c>
      <c r="M57">
        <v>103771</v>
      </c>
      <c r="N57" t="s">
        <v>10</v>
      </c>
      <c r="O57" t="s">
        <v>10</v>
      </c>
      <c r="U57" t="s">
        <v>584</v>
      </c>
      <c r="V57" s="7">
        <v>1</v>
      </c>
      <c r="W57" t="s">
        <v>445</v>
      </c>
      <c r="X57" t="s">
        <v>445</v>
      </c>
      <c r="Y57" s="6" t="s">
        <v>446</v>
      </c>
      <c r="Z57" s="5">
        <v>2</v>
      </c>
      <c r="AA57" s="4">
        <v>301</v>
      </c>
      <c r="AB57" s="4" t="s">
        <v>445</v>
      </c>
      <c r="AC57" t="s">
        <v>583</v>
      </c>
      <c r="AD57">
        <v>2019</v>
      </c>
      <c r="AE57">
        <v>10</v>
      </c>
      <c r="AF57">
        <v>10</v>
      </c>
      <c r="AG57" t="s">
        <v>11</v>
      </c>
      <c r="AJ57" t="s">
        <v>10</v>
      </c>
      <c r="AK57" t="s">
        <v>9</v>
      </c>
      <c r="AL57">
        <v>258173</v>
      </c>
      <c r="AM57">
        <v>6649752</v>
      </c>
      <c r="AN57" s="4">
        <v>259000</v>
      </c>
      <c r="AO57" s="4">
        <v>6649000</v>
      </c>
      <c r="AP57">
        <v>5</v>
      </c>
      <c r="AR57">
        <v>1010</v>
      </c>
      <c r="AT57" s="2" t="s">
        <v>582</v>
      </c>
      <c r="AU57">
        <v>103771</v>
      </c>
      <c r="AW57" s="3" t="s">
        <v>7</v>
      </c>
      <c r="AX57">
        <v>1</v>
      </c>
      <c r="AY57" t="s">
        <v>6</v>
      </c>
      <c r="AZ57" t="s">
        <v>581</v>
      </c>
      <c r="BA57" t="s">
        <v>580</v>
      </c>
      <c r="BB57">
        <v>1010</v>
      </c>
      <c r="BC57" t="s">
        <v>3</v>
      </c>
      <c r="BD57" t="s">
        <v>2</v>
      </c>
      <c r="BF57" s="2">
        <v>43961.576736111099</v>
      </c>
      <c r="BG57" s="1" t="s">
        <v>1</v>
      </c>
      <c r="BI57">
        <v>6</v>
      </c>
      <c r="BJ57">
        <v>235476</v>
      </c>
      <c r="BL57" t="s">
        <v>579</v>
      </c>
      <c r="BX57">
        <v>344778</v>
      </c>
    </row>
    <row r="58" spans="1:76" x14ac:dyDescent="0.25">
      <c r="A58">
        <v>372073</v>
      </c>
      <c r="C58">
        <v>1</v>
      </c>
      <c r="F58" t="s">
        <v>21</v>
      </c>
      <c r="G58" t="s">
        <v>20</v>
      </c>
      <c r="H58" t="s">
        <v>551</v>
      </c>
      <c r="I58" t="s">
        <v>18</v>
      </c>
      <c r="K58">
        <v>1</v>
      </c>
      <c r="L58" t="s">
        <v>17</v>
      </c>
      <c r="M58">
        <v>103771</v>
      </c>
      <c r="N58" t="s">
        <v>10</v>
      </c>
      <c r="O58" t="s">
        <v>10</v>
      </c>
      <c r="U58" t="s">
        <v>545</v>
      </c>
      <c r="V58" s="7">
        <v>1</v>
      </c>
      <c r="W58" t="s">
        <v>445</v>
      </c>
      <c r="X58" t="s">
        <v>445</v>
      </c>
      <c r="Y58" s="6" t="s">
        <v>446</v>
      </c>
      <c r="Z58" s="5">
        <v>2</v>
      </c>
      <c r="AA58" s="4">
        <v>301</v>
      </c>
      <c r="AB58" s="4" t="s">
        <v>445</v>
      </c>
      <c r="AC58" t="s">
        <v>544</v>
      </c>
      <c r="AD58">
        <v>2019</v>
      </c>
      <c r="AE58">
        <v>9</v>
      </c>
      <c r="AF58">
        <v>26</v>
      </c>
      <c r="AG58" t="s">
        <v>11</v>
      </c>
      <c r="AJ58" t="s">
        <v>10</v>
      </c>
      <c r="AK58" t="s">
        <v>9</v>
      </c>
      <c r="AL58">
        <v>261833</v>
      </c>
      <c r="AM58">
        <v>6648899</v>
      </c>
      <c r="AN58" s="4">
        <v>261000</v>
      </c>
      <c r="AO58" s="4">
        <v>6649000</v>
      </c>
      <c r="AP58">
        <v>5</v>
      </c>
      <c r="AR58">
        <v>1010</v>
      </c>
      <c r="AT58" s="2" t="s">
        <v>550</v>
      </c>
      <c r="AU58">
        <v>103771</v>
      </c>
      <c r="AW58" s="3" t="s">
        <v>7</v>
      </c>
      <c r="AX58">
        <v>1</v>
      </c>
      <c r="AY58" t="s">
        <v>6</v>
      </c>
      <c r="AZ58" t="s">
        <v>549</v>
      </c>
      <c r="BA58" t="s">
        <v>548</v>
      </c>
      <c r="BB58">
        <v>1010</v>
      </c>
      <c r="BC58" t="s">
        <v>3</v>
      </c>
      <c r="BD58" t="s">
        <v>2</v>
      </c>
      <c r="BF58" s="2">
        <v>43961.576759259297</v>
      </c>
      <c r="BG58" s="1" t="s">
        <v>1</v>
      </c>
      <c r="BI58">
        <v>6</v>
      </c>
      <c r="BJ58">
        <v>235423</v>
      </c>
      <c r="BL58" t="s">
        <v>547</v>
      </c>
      <c r="BX58">
        <v>372073</v>
      </c>
    </row>
    <row r="59" spans="1:76" x14ac:dyDescent="0.25">
      <c r="A59">
        <v>372021</v>
      </c>
      <c r="C59">
        <v>1</v>
      </c>
      <c r="F59" t="s">
        <v>21</v>
      </c>
      <c r="G59" t="s">
        <v>20</v>
      </c>
      <c r="H59" t="s">
        <v>546</v>
      </c>
      <c r="I59" t="s">
        <v>18</v>
      </c>
      <c r="K59">
        <v>1</v>
      </c>
      <c r="L59" t="s">
        <v>17</v>
      </c>
      <c r="M59">
        <v>103771</v>
      </c>
      <c r="N59" t="s">
        <v>10</v>
      </c>
      <c r="O59" t="s">
        <v>10</v>
      </c>
      <c r="U59" t="s">
        <v>545</v>
      </c>
      <c r="V59" s="7">
        <v>1</v>
      </c>
      <c r="W59" t="s">
        <v>445</v>
      </c>
      <c r="X59" t="s">
        <v>445</v>
      </c>
      <c r="Y59" s="6" t="s">
        <v>446</v>
      </c>
      <c r="Z59" s="5">
        <v>2</v>
      </c>
      <c r="AA59" s="4">
        <v>301</v>
      </c>
      <c r="AB59" s="4" t="s">
        <v>445</v>
      </c>
      <c r="AC59" t="s">
        <v>544</v>
      </c>
      <c r="AD59">
        <v>2019</v>
      </c>
      <c r="AE59">
        <v>9</v>
      </c>
      <c r="AF59">
        <v>26</v>
      </c>
      <c r="AG59" t="s">
        <v>11</v>
      </c>
      <c r="AJ59" t="s">
        <v>10</v>
      </c>
      <c r="AK59" t="s">
        <v>9</v>
      </c>
      <c r="AL59">
        <v>261822</v>
      </c>
      <c r="AM59">
        <v>6648927</v>
      </c>
      <c r="AN59" s="4">
        <v>261000</v>
      </c>
      <c r="AO59" s="4">
        <v>6649000</v>
      </c>
      <c r="AP59">
        <v>5</v>
      </c>
      <c r="AR59">
        <v>1010</v>
      </c>
      <c r="AT59" s="2" t="s">
        <v>543</v>
      </c>
      <c r="AU59">
        <v>103771</v>
      </c>
      <c r="AW59" s="3" t="s">
        <v>7</v>
      </c>
      <c r="AX59">
        <v>1</v>
      </c>
      <c r="AY59" t="s">
        <v>6</v>
      </c>
      <c r="AZ59" t="s">
        <v>542</v>
      </c>
      <c r="BA59" t="s">
        <v>541</v>
      </c>
      <c r="BB59">
        <v>1010</v>
      </c>
      <c r="BC59" t="s">
        <v>3</v>
      </c>
      <c r="BD59" t="s">
        <v>2</v>
      </c>
      <c r="BF59" s="2">
        <v>43961.576759259297</v>
      </c>
      <c r="BG59" s="1" t="s">
        <v>1</v>
      </c>
      <c r="BI59">
        <v>6</v>
      </c>
      <c r="BJ59">
        <v>235424</v>
      </c>
      <c r="BL59" t="s">
        <v>540</v>
      </c>
      <c r="BX59">
        <v>372021</v>
      </c>
    </row>
    <row r="60" spans="1:76" x14ac:dyDescent="0.25">
      <c r="A60">
        <v>375017</v>
      </c>
      <c r="C60">
        <v>1</v>
      </c>
      <c r="D60">
        <v>1</v>
      </c>
      <c r="E60">
        <v>1</v>
      </c>
      <c r="F60" t="s">
        <v>21</v>
      </c>
      <c r="G60" t="s">
        <v>20</v>
      </c>
      <c r="H60" t="s">
        <v>506</v>
      </c>
      <c r="I60" t="s">
        <v>18</v>
      </c>
      <c r="K60">
        <v>1</v>
      </c>
      <c r="L60" t="s">
        <v>17</v>
      </c>
      <c r="M60">
        <v>103771</v>
      </c>
      <c r="N60" t="s">
        <v>10</v>
      </c>
      <c r="O60" t="s">
        <v>10</v>
      </c>
      <c r="U60" t="s">
        <v>485</v>
      </c>
      <c r="V60" s="7">
        <v>1</v>
      </c>
      <c r="W60" t="s">
        <v>445</v>
      </c>
      <c r="X60" t="s">
        <v>445</v>
      </c>
      <c r="Y60" s="6" t="s">
        <v>446</v>
      </c>
      <c r="Z60" s="5">
        <v>2</v>
      </c>
      <c r="AA60" s="4">
        <v>301</v>
      </c>
      <c r="AB60" s="4" t="s">
        <v>445</v>
      </c>
      <c r="AC60" t="s">
        <v>484</v>
      </c>
      <c r="AD60">
        <v>2019</v>
      </c>
      <c r="AE60">
        <v>9</v>
      </c>
      <c r="AF60">
        <v>26</v>
      </c>
      <c r="AG60" t="s">
        <v>11</v>
      </c>
      <c r="AJ60" t="s">
        <v>10</v>
      </c>
      <c r="AK60" t="s">
        <v>9</v>
      </c>
      <c r="AL60">
        <v>262315</v>
      </c>
      <c r="AM60">
        <v>6651672</v>
      </c>
      <c r="AN60" s="4">
        <v>263000</v>
      </c>
      <c r="AO60" s="4">
        <v>6651000</v>
      </c>
      <c r="AP60">
        <v>5</v>
      </c>
      <c r="AR60">
        <v>1010</v>
      </c>
      <c r="AT60" s="2" t="s">
        <v>505</v>
      </c>
      <c r="AU60">
        <v>103771</v>
      </c>
      <c r="AW60" s="3" t="s">
        <v>7</v>
      </c>
      <c r="AX60">
        <v>1</v>
      </c>
      <c r="AY60" t="s">
        <v>6</v>
      </c>
      <c r="AZ60" t="s">
        <v>504</v>
      </c>
      <c r="BA60" t="s">
        <v>503</v>
      </c>
      <c r="BB60">
        <v>1010</v>
      </c>
      <c r="BC60" t="s">
        <v>3</v>
      </c>
      <c r="BD60" t="s">
        <v>2</v>
      </c>
      <c r="BF60" s="2">
        <v>43961.576747685198</v>
      </c>
      <c r="BG60" s="1" t="s">
        <v>1</v>
      </c>
      <c r="BI60">
        <v>6</v>
      </c>
      <c r="BJ60">
        <v>235463</v>
      </c>
      <c r="BL60" t="s">
        <v>502</v>
      </c>
      <c r="BX60">
        <v>375017</v>
      </c>
    </row>
    <row r="61" spans="1:76" x14ac:dyDescent="0.25">
      <c r="A61">
        <v>374234</v>
      </c>
      <c r="C61">
        <v>1</v>
      </c>
      <c r="D61">
        <v>1</v>
      </c>
      <c r="E61">
        <v>2</v>
      </c>
      <c r="F61" t="s">
        <v>21</v>
      </c>
      <c r="G61" t="s">
        <v>20</v>
      </c>
      <c r="H61" t="s">
        <v>501</v>
      </c>
      <c r="I61" t="s">
        <v>18</v>
      </c>
      <c r="K61">
        <v>1</v>
      </c>
      <c r="L61" t="s">
        <v>17</v>
      </c>
      <c r="M61">
        <v>103771</v>
      </c>
      <c r="N61" t="s">
        <v>10</v>
      </c>
      <c r="O61" t="s">
        <v>10</v>
      </c>
      <c r="U61" t="s">
        <v>485</v>
      </c>
      <c r="V61" s="7">
        <v>1</v>
      </c>
      <c r="W61" t="s">
        <v>445</v>
      </c>
      <c r="X61" t="s">
        <v>445</v>
      </c>
      <c r="Y61" s="6" t="s">
        <v>446</v>
      </c>
      <c r="Z61" s="5">
        <v>2</v>
      </c>
      <c r="AA61" s="4">
        <v>301</v>
      </c>
      <c r="AB61" s="4" t="s">
        <v>445</v>
      </c>
      <c r="AC61" t="s">
        <v>484</v>
      </c>
      <c r="AD61">
        <v>2019</v>
      </c>
      <c r="AE61">
        <v>9</v>
      </c>
      <c r="AF61">
        <v>26</v>
      </c>
      <c r="AG61" t="s">
        <v>11</v>
      </c>
      <c r="AJ61" t="s">
        <v>10</v>
      </c>
      <c r="AK61" t="s">
        <v>9</v>
      </c>
      <c r="AL61">
        <v>262210</v>
      </c>
      <c r="AM61">
        <v>6651536</v>
      </c>
      <c r="AN61" s="4">
        <v>263000</v>
      </c>
      <c r="AO61" s="4">
        <v>6651000</v>
      </c>
      <c r="AP61">
        <v>5</v>
      </c>
      <c r="AR61">
        <v>1010</v>
      </c>
      <c r="AT61" s="2" t="s">
        <v>500</v>
      </c>
      <c r="AU61">
        <v>103771</v>
      </c>
      <c r="AW61" s="3" t="s">
        <v>7</v>
      </c>
      <c r="AX61">
        <v>1</v>
      </c>
      <c r="AY61" t="s">
        <v>6</v>
      </c>
      <c r="AZ61" t="s">
        <v>499</v>
      </c>
      <c r="BA61" t="s">
        <v>498</v>
      </c>
      <c r="BB61">
        <v>1010</v>
      </c>
      <c r="BC61" t="s">
        <v>3</v>
      </c>
      <c r="BD61" t="s">
        <v>2</v>
      </c>
      <c r="BF61" s="2">
        <v>43961.576736111099</v>
      </c>
      <c r="BG61" s="1" t="s">
        <v>1</v>
      </c>
      <c r="BI61">
        <v>6</v>
      </c>
      <c r="BJ61">
        <v>235464</v>
      </c>
      <c r="BL61" t="s">
        <v>497</v>
      </c>
      <c r="BX61">
        <v>374234</v>
      </c>
    </row>
    <row r="62" spans="1:76" x14ac:dyDescent="0.25">
      <c r="A62">
        <v>374953</v>
      </c>
      <c r="C62">
        <v>1</v>
      </c>
      <c r="D62">
        <v>1</v>
      </c>
      <c r="E62">
        <v>3</v>
      </c>
      <c r="F62" t="s">
        <v>21</v>
      </c>
      <c r="G62" t="s">
        <v>20</v>
      </c>
      <c r="H62" t="s">
        <v>496</v>
      </c>
      <c r="I62" t="s">
        <v>18</v>
      </c>
      <c r="K62">
        <v>1</v>
      </c>
      <c r="L62" t="s">
        <v>17</v>
      </c>
      <c r="M62">
        <v>103771</v>
      </c>
      <c r="N62" t="s">
        <v>10</v>
      </c>
      <c r="O62" t="s">
        <v>10</v>
      </c>
      <c r="U62" t="s">
        <v>485</v>
      </c>
      <c r="V62" s="7">
        <v>1</v>
      </c>
      <c r="W62" t="s">
        <v>445</v>
      </c>
      <c r="X62" t="s">
        <v>445</v>
      </c>
      <c r="Y62" s="6" t="s">
        <v>446</v>
      </c>
      <c r="Z62" s="5">
        <v>2</v>
      </c>
      <c r="AA62" s="4">
        <v>301</v>
      </c>
      <c r="AB62" s="4" t="s">
        <v>445</v>
      </c>
      <c r="AC62" t="s">
        <v>484</v>
      </c>
      <c r="AD62">
        <v>2019</v>
      </c>
      <c r="AE62">
        <v>9</v>
      </c>
      <c r="AF62">
        <v>26</v>
      </c>
      <c r="AG62" t="s">
        <v>11</v>
      </c>
      <c r="AJ62" t="s">
        <v>10</v>
      </c>
      <c r="AK62" t="s">
        <v>9</v>
      </c>
      <c r="AL62">
        <v>262305</v>
      </c>
      <c r="AM62">
        <v>6651777</v>
      </c>
      <c r="AN62" s="4">
        <v>263000</v>
      </c>
      <c r="AO62" s="4">
        <v>6651000</v>
      </c>
      <c r="AP62">
        <v>5</v>
      </c>
      <c r="AR62">
        <v>1010</v>
      </c>
      <c r="AT62" s="2" t="s">
        <v>495</v>
      </c>
      <c r="AU62">
        <v>103771</v>
      </c>
      <c r="AW62" s="3" t="s">
        <v>7</v>
      </c>
      <c r="AX62">
        <v>1</v>
      </c>
      <c r="AY62" t="s">
        <v>6</v>
      </c>
      <c r="AZ62" t="s">
        <v>494</v>
      </c>
      <c r="BA62" t="s">
        <v>493</v>
      </c>
      <c r="BB62">
        <v>1010</v>
      </c>
      <c r="BC62" t="s">
        <v>3</v>
      </c>
      <c r="BD62" t="s">
        <v>2</v>
      </c>
      <c r="BF62" s="2">
        <v>43961.576747685198</v>
      </c>
      <c r="BG62" s="1" t="s">
        <v>1</v>
      </c>
      <c r="BI62">
        <v>6</v>
      </c>
      <c r="BJ62">
        <v>235465</v>
      </c>
      <c r="BL62" t="s">
        <v>492</v>
      </c>
      <c r="BX62">
        <v>374953</v>
      </c>
    </row>
    <row r="63" spans="1:76" x14ac:dyDescent="0.25">
      <c r="A63">
        <v>374866</v>
      </c>
      <c r="C63">
        <v>1</v>
      </c>
      <c r="D63">
        <v>1</v>
      </c>
      <c r="E63">
        <v>4</v>
      </c>
      <c r="F63" t="s">
        <v>21</v>
      </c>
      <c r="G63" t="s">
        <v>20</v>
      </c>
      <c r="H63" t="s">
        <v>491</v>
      </c>
      <c r="I63" t="s">
        <v>18</v>
      </c>
      <c r="K63">
        <v>1</v>
      </c>
      <c r="L63" t="s">
        <v>17</v>
      </c>
      <c r="M63">
        <v>103771</v>
      </c>
      <c r="N63" t="s">
        <v>10</v>
      </c>
      <c r="O63" t="s">
        <v>10</v>
      </c>
      <c r="U63" t="s">
        <v>485</v>
      </c>
      <c r="V63" s="7">
        <v>1</v>
      </c>
      <c r="W63" t="s">
        <v>445</v>
      </c>
      <c r="X63" t="s">
        <v>445</v>
      </c>
      <c r="Y63" s="6" t="s">
        <v>446</v>
      </c>
      <c r="Z63" s="5">
        <v>2</v>
      </c>
      <c r="AA63" s="4">
        <v>301</v>
      </c>
      <c r="AB63" s="4" t="s">
        <v>445</v>
      </c>
      <c r="AC63" t="s">
        <v>484</v>
      </c>
      <c r="AD63">
        <v>2019</v>
      </c>
      <c r="AE63">
        <v>9</v>
      </c>
      <c r="AF63">
        <v>26</v>
      </c>
      <c r="AG63" t="s">
        <v>11</v>
      </c>
      <c r="AJ63" t="s">
        <v>10</v>
      </c>
      <c r="AK63" t="s">
        <v>9</v>
      </c>
      <c r="AL63">
        <v>262287</v>
      </c>
      <c r="AM63">
        <v>6651712</v>
      </c>
      <c r="AN63" s="4">
        <v>263000</v>
      </c>
      <c r="AO63" s="4">
        <v>6651000</v>
      </c>
      <c r="AP63">
        <v>5</v>
      </c>
      <c r="AR63">
        <v>1010</v>
      </c>
      <c r="AT63" s="2" t="s">
        <v>490</v>
      </c>
      <c r="AU63">
        <v>103771</v>
      </c>
      <c r="AW63" s="3" t="s">
        <v>7</v>
      </c>
      <c r="AX63">
        <v>1</v>
      </c>
      <c r="AY63" t="s">
        <v>6</v>
      </c>
      <c r="AZ63" t="s">
        <v>489</v>
      </c>
      <c r="BA63" t="s">
        <v>488</v>
      </c>
      <c r="BB63">
        <v>1010</v>
      </c>
      <c r="BC63" t="s">
        <v>3</v>
      </c>
      <c r="BD63" t="s">
        <v>2</v>
      </c>
      <c r="BF63" s="2">
        <v>43961.576736111099</v>
      </c>
      <c r="BG63" s="1" t="s">
        <v>1</v>
      </c>
      <c r="BI63">
        <v>6</v>
      </c>
      <c r="BJ63">
        <v>235466</v>
      </c>
      <c r="BL63" t="s">
        <v>487</v>
      </c>
      <c r="BX63">
        <v>374866</v>
      </c>
    </row>
    <row r="64" spans="1:76" x14ac:dyDescent="0.25">
      <c r="A64">
        <v>375044</v>
      </c>
      <c r="C64">
        <v>1</v>
      </c>
      <c r="D64">
        <v>1</v>
      </c>
      <c r="E64">
        <v>5</v>
      </c>
      <c r="F64" t="s">
        <v>21</v>
      </c>
      <c r="G64" t="s">
        <v>20</v>
      </c>
      <c r="H64" t="s">
        <v>486</v>
      </c>
      <c r="I64" t="s">
        <v>18</v>
      </c>
      <c r="K64">
        <v>1</v>
      </c>
      <c r="L64" t="s">
        <v>17</v>
      </c>
      <c r="M64">
        <v>103771</v>
      </c>
      <c r="N64" t="s">
        <v>10</v>
      </c>
      <c r="O64" t="s">
        <v>10</v>
      </c>
      <c r="U64" t="s">
        <v>485</v>
      </c>
      <c r="V64" s="7">
        <v>1</v>
      </c>
      <c r="W64" t="s">
        <v>445</v>
      </c>
      <c r="X64" t="s">
        <v>445</v>
      </c>
      <c r="Y64" s="6" t="s">
        <v>446</v>
      </c>
      <c r="Z64" s="5">
        <v>2</v>
      </c>
      <c r="AA64" s="4">
        <v>301</v>
      </c>
      <c r="AB64" s="4" t="s">
        <v>445</v>
      </c>
      <c r="AC64" t="s">
        <v>484</v>
      </c>
      <c r="AD64">
        <v>2019</v>
      </c>
      <c r="AE64">
        <v>9</v>
      </c>
      <c r="AF64">
        <v>26</v>
      </c>
      <c r="AG64" t="s">
        <v>11</v>
      </c>
      <c r="AJ64" t="s">
        <v>10</v>
      </c>
      <c r="AK64" t="s">
        <v>9</v>
      </c>
      <c r="AL64">
        <v>262323</v>
      </c>
      <c r="AM64">
        <v>6651737</v>
      </c>
      <c r="AN64" s="4">
        <v>263000</v>
      </c>
      <c r="AO64" s="4">
        <v>6651000</v>
      </c>
      <c r="AP64">
        <v>10</v>
      </c>
      <c r="AR64">
        <v>1010</v>
      </c>
      <c r="AT64" s="2" t="s">
        <v>483</v>
      </c>
      <c r="AU64">
        <v>103771</v>
      </c>
      <c r="AW64" s="3" t="s">
        <v>7</v>
      </c>
      <c r="AX64">
        <v>1</v>
      </c>
      <c r="AY64" t="s">
        <v>6</v>
      </c>
      <c r="AZ64" t="s">
        <v>482</v>
      </c>
      <c r="BA64" t="s">
        <v>481</v>
      </c>
      <c r="BB64">
        <v>1010</v>
      </c>
      <c r="BC64" t="s">
        <v>3</v>
      </c>
      <c r="BD64" t="s">
        <v>2</v>
      </c>
      <c r="BF64" s="2">
        <v>43961.576689814799</v>
      </c>
      <c r="BG64" s="1" t="s">
        <v>1</v>
      </c>
      <c r="BI64">
        <v>6</v>
      </c>
      <c r="BJ64">
        <v>235605</v>
      </c>
      <c r="BL64" t="s">
        <v>480</v>
      </c>
      <c r="BX64">
        <v>375044</v>
      </c>
    </row>
    <row r="65" spans="1:76" x14ac:dyDescent="0.25">
      <c r="A65">
        <v>373724</v>
      </c>
      <c r="C65">
        <v>1</v>
      </c>
      <c r="D65">
        <v>1</v>
      </c>
      <c r="E65">
        <v>1</v>
      </c>
      <c r="F65" t="s">
        <v>21</v>
      </c>
      <c r="G65" t="s">
        <v>20</v>
      </c>
      <c r="H65" t="s">
        <v>471</v>
      </c>
      <c r="I65" t="s">
        <v>18</v>
      </c>
      <c r="K65">
        <v>1</v>
      </c>
      <c r="L65" t="s">
        <v>17</v>
      </c>
      <c r="M65">
        <v>103771</v>
      </c>
      <c r="N65" t="s">
        <v>10</v>
      </c>
      <c r="O65" t="s">
        <v>10</v>
      </c>
      <c r="U65" t="s">
        <v>470</v>
      </c>
      <c r="V65" s="7">
        <v>1</v>
      </c>
      <c r="W65" t="s">
        <v>445</v>
      </c>
      <c r="X65" t="s">
        <v>445</v>
      </c>
      <c r="Y65" s="6" t="s">
        <v>446</v>
      </c>
      <c r="Z65" s="5">
        <v>2</v>
      </c>
      <c r="AA65" s="4">
        <v>301</v>
      </c>
      <c r="AB65" s="4" t="s">
        <v>445</v>
      </c>
      <c r="AC65" t="s">
        <v>469</v>
      </c>
      <c r="AD65">
        <v>2019</v>
      </c>
      <c r="AE65">
        <v>9</v>
      </c>
      <c r="AF65">
        <v>26</v>
      </c>
      <c r="AG65" t="s">
        <v>11</v>
      </c>
      <c r="AJ65" t="s">
        <v>10</v>
      </c>
      <c r="AK65" t="s">
        <v>9</v>
      </c>
      <c r="AL65">
        <v>262087</v>
      </c>
      <c r="AM65">
        <v>6655369</v>
      </c>
      <c r="AN65" s="4">
        <v>263000</v>
      </c>
      <c r="AO65" s="4">
        <v>6655000</v>
      </c>
      <c r="AP65">
        <v>5</v>
      </c>
      <c r="AR65">
        <v>1010</v>
      </c>
      <c r="AT65" s="2" t="s">
        <v>468</v>
      </c>
      <c r="AU65">
        <v>103771</v>
      </c>
      <c r="AW65" s="3" t="s">
        <v>7</v>
      </c>
      <c r="AX65">
        <v>1</v>
      </c>
      <c r="AY65" t="s">
        <v>6</v>
      </c>
      <c r="AZ65" t="s">
        <v>467</v>
      </c>
      <c r="BA65" t="s">
        <v>466</v>
      </c>
      <c r="BB65">
        <v>1010</v>
      </c>
      <c r="BC65" t="s">
        <v>3</v>
      </c>
      <c r="BD65" t="s">
        <v>2</v>
      </c>
      <c r="BF65" s="2">
        <v>43961.576712962997</v>
      </c>
      <c r="BG65" s="1" t="s">
        <v>1</v>
      </c>
      <c r="BI65">
        <v>6</v>
      </c>
      <c r="BJ65">
        <v>235550</v>
      </c>
      <c r="BL65" t="s">
        <v>465</v>
      </c>
      <c r="BX65">
        <v>373724</v>
      </c>
    </row>
    <row r="66" spans="1:76" x14ac:dyDescent="0.25">
      <c r="A66">
        <v>312949</v>
      </c>
      <c r="C66">
        <v>1</v>
      </c>
      <c r="D66">
        <v>1</v>
      </c>
      <c r="E66">
        <v>1</v>
      </c>
      <c r="F66" t="s">
        <v>21</v>
      </c>
      <c r="G66" t="s">
        <v>20</v>
      </c>
      <c r="H66" t="s">
        <v>412</v>
      </c>
      <c r="I66" t="s">
        <v>18</v>
      </c>
      <c r="K66">
        <v>1</v>
      </c>
      <c r="L66" t="s">
        <v>17</v>
      </c>
      <c r="M66">
        <v>103771</v>
      </c>
      <c r="N66" t="s">
        <v>10</v>
      </c>
      <c r="O66" t="s">
        <v>10</v>
      </c>
      <c r="U66" t="s">
        <v>411</v>
      </c>
      <c r="V66" s="7">
        <v>1</v>
      </c>
      <c r="W66" t="s">
        <v>395</v>
      </c>
      <c r="X66" t="s">
        <v>410</v>
      </c>
      <c r="Y66" t="s">
        <v>394</v>
      </c>
      <c r="Z66" s="5">
        <v>5</v>
      </c>
      <c r="AA66" s="4">
        <v>501</v>
      </c>
      <c r="AB66" s="4" t="s">
        <v>410</v>
      </c>
      <c r="AC66" t="s">
        <v>409</v>
      </c>
      <c r="AD66">
        <v>2019</v>
      </c>
      <c r="AE66">
        <v>7</v>
      </c>
      <c r="AF66">
        <v>5</v>
      </c>
      <c r="AG66" t="s">
        <v>408</v>
      </c>
      <c r="AJ66" t="s">
        <v>10</v>
      </c>
      <c r="AK66" t="s">
        <v>9</v>
      </c>
      <c r="AL66">
        <v>253040</v>
      </c>
      <c r="AM66">
        <v>6785263</v>
      </c>
      <c r="AN66" s="4">
        <v>253000</v>
      </c>
      <c r="AO66" s="4">
        <v>6785000</v>
      </c>
      <c r="AP66">
        <v>10</v>
      </c>
      <c r="AR66">
        <v>1010</v>
      </c>
      <c r="AS66" t="s">
        <v>407</v>
      </c>
      <c r="AT66" s="2" t="s">
        <v>406</v>
      </c>
      <c r="AU66">
        <v>103771</v>
      </c>
      <c r="AW66" s="3" t="s">
        <v>7</v>
      </c>
      <c r="AX66">
        <v>1</v>
      </c>
      <c r="AY66" t="s">
        <v>6</v>
      </c>
      <c r="AZ66" t="s">
        <v>405</v>
      </c>
      <c r="BA66" t="s">
        <v>404</v>
      </c>
      <c r="BB66">
        <v>1010</v>
      </c>
      <c r="BC66" t="s">
        <v>3</v>
      </c>
      <c r="BD66" t="s">
        <v>2</v>
      </c>
      <c r="BF66" s="2">
        <v>43652.439814814803</v>
      </c>
      <c r="BG66" s="1" t="s">
        <v>1</v>
      </c>
      <c r="BI66">
        <v>6</v>
      </c>
      <c r="BJ66">
        <v>206692</v>
      </c>
      <c r="BL66" t="s">
        <v>403</v>
      </c>
      <c r="BX66">
        <v>312949</v>
      </c>
    </row>
    <row r="67" spans="1:76" x14ac:dyDescent="0.25">
      <c r="A67">
        <v>212365</v>
      </c>
      <c r="C67">
        <v>1</v>
      </c>
      <c r="D67">
        <v>1</v>
      </c>
      <c r="E67">
        <v>1</v>
      </c>
      <c r="F67" t="s">
        <v>21</v>
      </c>
      <c r="G67" t="s">
        <v>265</v>
      </c>
      <c r="H67">
        <v>598487</v>
      </c>
      <c r="I67" t="s">
        <v>126</v>
      </c>
      <c r="K67">
        <v>1</v>
      </c>
      <c r="L67" t="s">
        <v>17</v>
      </c>
      <c r="M67">
        <v>103771</v>
      </c>
      <c r="N67" t="s">
        <v>10</v>
      </c>
      <c r="O67" t="s">
        <v>10</v>
      </c>
      <c r="Q67" t="s">
        <v>125</v>
      </c>
      <c r="U67" t="s">
        <v>379</v>
      </c>
      <c r="V67" s="7">
        <v>1</v>
      </c>
      <c r="W67" t="s">
        <v>274</v>
      </c>
      <c r="X67" t="s">
        <v>378</v>
      </c>
      <c r="Y67" t="s">
        <v>359</v>
      </c>
      <c r="Z67" s="5">
        <v>6</v>
      </c>
      <c r="AA67" s="4">
        <v>624</v>
      </c>
      <c r="AB67" t="s">
        <v>378</v>
      </c>
      <c r="AC67" t="s">
        <v>377</v>
      </c>
      <c r="AD67">
        <v>2019</v>
      </c>
      <c r="AE67">
        <v>9</v>
      </c>
      <c r="AF67">
        <v>1</v>
      </c>
      <c r="AG67" t="s">
        <v>261</v>
      </c>
      <c r="AH67" t="s">
        <v>261</v>
      </c>
      <c r="AJ67" t="s">
        <v>10</v>
      </c>
      <c r="AK67" t="s">
        <v>9</v>
      </c>
      <c r="AL67">
        <v>215211</v>
      </c>
      <c r="AM67">
        <v>6636479</v>
      </c>
      <c r="AN67" s="4">
        <v>215000</v>
      </c>
      <c r="AO67" s="4">
        <v>6637000</v>
      </c>
      <c r="AP67">
        <v>7</v>
      </c>
      <c r="AR67">
        <v>8</v>
      </c>
      <c r="AS67" t="s">
        <v>260</v>
      </c>
      <c r="AU67">
        <v>103771</v>
      </c>
      <c r="AW67" s="3" t="s">
        <v>7</v>
      </c>
      <c r="AX67">
        <v>1</v>
      </c>
      <c r="AY67" t="s">
        <v>6</v>
      </c>
      <c r="AZ67" t="s">
        <v>376</v>
      </c>
      <c r="BA67" t="s">
        <v>375</v>
      </c>
      <c r="BB67">
        <v>8</v>
      </c>
      <c r="BC67" t="s">
        <v>257</v>
      </c>
      <c r="BD67" t="s">
        <v>118</v>
      </c>
      <c r="BF67" s="2">
        <v>44336</v>
      </c>
      <c r="BG67" s="1" t="s">
        <v>1</v>
      </c>
      <c r="BI67">
        <v>3</v>
      </c>
      <c r="BJ67">
        <v>493900</v>
      </c>
      <c r="BL67" t="s">
        <v>374</v>
      </c>
      <c r="BN67" t="s">
        <v>373</v>
      </c>
      <c r="BX67">
        <v>212365</v>
      </c>
    </row>
    <row r="68" spans="1:76" x14ac:dyDescent="0.25">
      <c r="A68">
        <v>295181</v>
      </c>
      <c r="C68">
        <v>1</v>
      </c>
      <c r="D68">
        <v>1</v>
      </c>
      <c r="E68">
        <v>1</v>
      </c>
      <c r="F68" t="s">
        <v>21</v>
      </c>
      <c r="G68" t="s">
        <v>231</v>
      </c>
      <c r="H68" t="s">
        <v>362</v>
      </c>
      <c r="I68" t="s">
        <v>18</v>
      </c>
      <c r="K68">
        <v>1</v>
      </c>
      <c r="L68" t="s">
        <v>17</v>
      </c>
      <c r="M68">
        <v>103771</v>
      </c>
      <c r="N68" t="s">
        <v>10</v>
      </c>
      <c r="O68" t="s">
        <v>10</v>
      </c>
      <c r="U68" t="s">
        <v>361</v>
      </c>
      <c r="V68" s="7">
        <v>1</v>
      </c>
      <c r="W68" t="s">
        <v>274</v>
      </c>
      <c r="X68" t="s">
        <v>360</v>
      </c>
      <c r="Y68" t="s">
        <v>359</v>
      </c>
      <c r="Z68" s="5">
        <v>6</v>
      </c>
      <c r="AA68" s="4">
        <v>628</v>
      </c>
      <c r="AB68" t="s">
        <v>358</v>
      </c>
      <c r="AD68">
        <v>2019</v>
      </c>
      <c r="AE68">
        <v>8</v>
      </c>
      <c r="AF68">
        <v>20</v>
      </c>
      <c r="AG68" t="s">
        <v>285</v>
      </c>
      <c r="AJ68" t="s">
        <v>10</v>
      </c>
      <c r="AK68" t="s">
        <v>9</v>
      </c>
      <c r="AL68">
        <v>247873</v>
      </c>
      <c r="AM68">
        <v>6624378</v>
      </c>
      <c r="AN68" s="4">
        <v>247000</v>
      </c>
      <c r="AO68" s="4">
        <v>6625000</v>
      </c>
      <c r="AP68">
        <v>125</v>
      </c>
      <c r="AR68">
        <v>269</v>
      </c>
      <c r="AS68" t="s">
        <v>225</v>
      </c>
      <c r="AT68" s="2"/>
      <c r="AU68">
        <v>103771</v>
      </c>
      <c r="AW68" s="3" t="s">
        <v>7</v>
      </c>
      <c r="AX68">
        <v>1</v>
      </c>
      <c r="AY68" t="s">
        <v>6</v>
      </c>
      <c r="AZ68" t="s">
        <v>357</v>
      </c>
      <c r="BA68" t="s">
        <v>356</v>
      </c>
      <c r="BB68">
        <v>269</v>
      </c>
      <c r="BC68" t="s">
        <v>222</v>
      </c>
      <c r="BD68" t="s">
        <v>221</v>
      </c>
      <c r="BF68" s="2">
        <v>43697</v>
      </c>
      <c r="BG68" s="1" t="s">
        <v>1</v>
      </c>
      <c r="BI68">
        <v>5</v>
      </c>
      <c r="BJ68">
        <v>332768</v>
      </c>
      <c r="BL68" t="s">
        <v>355</v>
      </c>
      <c r="BX68">
        <v>295181</v>
      </c>
    </row>
    <row r="69" spans="1:76" x14ac:dyDescent="0.25">
      <c r="A69">
        <v>269839</v>
      </c>
      <c r="C69">
        <v>1</v>
      </c>
      <c r="D69">
        <v>1</v>
      </c>
      <c r="E69">
        <v>2</v>
      </c>
      <c r="F69" t="s">
        <v>21</v>
      </c>
      <c r="G69" t="s">
        <v>265</v>
      </c>
      <c r="H69">
        <v>598539</v>
      </c>
      <c r="I69" t="s">
        <v>126</v>
      </c>
      <c r="K69">
        <v>1</v>
      </c>
      <c r="L69" t="s">
        <v>17</v>
      </c>
      <c r="M69">
        <v>103771</v>
      </c>
      <c r="N69" t="s">
        <v>10</v>
      </c>
      <c r="O69" t="s">
        <v>10</v>
      </c>
      <c r="Q69" t="s">
        <v>125</v>
      </c>
      <c r="U69" t="s">
        <v>316</v>
      </c>
      <c r="V69" s="7">
        <v>1</v>
      </c>
      <c r="W69" t="s">
        <v>165</v>
      </c>
      <c r="X69" t="s">
        <v>293</v>
      </c>
      <c r="Y69" s="6" t="s">
        <v>244</v>
      </c>
      <c r="Z69" s="5">
        <v>7</v>
      </c>
      <c r="AA69" s="4">
        <v>701</v>
      </c>
      <c r="AB69" s="4" t="s">
        <v>293</v>
      </c>
      <c r="AC69" t="s">
        <v>315</v>
      </c>
      <c r="AD69">
        <v>2019</v>
      </c>
      <c r="AE69">
        <v>9</v>
      </c>
      <c r="AF69">
        <v>12</v>
      </c>
      <c r="AG69" t="s">
        <v>261</v>
      </c>
      <c r="AH69" t="s">
        <v>261</v>
      </c>
      <c r="AJ69" t="s">
        <v>10</v>
      </c>
      <c r="AK69" t="s">
        <v>9</v>
      </c>
      <c r="AL69">
        <v>242405</v>
      </c>
      <c r="AM69">
        <v>6597594</v>
      </c>
      <c r="AN69" s="4">
        <v>243000</v>
      </c>
      <c r="AO69" s="4">
        <v>6597000</v>
      </c>
      <c r="AP69">
        <v>141</v>
      </c>
      <c r="AR69">
        <v>8</v>
      </c>
      <c r="AS69" t="s">
        <v>260</v>
      </c>
      <c r="AU69">
        <v>103771</v>
      </c>
      <c r="AW69" s="3" t="s">
        <v>7</v>
      </c>
      <c r="AX69">
        <v>1</v>
      </c>
      <c r="AY69" t="s">
        <v>6</v>
      </c>
      <c r="AZ69" t="s">
        <v>314</v>
      </c>
      <c r="BA69" t="s">
        <v>313</v>
      </c>
      <c r="BB69">
        <v>8</v>
      </c>
      <c r="BC69" t="s">
        <v>257</v>
      </c>
      <c r="BD69" t="s">
        <v>118</v>
      </c>
      <c r="BF69" s="2">
        <v>44336</v>
      </c>
      <c r="BG69" s="1" t="s">
        <v>1</v>
      </c>
      <c r="BI69">
        <v>3</v>
      </c>
      <c r="BJ69">
        <v>493934</v>
      </c>
      <c r="BL69" t="s">
        <v>312</v>
      </c>
      <c r="BN69" t="s">
        <v>311</v>
      </c>
      <c r="BX69">
        <v>269839</v>
      </c>
    </row>
    <row r="70" spans="1:76" x14ac:dyDescent="0.25">
      <c r="A70">
        <v>279893</v>
      </c>
      <c r="C70">
        <v>1</v>
      </c>
      <c r="D70">
        <v>1</v>
      </c>
      <c r="E70">
        <v>1</v>
      </c>
      <c r="F70" t="s">
        <v>21</v>
      </c>
      <c r="G70" t="s">
        <v>265</v>
      </c>
      <c r="H70">
        <v>598515</v>
      </c>
      <c r="I70" t="s">
        <v>126</v>
      </c>
      <c r="K70">
        <v>1</v>
      </c>
      <c r="L70" t="s">
        <v>17</v>
      </c>
      <c r="M70">
        <v>103771</v>
      </c>
      <c r="N70" t="s">
        <v>10</v>
      </c>
      <c r="O70" t="s">
        <v>10</v>
      </c>
      <c r="Q70" t="s">
        <v>125</v>
      </c>
      <c r="U70" t="s">
        <v>294</v>
      </c>
      <c r="V70" s="7">
        <v>1</v>
      </c>
      <c r="W70" t="s">
        <v>165</v>
      </c>
      <c r="X70" t="s">
        <v>293</v>
      </c>
      <c r="Y70" s="6" t="s">
        <v>244</v>
      </c>
      <c r="Z70" s="5">
        <v>7</v>
      </c>
      <c r="AA70" s="4">
        <v>701</v>
      </c>
      <c r="AB70" s="4" t="s">
        <v>293</v>
      </c>
      <c r="AC70" t="s">
        <v>292</v>
      </c>
      <c r="AD70">
        <v>2019</v>
      </c>
      <c r="AE70">
        <v>9</v>
      </c>
      <c r="AF70">
        <v>12</v>
      </c>
      <c r="AG70" t="s">
        <v>261</v>
      </c>
      <c r="AH70" t="s">
        <v>261</v>
      </c>
      <c r="AJ70" t="s">
        <v>10</v>
      </c>
      <c r="AK70" t="s">
        <v>9</v>
      </c>
      <c r="AL70">
        <v>244558</v>
      </c>
      <c r="AM70">
        <v>6596956</v>
      </c>
      <c r="AN70" s="4">
        <v>245000</v>
      </c>
      <c r="AO70" s="4">
        <v>6597000</v>
      </c>
      <c r="AP70">
        <v>320</v>
      </c>
      <c r="AR70">
        <v>8</v>
      </c>
      <c r="AS70" t="s">
        <v>260</v>
      </c>
      <c r="AU70">
        <v>103771</v>
      </c>
      <c r="AW70" s="3" t="s">
        <v>7</v>
      </c>
      <c r="AX70">
        <v>1</v>
      </c>
      <c r="AY70" t="s">
        <v>6</v>
      </c>
      <c r="AZ70" t="s">
        <v>291</v>
      </c>
      <c r="BA70" t="s">
        <v>290</v>
      </c>
      <c r="BB70">
        <v>8</v>
      </c>
      <c r="BC70" t="s">
        <v>257</v>
      </c>
      <c r="BD70" t="s">
        <v>118</v>
      </c>
      <c r="BF70" s="2">
        <v>44336</v>
      </c>
      <c r="BG70" s="1" t="s">
        <v>1</v>
      </c>
      <c r="BI70">
        <v>3</v>
      </c>
      <c r="BJ70">
        <v>493918</v>
      </c>
      <c r="BL70" t="s">
        <v>289</v>
      </c>
      <c r="BN70" t="s">
        <v>288</v>
      </c>
      <c r="BX70">
        <v>279893</v>
      </c>
    </row>
    <row r="71" spans="1:76" x14ac:dyDescent="0.25">
      <c r="A71">
        <v>264521</v>
      </c>
      <c r="C71">
        <v>1</v>
      </c>
      <c r="D71">
        <v>1</v>
      </c>
      <c r="E71">
        <v>1</v>
      </c>
      <c r="F71" t="s">
        <v>21</v>
      </c>
      <c r="G71" t="s">
        <v>231</v>
      </c>
      <c r="H71" t="s">
        <v>281</v>
      </c>
      <c r="I71" t="s">
        <v>18</v>
      </c>
      <c r="K71">
        <v>1</v>
      </c>
      <c r="L71" t="s">
        <v>17</v>
      </c>
      <c r="M71">
        <v>103771</v>
      </c>
      <c r="N71" t="s">
        <v>10</v>
      </c>
      <c r="O71" t="s">
        <v>10</v>
      </c>
      <c r="U71" t="s">
        <v>280</v>
      </c>
      <c r="V71" s="7">
        <v>1</v>
      </c>
      <c r="W71" t="s">
        <v>165</v>
      </c>
      <c r="X71" t="s">
        <v>279</v>
      </c>
      <c r="Y71" s="6" t="s">
        <v>244</v>
      </c>
      <c r="Z71" s="5">
        <v>7</v>
      </c>
      <c r="AA71" s="4">
        <v>704</v>
      </c>
      <c r="AB71" t="s">
        <v>279</v>
      </c>
      <c r="AD71">
        <v>2019</v>
      </c>
      <c r="AE71">
        <v>8</v>
      </c>
      <c r="AF71">
        <v>22</v>
      </c>
      <c r="AG71" t="s">
        <v>226</v>
      </c>
      <c r="AJ71" t="s">
        <v>10</v>
      </c>
      <c r="AK71" t="s">
        <v>9</v>
      </c>
      <c r="AL71">
        <v>240622</v>
      </c>
      <c r="AM71">
        <v>6578122</v>
      </c>
      <c r="AN71" s="4">
        <v>241000</v>
      </c>
      <c r="AO71" s="4">
        <v>6579000</v>
      </c>
      <c r="AP71">
        <v>125</v>
      </c>
      <c r="AR71">
        <v>269</v>
      </c>
      <c r="AS71" t="s">
        <v>225</v>
      </c>
      <c r="AT71" s="2"/>
      <c r="AU71">
        <v>103771</v>
      </c>
      <c r="AW71" s="3" t="s">
        <v>7</v>
      </c>
      <c r="AX71">
        <v>1</v>
      </c>
      <c r="AY71" t="s">
        <v>6</v>
      </c>
      <c r="AZ71" t="s">
        <v>278</v>
      </c>
      <c r="BA71" t="s">
        <v>277</v>
      </c>
      <c r="BB71">
        <v>269</v>
      </c>
      <c r="BC71" t="s">
        <v>222</v>
      </c>
      <c r="BD71" t="s">
        <v>221</v>
      </c>
      <c r="BF71" s="2">
        <v>43699</v>
      </c>
      <c r="BG71" s="1" t="s">
        <v>1</v>
      </c>
      <c r="BI71">
        <v>5</v>
      </c>
      <c r="BJ71">
        <v>333474</v>
      </c>
      <c r="BL71" t="s">
        <v>276</v>
      </c>
      <c r="BX71">
        <v>264521</v>
      </c>
    </row>
    <row r="72" spans="1:76" x14ac:dyDescent="0.25">
      <c r="A72">
        <v>135224</v>
      </c>
      <c r="C72">
        <v>1</v>
      </c>
      <c r="D72">
        <v>1</v>
      </c>
      <c r="E72">
        <v>1</v>
      </c>
      <c r="F72" t="s">
        <v>21</v>
      </c>
      <c r="G72" t="s">
        <v>20</v>
      </c>
      <c r="H72" t="s">
        <v>115</v>
      </c>
      <c r="I72" t="s">
        <v>18</v>
      </c>
      <c r="K72">
        <v>1</v>
      </c>
      <c r="L72" t="s">
        <v>17</v>
      </c>
      <c r="M72">
        <v>103771</v>
      </c>
      <c r="N72" t="s">
        <v>10</v>
      </c>
      <c r="O72" t="s">
        <v>10</v>
      </c>
      <c r="U72" t="s">
        <v>114</v>
      </c>
      <c r="V72" s="7">
        <v>1</v>
      </c>
      <c r="W72" t="s">
        <v>90</v>
      </c>
      <c r="X72" t="s">
        <v>89</v>
      </c>
      <c r="Y72" t="s">
        <v>88</v>
      </c>
      <c r="Z72" s="5">
        <v>10</v>
      </c>
      <c r="AA72" s="4">
        <v>1001</v>
      </c>
      <c r="AB72" s="4" t="s">
        <v>89</v>
      </c>
      <c r="AC72" t="s">
        <v>113</v>
      </c>
      <c r="AD72">
        <v>2019</v>
      </c>
      <c r="AE72">
        <v>5</v>
      </c>
      <c r="AF72">
        <v>4</v>
      </c>
      <c r="AG72" t="s">
        <v>112</v>
      </c>
      <c r="AJ72" t="s">
        <v>10</v>
      </c>
      <c r="AK72" t="s">
        <v>9</v>
      </c>
      <c r="AL72">
        <v>91088</v>
      </c>
      <c r="AM72">
        <v>6469954</v>
      </c>
      <c r="AN72" s="4">
        <v>91000</v>
      </c>
      <c r="AO72" s="4">
        <v>6469000</v>
      </c>
      <c r="AP72">
        <v>200</v>
      </c>
      <c r="AR72">
        <v>1010</v>
      </c>
      <c r="AS72" t="s">
        <v>84</v>
      </c>
      <c r="AT72" s="2" t="s">
        <v>111</v>
      </c>
      <c r="AU72">
        <v>103771</v>
      </c>
      <c r="AW72" s="3" t="s">
        <v>7</v>
      </c>
      <c r="AX72">
        <v>1</v>
      </c>
      <c r="AY72" t="s">
        <v>6</v>
      </c>
      <c r="AZ72" t="s">
        <v>110</v>
      </c>
      <c r="BA72" t="s">
        <v>109</v>
      </c>
      <c r="BB72">
        <v>1010</v>
      </c>
      <c r="BC72" t="s">
        <v>3</v>
      </c>
      <c r="BD72" t="s">
        <v>2</v>
      </c>
      <c r="BF72" s="2">
        <v>43590.004722222198</v>
      </c>
      <c r="BG72" s="1" t="s">
        <v>1</v>
      </c>
      <c r="BI72">
        <v>6</v>
      </c>
      <c r="BJ72">
        <v>197109</v>
      </c>
      <c r="BL72" t="s">
        <v>108</v>
      </c>
      <c r="BX72">
        <v>135224</v>
      </c>
    </row>
    <row r="73" spans="1:76" x14ac:dyDescent="0.25">
      <c r="A73">
        <v>38968</v>
      </c>
      <c r="C73">
        <v>1</v>
      </c>
      <c r="D73">
        <v>1</v>
      </c>
      <c r="E73">
        <v>1</v>
      </c>
      <c r="F73" t="s">
        <v>21</v>
      </c>
      <c r="G73" t="s">
        <v>20</v>
      </c>
      <c r="H73" t="s">
        <v>79</v>
      </c>
      <c r="I73" t="s">
        <v>18</v>
      </c>
      <c r="K73">
        <v>1</v>
      </c>
      <c r="L73" t="s">
        <v>17</v>
      </c>
      <c r="M73">
        <v>103771</v>
      </c>
      <c r="N73" t="s">
        <v>10</v>
      </c>
      <c r="O73" t="s">
        <v>10</v>
      </c>
      <c r="U73" t="s">
        <v>78</v>
      </c>
      <c r="V73" s="7">
        <v>1</v>
      </c>
      <c r="W73" t="s">
        <v>68</v>
      </c>
      <c r="X73" t="s">
        <v>77</v>
      </c>
      <c r="Y73" t="s">
        <v>67</v>
      </c>
      <c r="Z73" s="5">
        <v>11</v>
      </c>
      <c r="AA73" s="4">
        <v>1103</v>
      </c>
      <c r="AB73" s="4" t="s">
        <v>77</v>
      </c>
      <c r="AC73" t="s">
        <v>76</v>
      </c>
      <c r="AD73">
        <v>2019</v>
      </c>
      <c r="AE73">
        <v>8</v>
      </c>
      <c r="AF73">
        <v>13</v>
      </c>
      <c r="AG73" t="s">
        <v>75</v>
      </c>
      <c r="AJ73" t="s">
        <v>10</v>
      </c>
      <c r="AK73" t="s">
        <v>9</v>
      </c>
      <c r="AL73">
        <v>-31082</v>
      </c>
      <c r="AM73">
        <v>6569497</v>
      </c>
      <c r="AN73" s="4">
        <v>-31000</v>
      </c>
      <c r="AO73" s="4">
        <v>6569000</v>
      </c>
      <c r="AP73">
        <v>5</v>
      </c>
      <c r="AR73">
        <v>1010</v>
      </c>
      <c r="AT73" s="2" t="s">
        <v>74</v>
      </c>
      <c r="AU73">
        <v>103771</v>
      </c>
      <c r="AW73" s="3" t="s">
        <v>7</v>
      </c>
      <c r="AX73">
        <v>1</v>
      </c>
      <c r="AY73" t="s">
        <v>6</v>
      </c>
      <c r="AZ73" t="s">
        <v>73</v>
      </c>
      <c r="BA73" t="s">
        <v>72</v>
      </c>
      <c r="BB73">
        <v>1010</v>
      </c>
      <c r="BC73" t="s">
        <v>3</v>
      </c>
      <c r="BD73" t="s">
        <v>2</v>
      </c>
      <c r="BF73" s="2">
        <v>43690.904143518499</v>
      </c>
      <c r="BG73" s="1" t="s">
        <v>1</v>
      </c>
      <c r="BI73">
        <v>6</v>
      </c>
      <c r="BJ73">
        <v>214159</v>
      </c>
      <c r="BL73" t="s">
        <v>71</v>
      </c>
      <c r="BX73">
        <v>38968</v>
      </c>
    </row>
    <row r="74" spans="1:76" x14ac:dyDescent="0.25">
      <c r="A74">
        <v>494093</v>
      </c>
      <c r="C74">
        <v>1</v>
      </c>
      <c r="D74">
        <v>1</v>
      </c>
      <c r="E74">
        <v>1</v>
      </c>
      <c r="F74" t="s">
        <v>21</v>
      </c>
      <c r="G74" t="s">
        <v>20</v>
      </c>
      <c r="H74" t="s">
        <v>33</v>
      </c>
      <c r="I74" t="s">
        <v>18</v>
      </c>
      <c r="K74">
        <v>1</v>
      </c>
      <c r="L74" t="s">
        <v>17</v>
      </c>
      <c r="M74">
        <v>103771</v>
      </c>
      <c r="N74" t="s">
        <v>10</v>
      </c>
      <c r="O74" t="s">
        <v>10</v>
      </c>
      <c r="U74" t="s">
        <v>27</v>
      </c>
      <c r="V74" s="7">
        <v>1</v>
      </c>
      <c r="W74" t="s">
        <v>15</v>
      </c>
      <c r="X74" t="s">
        <v>13</v>
      </c>
      <c r="Y74" s="6" t="s">
        <v>14</v>
      </c>
      <c r="Z74" s="5">
        <v>17</v>
      </c>
      <c r="AA74" s="4">
        <v>1702</v>
      </c>
      <c r="AB74" s="4" t="s">
        <v>13</v>
      </c>
      <c r="AC74" t="s">
        <v>26</v>
      </c>
      <c r="AD74">
        <v>2019</v>
      </c>
      <c r="AE74">
        <v>9</v>
      </c>
      <c r="AF74">
        <v>30</v>
      </c>
      <c r="AG74" t="s">
        <v>11</v>
      </c>
      <c r="AJ74" t="s">
        <v>10</v>
      </c>
      <c r="AK74" t="s">
        <v>9</v>
      </c>
      <c r="AL74">
        <v>328997</v>
      </c>
      <c r="AM74">
        <v>7102524</v>
      </c>
      <c r="AN74" s="4">
        <v>329000</v>
      </c>
      <c r="AO74" s="4">
        <v>7103000</v>
      </c>
      <c r="AP74">
        <v>10</v>
      </c>
      <c r="AR74">
        <v>1010</v>
      </c>
      <c r="AT74" s="2" t="s">
        <v>32</v>
      </c>
      <c r="AU74">
        <v>103771</v>
      </c>
      <c r="AW74" s="3" t="s">
        <v>7</v>
      </c>
      <c r="AX74">
        <v>1</v>
      </c>
      <c r="AY74" t="s">
        <v>6</v>
      </c>
      <c r="AZ74" t="s">
        <v>31</v>
      </c>
      <c r="BA74" t="s">
        <v>30</v>
      </c>
      <c r="BB74">
        <v>1010</v>
      </c>
      <c r="BC74" t="s">
        <v>3</v>
      </c>
      <c r="BD74" t="s">
        <v>2</v>
      </c>
      <c r="BF74" s="2">
        <v>43961.576678240701</v>
      </c>
      <c r="BG74" s="1" t="s">
        <v>1</v>
      </c>
      <c r="BI74">
        <v>6</v>
      </c>
      <c r="BJ74">
        <v>235652</v>
      </c>
      <c r="BL74" t="s">
        <v>29</v>
      </c>
      <c r="BX74">
        <v>494093</v>
      </c>
    </row>
    <row r="75" spans="1:76" x14ac:dyDescent="0.25">
      <c r="A75">
        <v>494087</v>
      </c>
      <c r="C75">
        <v>1</v>
      </c>
      <c r="D75">
        <v>1</v>
      </c>
      <c r="E75">
        <v>2</v>
      </c>
      <c r="F75" t="s">
        <v>21</v>
      </c>
      <c r="G75" t="s">
        <v>20</v>
      </c>
      <c r="H75" t="s">
        <v>28</v>
      </c>
      <c r="I75" t="s">
        <v>18</v>
      </c>
      <c r="K75">
        <v>1</v>
      </c>
      <c r="L75" t="s">
        <v>17</v>
      </c>
      <c r="M75">
        <v>103771</v>
      </c>
      <c r="N75" t="s">
        <v>10</v>
      </c>
      <c r="O75" t="s">
        <v>10</v>
      </c>
      <c r="U75" t="s">
        <v>27</v>
      </c>
      <c r="V75" s="7">
        <v>1</v>
      </c>
      <c r="W75" t="s">
        <v>15</v>
      </c>
      <c r="X75" t="s">
        <v>13</v>
      </c>
      <c r="Y75" s="6" t="s">
        <v>14</v>
      </c>
      <c r="Z75" s="5">
        <v>17</v>
      </c>
      <c r="AA75" s="4">
        <v>1702</v>
      </c>
      <c r="AB75" s="4" t="s">
        <v>13</v>
      </c>
      <c r="AC75" t="s">
        <v>26</v>
      </c>
      <c r="AD75">
        <v>2019</v>
      </c>
      <c r="AE75">
        <v>9</v>
      </c>
      <c r="AF75">
        <v>30</v>
      </c>
      <c r="AG75" t="s">
        <v>11</v>
      </c>
      <c r="AJ75" t="s">
        <v>10</v>
      </c>
      <c r="AK75" t="s">
        <v>9</v>
      </c>
      <c r="AL75">
        <v>328983</v>
      </c>
      <c r="AM75">
        <v>7102555</v>
      </c>
      <c r="AN75" s="4">
        <v>329000</v>
      </c>
      <c r="AO75" s="4">
        <v>7103000</v>
      </c>
      <c r="AP75">
        <v>10</v>
      </c>
      <c r="AR75">
        <v>1010</v>
      </c>
      <c r="AT75" s="2" t="s">
        <v>25</v>
      </c>
      <c r="AU75">
        <v>103771</v>
      </c>
      <c r="AW75" s="3" t="s">
        <v>7</v>
      </c>
      <c r="AX75">
        <v>1</v>
      </c>
      <c r="AY75" t="s">
        <v>6</v>
      </c>
      <c r="AZ75" t="s">
        <v>24</v>
      </c>
      <c r="BA75" t="s">
        <v>23</v>
      </c>
      <c r="BB75">
        <v>1010</v>
      </c>
      <c r="BC75" t="s">
        <v>3</v>
      </c>
      <c r="BD75" t="s">
        <v>2</v>
      </c>
      <c r="BF75" s="2">
        <v>43961.576678240701</v>
      </c>
      <c r="BG75" s="1" t="s">
        <v>1</v>
      </c>
      <c r="BI75">
        <v>6</v>
      </c>
      <c r="BJ75">
        <v>235653</v>
      </c>
      <c r="BL75" t="s">
        <v>22</v>
      </c>
      <c r="BX75">
        <v>494087</v>
      </c>
    </row>
    <row r="76" spans="1:76" x14ac:dyDescent="0.25">
      <c r="A76">
        <v>494112</v>
      </c>
      <c r="C76">
        <v>1</v>
      </c>
      <c r="D76">
        <v>1</v>
      </c>
      <c r="E76">
        <v>1</v>
      </c>
      <c r="F76" t="s">
        <v>21</v>
      </c>
      <c r="G76" t="s">
        <v>20</v>
      </c>
      <c r="H76" t="s">
        <v>19</v>
      </c>
      <c r="I76" t="s">
        <v>18</v>
      </c>
      <c r="K76">
        <v>1</v>
      </c>
      <c r="L76" t="s">
        <v>17</v>
      </c>
      <c r="M76">
        <v>103771</v>
      </c>
      <c r="N76" t="s">
        <v>10</v>
      </c>
      <c r="O76" t="s">
        <v>10</v>
      </c>
      <c r="U76" t="s">
        <v>16</v>
      </c>
      <c r="V76" s="7">
        <v>1</v>
      </c>
      <c r="W76" t="s">
        <v>15</v>
      </c>
      <c r="X76" t="s">
        <v>13</v>
      </c>
      <c r="Y76" s="6" t="s">
        <v>14</v>
      </c>
      <c r="Z76" s="5">
        <v>17</v>
      </c>
      <c r="AA76" s="4">
        <v>1702</v>
      </c>
      <c r="AB76" s="4" t="s">
        <v>13</v>
      </c>
      <c r="AC76" t="s">
        <v>12</v>
      </c>
      <c r="AD76">
        <v>2019</v>
      </c>
      <c r="AE76">
        <v>9</v>
      </c>
      <c r="AF76">
        <v>30</v>
      </c>
      <c r="AG76" t="s">
        <v>11</v>
      </c>
      <c r="AJ76" t="s">
        <v>10</v>
      </c>
      <c r="AK76" t="s">
        <v>9</v>
      </c>
      <c r="AL76">
        <v>329012</v>
      </c>
      <c r="AM76">
        <v>7104580</v>
      </c>
      <c r="AN76" s="4">
        <v>329000</v>
      </c>
      <c r="AO76" s="4">
        <v>7105000</v>
      </c>
      <c r="AP76">
        <v>25</v>
      </c>
      <c r="AR76">
        <v>1010</v>
      </c>
      <c r="AT76" s="2" t="s">
        <v>8</v>
      </c>
      <c r="AU76">
        <v>103771</v>
      </c>
      <c r="AW76" s="3" t="s">
        <v>7</v>
      </c>
      <c r="AX76">
        <v>1</v>
      </c>
      <c r="AY76" t="s">
        <v>6</v>
      </c>
      <c r="AZ76" t="s">
        <v>5</v>
      </c>
      <c r="BA76" t="s">
        <v>4</v>
      </c>
      <c r="BB76">
        <v>1010</v>
      </c>
      <c r="BC76" t="s">
        <v>3</v>
      </c>
      <c r="BD76" t="s">
        <v>2</v>
      </c>
      <c r="BF76" s="2">
        <v>43961.576655092598</v>
      </c>
      <c r="BG76" s="1" t="s">
        <v>1</v>
      </c>
      <c r="BI76">
        <v>6</v>
      </c>
      <c r="BJ76">
        <v>235705</v>
      </c>
      <c r="BL76" t="s">
        <v>0</v>
      </c>
      <c r="BX76">
        <v>494112</v>
      </c>
    </row>
    <row r="77" spans="1:76" x14ac:dyDescent="0.25">
      <c r="A77">
        <v>455412</v>
      </c>
      <c r="C77">
        <v>1</v>
      </c>
      <c r="D77">
        <v>1</v>
      </c>
      <c r="E77">
        <v>1</v>
      </c>
      <c r="F77" t="s">
        <v>21</v>
      </c>
      <c r="G77" t="s">
        <v>20</v>
      </c>
      <c r="H77" t="s">
        <v>883</v>
      </c>
      <c r="I77" t="s">
        <v>18</v>
      </c>
      <c r="K77">
        <v>1</v>
      </c>
      <c r="L77" t="s">
        <v>17</v>
      </c>
      <c r="M77">
        <v>103771</v>
      </c>
      <c r="N77" t="s">
        <v>10</v>
      </c>
      <c r="O77" t="s">
        <v>10</v>
      </c>
      <c r="U77" t="s">
        <v>882</v>
      </c>
      <c r="V77" s="7">
        <v>1</v>
      </c>
      <c r="W77" t="s">
        <v>274</v>
      </c>
      <c r="X77" t="s">
        <v>866</v>
      </c>
      <c r="Y77" s="6" t="s">
        <v>717</v>
      </c>
      <c r="Z77" s="5">
        <v>1</v>
      </c>
      <c r="AA77" s="4">
        <v>101</v>
      </c>
      <c r="AB77" s="4" t="s">
        <v>866</v>
      </c>
      <c r="AC77" t="s">
        <v>881</v>
      </c>
      <c r="AD77">
        <v>2020</v>
      </c>
      <c r="AE77">
        <v>11</v>
      </c>
      <c r="AF77">
        <v>10</v>
      </c>
      <c r="AG77" t="s">
        <v>391</v>
      </c>
      <c r="AJ77" t="s">
        <v>10</v>
      </c>
      <c r="AK77" t="s">
        <v>9</v>
      </c>
      <c r="AL77">
        <v>287674</v>
      </c>
      <c r="AM77">
        <v>6561665</v>
      </c>
      <c r="AN77" s="4">
        <v>287000</v>
      </c>
      <c r="AO77" s="4">
        <v>6561000</v>
      </c>
      <c r="AP77">
        <v>10</v>
      </c>
      <c r="AR77">
        <v>1010</v>
      </c>
      <c r="AT77" s="2" t="s">
        <v>880</v>
      </c>
      <c r="AU77">
        <v>103771</v>
      </c>
      <c r="AW77" s="3" t="s">
        <v>7</v>
      </c>
      <c r="AX77">
        <v>1</v>
      </c>
      <c r="AY77" t="s">
        <v>6</v>
      </c>
      <c r="AZ77" t="s">
        <v>879</v>
      </c>
      <c r="BA77" t="s">
        <v>878</v>
      </c>
      <c r="BB77">
        <v>1010</v>
      </c>
      <c r="BC77" t="s">
        <v>3</v>
      </c>
      <c r="BD77" t="s">
        <v>2</v>
      </c>
      <c r="BF77" s="2">
        <v>44155.537025463003</v>
      </c>
      <c r="BG77" s="1" t="s">
        <v>1</v>
      </c>
      <c r="BI77">
        <v>6</v>
      </c>
      <c r="BJ77">
        <v>259975</v>
      </c>
      <c r="BL77" t="s">
        <v>877</v>
      </c>
      <c r="BX77">
        <v>455412</v>
      </c>
    </row>
    <row r="78" spans="1:76" x14ac:dyDescent="0.25">
      <c r="A78">
        <v>465538</v>
      </c>
      <c r="C78">
        <v>1</v>
      </c>
      <c r="D78">
        <v>1</v>
      </c>
      <c r="E78">
        <v>1</v>
      </c>
      <c r="F78" t="s">
        <v>21</v>
      </c>
      <c r="G78" t="s">
        <v>20</v>
      </c>
      <c r="H78" t="s">
        <v>868</v>
      </c>
      <c r="I78" t="s">
        <v>18</v>
      </c>
      <c r="K78">
        <v>1</v>
      </c>
      <c r="L78" t="s">
        <v>17</v>
      </c>
      <c r="M78">
        <v>103771</v>
      </c>
      <c r="N78" t="s">
        <v>10</v>
      </c>
      <c r="O78" t="s">
        <v>10</v>
      </c>
      <c r="U78" t="s">
        <v>867</v>
      </c>
      <c r="V78" s="7">
        <v>1</v>
      </c>
      <c r="W78" t="s">
        <v>274</v>
      </c>
      <c r="X78" t="s">
        <v>866</v>
      </c>
      <c r="Y78" s="6" t="s">
        <v>717</v>
      </c>
      <c r="Z78" s="5">
        <v>1</v>
      </c>
      <c r="AA78" s="4">
        <v>101</v>
      </c>
      <c r="AB78" s="4" t="s">
        <v>866</v>
      </c>
      <c r="AC78" t="s">
        <v>865</v>
      </c>
      <c r="AD78">
        <v>2020</v>
      </c>
      <c r="AE78">
        <v>6</v>
      </c>
      <c r="AF78">
        <v>11</v>
      </c>
      <c r="AG78" t="s">
        <v>336</v>
      </c>
      <c r="AJ78" t="s">
        <v>10</v>
      </c>
      <c r="AK78" t="s">
        <v>9</v>
      </c>
      <c r="AL78">
        <v>293109</v>
      </c>
      <c r="AM78">
        <v>6560861</v>
      </c>
      <c r="AN78" s="4">
        <v>293000</v>
      </c>
      <c r="AO78" s="4">
        <v>6561000</v>
      </c>
      <c r="AP78">
        <v>5</v>
      </c>
      <c r="AR78">
        <v>1010</v>
      </c>
      <c r="AT78" s="2" t="s">
        <v>864</v>
      </c>
      <c r="AU78">
        <v>103771</v>
      </c>
      <c r="AW78" s="3" t="s">
        <v>7</v>
      </c>
      <c r="AX78">
        <v>1</v>
      </c>
      <c r="AY78" t="s">
        <v>6</v>
      </c>
      <c r="AZ78" t="s">
        <v>863</v>
      </c>
      <c r="BA78" t="s">
        <v>862</v>
      </c>
      <c r="BB78">
        <v>1010</v>
      </c>
      <c r="BC78" t="s">
        <v>3</v>
      </c>
      <c r="BD78" t="s">
        <v>2</v>
      </c>
      <c r="BF78" s="2">
        <v>44145.4859027778</v>
      </c>
      <c r="BG78" s="1" t="s">
        <v>1</v>
      </c>
      <c r="BI78">
        <v>6</v>
      </c>
      <c r="BJ78">
        <v>256287</v>
      </c>
      <c r="BL78" t="s">
        <v>861</v>
      </c>
      <c r="BX78">
        <v>465538</v>
      </c>
    </row>
    <row r="79" spans="1:76" x14ac:dyDescent="0.25">
      <c r="A79">
        <v>308293</v>
      </c>
      <c r="C79">
        <v>1</v>
      </c>
      <c r="D79">
        <v>1</v>
      </c>
      <c r="E79">
        <v>1</v>
      </c>
      <c r="F79" t="s">
        <v>21</v>
      </c>
      <c r="G79" t="s">
        <v>231</v>
      </c>
      <c r="H79" t="s">
        <v>860</v>
      </c>
      <c r="I79" t="s">
        <v>18</v>
      </c>
      <c r="K79">
        <v>1</v>
      </c>
      <c r="L79" t="s">
        <v>17</v>
      </c>
      <c r="M79">
        <v>103771</v>
      </c>
      <c r="N79" t="s">
        <v>10</v>
      </c>
      <c r="O79" t="s">
        <v>10</v>
      </c>
      <c r="U79" t="s">
        <v>859</v>
      </c>
      <c r="V79" s="7">
        <v>1</v>
      </c>
      <c r="W79" t="s">
        <v>274</v>
      </c>
      <c r="X79" t="s">
        <v>718</v>
      </c>
      <c r="Y79" s="6" t="s">
        <v>717</v>
      </c>
      <c r="Z79" s="5">
        <v>1</v>
      </c>
      <c r="AA79" s="4">
        <v>104</v>
      </c>
      <c r="AB79" s="4" t="s">
        <v>718</v>
      </c>
      <c r="AC79" t="s">
        <v>858</v>
      </c>
      <c r="AD79">
        <v>2020</v>
      </c>
      <c r="AE79">
        <v>9</v>
      </c>
      <c r="AF79">
        <v>24</v>
      </c>
      <c r="AG79" t="s">
        <v>227</v>
      </c>
      <c r="AH79" t="s">
        <v>226</v>
      </c>
      <c r="AJ79" t="s">
        <v>10</v>
      </c>
      <c r="AK79" t="s">
        <v>9</v>
      </c>
      <c r="AL79">
        <v>252072</v>
      </c>
      <c r="AM79">
        <v>6596755</v>
      </c>
      <c r="AN79" s="4">
        <v>253000</v>
      </c>
      <c r="AO79" s="4">
        <v>6597000</v>
      </c>
      <c r="AP79">
        <v>1</v>
      </c>
      <c r="AR79">
        <v>322</v>
      </c>
      <c r="AS79" t="s">
        <v>225</v>
      </c>
      <c r="AT79" s="2"/>
      <c r="AU79">
        <v>103771</v>
      </c>
      <c r="AW79" s="3" t="s">
        <v>7</v>
      </c>
      <c r="AX79">
        <v>1</v>
      </c>
      <c r="AY79" t="s">
        <v>6</v>
      </c>
      <c r="AZ79" t="s">
        <v>857</v>
      </c>
      <c r="BA79" t="s">
        <v>856</v>
      </c>
      <c r="BB79">
        <v>322</v>
      </c>
      <c r="BC79" t="s">
        <v>222</v>
      </c>
      <c r="BD79" t="s">
        <v>221</v>
      </c>
      <c r="BF79" s="2">
        <v>44162.391799074103</v>
      </c>
      <c r="BG79" s="1" t="s">
        <v>1</v>
      </c>
      <c r="BI79">
        <v>5</v>
      </c>
      <c r="BJ79">
        <v>336136</v>
      </c>
      <c r="BL79" t="s">
        <v>855</v>
      </c>
      <c r="BX79">
        <v>308293</v>
      </c>
    </row>
    <row r="80" spans="1:76" x14ac:dyDescent="0.25">
      <c r="A80">
        <v>321749</v>
      </c>
      <c r="C80">
        <v>1</v>
      </c>
      <c r="D80">
        <v>1</v>
      </c>
      <c r="E80">
        <v>1</v>
      </c>
      <c r="F80" t="s">
        <v>21</v>
      </c>
      <c r="G80" t="s">
        <v>231</v>
      </c>
      <c r="H80" t="s">
        <v>846</v>
      </c>
      <c r="I80" t="s">
        <v>18</v>
      </c>
      <c r="K80">
        <v>1</v>
      </c>
      <c r="L80" t="s">
        <v>17</v>
      </c>
      <c r="M80">
        <v>103771</v>
      </c>
      <c r="N80" t="s">
        <v>10</v>
      </c>
      <c r="O80" t="s">
        <v>10</v>
      </c>
      <c r="U80" t="s">
        <v>841</v>
      </c>
      <c r="V80" s="7">
        <v>1</v>
      </c>
      <c r="W80" t="s">
        <v>274</v>
      </c>
      <c r="X80" t="s">
        <v>718</v>
      </c>
      <c r="Y80" s="6" t="s">
        <v>717</v>
      </c>
      <c r="Z80" s="5">
        <v>1</v>
      </c>
      <c r="AA80" s="4">
        <v>104</v>
      </c>
      <c r="AB80" s="4" t="s">
        <v>718</v>
      </c>
      <c r="AC80" t="s">
        <v>840</v>
      </c>
      <c r="AD80">
        <v>2020</v>
      </c>
      <c r="AE80">
        <v>9</v>
      </c>
      <c r="AF80">
        <v>16</v>
      </c>
      <c r="AG80" t="s">
        <v>227</v>
      </c>
      <c r="AH80" t="s">
        <v>226</v>
      </c>
      <c r="AJ80" t="s">
        <v>10</v>
      </c>
      <c r="AK80" t="s">
        <v>9</v>
      </c>
      <c r="AL80">
        <v>254556</v>
      </c>
      <c r="AM80">
        <v>6596726</v>
      </c>
      <c r="AN80" s="4">
        <v>255000</v>
      </c>
      <c r="AO80" s="4">
        <v>6597000</v>
      </c>
      <c r="AP80">
        <v>1</v>
      </c>
      <c r="AR80">
        <v>322</v>
      </c>
      <c r="AS80" t="s">
        <v>225</v>
      </c>
      <c r="AT80" s="2"/>
      <c r="AU80">
        <v>103771</v>
      </c>
      <c r="AW80" s="3" t="s">
        <v>7</v>
      </c>
      <c r="AX80">
        <v>1</v>
      </c>
      <c r="AY80" t="s">
        <v>6</v>
      </c>
      <c r="AZ80" t="s">
        <v>845</v>
      </c>
      <c r="BA80" t="s">
        <v>844</v>
      </c>
      <c r="BB80">
        <v>322</v>
      </c>
      <c r="BC80" t="s">
        <v>222</v>
      </c>
      <c r="BD80" t="s">
        <v>221</v>
      </c>
      <c r="BF80" s="2">
        <v>44162.391799074103</v>
      </c>
      <c r="BG80" s="1" t="s">
        <v>1</v>
      </c>
      <c r="BI80">
        <v>5</v>
      </c>
      <c r="BJ80">
        <v>335938</v>
      </c>
      <c r="BL80" t="s">
        <v>843</v>
      </c>
      <c r="BX80">
        <v>321749</v>
      </c>
    </row>
    <row r="81" spans="1:76" x14ac:dyDescent="0.25">
      <c r="A81">
        <v>322144</v>
      </c>
      <c r="C81">
        <v>1</v>
      </c>
      <c r="D81">
        <v>1</v>
      </c>
      <c r="E81">
        <v>2</v>
      </c>
      <c r="F81" t="s">
        <v>21</v>
      </c>
      <c r="G81" t="s">
        <v>231</v>
      </c>
      <c r="H81" t="s">
        <v>842</v>
      </c>
      <c r="I81" t="s">
        <v>18</v>
      </c>
      <c r="K81">
        <v>1</v>
      </c>
      <c r="L81" t="s">
        <v>17</v>
      </c>
      <c r="M81">
        <v>103771</v>
      </c>
      <c r="N81" t="s">
        <v>10</v>
      </c>
      <c r="O81" t="s">
        <v>10</v>
      </c>
      <c r="U81" t="s">
        <v>841</v>
      </c>
      <c r="V81" s="7">
        <v>1</v>
      </c>
      <c r="W81" t="s">
        <v>274</v>
      </c>
      <c r="X81" t="s">
        <v>718</v>
      </c>
      <c r="Y81" s="6" t="s">
        <v>717</v>
      </c>
      <c r="Z81" s="5">
        <v>1</v>
      </c>
      <c r="AA81" s="4">
        <v>104</v>
      </c>
      <c r="AB81" s="4" t="s">
        <v>718</v>
      </c>
      <c r="AC81" t="s">
        <v>840</v>
      </c>
      <c r="AD81">
        <v>2020</v>
      </c>
      <c r="AE81">
        <v>9</v>
      </c>
      <c r="AF81">
        <v>16</v>
      </c>
      <c r="AG81" t="s">
        <v>227</v>
      </c>
      <c r="AH81" t="s">
        <v>226</v>
      </c>
      <c r="AJ81" t="s">
        <v>10</v>
      </c>
      <c r="AK81" t="s">
        <v>9</v>
      </c>
      <c r="AL81">
        <v>254625</v>
      </c>
      <c r="AM81">
        <v>6596900</v>
      </c>
      <c r="AN81" s="4">
        <v>255000</v>
      </c>
      <c r="AO81" s="4">
        <v>6597000</v>
      </c>
      <c r="AP81">
        <v>1</v>
      </c>
      <c r="AR81">
        <v>322</v>
      </c>
      <c r="AS81" t="s">
        <v>225</v>
      </c>
      <c r="AT81" s="2"/>
      <c r="AU81">
        <v>103771</v>
      </c>
      <c r="AW81" s="3" t="s">
        <v>7</v>
      </c>
      <c r="AX81">
        <v>1</v>
      </c>
      <c r="AY81" t="s">
        <v>6</v>
      </c>
      <c r="AZ81" t="s">
        <v>839</v>
      </c>
      <c r="BA81" t="s">
        <v>838</v>
      </c>
      <c r="BB81">
        <v>322</v>
      </c>
      <c r="BC81" t="s">
        <v>222</v>
      </c>
      <c r="BD81" t="s">
        <v>221</v>
      </c>
      <c r="BF81" s="2">
        <v>44162.391799074103</v>
      </c>
      <c r="BG81" s="1" t="s">
        <v>1</v>
      </c>
      <c r="BI81">
        <v>5</v>
      </c>
      <c r="BJ81">
        <v>335975</v>
      </c>
      <c r="BL81" t="s">
        <v>837</v>
      </c>
      <c r="BX81">
        <v>322144</v>
      </c>
    </row>
    <row r="82" spans="1:76" x14ac:dyDescent="0.25">
      <c r="A82">
        <v>335129</v>
      </c>
      <c r="C82">
        <v>1</v>
      </c>
      <c r="D82">
        <v>1</v>
      </c>
      <c r="E82">
        <v>1</v>
      </c>
      <c r="F82" t="s">
        <v>21</v>
      </c>
      <c r="G82" t="s">
        <v>231</v>
      </c>
      <c r="H82" t="s">
        <v>831</v>
      </c>
      <c r="I82" t="s">
        <v>18</v>
      </c>
      <c r="K82">
        <v>1</v>
      </c>
      <c r="L82" t="s">
        <v>17</v>
      </c>
      <c r="M82">
        <v>103771</v>
      </c>
      <c r="N82" t="s">
        <v>10</v>
      </c>
      <c r="O82" t="s">
        <v>10</v>
      </c>
      <c r="U82" t="s">
        <v>830</v>
      </c>
      <c r="V82" s="7">
        <v>1</v>
      </c>
      <c r="W82" t="s">
        <v>274</v>
      </c>
      <c r="X82" t="s">
        <v>718</v>
      </c>
      <c r="Y82" s="6" t="s">
        <v>717</v>
      </c>
      <c r="Z82" s="5">
        <v>1</v>
      </c>
      <c r="AA82" s="4">
        <v>104</v>
      </c>
      <c r="AB82" s="4" t="s">
        <v>718</v>
      </c>
      <c r="AC82" t="s">
        <v>829</v>
      </c>
      <c r="AD82">
        <v>2020</v>
      </c>
      <c r="AE82">
        <v>9</v>
      </c>
      <c r="AF82">
        <v>10</v>
      </c>
      <c r="AG82" t="s">
        <v>285</v>
      </c>
      <c r="AH82" t="s">
        <v>285</v>
      </c>
      <c r="AJ82" t="s">
        <v>10</v>
      </c>
      <c r="AK82" t="s">
        <v>9</v>
      </c>
      <c r="AL82">
        <v>256874</v>
      </c>
      <c r="AM82">
        <v>6597123</v>
      </c>
      <c r="AN82" s="4">
        <v>257000</v>
      </c>
      <c r="AO82" s="4">
        <v>6597000</v>
      </c>
      <c r="AP82">
        <v>125</v>
      </c>
      <c r="AR82">
        <v>322</v>
      </c>
      <c r="AS82" t="s">
        <v>225</v>
      </c>
      <c r="AT82" s="2"/>
      <c r="AU82">
        <v>103771</v>
      </c>
      <c r="AW82" s="3" t="s">
        <v>7</v>
      </c>
      <c r="AX82">
        <v>1</v>
      </c>
      <c r="AY82" t="s">
        <v>6</v>
      </c>
      <c r="AZ82" t="s">
        <v>828</v>
      </c>
      <c r="BA82" t="s">
        <v>827</v>
      </c>
      <c r="BB82">
        <v>322</v>
      </c>
      <c r="BC82" t="s">
        <v>222</v>
      </c>
      <c r="BD82" t="s">
        <v>221</v>
      </c>
      <c r="BF82" s="2">
        <v>44084</v>
      </c>
      <c r="BG82" s="1" t="s">
        <v>1</v>
      </c>
      <c r="BI82">
        <v>5</v>
      </c>
      <c r="BJ82">
        <v>335659</v>
      </c>
      <c r="BL82" t="s">
        <v>826</v>
      </c>
      <c r="BX82">
        <v>335129</v>
      </c>
    </row>
    <row r="83" spans="1:76" x14ac:dyDescent="0.25">
      <c r="A83">
        <v>413170</v>
      </c>
      <c r="C83">
        <v>1</v>
      </c>
      <c r="D83">
        <v>1</v>
      </c>
      <c r="E83">
        <v>1</v>
      </c>
      <c r="F83" t="s">
        <v>21</v>
      </c>
      <c r="G83" t="s">
        <v>231</v>
      </c>
      <c r="H83" t="s">
        <v>825</v>
      </c>
      <c r="I83" t="s">
        <v>18</v>
      </c>
      <c r="K83">
        <v>1</v>
      </c>
      <c r="L83" t="s">
        <v>17</v>
      </c>
      <c r="M83">
        <v>103771</v>
      </c>
      <c r="N83" t="s">
        <v>10</v>
      </c>
      <c r="O83" t="s">
        <v>10</v>
      </c>
      <c r="U83" t="s">
        <v>824</v>
      </c>
      <c r="V83" s="7">
        <v>1</v>
      </c>
      <c r="W83" t="s">
        <v>274</v>
      </c>
      <c r="X83" t="s">
        <v>804</v>
      </c>
      <c r="Y83" s="6" t="s">
        <v>717</v>
      </c>
      <c r="Z83" s="5">
        <v>1</v>
      </c>
      <c r="AA83" s="4">
        <v>106</v>
      </c>
      <c r="AB83" s="4" t="s">
        <v>804</v>
      </c>
      <c r="AC83" t="s">
        <v>823</v>
      </c>
      <c r="AD83">
        <v>2020</v>
      </c>
      <c r="AE83">
        <v>9</v>
      </c>
      <c r="AF83">
        <v>18</v>
      </c>
      <c r="AG83" t="s">
        <v>227</v>
      </c>
      <c r="AH83" t="s">
        <v>226</v>
      </c>
      <c r="AJ83" t="s">
        <v>10</v>
      </c>
      <c r="AK83" t="s">
        <v>9</v>
      </c>
      <c r="AL83">
        <v>269682</v>
      </c>
      <c r="AM83">
        <v>6566969</v>
      </c>
      <c r="AN83" s="4">
        <v>269000</v>
      </c>
      <c r="AO83" s="4">
        <v>6567000</v>
      </c>
      <c r="AP83">
        <v>1</v>
      </c>
      <c r="AR83">
        <v>322</v>
      </c>
      <c r="AS83" t="s">
        <v>225</v>
      </c>
      <c r="AT83" s="2"/>
      <c r="AU83">
        <v>103771</v>
      </c>
      <c r="AW83" s="3" t="s">
        <v>7</v>
      </c>
      <c r="AX83">
        <v>1</v>
      </c>
      <c r="AY83" t="s">
        <v>6</v>
      </c>
      <c r="AZ83" t="s">
        <v>822</v>
      </c>
      <c r="BA83" t="s">
        <v>821</v>
      </c>
      <c r="BB83">
        <v>322</v>
      </c>
      <c r="BC83" t="s">
        <v>222</v>
      </c>
      <c r="BD83" t="s">
        <v>221</v>
      </c>
      <c r="BF83" s="2">
        <v>44162.391799074103</v>
      </c>
      <c r="BG83" s="1" t="s">
        <v>1</v>
      </c>
      <c r="BI83">
        <v>5</v>
      </c>
      <c r="BJ83">
        <v>336851</v>
      </c>
      <c r="BL83" t="s">
        <v>820</v>
      </c>
      <c r="BX83">
        <v>413170</v>
      </c>
    </row>
    <row r="84" spans="1:76" x14ac:dyDescent="0.25">
      <c r="A84">
        <v>410414</v>
      </c>
      <c r="C84">
        <v>1</v>
      </c>
      <c r="D84">
        <v>1</v>
      </c>
      <c r="E84">
        <v>1</v>
      </c>
      <c r="F84" t="s">
        <v>21</v>
      </c>
      <c r="G84" t="s">
        <v>20</v>
      </c>
      <c r="H84" t="s">
        <v>819</v>
      </c>
      <c r="I84" t="s">
        <v>18</v>
      </c>
      <c r="K84">
        <v>1</v>
      </c>
      <c r="L84" t="s">
        <v>17</v>
      </c>
      <c r="M84">
        <v>103771</v>
      </c>
      <c r="N84" t="s">
        <v>10</v>
      </c>
      <c r="O84" t="s">
        <v>10</v>
      </c>
      <c r="U84" t="s">
        <v>805</v>
      </c>
      <c r="V84" s="7">
        <v>1</v>
      </c>
      <c r="W84" t="s">
        <v>274</v>
      </c>
      <c r="X84" t="s">
        <v>804</v>
      </c>
      <c r="Y84" s="6" t="s">
        <v>717</v>
      </c>
      <c r="Z84" s="5">
        <v>1</v>
      </c>
      <c r="AA84" s="4">
        <v>106</v>
      </c>
      <c r="AB84" s="4" t="s">
        <v>804</v>
      </c>
      <c r="AC84" t="s">
        <v>818</v>
      </c>
      <c r="AD84">
        <v>2020</v>
      </c>
      <c r="AE84">
        <v>8</v>
      </c>
      <c r="AF84">
        <v>12</v>
      </c>
      <c r="AG84" t="s">
        <v>525</v>
      </c>
      <c r="AJ84" t="s">
        <v>10</v>
      </c>
      <c r="AK84" t="s">
        <v>9</v>
      </c>
      <c r="AL84">
        <v>269261</v>
      </c>
      <c r="AM84">
        <v>6571232</v>
      </c>
      <c r="AN84" s="4">
        <v>269000</v>
      </c>
      <c r="AO84" s="4">
        <v>6571000</v>
      </c>
      <c r="AP84">
        <v>10</v>
      </c>
      <c r="AR84">
        <v>1010</v>
      </c>
      <c r="AT84" s="2" t="s">
        <v>817</v>
      </c>
      <c r="AU84">
        <v>103771</v>
      </c>
      <c r="AW84" s="3" t="s">
        <v>7</v>
      </c>
      <c r="AX84">
        <v>1</v>
      </c>
      <c r="AY84" t="s">
        <v>6</v>
      </c>
      <c r="AZ84" t="s">
        <v>816</v>
      </c>
      <c r="BA84" t="s">
        <v>815</v>
      </c>
      <c r="BB84">
        <v>1010</v>
      </c>
      <c r="BC84" t="s">
        <v>3</v>
      </c>
      <c r="BD84" t="s">
        <v>2</v>
      </c>
      <c r="BF84" s="2">
        <v>44104.756064814799</v>
      </c>
      <c r="BG84" s="1" t="s">
        <v>1</v>
      </c>
      <c r="BI84">
        <v>6</v>
      </c>
      <c r="BJ84">
        <v>252134</v>
      </c>
      <c r="BL84" t="s">
        <v>814</v>
      </c>
      <c r="BX84">
        <v>410414</v>
      </c>
    </row>
    <row r="85" spans="1:76" x14ac:dyDescent="0.25">
      <c r="A85">
        <v>406135</v>
      </c>
      <c r="C85">
        <v>1</v>
      </c>
      <c r="D85">
        <v>1</v>
      </c>
      <c r="E85">
        <v>2</v>
      </c>
      <c r="F85" t="s">
        <v>21</v>
      </c>
      <c r="G85" t="s">
        <v>807</v>
      </c>
      <c r="H85" t="s">
        <v>813</v>
      </c>
      <c r="I85" s="8" t="str">
        <f>HYPERLINK(AT85,"Obs")</f>
        <v>Obs</v>
      </c>
      <c r="K85">
        <v>1</v>
      </c>
      <c r="L85" t="s">
        <v>17</v>
      </c>
      <c r="M85">
        <v>103771</v>
      </c>
      <c r="N85" t="s">
        <v>10</v>
      </c>
      <c r="O85" t="s">
        <v>10</v>
      </c>
      <c r="U85" t="s">
        <v>805</v>
      </c>
      <c r="V85" s="7">
        <v>1</v>
      </c>
      <c r="W85" t="s">
        <v>274</v>
      </c>
      <c r="X85" t="s">
        <v>804</v>
      </c>
      <c r="Y85" s="6" t="s">
        <v>717</v>
      </c>
      <c r="Z85" s="5">
        <v>1</v>
      </c>
      <c r="AA85" s="4">
        <v>106</v>
      </c>
      <c r="AB85" s="4" t="s">
        <v>804</v>
      </c>
      <c r="AD85">
        <v>2020</v>
      </c>
      <c r="AE85">
        <v>9</v>
      </c>
      <c r="AF85">
        <v>14</v>
      </c>
      <c r="AG85" t="s">
        <v>812</v>
      </c>
      <c r="AH85" t="s">
        <v>812</v>
      </c>
      <c r="AJ85" t="s">
        <v>10</v>
      </c>
      <c r="AK85" t="s">
        <v>9</v>
      </c>
      <c r="AL85">
        <v>268301</v>
      </c>
      <c r="AM85">
        <v>6570451</v>
      </c>
      <c r="AN85" s="4">
        <v>269000</v>
      </c>
      <c r="AO85" s="4">
        <v>6571000</v>
      </c>
      <c r="AP85">
        <v>65</v>
      </c>
      <c r="AR85">
        <v>40</v>
      </c>
      <c r="AS85" t="s">
        <v>811</v>
      </c>
      <c r="AT85" t="s">
        <v>810</v>
      </c>
      <c r="AU85">
        <v>103771</v>
      </c>
      <c r="AW85" s="3" t="s">
        <v>7</v>
      </c>
      <c r="AX85">
        <v>1</v>
      </c>
      <c r="AY85" t="s">
        <v>6</v>
      </c>
      <c r="AZ85" t="s">
        <v>809</v>
      </c>
      <c r="BB85">
        <v>40</v>
      </c>
      <c r="BC85" t="s">
        <v>800</v>
      </c>
      <c r="BD85" t="s">
        <v>799</v>
      </c>
      <c r="BE85">
        <v>1</v>
      </c>
      <c r="BF85" s="2">
        <v>44088.375115740702</v>
      </c>
      <c r="BG85" s="1" t="s">
        <v>1</v>
      </c>
      <c r="BI85">
        <v>4</v>
      </c>
      <c r="BJ85">
        <v>376786</v>
      </c>
      <c r="BL85" t="s">
        <v>808</v>
      </c>
      <c r="BX85">
        <v>406135</v>
      </c>
    </row>
    <row r="86" spans="1:76" x14ac:dyDescent="0.25">
      <c r="A86">
        <v>403097</v>
      </c>
      <c r="C86">
        <v>1</v>
      </c>
      <c r="D86">
        <v>1</v>
      </c>
      <c r="E86">
        <v>1</v>
      </c>
      <c r="F86" t="s">
        <v>21</v>
      </c>
      <c r="G86" t="s">
        <v>231</v>
      </c>
      <c r="H86" t="s">
        <v>783</v>
      </c>
      <c r="I86" t="s">
        <v>18</v>
      </c>
      <c r="K86">
        <v>1</v>
      </c>
      <c r="L86" t="s">
        <v>17</v>
      </c>
      <c r="M86">
        <v>103771</v>
      </c>
      <c r="N86" t="s">
        <v>10</v>
      </c>
      <c r="O86" t="s">
        <v>10</v>
      </c>
      <c r="U86" t="s">
        <v>782</v>
      </c>
      <c r="V86" s="7">
        <v>1</v>
      </c>
      <c r="W86" t="s">
        <v>274</v>
      </c>
      <c r="X86" t="s">
        <v>773</v>
      </c>
      <c r="Y86" s="6" t="s">
        <v>717</v>
      </c>
      <c r="Z86" s="5">
        <v>1</v>
      </c>
      <c r="AA86" s="4">
        <v>111</v>
      </c>
      <c r="AB86" s="4" t="s">
        <v>773</v>
      </c>
      <c r="AC86" t="s">
        <v>781</v>
      </c>
      <c r="AD86">
        <v>2020</v>
      </c>
      <c r="AE86">
        <v>8</v>
      </c>
      <c r="AF86">
        <v>25</v>
      </c>
      <c r="AG86" t="s">
        <v>780</v>
      </c>
      <c r="AJ86" t="s">
        <v>10</v>
      </c>
      <c r="AK86" t="s">
        <v>9</v>
      </c>
      <c r="AL86">
        <v>267539</v>
      </c>
      <c r="AM86">
        <v>6551705</v>
      </c>
      <c r="AN86" s="4">
        <v>267000</v>
      </c>
      <c r="AO86" s="4">
        <v>6551000</v>
      </c>
      <c r="AP86">
        <v>1</v>
      </c>
      <c r="AR86">
        <v>188</v>
      </c>
      <c r="AS86" t="s">
        <v>779</v>
      </c>
      <c r="AT86" s="2"/>
      <c r="AU86">
        <v>103771</v>
      </c>
      <c r="AW86" s="3" t="s">
        <v>7</v>
      </c>
      <c r="AX86">
        <v>1</v>
      </c>
      <c r="AY86" t="s">
        <v>6</v>
      </c>
      <c r="AZ86" t="s">
        <v>778</v>
      </c>
      <c r="BA86" t="s">
        <v>777</v>
      </c>
      <c r="BB86">
        <v>188</v>
      </c>
      <c r="BC86" t="s">
        <v>222</v>
      </c>
      <c r="BD86" t="s">
        <v>221</v>
      </c>
      <c r="BF86" s="2">
        <v>44068</v>
      </c>
      <c r="BG86" s="1" t="s">
        <v>1</v>
      </c>
      <c r="BI86">
        <v>5</v>
      </c>
      <c r="BJ86">
        <v>308916</v>
      </c>
      <c r="BL86" t="s">
        <v>776</v>
      </c>
      <c r="BX86">
        <v>403097</v>
      </c>
    </row>
    <row r="87" spans="1:76" x14ac:dyDescent="0.25">
      <c r="A87">
        <v>429367</v>
      </c>
      <c r="C87">
        <v>1</v>
      </c>
      <c r="D87">
        <v>1</v>
      </c>
      <c r="E87">
        <v>1</v>
      </c>
      <c r="F87" t="s">
        <v>21</v>
      </c>
      <c r="G87" t="s">
        <v>20</v>
      </c>
      <c r="H87" t="s">
        <v>775</v>
      </c>
      <c r="I87" t="s">
        <v>18</v>
      </c>
      <c r="K87">
        <v>1</v>
      </c>
      <c r="L87" t="s">
        <v>17</v>
      </c>
      <c r="M87">
        <v>103771</v>
      </c>
      <c r="N87" t="s">
        <v>10</v>
      </c>
      <c r="O87" t="s">
        <v>10</v>
      </c>
      <c r="U87" t="s">
        <v>774</v>
      </c>
      <c r="V87" s="7">
        <v>1</v>
      </c>
      <c r="W87" t="s">
        <v>274</v>
      </c>
      <c r="X87" t="s">
        <v>773</v>
      </c>
      <c r="Y87" s="6" t="s">
        <v>717</v>
      </c>
      <c r="Z87" s="5">
        <v>1</v>
      </c>
      <c r="AA87" s="4">
        <v>111</v>
      </c>
      <c r="AB87" s="4" t="s">
        <v>773</v>
      </c>
      <c r="AC87" t="s">
        <v>772</v>
      </c>
      <c r="AD87">
        <v>2020</v>
      </c>
      <c r="AE87">
        <v>7</v>
      </c>
      <c r="AF87">
        <v>28</v>
      </c>
      <c r="AG87" t="s">
        <v>771</v>
      </c>
      <c r="AJ87" t="s">
        <v>10</v>
      </c>
      <c r="AK87" t="s">
        <v>9</v>
      </c>
      <c r="AL87">
        <v>274480</v>
      </c>
      <c r="AM87">
        <v>6554878</v>
      </c>
      <c r="AN87" s="4">
        <v>275000</v>
      </c>
      <c r="AO87" s="4">
        <v>6555000</v>
      </c>
      <c r="AP87">
        <v>1</v>
      </c>
      <c r="AR87">
        <v>1010</v>
      </c>
      <c r="AT87" s="2" t="s">
        <v>770</v>
      </c>
      <c r="AU87">
        <v>103771</v>
      </c>
      <c r="AW87" s="3" t="s">
        <v>7</v>
      </c>
      <c r="AX87">
        <v>1</v>
      </c>
      <c r="AY87" t="s">
        <v>6</v>
      </c>
      <c r="AZ87" t="s">
        <v>769</v>
      </c>
      <c r="BA87" t="s">
        <v>768</v>
      </c>
      <c r="BB87">
        <v>1010</v>
      </c>
      <c r="BC87" t="s">
        <v>3</v>
      </c>
      <c r="BD87" t="s">
        <v>2</v>
      </c>
      <c r="BF87" s="2">
        <v>44041.7488773148</v>
      </c>
      <c r="BG87" s="1" t="s">
        <v>1</v>
      </c>
      <c r="BI87">
        <v>6</v>
      </c>
      <c r="BJ87">
        <v>244193</v>
      </c>
      <c r="BL87" t="s">
        <v>767</v>
      </c>
      <c r="BX87">
        <v>429367</v>
      </c>
    </row>
    <row r="88" spans="1:76" x14ac:dyDescent="0.25">
      <c r="A88">
        <v>349645</v>
      </c>
      <c r="C88">
        <v>1</v>
      </c>
      <c r="D88">
        <v>1</v>
      </c>
      <c r="E88">
        <v>1</v>
      </c>
      <c r="F88" t="s">
        <v>21</v>
      </c>
      <c r="G88" t="s">
        <v>20</v>
      </c>
      <c r="H88" t="s">
        <v>746</v>
      </c>
      <c r="I88" s="8" t="str">
        <f>HYPERLINK(AT88,"Foto")</f>
        <v>Foto</v>
      </c>
      <c r="K88">
        <v>1</v>
      </c>
      <c r="L88" t="s">
        <v>17</v>
      </c>
      <c r="M88">
        <v>103771</v>
      </c>
      <c r="N88" t="s">
        <v>10</v>
      </c>
      <c r="O88" t="s">
        <v>10</v>
      </c>
      <c r="U88" t="s">
        <v>745</v>
      </c>
      <c r="V88" s="7">
        <v>1</v>
      </c>
      <c r="W88" t="s">
        <v>274</v>
      </c>
      <c r="X88" t="s">
        <v>744</v>
      </c>
      <c r="Y88" s="6" t="s">
        <v>717</v>
      </c>
      <c r="Z88" s="5">
        <v>1</v>
      </c>
      <c r="AA88" s="4">
        <v>135</v>
      </c>
      <c r="AB88" t="s">
        <v>744</v>
      </c>
      <c r="AC88" t="s">
        <v>743</v>
      </c>
      <c r="AD88">
        <v>2020</v>
      </c>
      <c r="AE88">
        <v>6</v>
      </c>
      <c r="AF88">
        <v>11</v>
      </c>
      <c r="AG88" t="s">
        <v>742</v>
      </c>
      <c r="AJ88" t="s">
        <v>10</v>
      </c>
      <c r="AK88" t="s">
        <v>9</v>
      </c>
      <c r="AL88">
        <v>259054</v>
      </c>
      <c r="AM88">
        <v>6580575</v>
      </c>
      <c r="AN88" s="4">
        <v>259000</v>
      </c>
      <c r="AO88" s="4">
        <v>6581000</v>
      </c>
      <c r="AP88">
        <v>5</v>
      </c>
      <c r="AR88">
        <v>1010</v>
      </c>
      <c r="AS88" t="s">
        <v>741</v>
      </c>
      <c r="AT88" s="2" t="s">
        <v>740</v>
      </c>
      <c r="AU88">
        <v>103771</v>
      </c>
      <c r="AW88" s="3" t="s">
        <v>7</v>
      </c>
      <c r="AX88">
        <v>1</v>
      </c>
      <c r="AY88" t="s">
        <v>6</v>
      </c>
      <c r="AZ88" t="s">
        <v>739</v>
      </c>
      <c r="BA88" t="s">
        <v>738</v>
      </c>
      <c r="BB88">
        <v>1010</v>
      </c>
      <c r="BC88" t="s">
        <v>3</v>
      </c>
      <c r="BD88" t="s">
        <v>2</v>
      </c>
      <c r="BE88">
        <v>1</v>
      </c>
      <c r="BF88" s="2">
        <v>43993.982627314799</v>
      </c>
      <c r="BG88" s="1" t="s">
        <v>1</v>
      </c>
      <c r="BI88">
        <v>6</v>
      </c>
      <c r="BJ88">
        <v>238758</v>
      </c>
      <c r="BL88" t="s">
        <v>737</v>
      </c>
      <c r="BX88">
        <v>349645</v>
      </c>
    </row>
    <row r="89" spans="1:76" x14ac:dyDescent="0.25">
      <c r="A89">
        <v>295130</v>
      </c>
      <c r="C89">
        <v>1</v>
      </c>
      <c r="D89">
        <v>1</v>
      </c>
      <c r="E89">
        <v>1</v>
      </c>
      <c r="F89" t="s">
        <v>21</v>
      </c>
      <c r="G89" t="s">
        <v>20</v>
      </c>
      <c r="H89" t="s">
        <v>665</v>
      </c>
      <c r="I89" t="s">
        <v>18</v>
      </c>
      <c r="K89">
        <v>1</v>
      </c>
      <c r="L89" t="s">
        <v>17</v>
      </c>
      <c r="M89">
        <v>103771</v>
      </c>
      <c r="N89" t="s">
        <v>10</v>
      </c>
      <c r="O89" t="s">
        <v>10</v>
      </c>
      <c r="U89" t="s">
        <v>664</v>
      </c>
      <c r="V89" s="7">
        <v>1</v>
      </c>
      <c r="W89" t="s">
        <v>274</v>
      </c>
      <c r="X89" t="s">
        <v>629</v>
      </c>
      <c r="Y89" s="6" t="s">
        <v>446</v>
      </c>
      <c r="Z89" s="5">
        <v>2</v>
      </c>
      <c r="AA89" s="4">
        <v>219</v>
      </c>
      <c r="AB89" t="s">
        <v>629</v>
      </c>
      <c r="AC89" t="s">
        <v>663</v>
      </c>
      <c r="AD89">
        <v>2020</v>
      </c>
      <c r="AE89">
        <v>6</v>
      </c>
      <c r="AF89">
        <v>9</v>
      </c>
      <c r="AG89" t="s">
        <v>336</v>
      </c>
      <c r="AJ89" t="s">
        <v>10</v>
      </c>
      <c r="AK89" t="s">
        <v>9</v>
      </c>
      <c r="AL89">
        <v>247859</v>
      </c>
      <c r="AM89">
        <v>6648062</v>
      </c>
      <c r="AN89" s="4">
        <v>247000</v>
      </c>
      <c r="AO89" s="4">
        <v>6649000</v>
      </c>
      <c r="AP89">
        <v>5</v>
      </c>
      <c r="AR89">
        <v>1010</v>
      </c>
      <c r="AT89" s="2" t="s">
        <v>662</v>
      </c>
      <c r="AU89">
        <v>103771</v>
      </c>
      <c r="AW89" s="3" t="s">
        <v>7</v>
      </c>
      <c r="AX89">
        <v>1</v>
      </c>
      <c r="AY89" t="s">
        <v>6</v>
      </c>
      <c r="AZ89" t="s">
        <v>661</v>
      </c>
      <c r="BA89" t="s">
        <v>660</v>
      </c>
      <c r="BB89">
        <v>1010</v>
      </c>
      <c r="BC89" t="s">
        <v>3</v>
      </c>
      <c r="BD89" t="s">
        <v>2</v>
      </c>
      <c r="BF89" s="2">
        <v>44145.440532407403</v>
      </c>
      <c r="BG89" s="1" t="s">
        <v>1</v>
      </c>
      <c r="BI89">
        <v>6</v>
      </c>
      <c r="BJ89">
        <v>256143</v>
      </c>
      <c r="BL89" t="s">
        <v>659</v>
      </c>
      <c r="BX89">
        <v>295130</v>
      </c>
    </row>
    <row r="90" spans="1:76" x14ac:dyDescent="0.25">
      <c r="A90">
        <v>315393</v>
      </c>
      <c r="C90">
        <v>1</v>
      </c>
      <c r="D90">
        <v>1</v>
      </c>
      <c r="E90">
        <v>1</v>
      </c>
      <c r="F90" t="s">
        <v>21</v>
      </c>
      <c r="G90" t="s">
        <v>20</v>
      </c>
      <c r="H90" t="s">
        <v>631</v>
      </c>
      <c r="I90" t="s">
        <v>18</v>
      </c>
      <c r="K90">
        <v>1</v>
      </c>
      <c r="L90" t="s">
        <v>17</v>
      </c>
      <c r="M90">
        <v>103771</v>
      </c>
      <c r="N90" t="s">
        <v>10</v>
      </c>
      <c r="O90" t="s">
        <v>10</v>
      </c>
      <c r="U90" t="s">
        <v>630</v>
      </c>
      <c r="V90" s="7">
        <v>1</v>
      </c>
      <c r="W90" t="s">
        <v>274</v>
      </c>
      <c r="X90" t="s">
        <v>629</v>
      </c>
      <c r="Y90" s="6" t="s">
        <v>446</v>
      </c>
      <c r="Z90" s="5">
        <v>2</v>
      </c>
      <c r="AA90" s="4">
        <v>219</v>
      </c>
      <c r="AB90" t="s">
        <v>629</v>
      </c>
      <c r="AC90" t="s">
        <v>628</v>
      </c>
      <c r="AD90">
        <v>2020</v>
      </c>
      <c r="AE90">
        <v>7</v>
      </c>
      <c r="AF90">
        <v>2</v>
      </c>
      <c r="AG90" t="s">
        <v>391</v>
      </c>
      <c r="AJ90" t="s">
        <v>10</v>
      </c>
      <c r="AK90" t="s">
        <v>9</v>
      </c>
      <c r="AL90">
        <v>253522</v>
      </c>
      <c r="AM90">
        <v>6654677</v>
      </c>
      <c r="AN90" s="4">
        <v>253000</v>
      </c>
      <c r="AO90" s="4">
        <v>6655000</v>
      </c>
      <c r="AP90">
        <v>25</v>
      </c>
      <c r="AR90">
        <v>1010</v>
      </c>
      <c r="AS90" t="s">
        <v>104</v>
      </c>
      <c r="AT90" s="2" t="s">
        <v>627</v>
      </c>
      <c r="AU90">
        <v>103771</v>
      </c>
      <c r="AW90" s="3" t="s">
        <v>7</v>
      </c>
      <c r="AX90">
        <v>1</v>
      </c>
      <c r="AY90" t="s">
        <v>6</v>
      </c>
      <c r="AZ90" t="s">
        <v>626</v>
      </c>
      <c r="BA90" t="s">
        <v>625</v>
      </c>
      <c r="BB90">
        <v>1010</v>
      </c>
      <c r="BC90" t="s">
        <v>3</v>
      </c>
      <c r="BD90" t="s">
        <v>2</v>
      </c>
      <c r="BF90" s="2">
        <v>44155.536898148202</v>
      </c>
      <c r="BG90" s="1" t="s">
        <v>1</v>
      </c>
      <c r="BI90">
        <v>6</v>
      </c>
      <c r="BJ90">
        <v>260165</v>
      </c>
      <c r="BL90" t="s">
        <v>624</v>
      </c>
      <c r="BX90">
        <v>315393</v>
      </c>
    </row>
    <row r="91" spans="1:76" x14ac:dyDescent="0.25">
      <c r="A91">
        <v>279489</v>
      </c>
      <c r="C91">
        <v>1</v>
      </c>
      <c r="D91">
        <v>1</v>
      </c>
      <c r="E91">
        <v>1</v>
      </c>
      <c r="F91" t="s">
        <v>21</v>
      </c>
      <c r="G91" t="s">
        <v>20</v>
      </c>
      <c r="H91" t="s">
        <v>623</v>
      </c>
      <c r="I91" t="s">
        <v>18</v>
      </c>
      <c r="K91">
        <v>1</v>
      </c>
      <c r="L91" t="s">
        <v>17</v>
      </c>
      <c r="M91">
        <v>103771</v>
      </c>
      <c r="N91" t="s">
        <v>10</v>
      </c>
      <c r="O91" t="s">
        <v>10</v>
      </c>
      <c r="U91" t="s">
        <v>622</v>
      </c>
      <c r="V91" s="7">
        <v>1</v>
      </c>
      <c r="W91" t="s">
        <v>274</v>
      </c>
      <c r="X91" t="s">
        <v>360</v>
      </c>
      <c r="Y91" s="6" t="s">
        <v>446</v>
      </c>
      <c r="Z91" s="5">
        <v>2</v>
      </c>
      <c r="AA91" s="4">
        <v>220</v>
      </c>
      <c r="AB91" s="4" t="s">
        <v>360</v>
      </c>
      <c r="AC91" t="s">
        <v>621</v>
      </c>
      <c r="AD91">
        <v>2020</v>
      </c>
      <c r="AE91">
        <v>6</v>
      </c>
      <c r="AF91">
        <v>9</v>
      </c>
      <c r="AG91" t="s">
        <v>336</v>
      </c>
      <c r="AJ91" t="s">
        <v>10</v>
      </c>
      <c r="AK91" t="s">
        <v>9</v>
      </c>
      <c r="AL91">
        <v>244522</v>
      </c>
      <c r="AM91">
        <v>6639650</v>
      </c>
      <c r="AN91" s="4">
        <v>245000</v>
      </c>
      <c r="AO91" s="4">
        <v>6639000</v>
      </c>
      <c r="AP91">
        <v>5</v>
      </c>
      <c r="AR91">
        <v>1010</v>
      </c>
      <c r="AT91" s="2" t="s">
        <v>620</v>
      </c>
      <c r="AU91">
        <v>103771</v>
      </c>
      <c r="AW91" s="3" t="s">
        <v>7</v>
      </c>
      <c r="AX91">
        <v>1</v>
      </c>
      <c r="AY91" t="s">
        <v>6</v>
      </c>
      <c r="AZ91" t="s">
        <v>619</v>
      </c>
      <c r="BA91" t="s">
        <v>618</v>
      </c>
      <c r="BB91">
        <v>1010</v>
      </c>
      <c r="BC91" t="s">
        <v>3</v>
      </c>
      <c r="BD91" t="s">
        <v>2</v>
      </c>
      <c r="BF91" s="2">
        <v>44140.4463888889</v>
      </c>
      <c r="BG91" s="1" t="s">
        <v>1</v>
      </c>
      <c r="BI91">
        <v>6</v>
      </c>
      <c r="BJ91">
        <v>255342</v>
      </c>
      <c r="BL91" t="s">
        <v>617</v>
      </c>
      <c r="BX91">
        <v>279489</v>
      </c>
    </row>
    <row r="92" spans="1:76" x14ac:dyDescent="0.25">
      <c r="A92">
        <v>292508</v>
      </c>
      <c r="C92">
        <v>1</v>
      </c>
      <c r="D92">
        <v>1</v>
      </c>
      <c r="E92">
        <v>1</v>
      </c>
      <c r="F92" t="s">
        <v>21</v>
      </c>
      <c r="G92" t="s">
        <v>20</v>
      </c>
      <c r="H92" t="s">
        <v>616</v>
      </c>
      <c r="I92" t="s">
        <v>18</v>
      </c>
      <c r="K92">
        <v>1</v>
      </c>
      <c r="L92" t="s">
        <v>17</v>
      </c>
      <c r="M92">
        <v>103771</v>
      </c>
      <c r="N92" t="s">
        <v>10</v>
      </c>
      <c r="O92" t="s">
        <v>10</v>
      </c>
      <c r="U92" t="s">
        <v>615</v>
      </c>
      <c r="V92" s="7">
        <v>1</v>
      </c>
      <c r="W92" t="s">
        <v>274</v>
      </c>
      <c r="X92" t="s">
        <v>360</v>
      </c>
      <c r="Y92" s="6" t="s">
        <v>446</v>
      </c>
      <c r="Z92" s="5">
        <v>2</v>
      </c>
      <c r="AA92" s="4">
        <v>220</v>
      </c>
      <c r="AB92" s="4" t="s">
        <v>360</v>
      </c>
      <c r="AC92" t="s">
        <v>614</v>
      </c>
      <c r="AD92">
        <v>2020</v>
      </c>
      <c r="AE92">
        <v>6</v>
      </c>
      <c r="AF92">
        <v>9</v>
      </c>
      <c r="AG92" t="s">
        <v>336</v>
      </c>
      <c r="AJ92" t="s">
        <v>10</v>
      </c>
      <c r="AK92" t="s">
        <v>9</v>
      </c>
      <c r="AL92">
        <v>247332</v>
      </c>
      <c r="AM92">
        <v>6645730</v>
      </c>
      <c r="AN92" s="4">
        <v>247000</v>
      </c>
      <c r="AO92" s="4">
        <v>6645000</v>
      </c>
      <c r="AP92">
        <v>5</v>
      </c>
      <c r="AR92">
        <v>1010</v>
      </c>
      <c r="AT92" s="2" t="s">
        <v>613</v>
      </c>
      <c r="AU92">
        <v>103771</v>
      </c>
      <c r="AW92" s="3" t="s">
        <v>7</v>
      </c>
      <c r="AX92">
        <v>1</v>
      </c>
      <c r="AY92" t="s">
        <v>6</v>
      </c>
      <c r="AZ92" t="s">
        <v>612</v>
      </c>
      <c r="BA92" t="s">
        <v>611</v>
      </c>
      <c r="BB92">
        <v>1010</v>
      </c>
      <c r="BC92" t="s">
        <v>3</v>
      </c>
      <c r="BD92" t="s">
        <v>2</v>
      </c>
      <c r="BF92" s="2">
        <v>44140.4515046296</v>
      </c>
      <c r="BG92" s="1" t="s">
        <v>1</v>
      </c>
      <c r="BI92">
        <v>6</v>
      </c>
      <c r="BJ92">
        <v>255369</v>
      </c>
      <c r="BL92" t="s">
        <v>610</v>
      </c>
      <c r="BX92">
        <v>292508</v>
      </c>
    </row>
    <row r="93" spans="1:76" x14ac:dyDescent="0.25">
      <c r="A93">
        <v>370844</v>
      </c>
      <c r="C93">
        <v>1</v>
      </c>
      <c r="D93">
        <v>1</v>
      </c>
      <c r="E93">
        <v>1</v>
      </c>
      <c r="F93" t="s">
        <v>21</v>
      </c>
      <c r="G93" t="s">
        <v>20</v>
      </c>
      <c r="H93" t="s">
        <v>539</v>
      </c>
      <c r="I93" t="s">
        <v>18</v>
      </c>
      <c r="K93">
        <v>1</v>
      </c>
      <c r="L93" t="s">
        <v>17</v>
      </c>
      <c r="M93">
        <v>103771</v>
      </c>
      <c r="N93" t="s">
        <v>10</v>
      </c>
      <c r="O93" t="s">
        <v>10</v>
      </c>
      <c r="U93" t="s">
        <v>527</v>
      </c>
      <c r="V93" s="7">
        <v>1</v>
      </c>
      <c r="W93" t="s">
        <v>445</v>
      </c>
      <c r="X93" t="s">
        <v>445</v>
      </c>
      <c r="Y93" s="6" t="s">
        <v>446</v>
      </c>
      <c r="Z93" s="5">
        <v>2</v>
      </c>
      <c r="AA93" s="4">
        <v>301</v>
      </c>
      <c r="AB93" s="4" t="s">
        <v>445</v>
      </c>
      <c r="AC93" t="s">
        <v>533</v>
      </c>
      <c r="AD93">
        <v>2020</v>
      </c>
      <c r="AE93">
        <v>6</v>
      </c>
      <c r="AF93">
        <v>16</v>
      </c>
      <c r="AG93" t="s">
        <v>525</v>
      </c>
      <c r="AJ93" t="s">
        <v>10</v>
      </c>
      <c r="AK93" t="s">
        <v>9</v>
      </c>
      <c r="AL93">
        <v>261623</v>
      </c>
      <c r="AM93">
        <v>6655050</v>
      </c>
      <c r="AN93" s="4">
        <v>261000</v>
      </c>
      <c r="AO93" s="4">
        <v>6655000</v>
      </c>
      <c r="AP93">
        <v>5</v>
      </c>
      <c r="AR93">
        <v>1010</v>
      </c>
      <c r="AT93" s="2" t="s">
        <v>538</v>
      </c>
      <c r="AU93">
        <v>103771</v>
      </c>
      <c r="AW93" s="3" t="s">
        <v>7</v>
      </c>
      <c r="AX93">
        <v>1</v>
      </c>
      <c r="AY93" t="s">
        <v>6</v>
      </c>
      <c r="AZ93" t="s">
        <v>537</v>
      </c>
      <c r="BA93" t="s">
        <v>536</v>
      </c>
      <c r="BB93">
        <v>1010</v>
      </c>
      <c r="BC93" t="s">
        <v>3</v>
      </c>
      <c r="BD93" t="s">
        <v>2</v>
      </c>
      <c r="BF93" s="2">
        <v>44152.566226851799</v>
      </c>
      <c r="BG93" s="1" t="s">
        <v>1</v>
      </c>
      <c r="BI93">
        <v>6</v>
      </c>
      <c r="BJ93">
        <v>257505</v>
      </c>
      <c r="BL93" t="s">
        <v>535</v>
      </c>
      <c r="BX93">
        <v>370844</v>
      </c>
    </row>
    <row r="94" spans="1:76" x14ac:dyDescent="0.25">
      <c r="A94">
        <v>370751</v>
      </c>
      <c r="C94">
        <v>1</v>
      </c>
      <c r="D94">
        <v>1</v>
      </c>
      <c r="E94">
        <v>2</v>
      </c>
      <c r="F94" t="s">
        <v>21</v>
      </c>
      <c r="G94" t="s">
        <v>20</v>
      </c>
      <c r="H94" t="s">
        <v>534</v>
      </c>
      <c r="I94" t="s">
        <v>18</v>
      </c>
      <c r="K94">
        <v>1</v>
      </c>
      <c r="L94" t="s">
        <v>17</v>
      </c>
      <c r="M94">
        <v>103771</v>
      </c>
      <c r="N94" t="s">
        <v>10</v>
      </c>
      <c r="O94" t="s">
        <v>10</v>
      </c>
      <c r="U94" t="s">
        <v>527</v>
      </c>
      <c r="V94" s="7">
        <v>1</v>
      </c>
      <c r="W94" t="s">
        <v>445</v>
      </c>
      <c r="X94" t="s">
        <v>445</v>
      </c>
      <c r="Y94" s="6" t="s">
        <v>446</v>
      </c>
      <c r="Z94" s="5">
        <v>2</v>
      </c>
      <c r="AA94" s="4">
        <v>301</v>
      </c>
      <c r="AB94" s="4" t="s">
        <v>445</v>
      </c>
      <c r="AC94" t="s">
        <v>533</v>
      </c>
      <c r="AD94">
        <v>2020</v>
      </c>
      <c r="AE94">
        <v>6</v>
      </c>
      <c r="AF94">
        <v>16</v>
      </c>
      <c r="AG94" t="s">
        <v>525</v>
      </c>
      <c r="AJ94" t="s">
        <v>10</v>
      </c>
      <c r="AK94" t="s">
        <v>9</v>
      </c>
      <c r="AL94">
        <v>261610</v>
      </c>
      <c r="AM94">
        <v>6655054</v>
      </c>
      <c r="AN94" s="4">
        <v>261000</v>
      </c>
      <c r="AO94" s="4">
        <v>6655000</v>
      </c>
      <c r="AP94">
        <v>5</v>
      </c>
      <c r="AR94">
        <v>1010</v>
      </c>
      <c r="AT94" s="2" t="s">
        <v>532</v>
      </c>
      <c r="AU94">
        <v>103771</v>
      </c>
      <c r="AW94" s="3" t="s">
        <v>7</v>
      </c>
      <c r="AX94">
        <v>1</v>
      </c>
      <c r="AY94" t="s">
        <v>6</v>
      </c>
      <c r="AZ94" t="s">
        <v>531</v>
      </c>
      <c r="BA94" t="s">
        <v>530</v>
      </c>
      <c r="BB94">
        <v>1010</v>
      </c>
      <c r="BC94" t="s">
        <v>3</v>
      </c>
      <c r="BD94" t="s">
        <v>2</v>
      </c>
      <c r="BF94" s="2">
        <v>44152.566203703696</v>
      </c>
      <c r="BG94" s="1" t="s">
        <v>1</v>
      </c>
      <c r="BI94">
        <v>6</v>
      </c>
      <c r="BJ94">
        <v>257566</v>
      </c>
      <c r="BL94" t="s">
        <v>529</v>
      </c>
      <c r="BX94">
        <v>370751</v>
      </c>
    </row>
    <row r="95" spans="1:76" x14ac:dyDescent="0.25">
      <c r="A95">
        <v>370862</v>
      </c>
      <c r="C95">
        <v>1</v>
      </c>
      <c r="D95">
        <v>1</v>
      </c>
      <c r="E95">
        <v>3</v>
      </c>
      <c r="F95" t="s">
        <v>21</v>
      </c>
      <c r="G95" t="s">
        <v>20</v>
      </c>
      <c r="H95" t="s">
        <v>528</v>
      </c>
      <c r="I95" t="s">
        <v>18</v>
      </c>
      <c r="K95">
        <v>1</v>
      </c>
      <c r="L95" t="s">
        <v>17</v>
      </c>
      <c r="M95">
        <v>103771</v>
      </c>
      <c r="N95" t="s">
        <v>10</v>
      </c>
      <c r="O95" t="s">
        <v>10</v>
      </c>
      <c r="U95" t="s">
        <v>527</v>
      </c>
      <c r="V95" s="7">
        <v>1</v>
      </c>
      <c r="W95" t="s">
        <v>445</v>
      </c>
      <c r="X95" t="s">
        <v>445</v>
      </c>
      <c r="Y95" s="6" t="s">
        <v>446</v>
      </c>
      <c r="Z95" s="5">
        <v>2</v>
      </c>
      <c r="AA95" s="4">
        <v>301</v>
      </c>
      <c r="AB95" s="4" t="s">
        <v>445</v>
      </c>
      <c r="AC95" t="s">
        <v>526</v>
      </c>
      <c r="AD95">
        <v>2020</v>
      </c>
      <c r="AE95">
        <v>6</v>
      </c>
      <c r="AF95">
        <v>16</v>
      </c>
      <c r="AG95" t="s">
        <v>525</v>
      </c>
      <c r="AJ95" t="s">
        <v>10</v>
      </c>
      <c r="AK95" t="s">
        <v>9</v>
      </c>
      <c r="AL95">
        <v>261627</v>
      </c>
      <c r="AM95">
        <v>6655030</v>
      </c>
      <c r="AN95" s="4">
        <v>261000</v>
      </c>
      <c r="AO95" s="4">
        <v>6655000</v>
      </c>
      <c r="AP95">
        <v>5</v>
      </c>
      <c r="AR95">
        <v>1010</v>
      </c>
      <c r="AT95" s="2" t="s">
        <v>524</v>
      </c>
      <c r="AU95">
        <v>103771</v>
      </c>
      <c r="AW95" s="3" t="s">
        <v>7</v>
      </c>
      <c r="AX95">
        <v>1</v>
      </c>
      <c r="AY95" t="s">
        <v>6</v>
      </c>
      <c r="AZ95" t="s">
        <v>523</v>
      </c>
      <c r="BA95" t="s">
        <v>522</v>
      </c>
      <c r="BB95">
        <v>1010</v>
      </c>
      <c r="BC95" t="s">
        <v>3</v>
      </c>
      <c r="BD95" t="s">
        <v>2</v>
      </c>
      <c r="BF95" s="2">
        <v>44152.566203703696</v>
      </c>
      <c r="BG95" s="1" t="s">
        <v>1</v>
      </c>
      <c r="BI95">
        <v>6</v>
      </c>
      <c r="BJ95">
        <v>257576</v>
      </c>
      <c r="BL95" t="s">
        <v>521</v>
      </c>
      <c r="BX95">
        <v>370862</v>
      </c>
    </row>
    <row r="96" spans="1:76" x14ac:dyDescent="0.25">
      <c r="A96">
        <v>380115</v>
      </c>
      <c r="C96">
        <v>1</v>
      </c>
      <c r="D96">
        <v>1</v>
      </c>
      <c r="E96">
        <v>1</v>
      </c>
      <c r="F96" t="s">
        <v>21</v>
      </c>
      <c r="G96" t="s">
        <v>20</v>
      </c>
      <c r="H96" t="s">
        <v>479</v>
      </c>
      <c r="I96" t="s">
        <v>18</v>
      </c>
      <c r="K96">
        <v>1</v>
      </c>
      <c r="L96" t="s">
        <v>17</v>
      </c>
      <c r="M96">
        <v>103771</v>
      </c>
      <c r="N96" t="s">
        <v>10</v>
      </c>
      <c r="O96" t="s">
        <v>10</v>
      </c>
      <c r="U96" t="s">
        <v>478</v>
      </c>
      <c r="V96" s="7">
        <v>1</v>
      </c>
      <c r="W96" t="s">
        <v>445</v>
      </c>
      <c r="X96" t="s">
        <v>445</v>
      </c>
      <c r="Y96" s="6" t="s">
        <v>446</v>
      </c>
      <c r="Z96" s="5">
        <v>2</v>
      </c>
      <c r="AA96" s="4">
        <v>301</v>
      </c>
      <c r="AB96" s="4" t="s">
        <v>445</v>
      </c>
      <c r="AC96" t="s">
        <v>477</v>
      </c>
      <c r="AD96">
        <v>2020</v>
      </c>
      <c r="AE96">
        <v>5</v>
      </c>
      <c r="AF96">
        <v>16</v>
      </c>
      <c r="AG96" t="s">
        <v>476</v>
      </c>
      <c r="AJ96" t="s">
        <v>10</v>
      </c>
      <c r="AK96" t="s">
        <v>9</v>
      </c>
      <c r="AL96">
        <v>263107</v>
      </c>
      <c r="AM96">
        <v>6653204</v>
      </c>
      <c r="AN96" s="4">
        <v>263000</v>
      </c>
      <c r="AO96" s="4">
        <v>6653000</v>
      </c>
      <c r="AP96">
        <v>10</v>
      </c>
      <c r="AR96">
        <v>1010</v>
      </c>
      <c r="AT96" s="2" t="s">
        <v>475</v>
      </c>
      <c r="AU96">
        <v>103771</v>
      </c>
      <c r="AW96" s="3" t="s">
        <v>7</v>
      </c>
      <c r="AX96">
        <v>1</v>
      </c>
      <c r="AY96" t="s">
        <v>6</v>
      </c>
      <c r="AZ96" t="s">
        <v>474</v>
      </c>
      <c r="BA96" t="s">
        <v>473</v>
      </c>
      <c r="BB96">
        <v>1010</v>
      </c>
      <c r="BC96" t="s">
        <v>3</v>
      </c>
      <c r="BD96" t="s">
        <v>2</v>
      </c>
      <c r="BF96" s="2">
        <v>43969.8594675926</v>
      </c>
      <c r="BG96" s="1" t="s">
        <v>1</v>
      </c>
      <c r="BI96">
        <v>6</v>
      </c>
      <c r="BJ96">
        <v>236319</v>
      </c>
      <c r="BL96" t="s">
        <v>472</v>
      </c>
      <c r="BX96">
        <v>380115</v>
      </c>
    </row>
    <row r="97" spans="1:76" x14ac:dyDescent="0.25">
      <c r="A97">
        <v>441471</v>
      </c>
      <c r="C97">
        <v>1</v>
      </c>
      <c r="D97">
        <v>1</v>
      </c>
      <c r="E97">
        <v>1</v>
      </c>
      <c r="F97" t="s">
        <v>21</v>
      </c>
      <c r="G97" t="s">
        <v>20</v>
      </c>
      <c r="H97" t="s">
        <v>439</v>
      </c>
      <c r="I97" t="s">
        <v>18</v>
      </c>
      <c r="K97">
        <v>1</v>
      </c>
      <c r="L97" t="s">
        <v>17</v>
      </c>
      <c r="M97">
        <v>103771</v>
      </c>
      <c r="N97" t="s">
        <v>10</v>
      </c>
      <c r="O97" t="s">
        <v>10</v>
      </c>
      <c r="U97" t="s">
        <v>438</v>
      </c>
      <c r="V97" s="7">
        <v>1</v>
      </c>
      <c r="W97" t="s">
        <v>395</v>
      </c>
      <c r="X97" t="s">
        <v>429</v>
      </c>
      <c r="Y97" t="s">
        <v>419</v>
      </c>
      <c r="Z97" s="5">
        <v>4</v>
      </c>
      <c r="AA97" s="4">
        <v>412</v>
      </c>
      <c r="AB97" s="4" t="s">
        <v>429</v>
      </c>
      <c r="AC97" t="s">
        <v>437</v>
      </c>
      <c r="AD97">
        <v>2020</v>
      </c>
      <c r="AE97">
        <v>8</v>
      </c>
      <c r="AF97">
        <v>25</v>
      </c>
      <c r="AG97" t="s">
        <v>436</v>
      </c>
      <c r="AJ97" t="s">
        <v>10</v>
      </c>
      <c r="AK97" t="s">
        <v>9</v>
      </c>
      <c r="AL97">
        <v>280412</v>
      </c>
      <c r="AM97">
        <v>6755832</v>
      </c>
      <c r="AN97" s="4">
        <v>281000</v>
      </c>
      <c r="AO97" s="4">
        <v>6755000</v>
      </c>
      <c r="AP97">
        <v>5</v>
      </c>
      <c r="AR97">
        <v>1010</v>
      </c>
      <c r="AT97" s="2" t="s">
        <v>435</v>
      </c>
      <c r="AU97">
        <v>103771</v>
      </c>
      <c r="AW97" s="3" t="s">
        <v>7</v>
      </c>
      <c r="AX97">
        <v>1</v>
      </c>
      <c r="AY97" t="s">
        <v>6</v>
      </c>
      <c r="AZ97" t="s">
        <v>434</v>
      </c>
      <c r="BA97" t="s">
        <v>433</v>
      </c>
      <c r="BB97">
        <v>1010</v>
      </c>
      <c r="BC97" t="s">
        <v>3</v>
      </c>
      <c r="BD97" t="s">
        <v>2</v>
      </c>
      <c r="BF97" s="2">
        <v>44228.757118055597</v>
      </c>
      <c r="BG97" s="1" t="s">
        <v>1</v>
      </c>
      <c r="BI97">
        <v>6</v>
      </c>
      <c r="BJ97">
        <v>265440</v>
      </c>
      <c r="BL97" t="s">
        <v>432</v>
      </c>
      <c r="BX97">
        <v>441471</v>
      </c>
    </row>
    <row r="98" spans="1:76" x14ac:dyDescent="0.25">
      <c r="A98">
        <v>480902</v>
      </c>
      <c r="C98">
        <v>1</v>
      </c>
      <c r="D98">
        <v>1</v>
      </c>
      <c r="E98">
        <v>1</v>
      </c>
      <c r="F98" t="s">
        <v>21</v>
      </c>
      <c r="G98" t="s">
        <v>20</v>
      </c>
      <c r="H98" t="s">
        <v>421</v>
      </c>
      <c r="I98" t="s">
        <v>18</v>
      </c>
      <c r="K98">
        <v>1</v>
      </c>
      <c r="L98" t="s">
        <v>17</v>
      </c>
      <c r="M98">
        <v>103771</v>
      </c>
      <c r="N98" t="s">
        <v>10</v>
      </c>
      <c r="O98" t="s">
        <v>10</v>
      </c>
      <c r="U98" t="s">
        <v>420</v>
      </c>
      <c r="V98" s="7">
        <v>1</v>
      </c>
      <c r="W98" t="s">
        <v>395</v>
      </c>
      <c r="X98" t="s">
        <v>418</v>
      </c>
      <c r="Y98" t="s">
        <v>419</v>
      </c>
      <c r="Z98" s="5">
        <v>4</v>
      </c>
      <c r="AA98" s="4">
        <v>418</v>
      </c>
      <c r="AB98" s="4" t="s">
        <v>418</v>
      </c>
      <c r="AC98" t="s">
        <v>417</v>
      </c>
      <c r="AD98">
        <v>2020</v>
      </c>
      <c r="AE98">
        <v>8</v>
      </c>
      <c r="AF98">
        <v>12</v>
      </c>
      <c r="AG98" t="s">
        <v>391</v>
      </c>
      <c r="AJ98" t="s">
        <v>10</v>
      </c>
      <c r="AK98" t="s">
        <v>9</v>
      </c>
      <c r="AL98">
        <v>307753</v>
      </c>
      <c r="AM98">
        <v>6706885</v>
      </c>
      <c r="AN98" s="4">
        <v>307000</v>
      </c>
      <c r="AO98" s="4">
        <v>6707000</v>
      </c>
      <c r="AP98">
        <v>5</v>
      </c>
      <c r="AR98">
        <v>1010</v>
      </c>
      <c r="AS98" t="s">
        <v>84</v>
      </c>
      <c r="AT98" s="2" t="s">
        <v>416</v>
      </c>
      <c r="AU98">
        <v>103771</v>
      </c>
      <c r="AW98" s="3" t="s">
        <v>7</v>
      </c>
      <c r="AX98">
        <v>1</v>
      </c>
      <c r="AY98" t="s">
        <v>6</v>
      </c>
      <c r="AZ98" t="s">
        <v>415</v>
      </c>
      <c r="BA98" t="s">
        <v>414</v>
      </c>
      <c r="BB98">
        <v>1010</v>
      </c>
      <c r="BC98" t="s">
        <v>3</v>
      </c>
      <c r="BD98" t="s">
        <v>2</v>
      </c>
      <c r="BF98" s="2">
        <v>44155.537060185197</v>
      </c>
      <c r="BG98" s="1" t="s">
        <v>1</v>
      </c>
      <c r="BI98">
        <v>6</v>
      </c>
      <c r="BJ98">
        <v>259920</v>
      </c>
      <c r="BL98" t="s">
        <v>413</v>
      </c>
      <c r="BX98">
        <v>480902</v>
      </c>
    </row>
    <row r="99" spans="1:76" x14ac:dyDescent="0.25">
      <c r="A99">
        <v>391112</v>
      </c>
      <c r="C99">
        <v>1</v>
      </c>
      <c r="D99">
        <v>1</v>
      </c>
      <c r="E99">
        <v>1</v>
      </c>
      <c r="F99" t="s">
        <v>21</v>
      </c>
      <c r="G99" t="s">
        <v>20</v>
      </c>
      <c r="H99" t="s">
        <v>402</v>
      </c>
      <c r="I99" t="s">
        <v>18</v>
      </c>
      <c r="K99">
        <v>1</v>
      </c>
      <c r="L99" t="s">
        <v>17</v>
      </c>
      <c r="M99">
        <v>103771</v>
      </c>
      <c r="N99" t="s">
        <v>10</v>
      </c>
      <c r="O99" t="s">
        <v>10</v>
      </c>
      <c r="U99" t="s">
        <v>396</v>
      </c>
      <c r="V99" s="7">
        <v>1</v>
      </c>
      <c r="W99" t="s">
        <v>395</v>
      </c>
      <c r="X99" t="s">
        <v>393</v>
      </c>
      <c r="Y99" t="s">
        <v>394</v>
      </c>
      <c r="Z99" s="5">
        <v>5</v>
      </c>
      <c r="AA99" s="4">
        <v>502</v>
      </c>
      <c r="AB99" t="s">
        <v>393</v>
      </c>
      <c r="AC99" t="s">
        <v>392</v>
      </c>
      <c r="AD99">
        <v>2020</v>
      </c>
      <c r="AE99">
        <v>8</v>
      </c>
      <c r="AF99">
        <v>28</v>
      </c>
      <c r="AG99" t="s">
        <v>391</v>
      </c>
      <c r="AJ99" t="s">
        <v>10</v>
      </c>
      <c r="AK99" t="s">
        <v>9</v>
      </c>
      <c r="AL99">
        <v>265081</v>
      </c>
      <c r="AM99">
        <v>6747101</v>
      </c>
      <c r="AN99" s="4">
        <v>265000</v>
      </c>
      <c r="AO99" s="4">
        <v>6747000</v>
      </c>
      <c r="AP99">
        <v>5</v>
      </c>
      <c r="AR99">
        <v>1010</v>
      </c>
      <c r="AT99" s="2" t="s">
        <v>401</v>
      </c>
      <c r="AU99">
        <v>103771</v>
      </c>
      <c r="AW99" s="3" t="s">
        <v>7</v>
      </c>
      <c r="AX99">
        <v>1</v>
      </c>
      <c r="AY99" t="s">
        <v>6</v>
      </c>
      <c r="AZ99" t="s">
        <v>400</v>
      </c>
      <c r="BA99" t="s">
        <v>399</v>
      </c>
      <c r="BB99">
        <v>1010</v>
      </c>
      <c r="BC99" t="s">
        <v>3</v>
      </c>
      <c r="BD99" t="s">
        <v>2</v>
      </c>
      <c r="BF99" s="2">
        <v>44155.5371759259</v>
      </c>
      <c r="BG99" s="1" t="s">
        <v>1</v>
      </c>
      <c r="BI99">
        <v>6</v>
      </c>
      <c r="BJ99">
        <v>259744</v>
      </c>
      <c r="BL99" t="s">
        <v>398</v>
      </c>
      <c r="BX99">
        <v>391112</v>
      </c>
    </row>
    <row r="100" spans="1:76" x14ac:dyDescent="0.25">
      <c r="A100">
        <v>391130</v>
      </c>
      <c r="C100">
        <v>1</v>
      </c>
      <c r="D100">
        <v>1</v>
      </c>
      <c r="E100">
        <v>2</v>
      </c>
      <c r="F100" t="s">
        <v>21</v>
      </c>
      <c r="G100" t="s">
        <v>20</v>
      </c>
      <c r="H100" t="s">
        <v>397</v>
      </c>
      <c r="I100" t="s">
        <v>18</v>
      </c>
      <c r="K100">
        <v>1</v>
      </c>
      <c r="L100" t="s">
        <v>17</v>
      </c>
      <c r="M100">
        <v>103771</v>
      </c>
      <c r="N100" t="s">
        <v>10</v>
      </c>
      <c r="O100" t="s">
        <v>10</v>
      </c>
      <c r="U100" t="s">
        <v>396</v>
      </c>
      <c r="V100" s="7">
        <v>1</v>
      </c>
      <c r="W100" t="s">
        <v>395</v>
      </c>
      <c r="X100" t="s">
        <v>393</v>
      </c>
      <c r="Y100" t="s">
        <v>394</v>
      </c>
      <c r="Z100" s="5">
        <v>5</v>
      </c>
      <c r="AA100" s="4">
        <v>502</v>
      </c>
      <c r="AB100" t="s">
        <v>393</v>
      </c>
      <c r="AC100" t="s">
        <v>392</v>
      </c>
      <c r="AD100">
        <v>2020</v>
      </c>
      <c r="AE100">
        <v>8</v>
      </c>
      <c r="AF100">
        <v>28</v>
      </c>
      <c r="AG100" t="s">
        <v>391</v>
      </c>
      <c r="AJ100" t="s">
        <v>10</v>
      </c>
      <c r="AK100" t="s">
        <v>9</v>
      </c>
      <c r="AL100">
        <v>265086</v>
      </c>
      <c r="AM100">
        <v>6747107</v>
      </c>
      <c r="AN100" s="4">
        <v>265000</v>
      </c>
      <c r="AO100" s="4">
        <v>6747000</v>
      </c>
      <c r="AP100">
        <v>5</v>
      </c>
      <c r="AR100">
        <v>1010</v>
      </c>
      <c r="AT100" s="2" t="s">
        <v>390</v>
      </c>
      <c r="AU100">
        <v>103771</v>
      </c>
      <c r="AW100" s="3" t="s">
        <v>7</v>
      </c>
      <c r="AX100">
        <v>1</v>
      </c>
      <c r="AY100" t="s">
        <v>6</v>
      </c>
      <c r="AZ100" t="s">
        <v>389</v>
      </c>
      <c r="BA100" t="s">
        <v>388</v>
      </c>
      <c r="BB100">
        <v>1010</v>
      </c>
      <c r="BC100" t="s">
        <v>3</v>
      </c>
      <c r="BD100" t="s">
        <v>2</v>
      </c>
      <c r="BF100" s="2">
        <v>44155.5371759259</v>
      </c>
      <c r="BG100" s="1" t="s">
        <v>1</v>
      </c>
      <c r="BI100">
        <v>6</v>
      </c>
      <c r="BJ100">
        <v>259745</v>
      </c>
      <c r="BL100" t="s">
        <v>387</v>
      </c>
      <c r="BX100">
        <v>391130</v>
      </c>
    </row>
    <row r="101" spans="1:76" x14ac:dyDescent="0.25">
      <c r="A101">
        <v>266049</v>
      </c>
      <c r="C101">
        <v>1</v>
      </c>
      <c r="D101">
        <v>1</v>
      </c>
      <c r="E101">
        <v>1</v>
      </c>
      <c r="F101" t="s">
        <v>21</v>
      </c>
      <c r="G101" t="s">
        <v>20</v>
      </c>
      <c r="H101" t="s">
        <v>354</v>
      </c>
      <c r="I101" t="s">
        <v>18</v>
      </c>
      <c r="K101">
        <v>1</v>
      </c>
      <c r="L101" t="s">
        <v>17</v>
      </c>
      <c r="M101">
        <v>103771</v>
      </c>
      <c r="N101" t="s">
        <v>10</v>
      </c>
      <c r="O101" t="s">
        <v>10</v>
      </c>
      <c r="U101" t="s">
        <v>338</v>
      </c>
      <c r="V101" s="7">
        <v>1</v>
      </c>
      <c r="W101" t="s">
        <v>165</v>
      </c>
      <c r="X101" t="s">
        <v>293</v>
      </c>
      <c r="Y101" s="6" t="s">
        <v>244</v>
      </c>
      <c r="Z101" s="5">
        <v>7</v>
      </c>
      <c r="AA101" s="4">
        <v>701</v>
      </c>
      <c r="AB101" s="4" t="s">
        <v>293</v>
      </c>
      <c r="AC101" t="s">
        <v>337</v>
      </c>
      <c r="AD101">
        <v>2020</v>
      </c>
      <c r="AE101">
        <v>9</v>
      </c>
      <c r="AF101">
        <v>14</v>
      </c>
      <c r="AG101" t="s">
        <v>336</v>
      </c>
      <c r="AJ101" t="s">
        <v>10</v>
      </c>
      <c r="AK101" t="s">
        <v>9</v>
      </c>
      <c r="AL101">
        <v>241207</v>
      </c>
      <c r="AM101">
        <v>6590033</v>
      </c>
      <c r="AN101" s="4">
        <v>241000</v>
      </c>
      <c r="AO101" s="4">
        <v>6591000</v>
      </c>
      <c r="AP101">
        <v>10</v>
      </c>
      <c r="AR101">
        <v>1010</v>
      </c>
      <c r="AT101" s="2" t="s">
        <v>353</v>
      </c>
      <c r="AU101">
        <v>103771</v>
      </c>
      <c r="AW101" s="3" t="s">
        <v>7</v>
      </c>
      <c r="AX101">
        <v>1</v>
      </c>
      <c r="AY101" t="s">
        <v>6</v>
      </c>
      <c r="AZ101" t="s">
        <v>352</v>
      </c>
      <c r="BA101" t="s">
        <v>351</v>
      </c>
      <c r="BB101">
        <v>1010</v>
      </c>
      <c r="BC101" t="s">
        <v>3</v>
      </c>
      <c r="BD101" t="s">
        <v>2</v>
      </c>
      <c r="BF101" s="2">
        <v>44145.533402777801</v>
      </c>
      <c r="BG101" s="1" t="s">
        <v>1</v>
      </c>
      <c r="BI101">
        <v>6</v>
      </c>
      <c r="BJ101">
        <v>256388</v>
      </c>
      <c r="BL101" t="s">
        <v>350</v>
      </c>
      <c r="BX101">
        <v>266049</v>
      </c>
    </row>
    <row r="102" spans="1:76" x14ac:dyDescent="0.25">
      <c r="A102">
        <v>265460</v>
      </c>
      <c r="C102">
        <v>1</v>
      </c>
      <c r="D102">
        <v>1</v>
      </c>
      <c r="E102">
        <v>2</v>
      </c>
      <c r="F102" t="s">
        <v>21</v>
      </c>
      <c r="G102" t="s">
        <v>20</v>
      </c>
      <c r="H102" t="s">
        <v>349</v>
      </c>
      <c r="I102" t="s">
        <v>18</v>
      </c>
      <c r="K102">
        <v>1</v>
      </c>
      <c r="L102" t="s">
        <v>17</v>
      </c>
      <c r="M102">
        <v>103771</v>
      </c>
      <c r="N102" t="s">
        <v>10</v>
      </c>
      <c r="O102" t="s">
        <v>10</v>
      </c>
      <c r="U102" t="s">
        <v>338</v>
      </c>
      <c r="V102" s="7">
        <v>1</v>
      </c>
      <c r="W102" t="s">
        <v>165</v>
      </c>
      <c r="X102" t="s">
        <v>293</v>
      </c>
      <c r="Y102" s="6" t="s">
        <v>244</v>
      </c>
      <c r="Z102" s="5">
        <v>7</v>
      </c>
      <c r="AA102" s="4">
        <v>701</v>
      </c>
      <c r="AB102" s="4" t="s">
        <v>293</v>
      </c>
      <c r="AC102" t="s">
        <v>337</v>
      </c>
      <c r="AD102">
        <v>2020</v>
      </c>
      <c r="AE102">
        <v>9</v>
      </c>
      <c r="AF102">
        <v>14</v>
      </c>
      <c r="AG102" t="s">
        <v>336</v>
      </c>
      <c r="AJ102" t="s">
        <v>10</v>
      </c>
      <c r="AK102" t="s">
        <v>9</v>
      </c>
      <c r="AL102">
        <v>241017</v>
      </c>
      <c r="AM102">
        <v>6590317</v>
      </c>
      <c r="AN102" s="4">
        <v>241000</v>
      </c>
      <c r="AO102" s="4">
        <v>6591000</v>
      </c>
      <c r="AP102">
        <v>10</v>
      </c>
      <c r="AR102">
        <v>1010</v>
      </c>
      <c r="AT102" s="2" t="s">
        <v>348</v>
      </c>
      <c r="AU102">
        <v>103771</v>
      </c>
      <c r="AW102" s="3" t="s">
        <v>7</v>
      </c>
      <c r="AX102">
        <v>1</v>
      </c>
      <c r="AY102" t="s">
        <v>6</v>
      </c>
      <c r="AZ102" t="s">
        <v>347</v>
      </c>
      <c r="BA102" t="s">
        <v>346</v>
      </c>
      <c r="BB102">
        <v>1010</v>
      </c>
      <c r="BC102" t="s">
        <v>3</v>
      </c>
      <c r="BD102" t="s">
        <v>2</v>
      </c>
      <c r="BF102" s="2">
        <v>44145.533402777801</v>
      </c>
      <c r="BG102" s="1" t="s">
        <v>1</v>
      </c>
      <c r="BI102">
        <v>6</v>
      </c>
      <c r="BJ102">
        <v>256389</v>
      </c>
      <c r="BL102" t="s">
        <v>345</v>
      </c>
      <c r="BX102">
        <v>265460</v>
      </c>
    </row>
    <row r="103" spans="1:76" x14ac:dyDescent="0.25">
      <c r="A103">
        <v>265284</v>
      </c>
      <c r="C103">
        <v>1</v>
      </c>
      <c r="D103">
        <v>1</v>
      </c>
      <c r="E103">
        <v>3</v>
      </c>
      <c r="F103" t="s">
        <v>21</v>
      </c>
      <c r="G103" t="s">
        <v>20</v>
      </c>
      <c r="H103" t="s">
        <v>344</v>
      </c>
      <c r="I103" t="s">
        <v>18</v>
      </c>
      <c r="K103">
        <v>1</v>
      </c>
      <c r="L103" t="s">
        <v>17</v>
      </c>
      <c r="M103">
        <v>103771</v>
      </c>
      <c r="N103" t="s">
        <v>10</v>
      </c>
      <c r="O103" t="s">
        <v>10</v>
      </c>
      <c r="U103" t="s">
        <v>338</v>
      </c>
      <c r="V103" s="7">
        <v>1</v>
      </c>
      <c r="W103" t="s">
        <v>165</v>
      </c>
      <c r="X103" t="s">
        <v>293</v>
      </c>
      <c r="Y103" s="6" t="s">
        <v>244</v>
      </c>
      <c r="Z103" s="5">
        <v>7</v>
      </c>
      <c r="AA103" s="4">
        <v>701</v>
      </c>
      <c r="AB103" s="4" t="s">
        <v>293</v>
      </c>
      <c r="AC103" t="s">
        <v>337</v>
      </c>
      <c r="AD103">
        <v>2020</v>
      </c>
      <c r="AE103">
        <v>9</v>
      </c>
      <c r="AF103">
        <v>14</v>
      </c>
      <c r="AG103" t="s">
        <v>336</v>
      </c>
      <c r="AJ103" t="s">
        <v>10</v>
      </c>
      <c r="AK103" t="s">
        <v>9</v>
      </c>
      <c r="AL103">
        <v>240953</v>
      </c>
      <c r="AM103">
        <v>6590304</v>
      </c>
      <c r="AN103" s="4">
        <v>241000</v>
      </c>
      <c r="AO103" s="4">
        <v>6591000</v>
      </c>
      <c r="AP103">
        <v>10</v>
      </c>
      <c r="AR103">
        <v>1010</v>
      </c>
      <c r="AT103" s="2" t="s">
        <v>343</v>
      </c>
      <c r="AU103">
        <v>103771</v>
      </c>
      <c r="AW103" s="3" t="s">
        <v>7</v>
      </c>
      <c r="AX103">
        <v>1</v>
      </c>
      <c r="AY103" t="s">
        <v>6</v>
      </c>
      <c r="AZ103" t="s">
        <v>342</v>
      </c>
      <c r="BA103" t="s">
        <v>341</v>
      </c>
      <c r="BB103">
        <v>1010</v>
      </c>
      <c r="BC103" t="s">
        <v>3</v>
      </c>
      <c r="BD103" t="s">
        <v>2</v>
      </c>
      <c r="BF103" s="2">
        <v>44145.533402777801</v>
      </c>
      <c r="BG103" s="1" t="s">
        <v>1</v>
      </c>
      <c r="BI103">
        <v>6</v>
      </c>
      <c r="BJ103">
        <v>256390</v>
      </c>
      <c r="BL103" t="s">
        <v>340</v>
      </c>
      <c r="BX103">
        <v>265284</v>
      </c>
    </row>
    <row r="104" spans="1:76" x14ac:dyDescent="0.25">
      <c r="A104">
        <v>265631</v>
      </c>
      <c r="C104">
        <v>1</v>
      </c>
      <c r="D104">
        <v>1</v>
      </c>
      <c r="E104">
        <v>4</v>
      </c>
      <c r="F104" t="s">
        <v>21</v>
      </c>
      <c r="G104" t="s">
        <v>20</v>
      </c>
      <c r="H104" t="s">
        <v>339</v>
      </c>
      <c r="I104" t="s">
        <v>18</v>
      </c>
      <c r="K104">
        <v>1</v>
      </c>
      <c r="L104" t="s">
        <v>17</v>
      </c>
      <c r="M104">
        <v>103771</v>
      </c>
      <c r="N104" t="s">
        <v>10</v>
      </c>
      <c r="O104" t="s">
        <v>10</v>
      </c>
      <c r="U104" t="s">
        <v>338</v>
      </c>
      <c r="V104" s="7">
        <v>1</v>
      </c>
      <c r="W104" t="s">
        <v>165</v>
      </c>
      <c r="X104" t="s">
        <v>293</v>
      </c>
      <c r="Y104" s="6" t="s">
        <v>244</v>
      </c>
      <c r="Z104" s="5">
        <v>7</v>
      </c>
      <c r="AA104" s="4">
        <v>701</v>
      </c>
      <c r="AB104" s="4" t="s">
        <v>293</v>
      </c>
      <c r="AC104" t="s">
        <v>337</v>
      </c>
      <c r="AD104">
        <v>2020</v>
      </c>
      <c r="AE104">
        <v>9</v>
      </c>
      <c r="AF104">
        <v>14</v>
      </c>
      <c r="AG104" t="s">
        <v>336</v>
      </c>
      <c r="AJ104" t="s">
        <v>10</v>
      </c>
      <c r="AK104" t="s">
        <v>9</v>
      </c>
      <c r="AL104">
        <v>241078</v>
      </c>
      <c r="AM104">
        <v>6590059</v>
      </c>
      <c r="AN104" s="4">
        <v>241000</v>
      </c>
      <c r="AO104" s="4">
        <v>6591000</v>
      </c>
      <c r="AP104">
        <v>10</v>
      </c>
      <c r="AR104">
        <v>1010</v>
      </c>
      <c r="AT104" s="2" t="s">
        <v>335</v>
      </c>
      <c r="AU104">
        <v>103771</v>
      </c>
      <c r="AW104" s="3" t="s">
        <v>7</v>
      </c>
      <c r="AX104">
        <v>1</v>
      </c>
      <c r="AY104" t="s">
        <v>6</v>
      </c>
      <c r="AZ104" t="s">
        <v>334</v>
      </c>
      <c r="BA104" t="s">
        <v>333</v>
      </c>
      <c r="BB104">
        <v>1010</v>
      </c>
      <c r="BC104" t="s">
        <v>3</v>
      </c>
      <c r="BD104" t="s">
        <v>2</v>
      </c>
      <c r="BF104" s="2">
        <v>44145.533402777801</v>
      </c>
      <c r="BG104" s="1" t="s">
        <v>1</v>
      </c>
      <c r="BI104">
        <v>6</v>
      </c>
      <c r="BJ104">
        <v>256398</v>
      </c>
      <c r="BL104" t="s">
        <v>332</v>
      </c>
      <c r="BX104">
        <v>265631</v>
      </c>
    </row>
    <row r="105" spans="1:76" x14ac:dyDescent="0.25">
      <c r="A105">
        <v>266351</v>
      </c>
      <c r="C105">
        <v>1</v>
      </c>
      <c r="D105">
        <v>1</v>
      </c>
      <c r="E105">
        <v>1</v>
      </c>
      <c r="F105" t="s">
        <v>21</v>
      </c>
      <c r="G105" t="s">
        <v>231</v>
      </c>
      <c r="H105" t="s">
        <v>331</v>
      </c>
      <c r="I105" t="s">
        <v>18</v>
      </c>
      <c r="K105">
        <v>1</v>
      </c>
      <c r="L105" t="s">
        <v>17</v>
      </c>
      <c r="M105">
        <v>103771</v>
      </c>
      <c r="N105" t="s">
        <v>10</v>
      </c>
      <c r="O105" t="s">
        <v>10</v>
      </c>
      <c r="U105" t="s">
        <v>330</v>
      </c>
      <c r="V105" s="7">
        <v>1</v>
      </c>
      <c r="W105" t="s">
        <v>165</v>
      </c>
      <c r="X105" t="s">
        <v>293</v>
      </c>
      <c r="Y105" s="6" t="s">
        <v>244</v>
      </c>
      <c r="Z105" s="5">
        <v>7</v>
      </c>
      <c r="AA105" s="4">
        <v>701</v>
      </c>
      <c r="AB105" s="4" t="s">
        <v>293</v>
      </c>
      <c r="AC105" t="s">
        <v>329</v>
      </c>
      <c r="AD105">
        <v>2020</v>
      </c>
      <c r="AE105">
        <v>6</v>
      </c>
      <c r="AF105">
        <v>29</v>
      </c>
      <c r="AG105" t="s">
        <v>328</v>
      </c>
      <c r="AJ105" t="s">
        <v>10</v>
      </c>
      <c r="AK105" t="s">
        <v>9</v>
      </c>
      <c r="AL105">
        <v>241298</v>
      </c>
      <c r="AM105">
        <v>6598954</v>
      </c>
      <c r="AN105" s="4">
        <v>241000</v>
      </c>
      <c r="AO105" s="4">
        <v>6599000</v>
      </c>
      <c r="AP105">
        <v>1</v>
      </c>
      <c r="AR105">
        <v>323</v>
      </c>
      <c r="AS105" t="s">
        <v>327</v>
      </c>
      <c r="AT105" s="2"/>
      <c r="AU105">
        <v>103771</v>
      </c>
      <c r="AW105" s="3" t="s">
        <v>7</v>
      </c>
      <c r="AX105">
        <v>1</v>
      </c>
      <c r="AY105" t="s">
        <v>6</v>
      </c>
      <c r="AZ105" t="s">
        <v>326</v>
      </c>
      <c r="BA105" t="s">
        <v>325</v>
      </c>
      <c r="BB105">
        <v>323</v>
      </c>
      <c r="BC105" t="s">
        <v>222</v>
      </c>
      <c r="BD105" t="s">
        <v>221</v>
      </c>
      <c r="BF105" s="2">
        <v>44011</v>
      </c>
      <c r="BG105" s="1" t="s">
        <v>1</v>
      </c>
      <c r="BI105">
        <v>5</v>
      </c>
      <c r="BJ105">
        <v>336979</v>
      </c>
      <c r="BL105" t="s">
        <v>324</v>
      </c>
      <c r="BX105">
        <v>266351</v>
      </c>
    </row>
    <row r="106" spans="1:76" x14ac:dyDescent="0.25">
      <c r="A106">
        <v>234086</v>
      </c>
      <c r="C106">
        <v>1</v>
      </c>
      <c r="D106">
        <v>1</v>
      </c>
      <c r="E106">
        <v>1</v>
      </c>
      <c r="F106" t="s">
        <v>21</v>
      </c>
      <c r="G106" t="s">
        <v>231</v>
      </c>
      <c r="H106" t="s">
        <v>287</v>
      </c>
      <c r="I106" t="s">
        <v>18</v>
      </c>
      <c r="K106">
        <v>1</v>
      </c>
      <c r="L106" t="s">
        <v>17</v>
      </c>
      <c r="M106">
        <v>103771</v>
      </c>
      <c r="N106" t="s">
        <v>10</v>
      </c>
      <c r="O106" t="s">
        <v>10</v>
      </c>
      <c r="U106" t="s">
        <v>286</v>
      </c>
      <c r="V106" s="7">
        <v>1</v>
      </c>
      <c r="W106" t="s">
        <v>165</v>
      </c>
      <c r="X106" t="s">
        <v>252</v>
      </c>
      <c r="Y106" s="6" t="s">
        <v>244</v>
      </c>
      <c r="Z106" s="5">
        <v>7</v>
      </c>
      <c r="AA106" s="4">
        <v>702</v>
      </c>
      <c r="AB106" s="4" t="s">
        <v>252</v>
      </c>
      <c r="AC106" t="s">
        <v>250</v>
      </c>
      <c r="AD106">
        <v>2020</v>
      </c>
      <c r="AE106">
        <v>9</v>
      </c>
      <c r="AF106">
        <v>9</v>
      </c>
      <c r="AG106" t="s">
        <v>285</v>
      </c>
      <c r="AH106" t="s">
        <v>285</v>
      </c>
      <c r="AJ106" t="s">
        <v>10</v>
      </c>
      <c r="AK106" t="s">
        <v>9</v>
      </c>
      <c r="AL106">
        <v>231626</v>
      </c>
      <c r="AM106">
        <v>6605878</v>
      </c>
      <c r="AN106" s="4">
        <v>231000</v>
      </c>
      <c r="AO106" s="4">
        <v>6605000</v>
      </c>
      <c r="AP106">
        <v>125</v>
      </c>
      <c r="AR106">
        <v>322</v>
      </c>
      <c r="AS106" t="s">
        <v>225</v>
      </c>
      <c r="AT106" s="2"/>
      <c r="AU106">
        <v>103771</v>
      </c>
      <c r="AW106" s="3" t="s">
        <v>7</v>
      </c>
      <c r="AX106">
        <v>1</v>
      </c>
      <c r="AY106" t="s">
        <v>6</v>
      </c>
      <c r="AZ106" t="s">
        <v>284</v>
      </c>
      <c r="BA106" t="s">
        <v>283</v>
      </c>
      <c r="BB106">
        <v>322</v>
      </c>
      <c r="BC106" t="s">
        <v>222</v>
      </c>
      <c r="BD106" t="s">
        <v>221</v>
      </c>
      <c r="BF106" s="2">
        <v>44083</v>
      </c>
      <c r="BG106" s="1" t="s">
        <v>1</v>
      </c>
      <c r="BI106">
        <v>5</v>
      </c>
      <c r="BJ106">
        <v>335568</v>
      </c>
      <c r="BL106" t="s">
        <v>282</v>
      </c>
      <c r="BX106">
        <v>234086</v>
      </c>
    </row>
    <row r="107" spans="1:76" x14ac:dyDescent="0.25">
      <c r="A107">
        <v>244846</v>
      </c>
      <c r="C107">
        <v>1</v>
      </c>
      <c r="D107">
        <v>1</v>
      </c>
      <c r="E107">
        <v>1</v>
      </c>
      <c r="F107" t="s">
        <v>21</v>
      </c>
      <c r="G107" t="s">
        <v>265</v>
      </c>
      <c r="H107">
        <v>598716</v>
      </c>
      <c r="I107" t="s">
        <v>126</v>
      </c>
      <c r="K107">
        <v>1</v>
      </c>
      <c r="L107" t="s">
        <v>17</v>
      </c>
      <c r="M107">
        <v>103771</v>
      </c>
      <c r="N107" t="s">
        <v>10</v>
      </c>
      <c r="O107" t="s">
        <v>10</v>
      </c>
      <c r="Q107" t="s">
        <v>125</v>
      </c>
      <c r="U107" t="s">
        <v>264</v>
      </c>
      <c r="V107" s="7">
        <v>1</v>
      </c>
      <c r="W107" t="s">
        <v>165</v>
      </c>
      <c r="X107" t="s">
        <v>252</v>
      </c>
      <c r="Y107" s="6" t="s">
        <v>244</v>
      </c>
      <c r="Z107" s="5">
        <v>7</v>
      </c>
      <c r="AA107" s="4">
        <v>713</v>
      </c>
      <c r="AB107" t="s">
        <v>263</v>
      </c>
      <c r="AC107" t="s">
        <v>262</v>
      </c>
      <c r="AD107">
        <v>2020</v>
      </c>
      <c r="AE107">
        <v>6</v>
      </c>
      <c r="AF107">
        <v>17</v>
      </c>
      <c r="AG107" t="s">
        <v>261</v>
      </c>
      <c r="AH107" t="s">
        <v>261</v>
      </c>
      <c r="AJ107" t="s">
        <v>10</v>
      </c>
      <c r="AK107" t="s">
        <v>9</v>
      </c>
      <c r="AL107">
        <v>234258</v>
      </c>
      <c r="AM107">
        <v>6610239</v>
      </c>
      <c r="AN107" s="4">
        <v>235000</v>
      </c>
      <c r="AO107" s="4">
        <v>6611000</v>
      </c>
      <c r="AP107">
        <v>71</v>
      </c>
      <c r="AR107">
        <v>8</v>
      </c>
      <c r="AS107" t="s">
        <v>260</v>
      </c>
      <c r="AU107">
        <v>103771</v>
      </c>
      <c r="AW107" s="3" t="s">
        <v>7</v>
      </c>
      <c r="AX107">
        <v>1</v>
      </c>
      <c r="AY107" t="s">
        <v>6</v>
      </c>
      <c r="AZ107" t="s">
        <v>259</v>
      </c>
      <c r="BA107" t="s">
        <v>258</v>
      </c>
      <c r="BB107">
        <v>8</v>
      </c>
      <c r="BC107" t="s">
        <v>257</v>
      </c>
      <c r="BD107" t="s">
        <v>118</v>
      </c>
      <c r="BF107" s="2">
        <v>44336</v>
      </c>
      <c r="BG107" s="1" t="s">
        <v>1</v>
      </c>
      <c r="BI107">
        <v>3</v>
      </c>
      <c r="BJ107">
        <v>494019</v>
      </c>
      <c r="BL107" t="s">
        <v>256</v>
      </c>
      <c r="BN107" t="s">
        <v>255</v>
      </c>
      <c r="BX107">
        <v>244846</v>
      </c>
    </row>
    <row r="108" spans="1:76" x14ac:dyDescent="0.25">
      <c r="A108">
        <v>220768</v>
      </c>
      <c r="C108">
        <v>1</v>
      </c>
      <c r="D108">
        <v>1</v>
      </c>
      <c r="E108">
        <v>1</v>
      </c>
      <c r="F108" t="s">
        <v>21</v>
      </c>
      <c r="G108" t="s">
        <v>231</v>
      </c>
      <c r="H108" t="s">
        <v>254</v>
      </c>
      <c r="I108" t="s">
        <v>18</v>
      </c>
      <c r="K108">
        <v>1</v>
      </c>
      <c r="L108" t="s">
        <v>17</v>
      </c>
      <c r="M108">
        <v>103771</v>
      </c>
      <c r="N108" t="s">
        <v>10</v>
      </c>
      <c r="O108" t="s">
        <v>10</v>
      </c>
      <c r="U108" t="s">
        <v>253</v>
      </c>
      <c r="V108" s="7">
        <v>1</v>
      </c>
      <c r="W108" t="s">
        <v>165</v>
      </c>
      <c r="X108" t="s">
        <v>252</v>
      </c>
      <c r="Y108" s="6" t="s">
        <v>244</v>
      </c>
      <c r="Z108" s="5">
        <v>7</v>
      </c>
      <c r="AA108" s="4">
        <v>714</v>
      </c>
      <c r="AB108" t="s">
        <v>251</v>
      </c>
      <c r="AC108" t="s">
        <v>250</v>
      </c>
      <c r="AD108">
        <v>2020</v>
      </c>
      <c r="AE108">
        <v>9</v>
      </c>
      <c r="AF108">
        <v>23</v>
      </c>
      <c r="AG108" t="s">
        <v>227</v>
      </c>
      <c r="AH108" t="s">
        <v>226</v>
      </c>
      <c r="AJ108" t="s">
        <v>10</v>
      </c>
      <c r="AK108" t="s">
        <v>9</v>
      </c>
      <c r="AL108">
        <v>224401</v>
      </c>
      <c r="AM108">
        <v>6606748</v>
      </c>
      <c r="AN108" s="4">
        <v>225000</v>
      </c>
      <c r="AO108" s="4">
        <v>6607000</v>
      </c>
      <c r="AP108">
        <v>1</v>
      </c>
      <c r="AR108">
        <v>322</v>
      </c>
      <c r="AS108" t="s">
        <v>225</v>
      </c>
      <c r="AT108" s="2"/>
      <c r="AU108">
        <v>103771</v>
      </c>
      <c r="AW108" s="3" t="s">
        <v>7</v>
      </c>
      <c r="AX108">
        <v>1</v>
      </c>
      <c r="AY108" t="s">
        <v>6</v>
      </c>
      <c r="AZ108" t="s">
        <v>249</v>
      </c>
      <c r="BA108" t="s">
        <v>248</v>
      </c>
      <c r="BB108">
        <v>322</v>
      </c>
      <c r="BC108" t="s">
        <v>222</v>
      </c>
      <c r="BD108" t="s">
        <v>221</v>
      </c>
      <c r="BF108" s="2">
        <v>44097</v>
      </c>
      <c r="BG108" s="1" t="s">
        <v>1</v>
      </c>
      <c r="BI108">
        <v>5</v>
      </c>
      <c r="BJ108">
        <v>336635</v>
      </c>
      <c r="BL108" t="s">
        <v>247</v>
      </c>
      <c r="BX108">
        <v>220768</v>
      </c>
    </row>
    <row r="109" spans="1:76" x14ac:dyDescent="0.25">
      <c r="A109">
        <v>195884</v>
      </c>
      <c r="C109">
        <v>1</v>
      </c>
      <c r="D109">
        <v>1</v>
      </c>
      <c r="E109">
        <v>1</v>
      </c>
      <c r="F109" t="s">
        <v>21</v>
      </c>
      <c r="G109" t="s">
        <v>20</v>
      </c>
      <c r="H109" t="s">
        <v>238</v>
      </c>
      <c r="I109" s="8" t="str">
        <f>HYPERLINK(AT109,"Foto")</f>
        <v>Foto</v>
      </c>
      <c r="K109">
        <v>1</v>
      </c>
      <c r="L109" t="s">
        <v>17</v>
      </c>
      <c r="M109">
        <v>103771</v>
      </c>
      <c r="N109" t="s">
        <v>10</v>
      </c>
      <c r="O109" t="s">
        <v>10</v>
      </c>
      <c r="U109" t="s">
        <v>229</v>
      </c>
      <c r="V109" s="7">
        <v>1</v>
      </c>
      <c r="W109" t="s">
        <v>165</v>
      </c>
      <c r="X109" t="s">
        <v>218</v>
      </c>
      <c r="Y109" s="6" t="s">
        <v>164</v>
      </c>
      <c r="Z109" s="5">
        <v>8</v>
      </c>
      <c r="AA109" s="4">
        <v>805</v>
      </c>
      <c r="AB109" s="4" t="s">
        <v>218</v>
      </c>
      <c r="AC109" t="s">
        <v>237</v>
      </c>
      <c r="AD109">
        <v>2020</v>
      </c>
      <c r="AE109">
        <v>7</v>
      </c>
      <c r="AF109">
        <v>24</v>
      </c>
      <c r="AG109" t="s">
        <v>236</v>
      </c>
      <c r="AJ109" t="s">
        <v>10</v>
      </c>
      <c r="AK109" t="s">
        <v>9</v>
      </c>
      <c r="AL109">
        <v>193383</v>
      </c>
      <c r="AM109">
        <v>6564636</v>
      </c>
      <c r="AN109" s="4">
        <v>193000</v>
      </c>
      <c r="AO109" s="4">
        <v>6565000</v>
      </c>
      <c r="AP109">
        <v>200</v>
      </c>
      <c r="AR109">
        <v>1010</v>
      </c>
      <c r="AT109" s="2" t="s">
        <v>235</v>
      </c>
      <c r="AU109">
        <v>103771</v>
      </c>
      <c r="AW109" s="3" t="s">
        <v>7</v>
      </c>
      <c r="AX109">
        <v>1</v>
      </c>
      <c r="AY109" t="s">
        <v>6</v>
      </c>
      <c r="AZ109" t="s">
        <v>234</v>
      </c>
      <c r="BA109" t="s">
        <v>233</v>
      </c>
      <c r="BB109">
        <v>1010</v>
      </c>
      <c r="BC109" t="s">
        <v>3</v>
      </c>
      <c r="BD109" t="s">
        <v>2</v>
      </c>
      <c r="BE109">
        <v>1</v>
      </c>
      <c r="BF109" s="2">
        <v>44039.078541666699</v>
      </c>
      <c r="BG109" s="1" t="s">
        <v>1</v>
      </c>
      <c r="BI109">
        <v>6</v>
      </c>
      <c r="BJ109">
        <v>243876</v>
      </c>
      <c r="BL109" t="s">
        <v>232</v>
      </c>
      <c r="BX109">
        <v>195884</v>
      </c>
    </row>
    <row r="110" spans="1:76" x14ac:dyDescent="0.25">
      <c r="A110">
        <v>195670</v>
      </c>
      <c r="C110">
        <v>1</v>
      </c>
      <c r="D110">
        <v>1</v>
      </c>
      <c r="E110">
        <v>2</v>
      </c>
      <c r="F110" t="s">
        <v>21</v>
      </c>
      <c r="G110" t="s">
        <v>231</v>
      </c>
      <c r="H110" t="s">
        <v>230</v>
      </c>
      <c r="I110" t="s">
        <v>18</v>
      </c>
      <c r="K110">
        <v>1</v>
      </c>
      <c r="L110" t="s">
        <v>17</v>
      </c>
      <c r="M110">
        <v>103771</v>
      </c>
      <c r="N110" t="s">
        <v>10</v>
      </c>
      <c r="O110" t="s">
        <v>10</v>
      </c>
      <c r="U110" t="s">
        <v>229</v>
      </c>
      <c r="V110" s="7">
        <v>1</v>
      </c>
      <c r="W110" t="s">
        <v>165</v>
      </c>
      <c r="X110" t="s">
        <v>218</v>
      </c>
      <c r="Y110" s="6" t="s">
        <v>164</v>
      </c>
      <c r="Z110" s="5">
        <v>8</v>
      </c>
      <c r="AA110" s="4">
        <v>805</v>
      </c>
      <c r="AB110" s="4" t="s">
        <v>218</v>
      </c>
      <c r="AC110" t="s">
        <v>228</v>
      </c>
      <c r="AD110">
        <v>2020</v>
      </c>
      <c r="AE110">
        <v>9</v>
      </c>
      <c r="AF110">
        <v>21</v>
      </c>
      <c r="AG110" t="s">
        <v>227</v>
      </c>
      <c r="AH110" t="s">
        <v>226</v>
      </c>
      <c r="AJ110" t="s">
        <v>10</v>
      </c>
      <c r="AK110" t="s">
        <v>9</v>
      </c>
      <c r="AL110">
        <v>193165</v>
      </c>
      <c r="AM110">
        <v>6564858</v>
      </c>
      <c r="AN110" s="4">
        <v>193000</v>
      </c>
      <c r="AO110" s="4">
        <v>6565000</v>
      </c>
      <c r="AP110">
        <v>1</v>
      </c>
      <c r="AR110">
        <v>322</v>
      </c>
      <c r="AS110" t="s">
        <v>225</v>
      </c>
      <c r="AT110" s="2"/>
      <c r="AU110">
        <v>103771</v>
      </c>
      <c r="AW110" s="3" t="s">
        <v>7</v>
      </c>
      <c r="AX110">
        <v>1</v>
      </c>
      <c r="AY110" t="s">
        <v>6</v>
      </c>
      <c r="AZ110" t="s">
        <v>224</v>
      </c>
      <c r="BA110" t="s">
        <v>223</v>
      </c>
      <c r="BB110">
        <v>322</v>
      </c>
      <c r="BC110" t="s">
        <v>222</v>
      </c>
      <c r="BD110" t="s">
        <v>221</v>
      </c>
      <c r="BF110" s="2">
        <v>44162.391799074103</v>
      </c>
      <c r="BG110" s="1" t="s">
        <v>1</v>
      </c>
      <c r="BI110">
        <v>5</v>
      </c>
      <c r="BJ110">
        <v>336084</v>
      </c>
      <c r="BL110" t="s">
        <v>220</v>
      </c>
      <c r="BX110">
        <v>195670</v>
      </c>
    </row>
    <row r="111" spans="1:76" x14ac:dyDescent="0.25">
      <c r="A111">
        <v>327490</v>
      </c>
      <c r="C111">
        <v>1</v>
      </c>
      <c r="D111">
        <v>1</v>
      </c>
      <c r="E111">
        <v>1</v>
      </c>
      <c r="F111" t="s">
        <v>21</v>
      </c>
      <c r="G111" t="s">
        <v>20</v>
      </c>
      <c r="H111" t="s">
        <v>854</v>
      </c>
      <c r="I111" s="8" t="str">
        <f>HYPERLINK(AT111,"Foto")</f>
        <v>Foto</v>
      </c>
      <c r="K111">
        <v>1</v>
      </c>
      <c r="L111" t="s">
        <v>17</v>
      </c>
      <c r="M111">
        <v>103771</v>
      </c>
      <c r="N111" t="s">
        <v>10</v>
      </c>
      <c r="O111" t="s">
        <v>10</v>
      </c>
      <c r="U111" t="s">
        <v>853</v>
      </c>
      <c r="V111" s="7">
        <v>1</v>
      </c>
      <c r="W111" t="s">
        <v>274</v>
      </c>
      <c r="X111" t="s">
        <v>718</v>
      </c>
      <c r="Y111" s="6" t="s">
        <v>717</v>
      </c>
      <c r="Z111" s="5">
        <v>1</v>
      </c>
      <c r="AA111" s="4">
        <v>104</v>
      </c>
      <c r="AB111" s="4" t="s">
        <v>718</v>
      </c>
      <c r="AC111" t="s">
        <v>852</v>
      </c>
      <c r="AD111">
        <v>2021</v>
      </c>
      <c r="AE111">
        <v>8</v>
      </c>
      <c r="AF111">
        <v>25</v>
      </c>
      <c r="AG111" t="s">
        <v>851</v>
      </c>
      <c r="AJ111" t="s">
        <v>10</v>
      </c>
      <c r="AK111" t="s">
        <v>9</v>
      </c>
      <c r="AL111">
        <v>255681</v>
      </c>
      <c r="AM111">
        <v>6595925</v>
      </c>
      <c r="AN111" s="4">
        <v>255000</v>
      </c>
      <c r="AO111" s="4">
        <v>6595000</v>
      </c>
      <c r="AP111">
        <v>75</v>
      </c>
      <c r="AR111">
        <v>1010</v>
      </c>
      <c r="AT111" s="2" t="s">
        <v>850</v>
      </c>
      <c r="AU111">
        <v>103771</v>
      </c>
      <c r="AW111" s="3" t="s">
        <v>7</v>
      </c>
      <c r="AX111">
        <v>1</v>
      </c>
      <c r="AY111" t="s">
        <v>6</v>
      </c>
      <c r="AZ111" t="s">
        <v>849</v>
      </c>
      <c r="BA111" t="s">
        <v>848</v>
      </c>
      <c r="BB111">
        <v>1010</v>
      </c>
      <c r="BC111" t="s">
        <v>3</v>
      </c>
      <c r="BD111" t="s">
        <v>2</v>
      </c>
      <c r="BE111">
        <v>1</v>
      </c>
      <c r="BF111" s="2">
        <v>44445.9229513889</v>
      </c>
      <c r="BG111" s="1" t="s">
        <v>1</v>
      </c>
      <c r="BI111">
        <v>6</v>
      </c>
      <c r="BJ111">
        <v>278803</v>
      </c>
      <c r="BL111" t="s">
        <v>847</v>
      </c>
      <c r="BX111">
        <v>327490</v>
      </c>
    </row>
    <row r="112" spans="1:76" x14ac:dyDescent="0.25">
      <c r="A112">
        <v>405925</v>
      </c>
      <c r="C112">
        <v>1</v>
      </c>
      <c r="D112">
        <v>1</v>
      </c>
      <c r="E112">
        <v>3</v>
      </c>
      <c r="F112" t="s">
        <v>21</v>
      </c>
      <c r="G112" t="s">
        <v>807</v>
      </c>
      <c r="H112" t="s">
        <v>806</v>
      </c>
      <c r="I112" s="8" t="str">
        <f>HYPERLINK(AT112,"Obs")</f>
        <v>Obs</v>
      </c>
      <c r="K112">
        <v>1</v>
      </c>
      <c r="L112" t="s">
        <v>17</v>
      </c>
      <c r="M112">
        <v>103771</v>
      </c>
      <c r="N112" t="s">
        <v>10</v>
      </c>
      <c r="O112" t="s">
        <v>10</v>
      </c>
      <c r="U112" t="s">
        <v>805</v>
      </c>
      <c r="V112" s="7">
        <v>1</v>
      </c>
      <c r="W112" t="s">
        <v>274</v>
      </c>
      <c r="X112" t="s">
        <v>804</v>
      </c>
      <c r="Y112" s="6" t="s">
        <v>717</v>
      </c>
      <c r="Z112" s="5">
        <v>1</v>
      </c>
      <c r="AA112" s="4">
        <v>106</v>
      </c>
      <c r="AB112" s="4" t="s">
        <v>804</v>
      </c>
      <c r="AD112">
        <v>2021</v>
      </c>
      <c r="AE112">
        <v>9</v>
      </c>
      <c r="AF112">
        <v>3</v>
      </c>
      <c r="AG112" t="s">
        <v>771</v>
      </c>
      <c r="AH112" t="s">
        <v>771</v>
      </c>
      <c r="AJ112" t="s">
        <v>10</v>
      </c>
      <c r="AK112" t="s">
        <v>9</v>
      </c>
      <c r="AL112">
        <v>268245</v>
      </c>
      <c r="AM112">
        <v>6570470</v>
      </c>
      <c r="AN112" s="4">
        <v>269000</v>
      </c>
      <c r="AO112" s="4">
        <v>6571000</v>
      </c>
      <c r="AP112">
        <v>1</v>
      </c>
      <c r="AR112">
        <v>40</v>
      </c>
      <c r="AS112" t="s">
        <v>803</v>
      </c>
      <c r="AT112" t="s">
        <v>802</v>
      </c>
      <c r="AU112">
        <v>103771</v>
      </c>
      <c r="AW112" s="3" t="s">
        <v>7</v>
      </c>
      <c r="AX112">
        <v>1</v>
      </c>
      <c r="AY112" t="s">
        <v>6</v>
      </c>
      <c r="AZ112" t="s">
        <v>801</v>
      </c>
      <c r="BB112">
        <v>40</v>
      </c>
      <c r="BC112" t="s">
        <v>800</v>
      </c>
      <c r="BD112" t="s">
        <v>799</v>
      </c>
      <c r="BE112">
        <v>1</v>
      </c>
      <c r="BF112" s="2">
        <v>44446.730127314797</v>
      </c>
      <c r="BG112" s="1" t="s">
        <v>1</v>
      </c>
      <c r="BI112">
        <v>4</v>
      </c>
      <c r="BJ112">
        <v>379678</v>
      </c>
      <c r="BL112" t="s">
        <v>798</v>
      </c>
      <c r="BX112">
        <v>405925</v>
      </c>
    </row>
    <row r="113" spans="1:76" x14ac:dyDescent="0.25">
      <c r="A113">
        <v>314587</v>
      </c>
      <c r="C113">
        <v>1</v>
      </c>
      <c r="D113">
        <v>1</v>
      </c>
      <c r="E113">
        <v>1</v>
      </c>
      <c r="F113" t="s">
        <v>21</v>
      </c>
      <c r="G113" t="s">
        <v>20</v>
      </c>
      <c r="H113" t="s">
        <v>728</v>
      </c>
      <c r="I113" t="s">
        <v>18</v>
      </c>
      <c r="K113">
        <v>1</v>
      </c>
      <c r="L113" t="s">
        <v>17</v>
      </c>
      <c r="M113">
        <v>103771</v>
      </c>
      <c r="N113" t="s">
        <v>10</v>
      </c>
      <c r="O113" t="s">
        <v>10</v>
      </c>
      <c r="U113" t="s">
        <v>727</v>
      </c>
      <c r="V113" s="7">
        <v>1</v>
      </c>
      <c r="W113" t="s">
        <v>274</v>
      </c>
      <c r="X113" t="s">
        <v>718</v>
      </c>
      <c r="Y113" t="s">
        <v>717</v>
      </c>
      <c r="Z113" s="5">
        <v>1</v>
      </c>
      <c r="AA113" s="4">
        <v>136</v>
      </c>
      <c r="AB113" t="s">
        <v>716</v>
      </c>
      <c r="AC113" t="s">
        <v>726</v>
      </c>
      <c r="AD113">
        <v>2021</v>
      </c>
      <c r="AE113">
        <v>10</v>
      </c>
      <c r="AF113">
        <v>3</v>
      </c>
      <c r="AG113" t="s">
        <v>725</v>
      </c>
      <c r="AJ113" t="s">
        <v>10</v>
      </c>
      <c r="AK113" t="s">
        <v>9</v>
      </c>
      <c r="AL113">
        <v>253382</v>
      </c>
      <c r="AM113">
        <v>6591697</v>
      </c>
      <c r="AN113" s="4">
        <v>253000</v>
      </c>
      <c r="AO113" s="4">
        <v>6591000</v>
      </c>
      <c r="AP113">
        <v>8</v>
      </c>
      <c r="AR113">
        <v>1010</v>
      </c>
      <c r="AS113" t="s">
        <v>724</v>
      </c>
      <c r="AT113" s="2" t="s">
        <v>723</v>
      </c>
      <c r="AU113">
        <v>103771</v>
      </c>
      <c r="AW113" s="3" t="s">
        <v>7</v>
      </c>
      <c r="AX113">
        <v>1</v>
      </c>
      <c r="AY113" t="s">
        <v>6</v>
      </c>
      <c r="AZ113" t="s">
        <v>722</v>
      </c>
      <c r="BA113" t="s">
        <v>721</v>
      </c>
      <c r="BB113">
        <v>1010</v>
      </c>
      <c r="BC113" t="s">
        <v>3</v>
      </c>
      <c r="BD113" t="s">
        <v>2</v>
      </c>
      <c r="BF113" s="2">
        <v>44475.831539351799</v>
      </c>
      <c r="BG113" s="1" t="s">
        <v>1</v>
      </c>
      <c r="BI113">
        <v>6</v>
      </c>
      <c r="BJ113">
        <v>281625</v>
      </c>
      <c r="BL113" t="s">
        <v>720</v>
      </c>
      <c r="BX113">
        <v>314587</v>
      </c>
    </row>
    <row r="114" spans="1:76" x14ac:dyDescent="0.25">
      <c r="A114">
        <v>95999</v>
      </c>
      <c r="C114">
        <v>1</v>
      </c>
      <c r="D114">
        <v>1</v>
      </c>
      <c r="E114">
        <v>1</v>
      </c>
      <c r="F114" t="s">
        <v>21</v>
      </c>
      <c r="G114" t="s">
        <v>20</v>
      </c>
      <c r="H114" t="s">
        <v>59</v>
      </c>
      <c r="I114" s="8" t="str">
        <f>HYPERLINK(AT114,"Foto")</f>
        <v>Foto</v>
      </c>
      <c r="K114">
        <v>1</v>
      </c>
      <c r="L114" t="s">
        <v>17</v>
      </c>
      <c r="M114">
        <v>103771</v>
      </c>
      <c r="N114" t="s">
        <v>10</v>
      </c>
      <c r="O114" t="s">
        <v>10</v>
      </c>
      <c r="U114" t="s">
        <v>52</v>
      </c>
      <c r="V114" s="7">
        <v>1</v>
      </c>
      <c r="W114" t="s">
        <v>43</v>
      </c>
      <c r="X114" t="s">
        <v>41</v>
      </c>
      <c r="Y114" t="s">
        <v>42</v>
      </c>
      <c r="Z114" s="5">
        <v>15</v>
      </c>
      <c r="AA114" s="4">
        <v>1504</v>
      </c>
      <c r="AB114" t="s">
        <v>41</v>
      </c>
      <c r="AC114" t="s">
        <v>58</v>
      </c>
      <c r="AD114">
        <v>2021</v>
      </c>
      <c r="AE114">
        <v>8</v>
      </c>
      <c r="AF114">
        <v>19</v>
      </c>
      <c r="AG114" t="s">
        <v>50</v>
      </c>
      <c r="AJ114" t="s">
        <v>10</v>
      </c>
      <c r="AK114" t="s">
        <v>9</v>
      </c>
      <c r="AL114">
        <v>48163</v>
      </c>
      <c r="AM114">
        <v>6957466</v>
      </c>
      <c r="AN114" s="4">
        <v>49000</v>
      </c>
      <c r="AO114" s="4">
        <v>6957000</v>
      </c>
      <c r="AP114">
        <v>10</v>
      </c>
      <c r="AR114">
        <v>1010</v>
      </c>
      <c r="AT114" s="2" t="s">
        <v>57</v>
      </c>
      <c r="AU114">
        <v>103771</v>
      </c>
      <c r="AW114" s="3" t="s">
        <v>7</v>
      </c>
      <c r="AX114">
        <v>1</v>
      </c>
      <c r="AY114" t="s">
        <v>6</v>
      </c>
      <c r="AZ114" t="s">
        <v>56</v>
      </c>
      <c r="BA114" t="s">
        <v>55</v>
      </c>
      <c r="BB114">
        <v>1010</v>
      </c>
      <c r="BC114" t="s">
        <v>3</v>
      </c>
      <c r="BD114" t="s">
        <v>2</v>
      </c>
      <c r="BE114">
        <v>1</v>
      </c>
      <c r="BF114" s="2">
        <v>44428.661886574097</v>
      </c>
      <c r="BG114" s="1" t="s">
        <v>1</v>
      </c>
      <c r="BI114">
        <v>6</v>
      </c>
      <c r="BJ114">
        <v>278329</v>
      </c>
      <c r="BL114" t="s">
        <v>54</v>
      </c>
      <c r="BX114">
        <v>95999</v>
      </c>
    </row>
    <row r="115" spans="1:76" x14ac:dyDescent="0.25">
      <c r="A115">
        <v>96679</v>
      </c>
      <c r="C115">
        <v>1</v>
      </c>
      <c r="D115">
        <v>1</v>
      </c>
      <c r="E115">
        <v>2</v>
      </c>
      <c r="F115" t="s">
        <v>21</v>
      </c>
      <c r="G115" t="s">
        <v>20</v>
      </c>
      <c r="H115" t="s">
        <v>53</v>
      </c>
      <c r="I115" t="s">
        <v>18</v>
      </c>
      <c r="K115">
        <v>1</v>
      </c>
      <c r="L115" t="s">
        <v>17</v>
      </c>
      <c r="M115">
        <v>103771</v>
      </c>
      <c r="N115" t="s">
        <v>10</v>
      </c>
      <c r="O115" t="s">
        <v>10</v>
      </c>
      <c r="U115" t="s">
        <v>52</v>
      </c>
      <c r="V115" s="7">
        <v>1</v>
      </c>
      <c r="W115" t="s">
        <v>43</v>
      </c>
      <c r="X115" t="s">
        <v>41</v>
      </c>
      <c r="Y115" t="s">
        <v>42</v>
      </c>
      <c r="Z115" s="5">
        <v>15</v>
      </c>
      <c r="AA115" s="4">
        <v>1504</v>
      </c>
      <c r="AB115" t="s">
        <v>41</v>
      </c>
      <c r="AC115" t="s">
        <v>51</v>
      </c>
      <c r="AD115">
        <v>2021</v>
      </c>
      <c r="AE115">
        <v>8</v>
      </c>
      <c r="AF115">
        <v>19</v>
      </c>
      <c r="AG115" t="s">
        <v>50</v>
      </c>
      <c r="AJ115" t="s">
        <v>10</v>
      </c>
      <c r="AK115" t="s">
        <v>9</v>
      </c>
      <c r="AL115">
        <v>48781</v>
      </c>
      <c r="AM115">
        <v>6957290</v>
      </c>
      <c r="AN115" s="4">
        <v>49000</v>
      </c>
      <c r="AO115" s="4">
        <v>6957000</v>
      </c>
      <c r="AP115">
        <v>5</v>
      </c>
      <c r="AR115">
        <v>1010</v>
      </c>
      <c r="AT115" s="2" t="s">
        <v>49</v>
      </c>
      <c r="AU115">
        <v>103771</v>
      </c>
      <c r="AW115" s="3" t="s">
        <v>7</v>
      </c>
      <c r="AX115">
        <v>1</v>
      </c>
      <c r="AY115" t="s">
        <v>6</v>
      </c>
      <c r="AZ115" t="s">
        <v>48</v>
      </c>
      <c r="BA115" t="s">
        <v>47</v>
      </c>
      <c r="BB115">
        <v>1010</v>
      </c>
      <c r="BC115" t="s">
        <v>3</v>
      </c>
      <c r="BD115" t="s">
        <v>2</v>
      </c>
      <c r="BF115" s="2">
        <v>44428.604861111096</v>
      </c>
      <c r="BG115" s="1" t="s">
        <v>1</v>
      </c>
      <c r="BI115">
        <v>6</v>
      </c>
      <c r="BJ115">
        <v>278416</v>
      </c>
      <c r="BL115" t="s">
        <v>46</v>
      </c>
      <c r="BX115">
        <v>96679</v>
      </c>
    </row>
    <row r="116" spans="1:76" x14ac:dyDescent="0.25">
      <c r="A116">
        <v>100999</v>
      </c>
      <c r="C116">
        <v>1</v>
      </c>
      <c r="D116">
        <v>1</v>
      </c>
      <c r="E116">
        <v>1</v>
      </c>
      <c r="F116" t="s">
        <v>21</v>
      </c>
      <c r="G116" t="s">
        <v>20</v>
      </c>
      <c r="H116" t="s">
        <v>45</v>
      </c>
      <c r="I116" s="8" t="str">
        <f>HYPERLINK(AT116,"Foto")</f>
        <v>Foto</v>
      </c>
      <c r="K116">
        <v>1</v>
      </c>
      <c r="L116" t="s">
        <v>17</v>
      </c>
      <c r="M116">
        <v>103771</v>
      </c>
      <c r="N116" t="s">
        <v>10</v>
      </c>
      <c r="O116" t="s">
        <v>10</v>
      </c>
      <c r="U116" t="s">
        <v>44</v>
      </c>
      <c r="V116" s="7">
        <v>1</v>
      </c>
      <c r="W116" t="s">
        <v>43</v>
      </c>
      <c r="X116" t="s">
        <v>41</v>
      </c>
      <c r="Y116" t="s">
        <v>42</v>
      </c>
      <c r="Z116" s="5">
        <v>15</v>
      </c>
      <c r="AA116" s="4">
        <v>1504</v>
      </c>
      <c r="AB116" t="s">
        <v>41</v>
      </c>
      <c r="AC116" t="s">
        <v>40</v>
      </c>
      <c r="AD116">
        <v>2021</v>
      </c>
      <c r="AE116">
        <v>9</v>
      </c>
      <c r="AF116">
        <v>9</v>
      </c>
      <c r="AG116" t="s">
        <v>39</v>
      </c>
      <c r="AJ116" t="s">
        <v>10</v>
      </c>
      <c r="AK116" t="s">
        <v>9</v>
      </c>
      <c r="AL116">
        <v>50929</v>
      </c>
      <c r="AM116">
        <v>6955648</v>
      </c>
      <c r="AN116" s="4">
        <v>51000</v>
      </c>
      <c r="AO116" s="4">
        <v>6955000</v>
      </c>
      <c r="AP116">
        <v>5</v>
      </c>
      <c r="AR116">
        <v>1010</v>
      </c>
      <c r="AS116" t="s">
        <v>38</v>
      </c>
      <c r="AT116" s="2" t="s">
        <v>37</v>
      </c>
      <c r="AU116">
        <v>103771</v>
      </c>
      <c r="AW116" s="3" t="s">
        <v>7</v>
      </c>
      <c r="AX116">
        <v>1</v>
      </c>
      <c r="AY116" t="s">
        <v>6</v>
      </c>
      <c r="AZ116" t="s">
        <v>36</v>
      </c>
      <c r="BA116" t="s">
        <v>35</v>
      </c>
      <c r="BB116">
        <v>1010</v>
      </c>
      <c r="BC116" t="s">
        <v>3</v>
      </c>
      <c r="BD116" t="s">
        <v>2</v>
      </c>
      <c r="BE116">
        <v>1</v>
      </c>
      <c r="BF116" s="2">
        <v>44448.734652777799</v>
      </c>
      <c r="BG116" s="1" t="s">
        <v>1</v>
      </c>
      <c r="BI116">
        <v>6</v>
      </c>
      <c r="BJ116">
        <v>279903</v>
      </c>
      <c r="BL116" t="s">
        <v>34</v>
      </c>
      <c r="BX116">
        <v>100999</v>
      </c>
    </row>
  </sheetData>
  <sortState xmlns:xlrd2="http://schemas.microsoft.com/office/spreadsheetml/2017/richdata2" ref="A2:BX116">
    <sortCondition ref="AD2:AD116"/>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5E918-87E0-444B-A4DB-4B5138C7DE79}">
  <dimension ref="A1:I115"/>
  <sheetViews>
    <sheetView workbookViewId="0">
      <selection activeCell="G2" sqref="G2"/>
    </sheetView>
  </sheetViews>
  <sheetFormatPr defaultRowHeight="15" x14ac:dyDescent="0.25"/>
  <cols>
    <col min="3" max="3" width="28.7109375" customWidth="1"/>
  </cols>
  <sheetData>
    <row r="1" spans="1:9" x14ac:dyDescent="0.25">
      <c r="A1" t="s">
        <v>950</v>
      </c>
      <c r="B1" t="s">
        <v>949</v>
      </c>
      <c r="C1" t="s">
        <v>956</v>
      </c>
      <c r="D1" t="s">
        <v>934</v>
      </c>
      <c r="E1" t="s">
        <v>932</v>
      </c>
      <c r="F1" t="s">
        <v>957</v>
      </c>
      <c r="G1" t="s">
        <v>958</v>
      </c>
      <c r="H1" t="s">
        <v>959</v>
      </c>
      <c r="I1" t="s">
        <v>960</v>
      </c>
    </row>
    <row r="2" spans="1:9" x14ac:dyDescent="0.25">
      <c r="A2" t="s">
        <v>128</v>
      </c>
      <c r="B2" t="s">
        <v>127</v>
      </c>
      <c r="C2" t="s">
        <v>10</v>
      </c>
      <c r="D2" t="s">
        <v>88</v>
      </c>
      <c r="E2" s="4">
        <v>1001</v>
      </c>
      <c r="F2">
        <v>1959</v>
      </c>
      <c r="G2">
        <v>33</v>
      </c>
      <c r="H2">
        <v>88935</v>
      </c>
      <c r="I2">
        <v>6466261</v>
      </c>
    </row>
    <row r="3" spans="1:9" x14ac:dyDescent="0.25">
      <c r="A3" t="s">
        <v>265</v>
      </c>
      <c r="B3">
        <v>412941</v>
      </c>
      <c r="C3" t="s">
        <v>10</v>
      </c>
      <c r="D3" s="6" t="s">
        <v>446</v>
      </c>
      <c r="E3" s="4">
        <v>217</v>
      </c>
      <c r="F3">
        <v>1969</v>
      </c>
      <c r="G3">
        <f>G2</f>
        <v>33</v>
      </c>
      <c r="H3">
        <v>263477</v>
      </c>
      <c r="I3">
        <v>6637179</v>
      </c>
    </row>
    <row r="4" spans="1:9" x14ac:dyDescent="0.25">
      <c r="A4" t="s">
        <v>265</v>
      </c>
      <c r="B4">
        <v>21574</v>
      </c>
      <c r="C4" t="s">
        <v>10</v>
      </c>
      <c r="D4" t="s">
        <v>717</v>
      </c>
      <c r="E4" s="4">
        <v>136</v>
      </c>
      <c r="F4">
        <v>1990</v>
      </c>
      <c r="G4">
        <f t="shared" ref="G4:G67" si="0">G3</f>
        <v>33</v>
      </c>
      <c r="H4">
        <v>252982</v>
      </c>
      <c r="I4">
        <v>6584927</v>
      </c>
    </row>
    <row r="5" spans="1:9" x14ac:dyDescent="0.25">
      <c r="A5" t="s">
        <v>265</v>
      </c>
      <c r="B5">
        <v>21591</v>
      </c>
      <c r="C5" t="s">
        <v>10</v>
      </c>
      <c r="D5" s="6" t="s">
        <v>446</v>
      </c>
      <c r="E5" s="4">
        <v>301</v>
      </c>
      <c r="F5">
        <v>1990</v>
      </c>
      <c r="G5">
        <f t="shared" si="0"/>
        <v>33</v>
      </c>
      <c r="H5">
        <v>262259</v>
      </c>
      <c r="I5">
        <v>6644074</v>
      </c>
    </row>
    <row r="6" spans="1:9" x14ac:dyDescent="0.25">
      <c r="A6" t="s">
        <v>265</v>
      </c>
      <c r="B6">
        <v>370273</v>
      </c>
      <c r="C6" t="s">
        <v>10</v>
      </c>
      <c r="D6" s="6" t="s">
        <v>446</v>
      </c>
      <c r="E6" s="4">
        <v>215</v>
      </c>
      <c r="F6">
        <v>2006</v>
      </c>
      <c r="G6">
        <f t="shared" si="0"/>
        <v>33</v>
      </c>
      <c r="H6">
        <v>254392</v>
      </c>
      <c r="I6">
        <v>6626199</v>
      </c>
    </row>
    <row r="7" spans="1:9" x14ac:dyDescent="0.25">
      <c r="A7" t="s">
        <v>265</v>
      </c>
      <c r="B7">
        <v>197469</v>
      </c>
      <c r="C7" t="s">
        <v>10</v>
      </c>
      <c r="D7" t="s">
        <v>359</v>
      </c>
      <c r="E7" s="4">
        <v>627</v>
      </c>
      <c r="F7">
        <v>2006</v>
      </c>
      <c r="G7">
        <f t="shared" si="0"/>
        <v>33</v>
      </c>
      <c r="H7">
        <v>245422</v>
      </c>
      <c r="I7">
        <v>6624811</v>
      </c>
    </row>
    <row r="8" spans="1:9" x14ac:dyDescent="0.25">
      <c r="A8" t="s">
        <v>265</v>
      </c>
      <c r="B8">
        <v>350496</v>
      </c>
      <c r="C8" t="s">
        <v>10</v>
      </c>
      <c r="D8" s="6" t="s">
        <v>446</v>
      </c>
      <c r="E8" s="4">
        <v>231</v>
      </c>
      <c r="F8">
        <v>2007</v>
      </c>
      <c r="G8">
        <f t="shared" si="0"/>
        <v>33</v>
      </c>
      <c r="H8">
        <v>278040</v>
      </c>
      <c r="I8">
        <v>6653192</v>
      </c>
    </row>
    <row r="9" spans="1:9" x14ac:dyDescent="0.25">
      <c r="A9" t="s">
        <v>213</v>
      </c>
      <c r="B9" t="s">
        <v>596</v>
      </c>
      <c r="C9" t="s">
        <v>10</v>
      </c>
      <c r="D9" s="6" t="s">
        <v>446</v>
      </c>
      <c r="E9" s="4">
        <v>301</v>
      </c>
      <c r="F9">
        <v>2008</v>
      </c>
      <c r="G9">
        <f t="shared" si="0"/>
        <v>33</v>
      </c>
      <c r="H9">
        <v>255609</v>
      </c>
      <c r="I9">
        <v>6651332</v>
      </c>
    </row>
    <row r="10" spans="1:9" x14ac:dyDescent="0.25">
      <c r="A10" t="s">
        <v>213</v>
      </c>
      <c r="B10" t="s">
        <v>575</v>
      </c>
      <c r="C10" t="s">
        <v>10</v>
      </c>
      <c r="D10" s="6" t="s">
        <v>446</v>
      </c>
      <c r="E10" s="4">
        <v>301</v>
      </c>
      <c r="F10">
        <v>2008</v>
      </c>
      <c r="G10">
        <f t="shared" si="0"/>
        <v>33</v>
      </c>
      <c r="H10">
        <v>261494</v>
      </c>
      <c r="I10">
        <v>6646658</v>
      </c>
    </row>
    <row r="11" spans="1:9" x14ac:dyDescent="0.25">
      <c r="A11" t="s">
        <v>213</v>
      </c>
      <c r="B11" t="s">
        <v>240</v>
      </c>
      <c r="C11" t="s">
        <v>10</v>
      </c>
      <c r="D11" s="6" t="s">
        <v>244</v>
      </c>
      <c r="E11" s="4">
        <v>722</v>
      </c>
      <c r="F11">
        <v>2008</v>
      </c>
      <c r="G11">
        <f t="shared" si="0"/>
        <v>33</v>
      </c>
      <c r="H11">
        <v>240489</v>
      </c>
      <c r="I11">
        <v>6569194</v>
      </c>
    </row>
    <row r="12" spans="1:9" x14ac:dyDescent="0.25">
      <c r="A12" t="s">
        <v>213</v>
      </c>
      <c r="B12" t="s">
        <v>654</v>
      </c>
      <c r="C12" t="s">
        <v>10</v>
      </c>
      <c r="D12" s="6" t="s">
        <v>446</v>
      </c>
      <c r="E12" s="4">
        <v>219</v>
      </c>
      <c r="F12">
        <v>2010</v>
      </c>
      <c r="G12">
        <f t="shared" si="0"/>
        <v>33</v>
      </c>
      <c r="H12">
        <v>248876</v>
      </c>
      <c r="I12">
        <v>6650102</v>
      </c>
    </row>
    <row r="13" spans="1:9" x14ac:dyDescent="0.25">
      <c r="A13" t="s">
        <v>20</v>
      </c>
      <c r="B13" t="s">
        <v>682</v>
      </c>
      <c r="C13" t="s">
        <v>10</v>
      </c>
      <c r="D13" s="6" t="s">
        <v>446</v>
      </c>
      <c r="E13" s="4">
        <v>217</v>
      </c>
      <c r="F13">
        <v>2011</v>
      </c>
      <c r="G13">
        <f t="shared" si="0"/>
        <v>33</v>
      </c>
      <c r="H13">
        <v>264467</v>
      </c>
      <c r="I13">
        <v>6632848</v>
      </c>
    </row>
    <row r="14" spans="1:9" x14ac:dyDescent="0.25">
      <c r="A14" t="s">
        <v>265</v>
      </c>
      <c r="B14">
        <v>343635</v>
      </c>
      <c r="C14" t="s">
        <v>10</v>
      </c>
      <c r="D14" s="6" t="s">
        <v>446</v>
      </c>
      <c r="E14" s="4">
        <v>217</v>
      </c>
      <c r="F14">
        <v>2011</v>
      </c>
      <c r="G14">
        <f t="shared" si="0"/>
        <v>33</v>
      </c>
      <c r="H14">
        <v>264469</v>
      </c>
      <c r="I14">
        <v>6632851</v>
      </c>
    </row>
    <row r="15" spans="1:9" x14ac:dyDescent="0.25">
      <c r="A15" t="s">
        <v>213</v>
      </c>
      <c r="B15" t="s">
        <v>214</v>
      </c>
      <c r="C15" t="s">
        <v>10</v>
      </c>
      <c r="D15" s="6" t="s">
        <v>164</v>
      </c>
      <c r="E15" s="4">
        <v>805</v>
      </c>
      <c r="F15">
        <v>2011</v>
      </c>
      <c r="G15">
        <f t="shared" si="0"/>
        <v>33</v>
      </c>
      <c r="H15">
        <v>195249</v>
      </c>
      <c r="I15">
        <v>6558280</v>
      </c>
    </row>
    <row r="16" spans="1:9" x14ac:dyDescent="0.25">
      <c r="A16" t="s">
        <v>20</v>
      </c>
      <c r="B16" t="s">
        <v>464</v>
      </c>
      <c r="C16" t="s">
        <v>10</v>
      </c>
      <c r="D16" s="6" t="s">
        <v>446</v>
      </c>
      <c r="E16" s="4">
        <v>301</v>
      </c>
      <c r="F16">
        <v>2012</v>
      </c>
      <c r="G16">
        <f t="shared" si="0"/>
        <v>33</v>
      </c>
      <c r="H16">
        <v>264167</v>
      </c>
      <c r="I16">
        <v>6648061</v>
      </c>
    </row>
    <row r="17" spans="1:9" x14ac:dyDescent="0.25">
      <c r="A17" t="s">
        <v>20</v>
      </c>
      <c r="B17" t="s">
        <v>155</v>
      </c>
      <c r="C17" t="s">
        <v>10</v>
      </c>
      <c r="D17" t="s">
        <v>135</v>
      </c>
      <c r="E17" s="4">
        <v>906</v>
      </c>
      <c r="F17">
        <v>2012</v>
      </c>
      <c r="G17">
        <f t="shared" si="0"/>
        <v>33</v>
      </c>
      <c r="H17">
        <v>132092</v>
      </c>
      <c r="I17">
        <v>6493428</v>
      </c>
    </row>
    <row r="18" spans="1:9" x14ac:dyDescent="0.25">
      <c r="A18" t="s">
        <v>265</v>
      </c>
      <c r="B18">
        <v>248215</v>
      </c>
      <c r="C18" t="s">
        <v>10</v>
      </c>
      <c r="D18" s="6" t="s">
        <v>717</v>
      </c>
      <c r="E18" s="4">
        <v>125</v>
      </c>
      <c r="F18">
        <v>2013</v>
      </c>
      <c r="G18">
        <f t="shared" si="0"/>
        <v>33</v>
      </c>
      <c r="H18">
        <v>289297</v>
      </c>
      <c r="I18">
        <v>6603137</v>
      </c>
    </row>
    <row r="19" spans="1:9" x14ac:dyDescent="0.25">
      <c r="A19" t="s">
        <v>265</v>
      </c>
      <c r="B19">
        <v>248236</v>
      </c>
      <c r="C19" t="s">
        <v>10</v>
      </c>
      <c r="D19" t="s">
        <v>717</v>
      </c>
      <c r="E19" s="4">
        <v>136</v>
      </c>
      <c r="F19">
        <v>2013</v>
      </c>
      <c r="G19">
        <f t="shared" si="0"/>
        <v>33</v>
      </c>
      <c r="H19">
        <v>257305</v>
      </c>
      <c r="I19">
        <v>6593220</v>
      </c>
    </row>
    <row r="20" spans="1:9" x14ac:dyDescent="0.25">
      <c r="A20" t="s">
        <v>20</v>
      </c>
      <c r="B20" t="s">
        <v>573</v>
      </c>
      <c r="C20" t="s">
        <v>10</v>
      </c>
      <c r="D20" s="6" t="s">
        <v>446</v>
      </c>
      <c r="E20" s="4">
        <v>301</v>
      </c>
      <c r="F20">
        <v>2013</v>
      </c>
      <c r="G20">
        <f t="shared" si="0"/>
        <v>33</v>
      </c>
      <c r="H20">
        <v>261570</v>
      </c>
      <c r="I20">
        <v>6648958</v>
      </c>
    </row>
    <row r="21" spans="1:9" x14ac:dyDescent="0.25">
      <c r="A21" t="s">
        <v>20</v>
      </c>
      <c r="B21" t="s">
        <v>310</v>
      </c>
      <c r="C21" t="s">
        <v>10</v>
      </c>
      <c r="D21" s="6" t="s">
        <v>244</v>
      </c>
      <c r="E21" s="4">
        <v>701</v>
      </c>
      <c r="F21">
        <v>2013</v>
      </c>
      <c r="G21">
        <f t="shared" si="0"/>
        <v>33</v>
      </c>
      <c r="H21">
        <v>242529</v>
      </c>
      <c r="I21">
        <v>6598404</v>
      </c>
    </row>
    <row r="22" spans="1:9" x14ac:dyDescent="0.25">
      <c r="A22" t="s">
        <v>265</v>
      </c>
      <c r="B22">
        <v>608797</v>
      </c>
      <c r="C22" t="s">
        <v>10</v>
      </c>
      <c r="D22" s="6" t="s">
        <v>717</v>
      </c>
      <c r="E22" s="4">
        <v>123</v>
      </c>
      <c r="F22">
        <v>2014</v>
      </c>
      <c r="G22">
        <f t="shared" si="0"/>
        <v>33</v>
      </c>
      <c r="H22">
        <v>283160</v>
      </c>
      <c r="I22">
        <v>6617326</v>
      </c>
    </row>
    <row r="23" spans="1:9" x14ac:dyDescent="0.25">
      <c r="A23" t="s">
        <v>265</v>
      </c>
      <c r="B23">
        <v>187312</v>
      </c>
      <c r="C23" t="s">
        <v>10</v>
      </c>
      <c r="D23" t="s">
        <v>359</v>
      </c>
      <c r="E23" s="4">
        <v>602</v>
      </c>
      <c r="F23">
        <v>2014</v>
      </c>
      <c r="G23">
        <f t="shared" si="0"/>
        <v>33</v>
      </c>
      <c r="H23">
        <v>229024</v>
      </c>
      <c r="I23">
        <v>6634417</v>
      </c>
    </row>
    <row r="24" spans="1:9" x14ac:dyDescent="0.25">
      <c r="A24" t="s">
        <v>20</v>
      </c>
      <c r="B24" t="s">
        <v>566</v>
      </c>
      <c r="C24" t="s">
        <v>10</v>
      </c>
      <c r="D24" s="6" t="s">
        <v>446</v>
      </c>
      <c r="E24" s="4">
        <v>301</v>
      </c>
      <c r="F24">
        <v>2015</v>
      </c>
      <c r="G24">
        <f t="shared" si="0"/>
        <v>33</v>
      </c>
      <c r="H24">
        <v>261553</v>
      </c>
      <c r="I24">
        <v>6648735</v>
      </c>
    </row>
    <row r="25" spans="1:9" x14ac:dyDescent="0.25">
      <c r="A25" t="s">
        <v>265</v>
      </c>
      <c r="B25">
        <v>351022</v>
      </c>
      <c r="C25" t="s">
        <v>10</v>
      </c>
      <c r="D25" s="6" t="s">
        <v>244</v>
      </c>
      <c r="E25" s="4">
        <v>711</v>
      </c>
      <c r="F25">
        <v>2016</v>
      </c>
      <c r="G25">
        <f t="shared" si="0"/>
        <v>33</v>
      </c>
      <c r="H25">
        <v>239742</v>
      </c>
      <c r="I25">
        <v>6624769</v>
      </c>
    </row>
    <row r="26" spans="1:9" x14ac:dyDescent="0.25">
      <c r="A26" t="s">
        <v>20</v>
      </c>
      <c r="B26" t="s">
        <v>210</v>
      </c>
      <c r="C26" t="s">
        <v>10</v>
      </c>
      <c r="D26" s="6" t="s">
        <v>164</v>
      </c>
      <c r="E26" s="4">
        <v>806</v>
      </c>
      <c r="F26">
        <v>2016</v>
      </c>
      <c r="G26">
        <f t="shared" si="0"/>
        <v>33</v>
      </c>
      <c r="H26">
        <v>191955</v>
      </c>
      <c r="I26">
        <v>6577005</v>
      </c>
    </row>
    <row r="27" spans="1:9" x14ac:dyDescent="0.25">
      <c r="A27" t="s">
        <v>20</v>
      </c>
      <c r="B27" t="s">
        <v>559</v>
      </c>
      <c r="C27" t="s">
        <v>10</v>
      </c>
      <c r="D27" s="6" t="s">
        <v>446</v>
      </c>
      <c r="E27" s="4">
        <v>301</v>
      </c>
      <c r="F27">
        <v>2017</v>
      </c>
      <c r="G27">
        <f t="shared" si="0"/>
        <v>33</v>
      </c>
      <c r="H27">
        <v>261547</v>
      </c>
      <c r="I27">
        <v>6648857</v>
      </c>
    </row>
    <row r="28" spans="1:9" x14ac:dyDescent="0.25">
      <c r="A28" t="s">
        <v>20</v>
      </c>
      <c r="B28" t="s">
        <v>876</v>
      </c>
      <c r="C28" t="s">
        <v>10</v>
      </c>
      <c r="D28" s="6" t="s">
        <v>717</v>
      </c>
      <c r="E28" s="4">
        <v>101</v>
      </c>
      <c r="F28">
        <v>2018</v>
      </c>
      <c r="G28">
        <f t="shared" si="0"/>
        <v>33</v>
      </c>
      <c r="H28">
        <v>291471</v>
      </c>
      <c r="I28">
        <v>6560116</v>
      </c>
    </row>
    <row r="29" spans="1:9" x14ac:dyDescent="0.25">
      <c r="A29" t="s">
        <v>231</v>
      </c>
      <c r="B29" t="s">
        <v>836</v>
      </c>
      <c r="C29" t="s">
        <v>10</v>
      </c>
      <c r="D29" s="6" t="s">
        <v>717</v>
      </c>
      <c r="E29" s="4">
        <v>104</v>
      </c>
      <c r="F29">
        <v>2018</v>
      </c>
      <c r="G29">
        <f t="shared" si="0"/>
        <v>33</v>
      </c>
      <c r="H29">
        <v>255136</v>
      </c>
      <c r="I29">
        <v>6598375</v>
      </c>
    </row>
    <row r="30" spans="1:9" x14ac:dyDescent="0.25">
      <c r="A30" t="s">
        <v>20</v>
      </c>
      <c r="B30" t="s">
        <v>652</v>
      </c>
      <c r="C30" t="s">
        <v>10</v>
      </c>
      <c r="D30" s="6" t="s">
        <v>446</v>
      </c>
      <c r="E30" s="4">
        <v>219</v>
      </c>
      <c r="F30">
        <v>2018</v>
      </c>
      <c r="G30">
        <f t="shared" si="0"/>
        <v>33</v>
      </c>
      <c r="H30">
        <v>253875</v>
      </c>
      <c r="I30">
        <v>6647820</v>
      </c>
    </row>
    <row r="31" spans="1:9" x14ac:dyDescent="0.25">
      <c r="A31" t="s">
        <v>20</v>
      </c>
      <c r="B31" t="s">
        <v>644</v>
      </c>
      <c r="C31" t="s">
        <v>10</v>
      </c>
      <c r="D31" s="6" t="s">
        <v>446</v>
      </c>
      <c r="E31" s="4">
        <v>219</v>
      </c>
      <c r="F31">
        <v>2018</v>
      </c>
      <c r="G31">
        <f t="shared" si="0"/>
        <v>33</v>
      </c>
      <c r="H31">
        <v>252976</v>
      </c>
      <c r="I31">
        <v>6650128</v>
      </c>
    </row>
    <row r="32" spans="1:9" x14ac:dyDescent="0.25">
      <c r="A32" t="s">
        <v>20</v>
      </c>
      <c r="B32" t="s">
        <v>639</v>
      </c>
      <c r="C32" t="s">
        <v>10</v>
      </c>
      <c r="D32" s="6" t="s">
        <v>446</v>
      </c>
      <c r="E32" s="4">
        <v>219</v>
      </c>
      <c r="F32">
        <v>2018</v>
      </c>
      <c r="G32">
        <f t="shared" si="0"/>
        <v>33</v>
      </c>
      <c r="H32">
        <v>252583</v>
      </c>
      <c r="I32">
        <v>6650196</v>
      </c>
    </row>
    <row r="33" spans="1:9" x14ac:dyDescent="0.25">
      <c r="A33" t="s">
        <v>231</v>
      </c>
      <c r="B33" t="s">
        <v>512</v>
      </c>
      <c r="C33" t="s">
        <v>10</v>
      </c>
      <c r="D33" s="6" t="s">
        <v>446</v>
      </c>
      <c r="E33" s="4">
        <v>301</v>
      </c>
      <c r="F33">
        <v>2018</v>
      </c>
      <c r="G33">
        <f t="shared" si="0"/>
        <v>33</v>
      </c>
      <c r="H33">
        <v>263274</v>
      </c>
      <c r="I33">
        <v>6646483</v>
      </c>
    </row>
    <row r="34" spans="1:9" x14ac:dyDescent="0.25">
      <c r="A34" t="s">
        <v>20</v>
      </c>
      <c r="B34" t="s">
        <v>456</v>
      </c>
      <c r="C34" t="s">
        <v>10</v>
      </c>
      <c r="D34" s="6" t="s">
        <v>446</v>
      </c>
      <c r="E34" s="4">
        <v>301</v>
      </c>
      <c r="F34">
        <v>2018</v>
      </c>
      <c r="G34">
        <f t="shared" si="0"/>
        <v>33</v>
      </c>
      <c r="H34">
        <v>268493</v>
      </c>
      <c r="I34">
        <v>6652595</v>
      </c>
    </row>
    <row r="35" spans="1:9" x14ac:dyDescent="0.25">
      <c r="A35" t="s">
        <v>20</v>
      </c>
      <c r="B35" t="s">
        <v>452</v>
      </c>
      <c r="C35" t="s">
        <v>10</v>
      </c>
      <c r="D35" s="6" t="s">
        <v>446</v>
      </c>
      <c r="E35" s="4">
        <v>301</v>
      </c>
      <c r="F35">
        <v>2018</v>
      </c>
      <c r="G35">
        <f t="shared" si="0"/>
        <v>33</v>
      </c>
      <c r="H35">
        <v>268493</v>
      </c>
      <c r="I35">
        <v>6652595</v>
      </c>
    </row>
    <row r="36" spans="1:9" x14ac:dyDescent="0.25">
      <c r="A36" t="s">
        <v>20</v>
      </c>
      <c r="B36" t="s">
        <v>448</v>
      </c>
      <c r="C36" t="s">
        <v>10</v>
      </c>
      <c r="D36" s="6" t="s">
        <v>446</v>
      </c>
      <c r="E36" s="4">
        <v>301</v>
      </c>
      <c r="F36">
        <v>2018</v>
      </c>
      <c r="G36">
        <f t="shared" si="0"/>
        <v>33</v>
      </c>
      <c r="H36">
        <v>268493</v>
      </c>
      <c r="I36">
        <v>6652595</v>
      </c>
    </row>
    <row r="37" spans="1:9" x14ac:dyDescent="0.25">
      <c r="A37" t="s">
        <v>20</v>
      </c>
      <c r="B37" t="s">
        <v>431</v>
      </c>
      <c r="C37" t="s">
        <v>10</v>
      </c>
      <c r="D37" t="s">
        <v>419</v>
      </c>
      <c r="E37" s="4">
        <v>412</v>
      </c>
      <c r="F37">
        <v>2018</v>
      </c>
      <c r="G37">
        <f t="shared" si="0"/>
        <v>33</v>
      </c>
      <c r="H37">
        <v>288672</v>
      </c>
      <c r="I37">
        <v>6753872</v>
      </c>
    </row>
    <row r="38" spans="1:9" x14ac:dyDescent="0.25">
      <c r="A38" t="s">
        <v>20</v>
      </c>
      <c r="B38" t="s">
        <v>323</v>
      </c>
      <c r="C38" t="s">
        <v>10</v>
      </c>
      <c r="D38" s="6" t="s">
        <v>244</v>
      </c>
      <c r="E38" s="4">
        <v>701</v>
      </c>
      <c r="F38">
        <v>2018</v>
      </c>
      <c r="G38">
        <f t="shared" si="0"/>
        <v>33</v>
      </c>
      <c r="H38">
        <v>242245</v>
      </c>
      <c r="I38">
        <v>6597410</v>
      </c>
    </row>
    <row r="39" spans="1:9" x14ac:dyDescent="0.25">
      <c r="A39" t="s">
        <v>20</v>
      </c>
      <c r="B39" t="s">
        <v>303</v>
      </c>
      <c r="C39" t="s">
        <v>10</v>
      </c>
      <c r="D39" s="6" t="s">
        <v>244</v>
      </c>
      <c r="E39" s="4">
        <v>701</v>
      </c>
      <c r="F39">
        <v>2018</v>
      </c>
      <c r="G39">
        <f t="shared" si="0"/>
        <v>33</v>
      </c>
      <c r="H39">
        <v>242059</v>
      </c>
      <c r="I39">
        <v>6598442</v>
      </c>
    </row>
    <row r="40" spans="1:9" x14ac:dyDescent="0.25">
      <c r="A40" t="s">
        <v>20</v>
      </c>
      <c r="B40" t="s">
        <v>201</v>
      </c>
      <c r="C40" t="s">
        <v>10</v>
      </c>
      <c r="D40" s="6" t="s">
        <v>164</v>
      </c>
      <c r="E40" s="4">
        <v>806</v>
      </c>
      <c r="F40">
        <v>2018</v>
      </c>
      <c r="G40">
        <f t="shared" si="0"/>
        <v>33</v>
      </c>
      <c r="H40">
        <v>193026</v>
      </c>
      <c r="I40">
        <v>6576098</v>
      </c>
    </row>
    <row r="41" spans="1:9" x14ac:dyDescent="0.25">
      <c r="A41" t="s">
        <v>20</v>
      </c>
      <c r="B41" t="s">
        <v>193</v>
      </c>
      <c r="C41" t="s">
        <v>10</v>
      </c>
      <c r="D41" s="6" t="s">
        <v>164</v>
      </c>
      <c r="E41" s="4">
        <v>807</v>
      </c>
      <c r="F41">
        <v>2018</v>
      </c>
      <c r="G41">
        <f t="shared" si="0"/>
        <v>33</v>
      </c>
      <c r="H41">
        <v>177064</v>
      </c>
      <c r="I41">
        <v>6617285</v>
      </c>
    </row>
    <row r="42" spans="1:9" x14ac:dyDescent="0.25">
      <c r="A42" t="s">
        <v>20</v>
      </c>
      <c r="B42" t="s">
        <v>187</v>
      </c>
      <c r="C42" t="s">
        <v>10</v>
      </c>
      <c r="D42" s="6" t="s">
        <v>164</v>
      </c>
      <c r="E42" s="4">
        <v>807</v>
      </c>
      <c r="F42">
        <v>2018</v>
      </c>
      <c r="G42">
        <f t="shared" si="0"/>
        <v>33</v>
      </c>
      <c r="H42">
        <v>176990</v>
      </c>
      <c r="I42">
        <v>6617350</v>
      </c>
    </row>
    <row r="43" spans="1:9" x14ac:dyDescent="0.25">
      <c r="A43" t="s">
        <v>20</v>
      </c>
      <c r="B43" t="s">
        <v>182</v>
      </c>
      <c r="C43" t="s">
        <v>10</v>
      </c>
      <c r="D43" s="6" t="s">
        <v>164</v>
      </c>
      <c r="E43" s="4">
        <v>807</v>
      </c>
      <c r="F43">
        <v>2018</v>
      </c>
      <c r="G43">
        <f t="shared" si="0"/>
        <v>33</v>
      </c>
      <c r="H43">
        <v>177035</v>
      </c>
      <c r="I43">
        <v>6617258</v>
      </c>
    </row>
    <row r="44" spans="1:9" x14ac:dyDescent="0.25">
      <c r="A44" t="s">
        <v>20</v>
      </c>
      <c r="B44" t="s">
        <v>175</v>
      </c>
      <c r="C44" t="s">
        <v>10</v>
      </c>
      <c r="D44" s="6" t="s">
        <v>164</v>
      </c>
      <c r="E44" s="4">
        <v>807</v>
      </c>
      <c r="F44">
        <v>2018</v>
      </c>
      <c r="G44">
        <f t="shared" si="0"/>
        <v>33</v>
      </c>
      <c r="H44">
        <v>177050</v>
      </c>
      <c r="I44">
        <v>6617403</v>
      </c>
    </row>
    <row r="45" spans="1:9" x14ac:dyDescent="0.25">
      <c r="A45" t="s">
        <v>20</v>
      </c>
      <c r="B45" t="s">
        <v>167</v>
      </c>
      <c r="C45" t="s">
        <v>10</v>
      </c>
      <c r="D45" s="6" t="s">
        <v>164</v>
      </c>
      <c r="E45" s="4">
        <v>815</v>
      </c>
      <c r="F45">
        <v>2018</v>
      </c>
      <c r="G45">
        <f t="shared" si="0"/>
        <v>33</v>
      </c>
      <c r="H45">
        <v>176358</v>
      </c>
      <c r="I45">
        <v>6530143</v>
      </c>
    </row>
    <row r="46" spans="1:9" x14ac:dyDescent="0.25">
      <c r="A46" t="s">
        <v>20</v>
      </c>
      <c r="B46" t="s">
        <v>147</v>
      </c>
      <c r="C46" t="s">
        <v>10</v>
      </c>
      <c r="D46" t="s">
        <v>135</v>
      </c>
      <c r="E46" s="4">
        <v>906</v>
      </c>
      <c r="F46">
        <v>2018</v>
      </c>
      <c r="G46">
        <f t="shared" si="0"/>
        <v>33</v>
      </c>
      <c r="H46">
        <v>137279</v>
      </c>
      <c r="I46">
        <v>6498134</v>
      </c>
    </row>
    <row r="47" spans="1:9" x14ac:dyDescent="0.25">
      <c r="A47" t="s">
        <v>20</v>
      </c>
      <c r="B47" t="s">
        <v>142</v>
      </c>
      <c r="C47" t="s">
        <v>10</v>
      </c>
      <c r="D47" t="s">
        <v>135</v>
      </c>
      <c r="E47" s="4">
        <v>906</v>
      </c>
      <c r="F47">
        <v>2018</v>
      </c>
      <c r="G47">
        <f t="shared" si="0"/>
        <v>33</v>
      </c>
      <c r="H47">
        <v>137285</v>
      </c>
      <c r="I47">
        <v>6498146</v>
      </c>
    </row>
    <row r="48" spans="1:9" x14ac:dyDescent="0.25">
      <c r="A48" t="s">
        <v>20</v>
      </c>
      <c r="B48" t="s">
        <v>137</v>
      </c>
      <c r="C48" t="s">
        <v>10</v>
      </c>
      <c r="D48" t="s">
        <v>135</v>
      </c>
      <c r="E48" s="4">
        <v>906</v>
      </c>
      <c r="F48">
        <v>2018</v>
      </c>
      <c r="G48">
        <f t="shared" si="0"/>
        <v>33</v>
      </c>
      <c r="H48">
        <v>137283</v>
      </c>
      <c r="I48">
        <v>6498132</v>
      </c>
    </row>
    <row r="49" spans="1:9" x14ac:dyDescent="0.25">
      <c r="A49" t="s">
        <v>20</v>
      </c>
      <c r="B49" t="s">
        <v>107</v>
      </c>
      <c r="C49" t="s">
        <v>10</v>
      </c>
      <c r="D49" t="s">
        <v>88</v>
      </c>
      <c r="E49" s="4">
        <v>1018</v>
      </c>
      <c r="F49">
        <v>2018</v>
      </c>
      <c r="G49">
        <f t="shared" si="0"/>
        <v>33</v>
      </c>
      <c r="H49">
        <v>70647</v>
      </c>
      <c r="I49">
        <v>6463161</v>
      </c>
    </row>
    <row r="50" spans="1:9" x14ac:dyDescent="0.25">
      <c r="A50" t="s">
        <v>20</v>
      </c>
      <c r="B50" t="s">
        <v>99</v>
      </c>
      <c r="C50" t="s">
        <v>10</v>
      </c>
      <c r="D50" t="s">
        <v>88</v>
      </c>
      <c r="E50" s="4">
        <v>1018</v>
      </c>
      <c r="F50">
        <v>2018</v>
      </c>
      <c r="G50">
        <f t="shared" si="0"/>
        <v>33</v>
      </c>
      <c r="H50">
        <v>76325</v>
      </c>
      <c r="I50">
        <v>6462198</v>
      </c>
    </row>
    <row r="51" spans="1:9" x14ac:dyDescent="0.25">
      <c r="A51" t="s">
        <v>20</v>
      </c>
      <c r="B51" t="s">
        <v>92</v>
      </c>
      <c r="C51" t="s">
        <v>10</v>
      </c>
      <c r="D51" t="s">
        <v>88</v>
      </c>
      <c r="E51" s="4">
        <v>1018</v>
      </c>
      <c r="F51">
        <v>2018</v>
      </c>
      <c r="G51">
        <f t="shared" si="0"/>
        <v>33</v>
      </c>
      <c r="H51">
        <v>77618</v>
      </c>
      <c r="I51">
        <v>6463243</v>
      </c>
    </row>
    <row r="52" spans="1:9" x14ac:dyDescent="0.25">
      <c r="A52" t="s">
        <v>20</v>
      </c>
      <c r="B52" t="s">
        <v>70</v>
      </c>
      <c r="C52" t="s">
        <v>10</v>
      </c>
      <c r="D52" t="s">
        <v>67</v>
      </c>
      <c r="E52" s="4">
        <v>1106</v>
      </c>
      <c r="F52">
        <v>2018</v>
      </c>
      <c r="G52">
        <f t="shared" si="0"/>
        <v>33</v>
      </c>
      <c r="H52">
        <v>-51419</v>
      </c>
      <c r="I52">
        <v>6627230</v>
      </c>
    </row>
    <row r="53" spans="1:9" x14ac:dyDescent="0.25">
      <c r="A53" t="s">
        <v>20</v>
      </c>
      <c r="B53" t="s">
        <v>797</v>
      </c>
      <c r="C53" t="s">
        <v>10</v>
      </c>
      <c r="D53" s="6" t="s">
        <v>717</v>
      </c>
      <c r="E53" s="4">
        <v>111</v>
      </c>
      <c r="F53">
        <v>2019</v>
      </c>
      <c r="G53">
        <f t="shared" si="0"/>
        <v>33</v>
      </c>
      <c r="H53">
        <v>263792</v>
      </c>
      <c r="I53">
        <v>6560479</v>
      </c>
    </row>
    <row r="54" spans="1:9" x14ac:dyDescent="0.25">
      <c r="A54" t="s">
        <v>20</v>
      </c>
      <c r="B54" t="s">
        <v>791</v>
      </c>
      <c r="C54" t="s">
        <v>10</v>
      </c>
      <c r="D54" s="6" t="s">
        <v>717</v>
      </c>
      <c r="E54" s="4">
        <v>111</v>
      </c>
      <c r="F54">
        <v>2019</v>
      </c>
      <c r="G54">
        <f t="shared" si="0"/>
        <v>33</v>
      </c>
      <c r="H54">
        <v>263839</v>
      </c>
      <c r="I54">
        <v>6560477</v>
      </c>
    </row>
    <row r="55" spans="1:9" x14ac:dyDescent="0.25">
      <c r="A55" t="s">
        <v>20</v>
      </c>
      <c r="B55" t="s">
        <v>700</v>
      </c>
      <c r="C55" t="s">
        <v>10</v>
      </c>
      <c r="D55" s="6" t="s">
        <v>446</v>
      </c>
      <c r="E55" s="4">
        <v>216</v>
      </c>
      <c r="F55">
        <v>2019</v>
      </c>
      <c r="G55">
        <f t="shared" si="0"/>
        <v>33</v>
      </c>
      <c r="H55">
        <v>258402</v>
      </c>
      <c r="I55">
        <v>6640990</v>
      </c>
    </row>
    <row r="56" spans="1:9" x14ac:dyDescent="0.25">
      <c r="A56" t="s">
        <v>20</v>
      </c>
      <c r="B56" t="s">
        <v>585</v>
      </c>
      <c r="C56" t="s">
        <v>10</v>
      </c>
      <c r="D56" s="6" t="s">
        <v>446</v>
      </c>
      <c r="E56" s="4">
        <v>301</v>
      </c>
      <c r="F56">
        <v>2019</v>
      </c>
      <c r="G56">
        <f t="shared" si="0"/>
        <v>33</v>
      </c>
      <c r="H56">
        <v>258173</v>
      </c>
      <c r="I56">
        <v>6649752</v>
      </c>
    </row>
    <row r="57" spans="1:9" x14ac:dyDescent="0.25">
      <c r="A57" t="s">
        <v>20</v>
      </c>
      <c r="B57" t="s">
        <v>551</v>
      </c>
      <c r="C57" t="s">
        <v>10</v>
      </c>
      <c r="D57" s="6" t="s">
        <v>446</v>
      </c>
      <c r="E57" s="4">
        <v>301</v>
      </c>
      <c r="F57">
        <v>2019</v>
      </c>
      <c r="G57">
        <f t="shared" si="0"/>
        <v>33</v>
      </c>
      <c r="H57">
        <v>261833</v>
      </c>
      <c r="I57">
        <v>6648899</v>
      </c>
    </row>
    <row r="58" spans="1:9" x14ac:dyDescent="0.25">
      <c r="A58" t="s">
        <v>20</v>
      </c>
      <c r="B58" t="s">
        <v>546</v>
      </c>
      <c r="C58" t="s">
        <v>10</v>
      </c>
      <c r="D58" s="6" t="s">
        <v>446</v>
      </c>
      <c r="E58" s="4">
        <v>301</v>
      </c>
      <c r="F58">
        <v>2019</v>
      </c>
      <c r="G58">
        <f t="shared" si="0"/>
        <v>33</v>
      </c>
      <c r="H58">
        <v>261822</v>
      </c>
      <c r="I58">
        <v>6648927</v>
      </c>
    </row>
    <row r="59" spans="1:9" x14ac:dyDescent="0.25">
      <c r="A59" t="s">
        <v>20</v>
      </c>
      <c r="B59" t="s">
        <v>506</v>
      </c>
      <c r="C59" t="s">
        <v>10</v>
      </c>
      <c r="D59" s="6" t="s">
        <v>446</v>
      </c>
      <c r="E59" s="4">
        <v>301</v>
      </c>
      <c r="F59">
        <v>2019</v>
      </c>
      <c r="G59">
        <f t="shared" si="0"/>
        <v>33</v>
      </c>
      <c r="H59">
        <v>262315</v>
      </c>
      <c r="I59">
        <v>6651672</v>
      </c>
    </row>
    <row r="60" spans="1:9" x14ac:dyDescent="0.25">
      <c r="A60" t="s">
        <v>20</v>
      </c>
      <c r="B60" t="s">
        <v>501</v>
      </c>
      <c r="C60" t="s">
        <v>10</v>
      </c>
      <c r="D60" s="6" t="s">
        <v>446</v>
      </c>
      <c r="E60" s="4">
        <v>301</v>
      </c>
      <c r="F60">
        <v>2019</v>
      </c>
      <c r="G60">
        <f t="shared" si="0"/>
        <v>33</v>
      </c>
      <c r="H60">
        <v>262210</v>
      </c>
      <c r="I60">
        <v>6651536</v>
      </c>
    </row>
    <row r="61" spans="1:9" x14ac:dyDescent="0.25">
      <c r="A61" t="s">
        <v>20</v>
      </c>
      <c r="B61" t="s">
        <v>496</v>
      </c>
      <c r="C61" t="s">
        <v>10</v>
      </c>
      <c r="D61" s="6" t="s">
        <v>446</v>
      </c>
      <c r="E61" s="4">
        <v>301</v>
      </c>
      <c r="F61">
        <v>2019</v>
      </c>
      <c r="G61">
        <f t="shared" si="0"/>
        <v>33</v>
      </c>
      <c r="H61">
        <v>262305</v>
      </c>
      <c r="I61">
        <v>6651777</v>
      </c>
    </row>
    <row r="62" spans="1:9" x14ac:dyDescent="0.25">
      <c r="A62" t="s">
        <v>20</v>
      </c>
      <c r="B62" t="s">
        <v>491</v>
      </c>
      <c r="C62" t="s">
        <v>10</v>
      </c>
      <c r="D62" s="6" t="s">
        <v>446</v>
      </c>
      <c r="E62" s="4">
        <v>301</v>
      </c>
      <c r="F62">
        <v>2019</v>
      </c>
      <c r="G62">
        <f t="shared" si="0"/>
        <v>33</v>
      </c>
      <c r="H62">
        <v>262287</v>
      </c>
      <c r="I62">
        <v>6651712</v>
      </c>
    </row>
    <row r="63" spans="1:9" x14ac:dyDescent="0.25">
      <c r="A63" t="s">
        <v>20</v>
      </c>
      <c r="B63" t="s">
        <v>486</v>
      </c>
      <c r="C63" t="s">
        <v>10</v>
      </c>
      <c r="D63" s="6" t="s">
        <v>446</v>
      </c>
      <c r="E63" s="4">
        <v>301</v>
      </c>
      <c r="F63">
        <v>2019</v>
      </c>
      <c r="G63">
        <f t="shared" si="0"/>
        <v>33</v>
      </c>
      <c r="H63">
        <v>262323</v>
      </c>
      <c r="I63">
        <v>6651737</v>
      </c>
    </row>
    <row r="64" spans="1:9" x14ac:dyDescent="0.25">
      <c r="A64" t="s">
        <v>20</v>
      </c>
      <c r="B64" t="s">
        <v>471</v>
      </c>
      <c r="C64" t="s">
        <v>10</v>
      </c>
      <c r="D64" s="6" t="s">
        <v>446</v>
      </c>
      <c r="E64" s="4">
        <v>301</v>
      </c>
      <c r="F64">
        <v>2019</v>
      </c>
      <c r="G64">
        <f t="shared" si="0"/>
        <v>33</v>
      </c>
      <c r="H64">
        <v>262087</v>
      </c>
      <c r="I64">
        <v>6655369</v>
      </c>
    </row>
    <row r="65" spans="1:9" x14ac:dyDescent="0.25">
      <c r="A65" t="s">
        <v>20</v>
      </c>
      <c r="B65" t="s">
        <v>412</v>
      </c>
      <c r="C65" t="s">
        <v>10</v>
      </c>
      <c r="D65" t="s">
        <v>394</v>
      </c>
      <c r="E65" s="4">
        <v>501</v>
      </c>
      <c r="F65">
        <v>2019</v>
      </c>
      <c r="G65">
        <f t="shared" si="0"/>
        <v>33</v>
      </c>
      <c r="H65">
        <v>253040</v>
      </c>
      <c r="I65">
        <v>6785263</v>
      </c>
    </row>
    <row r="66" spans="1:9" x14ac:dyDescent="0.25">
      <c r="A66" t="s">
        <v>265</v>
      </c>
      <c r="B66">
        <v>598487</v>
      </c>
      <c r="C66" t="s">
        <v>10</v>
      </c>
      <c r="D66" t="s">
        <v>359</v>
      </c>
      <c r="E66" s="4">
        <v>624</v>
      </c>
      <c r="F66">
        <v>2019</v>
      </c>
      <c r="G66">
        <f t="shared" si="0"/>
        <v>33</v>
      </c>
      <c r="H66">
        <v>215211</v>
      </c>
      <c r="I66">
        <v>6636479</v>
      </c>
    </row>
    <row r="67" spans="1:9" x14ac:dyDescent="0.25">
      <c r="A67" t="s">
        <v>231</v>
      </c>
      <c r="B67" t="s">
        <v>362</v>
      </c>
      <c r="C67" t="s">
        <v>10</v>
      </c>
      <c r="D67" t="s">
        <v>359</v>
      </c>
      <c r="E67" s="4">
        <v>628</v>
      </c>
      <c r="F67">
        <v>2019</v>
      </c>
      <c r="G67">
        <f t="shared" si="0"/>
        <v>33</v>
      </c>
      <c r="H67">
        <v>247873</v>
      </c>
      <c r="I67">
        <v>6624378</v>
      </c>
    </row>
    <row r="68" spans="1:9" x14ac:dyDescent="0.25">
      <c r="A68" t="s">
        <v>265</v>
      </c>
      <c r="B68">
        <v>598539</v>
      </c>
      <c r="C68" t="s">
        <v>10</v>
      </c>
      <c r="D68" s="6" t="s">
        <v>244</v>
      </c>
      <c r="E68" s="4">
        <v>701</v>
      </c>
      <c r="F68">
        <v>2019</v>
      </c>
      <c r="G68">
        <f t="shared" ref="G68:G115" si="1">G67</f>
        <v>33</v>
      </c>
      <c r="H68">
        <v>242405</v>
      </c>
      <c r="I68">
        <v>6597594</v>
      </c>
    </row>
    <row r="69" spans="1:9" x14ac:dyDescent="0.25">
      <c r="A69" t="s">
        <v>265</v>
      </c>
      <c r="B69">
        <v>598515</v>
      </c>
      <c r="C69" t="s">
        <v>10</v>
      </c>
      <c r="D69" s="6" t="s">
        <v>244</v>
      </c>
      <c r="E69" s="4">
        <v>701</v>
      </c>
      <c r="F69">
        <v>2019</v>
      </c>
      <c r="G69">
        <f t="shared" si="1"/>
        <v>33</v>
      </c>
      <c r="H69">
        <v>244558</v>
      </c>
      <c r="I69">
        <v>6596956</v>
      </c>
    </row>
    <row r="70" spans="1:9" x14ac:dyDescent="0.25">
      <c r="A70" t="s">
        <v>231</v>
      </c>
      <c r="B70" t="s">
        <v>281</v>
      </c>
      <c r="C70" t="s">
        <v>10</v>
      </c>
      <c r="D70" s="6" t="s">
        <v>244</v>
      </c>
      <c r="E70" s="4">
        <v>704</v>
      </c>
      <c r="F70">
        <v>2019</v>
      </c>
      <c r="G70">
        <f t="shared" si="1"/>
        <v>33</v>
      </c>
      <c r="H70">
        <v>240622</v>
      </c>
      <c r="I70">
        <v>6578122</v>
      </c>
    </row>
    <row r="71" spans="1:9" x14ac:dyDescent="0.25">
      <c r="A71" t="s">
        <v>20</v>
      </c>
      <c r="B71" t="s">
        <v>115</v>
      </c>
      <c r="C71" t="s">
        <v>10</v>
      </c>
      <c r="D71" t="s">
        <v>88</v>
      </c>
      <c r="E71" s="4">
        <v>1001</v>
      </c>
      <c r="F71">
        <v>2019</v>
      </c>
      <c r="G71">
        <f t="shared" si="1"/>
        <v>33</v>
      </c>
      <c r="H71">
        <v>91088</v>
      </c>
      <c r="I71">
        <v>6469954</v>
      </c>
    </row>
    <row r="72" spans="1:9" x14ac:dyDescent="0.25">
      <c r="A72" t="s">
        <v>20</v>
      </c>
      <c r="B72" t="s">
        <v>79</v>
      </c>
      <c r="C72" t="s">
        <v>10</v>
      </c>
      <c r="D72" t="s">
        <v>67</v>
      </c>
      <c r="E72" s="4">
        <v>1103</v>
      </c>
      <c r="F72">
        <v>2019</v>
      </c>
      <c r="G72">
        <f t="shared" si="1"/>
        <v>33</v>
      </c>
      <c r="H72">
        <v>-31082</v>
      </c>
      <c r="I72">
        <v>6569497</v>
      </c>
    </row>
    <row r="73" spans="1:9" x14ac:dyDescent="0.25">
      <c r="A73" t="s">
        <v>20</v>
      </c>
      <c r="B73" t="s">
        <v>33</v>
      </c>
      <c r="C73" t="s">
        <v>10</v>
      </c>
      <c r="D73" s="6" t="s">
        <v>14</v>
      </c>
      <c r="E73" s="4">
        <v>1702</v>
      </c>
      <c r="F73">
        <v>2019</v>
      </c>
      <c r="G73">
        <f t="shared" si="1"/>
        <v>33</v>
      </c>
      <c r="H73">
        <v>328997</v>
      </c>
      <c r="I73">
        <v>7102524</v>
      </c>
    </row>
    <row r="74" spans="1:9" x14ac:dyDescent="0.25">
      <c r="A74" t="s">
        <v>20</v>
      </c>
      <c r="B74" t="s">
        <v>28</v>
      </c>
      <c r="C74" t="s">
        <v>10</v>
      </c>
      <c r="D74" s="6" t="s">
        <v>14</v>
      </c>
      <c r="E74" s="4">
        <v>1702</v>
      </c>
      <c r="F74">
        <v>2019</v>
      </c>
      <c r="G74">
        <f t="shared" si="1"/>
        <v>33</v>
      </c>
      <c r="H74">
        <v>328983</v>
      </c>
      <c r="I74">
        <v>7102555</v>
      </c>
    </row>
    <row r="75" spans="1:9" x14ac:dyDescent="0.25">
      <c r="A75" t="s">
        <v>20</v>
      </c>
      <c r="B75" t="s">
        <v>19</v>
      </c>
      <c r="C75" t="s">
        <v>10</v>
      </c>
      <c r="D75" s="6" t="s">
        <v>14</v>
      </c>
      <c r="E75" s="4">
        <v>1702</v>
      </c>
      <c r="F75">
        <v>2019</v>
      </c>
      <c r="G75">
        <f t="shared" si="1"/>
        <v>33</v>
      </c>
      <c r="H75">
        <v>329012</v>
      </c>
      <c r="I75">
        <v>7104580</v>
      </c>
    </row>
    <row r="76" spans="1:9" x14ac:dyDescent="0.25">
      <c r="A76" t="s">
        <v>20</v>
      </c>
      <c r="B76" t="s">
        <v>883</v>
      </c>
      <c r="C76" t="s">
        <v>10</v>
      </c>
      <c r="D76" s="6" t="s">
        <v>717</v>
      </c>
      <c r="E76" s="4">
        <v>101</v>
      </c>
      <c r="F76">
        <v>2020</v>
      </c>
      <c r="G76">
        <f t="shared" si="1"/>
        <v>33</v>
      </c>
      <c r="H76">
        <v>287674</v>
      </c>
      <c r="I76">
        <v>6561665</v>
      </c>
    </row>
    <row r="77" spans="1:9" x14ac:dyDescent="0.25">
      <c r="A77" t="s">
        <v>20</v>
      </c>
      <c r="B77" t="s">
        <v>868</v>
      </c>
      <c r="C77" t="s">
        <v>10</v>
      </c>
      <c r="D77" s="6" t="s">
        <v>717</v>
      </c>
      <c r="E77" s="4">
        <v>101</v>
      </c>
      <c r="F77">
        <v>2020</v>
      </c>
      <c r="G77">
        <f t="shared" si="1"/>
        <v>33</v>
      </c>
      <c r="H77">
        <v>293109</v>
      </c>
      <c r="I77">
        <v>6560861</v>
      </c>
    </row>
    <row r="78" spans="1:9" x14ac:dyDescent="0.25">
      <c r="A78" t="s">
        <v>231</v>
      </c>
      <c r="B78" t="s">
        <v>860</v>
      </c>
      <c r="C78" t="s">
        <v>10</v>
      </c>
      <c r="D78" s="6" t="s">
        <v>717</v>
      </c>
      <c r="E78" s="4">
        <v>104</v>
      </c>
      <c r="F78">
        <v>2020</v>
      </c>
      <c r="G78">
        <f t="shared" si="1"/>
        <v>33</v>
      </c>
      <c r="H78">
        <v>252072</v>
      </c>
      <c r="I78">
        <v>6596755</v>
      </c>
    </row>
    <row r="79" spans="1:9" x14ac:dyDescent="0.25">
      <c r="A79" t="s">
        <v>231</v>
      </c>
      <c r="B79" t="s">
        <v>846</v>
      </c>
      <c r="C79" t="s">
        <v>10</v>
      </c>
      <c r="D79" s="6" t="s">
        <v>717</v>
      </c>
      <c r="E79" s="4">
        <v>104</v>
      </c>
      <c r="F79">
        <v>2020</v>
      </c>
      <c r="G79">
        <f t="shared" si="1"/>
        <v>33</v>
      </c>
      <c r="H79">
        <v>254556</v>
      </c>
      <c r="I79">
        <v>6596726</v>
      </c>
    </row>
    <row r="80" spans="1:9" x14ac:dyDescent="0.25">
      <c r="A80" t="s">
        <v>231</v>
      </c>
      <c r="B80" t="s">
        <v>842</v>
      </c>
      <c r="C80" t="s">
        <v>10</v>
      </c>
      <c r="D80" s="6" t="s">
        <v>717</v>
      </c>
      <c r="E80" s="4">
        <v>104</v>
      </c>
      <c r="F80">
        <v>2020</v>
      </c>
      <c r="G80">
        <f t="shared" si="1"/>
        <v>33</v>
      </c>
      <c r="H80">
        <v>254625</v>
      </c>
      <c r="I80">
        <v>6596900</v>
      </c>
    </row>
    <row r="81" spans="1:9" x14ac:dyDescent="0.25">
      <c r="A81" t="s">
        <v>231</v>
      </c>
      <c r="B81" t="s">
        <v>831</v>
      </c>
      <c r="C81" t="s">
        <v>10</v>
      </c>
      <c r="D81" s="6" t="s">
        <v>717</v>
      </c>
      <c r="E81" s="4">
        <v>104</v>
      </c>
      <c r="F81">
        <v>2020</v>
      </c>
      <c r="G81">
        <f t="shared" si="1"/>
        <v>33</v>
      </c>
      <c r="H81">
        <v>256874</v>
      </c>
      <c r="I81">
        <v>6597123</v>
      </c>
    </row>
    <row r="82" spans="1:9" x14ac:dyDescent="0.25">
      <c r="A82" t="s">
        <v>231</v>
      </c>
      <c r="B82" t="s">
        <v>825</v>
      </c>
      <c r="C82" t="s">
        <v>10</v>
      </c>
      <c r="D82" s="6" t="s">
        <v>717</v>
      </c>
      <c r="E82" s="4">
        <v>106</v>
      </c>
      <c r="F82">
        <v>2020</v>
      </c>
      <c r="G82">
        <f t="shared" si="1"/>
        <v>33</v>
      </c>
      <c r="H82">
        <v>269682</v>
      </c>
      <c r="I82">
        <v>6566969</v>
      </c>
    </row>
    <row r="83" spans="1:9" x14ac:dyDescent="0.25">
      <c r="A83" t="s">
        <v>20</v>
      </c>
      <c r="B83" t="s">
        <v>819</v>
      </c>
      <c r="C83" t="s">
        <v>10</v>
      </c>
      <c r="D83" s="6" t="s">
        <v>717</v>
      </c>
      <c r="E83" s="4">
        <v>106</v>
      </c>
      <c r="F83">
        <v>2020</v>
      </c>
      <c r="G83">
        <f t="shared" si="1"/>
        <v>33</v>
      </c>
      <c r="H83">
        <v>269261</v>
      </c>
      <c r="I83">
        <v>6571232</v>
      </c>
    </row>
    <row r="84" spans="1:9" x14ac:dyDescent="0.25">
      <c r="A84" t="s">
        <v>807</v>
      </c>
      <c r="B84" t="s">
        <v>813</v>
      </c>
      <c r="C84" t="s">
        <v>10</v>
      </c>
      <c r="D84" s="6" t="s">
        <v>717</v>
      </c>
      <c r="E84" s="4">
        <v>106</v>
      </c>
      <c r="F84">
        <v>2020</v>
      </c>
      <c r="G84">
        <f t="shared" si="1"/>
        <v>33</v>
      </c>
      <c r="H84">
        <v>268301</v>
      </c>
      <c r="I84">
        <v>6570451</v>
      </c>
    </row>
    <row r="85" spans="1:9" x14ac:dyDescent="0.25">
      <c r="A85" t="s">
        <v>231</v>
      </c>
      <c r="B85" t="s">
        <v>783</v>
      </c>
      <c r="C85" t="s">
        <v>10</v>
      </c>
      <c r="D85" s="6" t="s">
        <v>717</v>
      </c>
      <c r="E85" s="4">
        <v>111</v>
      </c>
      <c r="F85">
        <v>2020</v>
      </c>
      <c r="G85">
        <f t="shared" si="1"/>
        <v>33</v>
      </c>
      <c r="H85">
        <v>267539</v>
      </c>
      <c r="I85">
        <v>6551705</v>
      </c>
    </row>
    <row r="86" spans="1:9" x14ac:dyDescent="0.25">
      <c r="A86" t="s">
        <v>20</v>
      </c>
      <c r="B86" t="s">
        <v>775</v>
      </c>
      <c r="C86" t="s">
        <v>10</v>
      </c>
      <c r="D86" s="6" t="s">
        <v>717</v>
      </c>
      <c r="E86" s="4">
        <v>111</v>
      </c>
      <c r="F86">
        <v>2020</v>
      </c>
      <c r="G86">
        <f t="shared" si="1"/>
        <v>33</v>
      </c>
      <c r="H86">
        <v>274480</v>
      </c>
      <c r="I86">
        <v>6554878</v>
      </c>
    </row>
    <row r="87" spans="1:9" x14ac:dyDescent="0.25">
      <c r="A87" t="s">
        <v>20</v>
      </c>
      <c r="B87" t="s">
        <v>746</v>
      </c>
      <c r="C87" t="s">
        <v>10</v>
      </c>
      <c r="D87" s="6" t="s">
        <v>717</v>
      </c>
      <c r="E87" s="4">
        <v>135</v>
      </c>
      <c r="F87">
        <v>2020</v>
      </c>
      <c r="G87">
        <f t="shared" si="1"/>
        <v>33</v>
      </c>
      <c r="H87">
        <v>259054</v>
      </c>
      <c r="I87">
        <v>6580575</v>
      </c>
    </row>
    <row r="88" spans="1:9" x14ac:dyDescent="0.25">
      <c r="A88" t="s">
        <v>20</v>
      </c>
      <c r="B88" t="s">
        <v>665</v>
      </c>
      <c r="C88" t="s">
        <v>10</v>
      </c>
      <c r="D88" s="6" t="s">
        <v>446</v>
      </c>
      <c r="E88" s="4">
        <v>219</v>
      </c>
      <c r="F88">
        <v>2020</v>
      </c>
      <c r="G88">
        <f t="shared" si="1"/>
        <v>33</v>
      </c>
      <c r="H88">
        <v>247859</v>
      </c>
      <c r="I88">
        <v>6648062</v>
      </c>
    </row>
    <row r="89" spans="1:9" x14ac:dyDescent="0.25">
      <c r="A89" t="s">
        <v>20</v>
      </c>
      <c r="B89" t="s">
        <v>631</v>
      </c>
      <c r="C89" t="s">
        <v>10</v>
      </c>
      <c r="D89" s="6" t="s">
        <v>446</v>
      </c>
      <c r="E89" s="4">
        <v>219</v>
      </c>
      <c r="F89">
        <v>2020</v>
      </c>
      <c r="G89">
        <f t="shared" si="1"/>
        <v>33</v>
      </c>
      <c r="H89">
        <v>253522</v>
      </c>
      <c r="I89">
        <v>6654677</v>
      </c>
    </row>
    <row r="90" spans="1:9" x14ac:dyDescent="0.25">
      <c r="A90" t="s">
        <v>20</v>
      </c>
      <c r="B90" t="s">
        <v>623</v>
      </c>
      <c r="C90" t="s">
        <v>10</v>
      </c>
      <c r="D90" s="6" t="s">
        <v>446</v>
      </c>
      <c r="E90" s="4">
        <v>220</v>
      </c>
      <c r="F90">
        <v>2020</v>
      </c>
      <c r="G90">
        <f t="shared" si="1"/>
        <v>33</v>
      </c>
      <c r="H90">
        <v>244522</v>
      </c>
      <c r="I90">
        <v>6639650</v>
      </c>
    </row>
    <row r="91" spans="1:9" x14ac:dyDescent="0.25">
      <c r="A91" t="s">
        <v>20</v>
      </c>
      <c r="B91" t="s">
        <v>616</v>
      </c>
      <c r="C91" t="s">
        <v>10</v>
      </c>
      <c r="D91" s="6" t="s">
        <v>446</v>
      </c>
      <c r="E91" s="4">
        <v>220</v>
      </c>
      <c r="F91">
        <v>2020</v>
      </c>
      <c r="G91">
        <f t="shared" si="1"/>
        <v>33</v>
      </c>
      <c r="H91">
        <v>247332</v>
      </c>
      <c r="I91">
        <v>6645730</v>
      </c>
    </row>
    <row r="92" spans="1:9" x14ac:dyDescent="0.25">
      <c r="A92" t="s">
        <v>20</v>
      </c>
      <c r="B92" t="s">
        <v>539</v>
      </c>
      <c r="C92" t="s">
        <v>10</v>
      </c>
      <c r="D92" s="6" t="s">
        <v>446</v>
      </c>
      <c r="E92" s="4">
        <v>301</v>
      </c>
      <c r="F92">
        <v>2020</v>
      </c>
      <c r="G92">
        <f t="shared" si="1"/>
        <v>33</v>
      </c>
      <c r="H92">
        <v>261623</v>
      </c>
      <c r="I92">
        <v>6655050</v>
      </c>
    </row>
    <row r="93" spans="1:9" x14ac:dyDescent="0.25">
      <c r="A93" t="s">
        <v>20</v>
      </c>
      <c r="B93" t="s">
        <v>534</v>
      </c>
      <c r="C93" t="s">
        <v>10</v>
      </c>
      <c r="D93" s="6" t="s">
        <v>446</v>
      </c>
      <c r="E93" s="4">
        <v>301</v>
      </c>
      <c r="F93">
        <v>2020</v>
      </c>
      <c r="G93">
        <f t="shared" si="1"/>
        <v>33</v>
      </c>
      <c r="H93">
        <v>261610</v>
      </c>
      <c r="I93">
        <v>6655054</v>
      </c>
    </row>
    <row r="94" spans="1:9" x14ac:dyDescent="0.25">
      <c r="A94" t="s">
        <v>20</v>
      </c>
      <c r="B94" t="s">
        <v>528</v>
      </c>
      <c r="C94" t="s">
        <v>10</v>
      </c>
      <c r="D94" s="6" t="s">
        <v>446</v>
      </c>
      <c r="E94" s="4">
        <v>301</v>
      </c>
      <c r="F94">
        <v>2020</v>
      </c>
      <c r="G94">
        <f t="shared" si="1"/>
        <v>33</v>
      </c>
      <c r="H94">
        <v>261627</v>
      </c>
      <c r="I94">
        <v>6655030</v>
      </c>
    </row>
    <row r="95" spans="1:9" x14ac:dyDescent="0.25">
      <c r="A95" t="s">
        <v>20</v>
      </c>
      <c r="B95" t="s">
        <v>479</v>
      </c>
      <c r="C95" t="s">
        <v>10</v>
      </c>
      <c r="D95" s="6" t="s">
        <v>446</v>
      </c>
      <c r="E95" s="4">
        <v>301</v>
      </c>
      <c r="F95">
        <v>2020</v>
      </c>
      <c r="G95">
        <f t="shared" si="1"/>
        <v>33</v>
      </c>
      <c r="H95">
        <v>263107</v>
      </c>
      <c r="I95">
        <v>6653204</v>
      </c>
    </row>
    <row r="96" spans="1:9" x14ac:dyDescent="0.25">
      <c r="A96" t="s">
        <v>20</v>
      </c>
      <c r="B96" t="s">
        <v>439</v>
      </c>
      <c r="C96" t="s">
        <v>10</v>
      </c>
      <c r="D96" t="s">
        <v>419</v>
      </c>
      <c r="E96" s="4">
        <v>412</v>
      </c>
      <c r="F96">
        <v>2020</v>
      </c>
      <c r="G96">
        <f t="shared" si="1"/>
        <v>33</v>
      </c>
      <c r="H96">
        <v>280412</v>
      </c>
      <c r="I96">
        <v>6755832</v>
      </c>
    </row>
    <row r="97" spans="1:9" x14ac:dyDescent="0.25">
      <c r="A97" t="s">
        <v>20</v>
      </c>
      <c r="B97" t="s">
        <v>421</v>
      </c>
      <c r="C97" t="s">
        <v>10</v>
      </c>
      <c r="D97" t="s">
        <v>419</v>
      </c>
      <c r="E97" s="4">
        <v>418</v>
      </c>
      <c r="F97">
        <v>2020</v>
      </c>
      <c r="G97">
        <f t="shared" si="1"/>
        <v>33</v>
      </c>
      <c r="H97">
        <v>307753</v>
      </c>
      <c r="I97">
        <v>6706885</v>
      </c>
    </row>
    <row r="98" spans="1:9" x14ac:dyDescent="0.25">
      <c r="A98" t="s">
        <v>20</v>
      </c>
      <c r="B98" t="s">
        <v>402</v>
      </c>
      <c r="C98" t="s">
        <v>10</v>
      </c>
      <c r="D98" t="s">
        <v>394</v>
      </c>
      <c r="E98" s="4">
        <v>502</v>
      </c>
      <c r="F98">
        <v>2020</v>
      </c>
      <c r="G98">
        <f t="shared" si="1"/>
        <v>33</v>
      </c>
      <c r="H98">
        <v>265081</v>
      </c>
      <c r="I98">
        <v>6747101</v>
      </c>
    </row>
    <row r="99" spans="1:9" x14ac:dyDescent="0.25">
      <c r="A99" t="s">
        <v>20</v>
      </c>
      <c r="B99" t="s">
        <v>397</v>
      </c>
      <c r="C99" t="s">
        <v>10</v>
      </c>
      <c r="D99" t="s">
        <v>394</v>
      </c>
      <c r="E99" s="4">
        <v>502</v>
      </c>
      <c r="F99">
        <v>2020</v>
      </c>
      <c r="G99">
        <f t="shared" si="1"/>
        <v>33</v>
      </c>
      <c r="H99">
        <v>265086</v>
      </c>
      <c r="I99">
        <v>6747107</v>
      </c>
    </row>
    <row r="100" spans="1:9" x14ac:dyDescent="0.25">
      <c r="A100" t="s">
        <v>20</v>
      </c>
      <c r="B100" t="s">
        <v>354</v>
      </c>
      <c r="C100" t="s">
        <v>10</v>
      </c>
      <c r="D100" s="6" t="s">
        <v>244</v>
      </c>
      <c r="E100" s="4">
        <v>701</v>
      </c>
      <c r="F100">
        <v>2020</v>
      </c>
      <c r="G100">
        <f t="shared" si="1"/>
        <v>33</v>
      </c>
      <c r="H100">
        <v>241207</v>
      </c>
      <c r="I100">
        <v>6590033</v>
      </c>
    </row>
    <row r="101" spans="1:9" x14ac:dyDescent="0.25">
      <c r="A101" t="s">
        <v>20</v>
      </c>
      <c r="B101" t="s">
        <v>349</v>
      </c>
      <c r="C101" t="s">
        <v>10</v>
      </c>
      <c r="D101" s="6" t="s">
        <v>244</v>
      </c>
      <c r="E101" s="4">
        <v>701</v>
      </c>
      <c r="F101">
        <v>2020</v>
      </c>
      <c r="G101">
        <f t="shared" si="1"/>
        <v>33</v>
      </c>
      <c r="H101">
        <v>241017</v>
      </c>
      <c r="I101">
        <v>6590317</v>
      </c>
    </row>
    <row r="102" spans="1:9" x14ac:dyDescent="0.25">
      <c r="A102" t="s">
        <v>20</v>
      </c>
      <c r="B102" t="s">
        <v>344</v>
      </c>
      <c r="C102" t="s">
        <v>10</v>
      </c>
      <c r="D102" s="6" t="s">
        <v>244</v>
      </c>
      <c r="E102" s="4">
        <v>701</v>
      </c>
      <c r="F102">
        <v>2020</v>
      </c>
      <c r="G102">
        <f t="shared" si="1"/>
        <v>33</v>
      </c>
      <c r="H102">
        <v>240953</v>
      </c>
      <c r="I102">
        <v>6590304</v>
      </c>
    </row>
    <row r="103" spans="1:9" x14ac:dyDescent="0.25">
      <c r="A103" t="s">
        <v>20</v>
      </c>
      <c r="B103" t="s">
        <v>339</v>
      </c>
      <c r="C103" t="s">
        <v>10</v>
      </c>
      <c r="D103" s="6" t="s">
        <v>244</v>
      </c>
      <c r="E103" s="4">
        <v>701</v>
      </c>
      <c r="F103">
        <v>2020</v>
      </c>
      <c r="G103">
        <f t="shared" si="1"/>
        <v>33</v>
      </c>
      <c r="H103">
        <v>241078</v>
      </c>
      <c r="I103">
        <v>6590059</v>
      </c>
    </row>
    <row r="104" spans="1:9" x14ac:dyDescent="0.25">
      <c r="A104" t="s">
        <v>231</v>
      </c>
      <c r="B104" t="s">
        <v>331</v>
      </c>
      <c r="C104" t="s">
        <v>10</v>
      </c>
      <c r="D104" s="6" t="s">
        <v>244</v>
      </c>
      <c r="E104" s="4">
        <v>701</v>
      </c>
      <c r="F104">
        <v>2020</v>
      </c>
      <c r="G104">
        <f t="shared" si="1"/>
        <v>33</v>
      </c>
      <c r="H104">
        <v>241298</v>
      </c>
      <c r="I104">
        <v>6598954</v>
      </c>
    </row>
    <row r="105" spans="1:9" x14ac:dyDescent="0.25">
      <c r="A105" t="s">
        <v>231</v>
      </c>
      <c r="B105" t="s">
        <v>287</v>
      </c>
      <c r="C105" t="s">
        <v>10</v>
      </c>
      <c r="D105" s="6" t="s">
        <v>244</v>
      </c>
      <c r="E105" s="4">
        <v>702</v>
      </c>
      <c r="F105">
        <v>2020</v>
      </c>
      <c r="G105">
        <f t="shared" si="1"/>
        <v>33</v>
      </c>
      <c r="H105">
        <v>231626</v>
      </c>
      <c r="I105">
        <v>6605878</v>
      </c>
    </row>
    <row r="106" spans="1:9" x14ac:dyDescent="0.25">
      <c r="A106" t="s">
        <v>265</v>
      </c>
      <c r="B106">
        <v>598716</v>
      </c>
      <c r="C106" t="s">
        <v>10</v>
      </c>
      <c r="D106" s="6" t="s">
        <v>244</v>
      </c>
      <c r="E106" s="4">
        <v>713</v>
      </c>
      <c r="F106">
        <v>2020</v>
      </c>
      <c r="G106">
        <f t="shared" si="1"/>
        <v>33</v>
      </c>
      <c r="H106">
        <v>234258</v>
      </c>
      <c r="I106">
        <v>6610239</v>
      </c>
    </row>
    <row r="107" spans="1:9" x14ac:dyDescent="0.25">
      <c r="A107" t="s">
        <v>231</v>
      </c>
      <c r="B107" t="s">
        <v>254</v>
      </c>
      <c r="C107" t="s">
        <v>10</v>
      </c>
      <c r="D107" s="6" t="s">
        <v>244</v>
      </c>
      <c r="E107" s="4">
        <v>714</v>
      </c>
      <c r="F107">
        <v>2020</v>
      </c>
      <c r="G107">
        <f t="shared" si="1"/>
        <v>33</v>
      </c>
      <c r="H107">
        <v>224401</v>
      </c>
      <c r="I107">
        <v>6606748</v>
      </c>
    </row>
    <row r="108" spans="1:9" x14ac:dyDescent="0.25">
      <c r="A108" t="s">
        <v>20</v>
      </c>
      <c r="B108" t="s">
        <v>238</v>
      </c>
      <c r="C108" t="s">
        <v>10</v>
      </c>
      <c r="D108" s="6" t="s">
        <v>164</v>
      </c>
      <c r="E108" s="4">
        <v>805</v>
      </c>
      <c r="F108">
        <v>2020</v>
      </c>
      <c r="G108">
        <f t="shared" si="1"/>
        <v>33</v>
      </c>
      <c r="H108">
        <v>193383</v>
      </c>
      <c r="I108">
        <v>6564636</v>
      </c>
    </row>
    <row r="109" spans="1:9" x14ac:dyDescent="0.25">
      <c r="A109" t="s">
        <v>231</v>
      </c>
      <c r="B109" t="s">
        <v>230</v>
      </c>
      <c r="C109" t="s">
        <v>10</v>
      </c>
      <c r="D109" s="6" t="s">
        <v>164</v>
      </c>
      <c r="E109" s="4">
        <v>805</v>
      </c>
      <c r="F109">
        <v>2020</v>
      </c>
      <c r="G109">
        <f t="shared" si="1"/>
        <v>33</v>
      </c>
      <c r="H109">
        <v>193165</v>
      </c>
      <c r="I109">
        <v>6564858</v>
      </c>
    </row>
    <row r="110" spans="1:9" x14ac:dyDescent="0.25">
      <c r="A110" t="s">
        <v>20</v>
      </c>
      <c r="B110" t="s">
        <v>854</v>
      </c>
      <c r="C110" t="s">
        <v>10</v>
      </c>
      <c r="D110" s="6" t="s">
        <v>717</v>
      </c>
      <c r="E110" s="4">
        <v>104</v>
      </c>
      <c r="F110">
        <v>2021</v>
      </c>
      <c r="G110">
        <f t="shared" si="1"/>
        <v>33</v>
      </c>
      <c r="H110">
        <v>255681</v>
      </c>
      <c r="I110">
        <v>6595925</v>
      </c>
    </row>
    <row r="111" spans="1:9" x14ac:dyDescent="0.25">
      <c r="A111" t="s">
        <v>807</v>
      </c>
      <c r="B111" t="s">
        <v>806</v>
      </c>
      <c r="C111" t="s">
        <v>10</v>
      </c>
      <c r="D111" s="6" t="s">
        <v>717</v>
      </c>
      <c r="E111" s="4">
        <v>106</v>
      </c>
      <c r="F111">
        <v>2021</v>
      </c>
      <c r="G111">
        <f t="shared" si="1"/>
        <v>33</v>
      </c>
      <c r="H111">
        <v>268245</v>
      </c>
      <c r="I111">
        <v>6570470</v>
      </c>
    </row>
    <row r="112" spans="1:9" x14ac:dyDescent="0.25">
      <c r="A112" t="s">
        <v>20</v>
      </c>
      <c r="B112" t="s">
        <v>728</v>
      </c>
      <c r="C112" t="s">
        <v>10</v>
      </c>
      <c r="D112" t="s">
        <v>717</v>
      </c>
      <c r="E112" s="4">
        <v>136</v>
      </c>
      <c r="F112">
        <v>2021</v>
      </c>
      <c r="G112">
        <f t="shared" si="1"/>
        <v>33</v>
      </c>
      <c r="H112">
        <v>253382</v>
      </c>
      <c r="I112">
        <v>6591697</v>
      </c>
    </row>
    <row r="113" spans="1:9" x14ac:dyDescent="0.25">
      <c r="A113" t="s">
        <v>20</v>
      </c>
      <c r="B113" t="s">
        <v>59</v>
      </c>
      <c r="C113" t="s">
        <v>10</v>
      </c>
      <c r="D113" t="s">
        <v>42</v>
      </c>
      <c r="E113" s="4">
        <v>1504</v>
      </c>
      <c r="F113">
        <v>2021</v>
      </c>
      <c r="G113">
        <f t="shared" si="1"/>
        <v>33</v>
      </c>
      <c r="H113">
        <v>48163</v>
      </c>
      <c r="I113">
        <v>6957466</v>
      </c>
    </row>
    <row r="114" spans="1:9" x14ac:dyDescent="0.25">
      <c r="A114" t="s">
        <v>20</v>
      </c>
      <c r="B114" t="s">
        <v>53</v>
      </c>
      <c r="C114" t="s">
        <v>10</v>
      </c>
      <c r="D114" t="s">
        <v>42</v>
      </c>
      <c r="E114" s="4">
        <v>1504</v>
      </c>
      <c r="F114">
        <v>2021</v>
      </c>
      <c r="G114">
        <f t="shared" si="1"/>
        <v>33</v>
      </c>
      <c r="H114">
        <v>48781</v>
      </c>
      <c r="I114">
        <v>6957290</v>
      </c>
    </row>
    <row r="115" spans="1:9" x14ac:dyDescent="0.25">
      <c r="A115" t="s">
        <v>20</v>
      </c>
      <c r="B115" t="s">
        <v>45</v>
      </c>
      <c r="C115" t="s">
        <v>10</v>
      </c>
      <c r="D115" t="s">
        <v>42</v>
      </c>
      <c r="E115" s="4">
        <v>1504</v>
      </c>
      <c r="F115">
        <v>2021</v>
      </c>
      <c r="G115">
        <f t="shared" si="1"/>
        <v>33</v>
      </c>
      <c r="H115">
        <v>50929</v>
      </c>
      <c r="I115">
        <v>6955648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Parthenocissus quinquefolia tom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Solstad, Heidi</dc:creator>
  <cp:lastModifiedBy>Solstad, Heidi</cp:lastModifiedBy>
  <dcterms:created xsi:type="dcterms:W3CDTF">2023-01-10T15:54:23Z</dcterms:created>
  <dcterms:modified xsi:type="dcterms:W3CDTF">2023-01-10T21:05:28Z</dcterms:modified>
</cp:coreProperties>
</file>