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1" documentId="8_{955141CD-B468-468D-8B92-DBCD75690B33}" xr6:coauthVersionLast="47" xr6:coauthVersionMax="47" xr10:uidLastSave="{12D9EFC6-49B8-4B93-B287-B7A4B8171B3A}"/>
  <bookViews>
    <workbookView xWindow="-120" yWindow="-120" windowWidth="26940" windowHeight="16440" xr2:uid="{EBD6998B-DF3C-42E1-AD00-CA05905EBE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</calcChain>
</file>

<file path=xl/sharedStrings.xml><?xml version="1.0" encoding="utf-8"?>
<sst xmlns="http://schemas.openxmlformats.org/spreadsheetml/2006/main" count="232" uniqueCount="146">
  <si>
    <t>1010_19602388</t>
  </si>
  <si>
    <t>ArtKart</t>
  </si>
  <si>
    <t>so2-vascular</t>
  </si>
  <si>
    <t>Norsk botanisk forening</t>
  </si>
  <si>
    <t>urn:uuid:367023d2-5cd7-4e33-b267-a1e2e96fadfc</t>
  </si>
  <si>
    <t>POINT (-50823 6626051)</t>
  </si>
  <si>
    <t>Ikke reproduserende (NR)</t>
  </si>
  <si>
    <t>NotApplicable</t>
  </si>
  <si>
    <t>Parthenocissus tricuspidata</t>
  </si>
  <si>
    <t>https://www.artsobservasjoner.no/Sighting/19602388</t>
  </si>
  <si>
    <t>(Siebold &amp; Zucc.) Planch.</t>
  </si>
  <si>
    <t>Jens Kristiansen</t>
  </si>
  <si>
    <t>Rådhusparken, Haugesund sentrum, Haugesund, Ro</t>
  </si>
  <si>
    <t>Haugesund</t>
  </si>
  <si>
    <t>Ro</t>
  </si>
  <si>
    <t>Rogaland</t>
  </si>
  <si>
    <t>-51_6627</t>
  </si>
  <si>
    <t>4A</t>
  </si>
  <si>
    <t>19602388</t>
  </si>
  <si>
    <t>NBF</t>
  </si>
  <si>
    <t>A</t>
  </si>
  <si>
    <t>O_45122</t>
  </si>
  <si>
    <t>8_45122</t>
  </si>
  <si>
    <t>v</t>
  </si>
  <si>
    <t>Naturhistorisk Museum - UiO</t>
  </si>
  <si>
    <t>urn:catalog:O:V:45122</t>
  </si>
  <si>
    <t>POINT (125498 6484773)</t>
  </si>
  <si>
    <t>https://www.unimus.no/felles/bilder/web_hent_bilde.php?id=13264651&amp;type=jpeg</t>
  </si>
  <si>
    <t>GS</t>
  </si>
  <si>
    <t>Reidar Elven</t>
  </si>
  <si>
    <t>Gunnar Hofstad</t>
  </si>
  <si>
    <t>Grimstad</t>
  </si>
  <si>
    <t>AA</t>
  </si>
  <si>
    <t>Agder</t>
  </si>
  <si>
    <t>125_6485</t>
  </si>
  <si>
    <t>45122</t>
  </si>
  <si>
    <t>O</t>
  </si>
  <si>
    <t>59_586460</t>
  </si>
  <si>
    <t>biofokus</t>
  </si>
  <si>
    <t>BioFokus</t>
  </si>
  <si>
    <t>586460</t>
  </si>
  <si>
    <t>POINT (198368 6551880)</t>
  </si>
  <si>
    <t>Olsen, K.M.</t>
  </si>
  <si>
    <t>Linaaes gate – Langs vestsiden</t>
  </si>
  <si>
    <t>Bamble</t>
  </si>
  <si>
    <t>Te</t>
  </si>
  <si>
    <t>Vestfold og Telemark</t>
  </si>
  <si>
    <t>199_6551</t>
  </si>
  <si>
    <t>Obs</t>
  </si>
  <si>
    <t>59_258335</t>
  </si>
  <si>
    <t>258335</t>
  </si>
  <si>
    <t>POINT (262928 6649906)</t>
  </si>
  <si>
    <t>Akerselva – Nær Storgata</t>
  </si>
  <si>
    <t>Oslo</t>
  </si>
  <si>
    <t>OA</t>
  </si>
  <si>
    <t>263_6649</t>
  </si>
  <si>
    <t>Belagt</t>
  </si>
  <si>
    <t>267_urn:uuid:77dbf857-25f7-48f7-8b2a-11bc999d6211</t>
  </si>
  <si>
    <t>natres</t>
  </si>
  <si>
    <t>Naturrestaurering AS</t>
  </si>
  <si>
    <t>urn:uuid:77dbf857-25f7-48f7-8b2a-11bc999d6211</t>
  </si>
  <si>
    <t>POINT (258247 6650930)</t>
  </si>
  <si>
    <t>Leif Ryvarden</t>
  </si>
  <si>
    <t>Skøyen</t>
  </si>
  <si>
    <t>259_6651</t>
  </si>
  <si>
    <t>NATRES</t>
  </si>
  <si>
    <t>267_urn:uuid:9d44fd73-aaa6-41b9-a9b1-58c647b05181</t>
  </si>
  <si>
    <t>urn:uuid:9d44fd73-aaa6-41b9-a9b1-58c647b05181</t>
  </si>
  <si>
    <t>POINT (244340 6644189)</t>
  </si>
  <si>
    <t>Leif Ryvarden|Ole Tobias Rannestad</t>
  </si>
  <si>
    <t>Sem</t>
  </si>
  <si>
    <t>Asker</t>
  </si>
  <si>
    <t>Viken</t>
  </si>
  <si>
    <t>245_6645</t>
  </si>
  <si>
    <t>Nr</t>
  </si>
  <si>
    <t>CoordinateValue</t>
  </si>
  <si>
    <t>Dyntaxa ID</t>
  </si>
  <si>
    <t>DecimalLongitude</t>
  </si>
  <si>
    <t>DecimalLatitude</t>
  </si>
  <si>
    <t>identificationQualifier</t>
  </si>
  <si>
    <t>ArtObsID</t>
  </si>
  <si>
    <t>verbatimSRS</t>
  </si>
  <si>
    <t>verbatimCoordinates</t>
  </si>
  <si>
    <t>Sjekkes</t>
  </si>
  <si>
    <t>Hb_id</t>
  </si>
  <si>
    <t>Utvalg</t>
  </si>
  <si>
    <t>Id</t>
  </si>
  <si>
    <t>RENr</t>
  </si>
  <si>
    <t>OvfNr</t>
  </si>
  <si>
    <t>Finn</t>
  </si>
  <si>
    <t>Årsak</t>
  </si>
  <si>
    <t>K22</t>
  </si>
  <si>
    <t>Endringsdato</t>
  </si>
  <si>
    <t>Bildedokumentasjon</t>
  </si>
  <si>
    <t>Samlingskode</t>
  </si>
  <si>
    <t>Institusjonskode</t>
  </si>
  <si>
    <t>Nodeid</t>
  </si>
  <si>
    <t>OccurenceId</t>
  </si>
  <si>
    <t>Geometri</t>
  </si>
  <si>
    <t>Kategori fra ArtsKart</t>
  </si>
  <si>
    <t>Inkl</t>
  </si>
  <si>
    <t>Kateg fra FAB3</t>
  </si>
  <si>
    <t>DørStA</t>
  </si>
  <si>
    <t>AdbNr</t>
  </si>
  <si>
    <t>URL</t>
  </si>
  <si>
    <t>merk</t>
  </si>
  <si>
    <t>Datasett_Kode</t>
  </si>
  <si>
    <t>KoTreff</t>
  </si>
  <si>
    <t>CoorPrec</t>
  </si>
  <si>
    <t>Y2km_33</t>
  </si>
  <si>
    <t>X2km_33</t>
  </si>
  <si>
    <t>Y33</t>
  </si>
  <si>
    <t>X33</t>
  </si>
  <si>
    <t>ScientificNameAuthor</t>
  </si>
  <si>
    <t>ScientificName</t>
  </si>
  <si>
    <t>IdentifiedBy</t>
  </si>
  <si>
    <t>Collector</t>
  </si>
  <si>
    <t>DD</t>
  </si>
  <si>
    <t>MM</t>
  </si>
  <si>
    <t>YYYY</t>
  </si>
  <si>
    <t>Samkopiert lokalitet \ økologi / kvantitet</t>
  </si>
  <si>
    <t>Kommune</t>
  </si>
  <si>
    <t>KoNr</t>
  </si>
  <si>
    <t>Fy#</t>
  </si>
  <si>
    <t>Fy</t>
  </si>
  <si>
    <t>Ko22</t>
  </si>
  <si>
    <t>Fy22</t>
  </si>
  <si>
    <t>PrKl</t>
  </si>
  <si>
    <t>XY_2km</t>
  </si>
  <si>
    <t>Forkastet</t>
  </si>
  <si>
    <t>Korr</t>
  </si>
  <si>
    <t>HoPr</t>
  </si>
  <si>
    <t>IdentificationPrecision</t>
  </si>
  <si>
    <t>AktueltNavn</t>
  </si>
  <si>
    <t>RevNavn (Gyldig_ADB)</t>
  </si>
  <si>
    <t>Kat</t>
  </si>
  <si>
    <t>Med</t>
  </si>
  <si>
    <t>AntId</t>
  </si>
  <si>
    <t>Type</t>
  </si>
  <si>
    <t>CatNr</t>
  </si>
  <si>
    <t>Institusj</t>
  </si>
  <si>
    <t>N</t>
  </si>
  <si>
    <t>Ny2Sub</t>
  </si>
  <si>
    <t>Ny2</t>
  </si>
  <si>
    <t>Ny</t>
  </si>
  <si>
    <t>F3Nr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</si>
</sst>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14" fontId="0" fillId="0" borderId="0" xfId="0" applyNumberFormat="1"/>
    <xf numFmtId="0" fontId="0" fillId="3" borderId="0" xfId="0" applyFill="1"/>
    <xf numFmtId="1" fontId="0" fillId="0" borderId="0" xfId="0" applyNumberFormat="1"/>
    <xf numFmtId="0" fontId="1" fillId="0" borderId="0" xfId="0" applyFont="1" applyAlignment="1">
      <alignment horizontal="left"/>
    </xf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0" borderId="0" xfId="0" applyAlignment="1">
      <alignment horizontal="left"/>
    </xf>
    <xf numFmtId="0" fontId="1" fillId="0" borderId="0" xfId="0" applyFont="1"/>
    <xf numFmtId="14" fontId="1" fillId="0" borderId="0" xfId="0" applyNumberFormat="1" applyFont="1"/>
    <xf numFmtId="0" fontId="2" fillId="0" borderId="0" xfId="1"/>
    <xf numFmtId="0" fontId="1" fillId="3" borderId="0" xfId="0" applyFont="1" applyFill="1"/>
    <xf numFmtId="1" fontId="1" fillId="3" borderId="0" xfId="0" applyNumberFormat="1" applyFont="1" applyFill="1"/>
    <xf numFmtId="1" fontId="1" fillId="0" borderId="0" xfId="0" applyNumberFormat="1" applyFont="1"/>
    <xf numFmtId="0" fontId="1" fillId="2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3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D5A68-64F8-4738-9B5B-D1E411D5A935}">
  <dimension ref="A1:BX7"/>
  <sheetViews>
    <sheetView tabSelected="1" topLeftCell="N1" workbookViewId="0">
      <selection activeCell="AC4" sqref="AC4"/>
    </sheetView>
  </sheetViews>
  <sheetFormatPr defaultRowHeight="15" x14ac:dyDescent="0.25"/>
  <cols>
    <col min="14" max="14" width="22" customWidth="1"/>
    <col min="29" max="29" width="52.42578125" customWidth="1"/>
    <col min="33" max="33" width="21.28515625" customWidth="1"/>
  </cols>
  <sheetData>
    <row r="1" spans="1:76" x14ac:dyDescent="0.25">
      <c r="A1" s="10" t="s">
        <v>74</v>
      </c>
      <c r="B1" s="10" t="s">
        <v>145</v>
      </c>
      <c r="C1" s="10" t="s">
        <v>144</v>
      </c>
      <c r="D1" s="10" t="s">
        <v>143</v>
      </c>
      <c r="E1" s="10" t="s">
        <v>142</v>
      </c>
      <c r="F1" s="10" t="s">
        <v>141</v>
      </c>
      <c r="G1" s="10" t="s">
        <v>140</v>
      </c>
      <c r="H1" s="19" t="s">
        <v>139</v>
      </c>
      <c r="I1" s="10" t="s">
        <v>138</v>
      </c>
      <c r="J1" s="10" t="s">
        <v>137</v>
      </c>
      <c r="K1" s="10" t="s">
        <v>136</v>
      </c>
      <c r="L1" s="10" t="s">
        <v>135</v>
      </c>
      <c r="M1" s="10" t="s">
        <v>103</v>
      </c>
      <c r="N1" s="10" t="s">
        <v>134</v>
      </c>
      <c r="O1" s="10" t="s">
        <v>133</v>
      </c>
      <c r="P1" s="18" t="s">
        <v>132</v>
      </c>
      <c r="Q1" s="17" t="s">
        <v>131</v>
      </c>
      <c r="R1" s="16" t="s">
        <v>130</v>
      </c>
      <c r="S1" s="16" t="s">
        <v>129</v>
      </c>
      <c r="T1" s="16" t="s">
        <v>90</v>
      </c>
      <c r="U1" s="15" t="s">
        <v>128</v>
      </c>
      <c r="V1" s="10" t="s">
        <v>127</v>
      </c>
      <c r="W1" s="10" t="s">
        <v>126</v>
      </c>
      <c r="X1" s="10" t="s">
        <v>125</v>
      </c>
      <c r="Y1" s="5" t="s">
        <v>124</v>
      </c>
      <c r="Z1" s="5" t="s">
        <v>123</v>
      </c>
      <c r="AA1" s="10" t="s">
        <v>122</v>
      </c>
      <c r="AB1" s="10" t="s">
        <v>121</v>
      </c>
      <c r="AC1" s="10" t="s">
        <v>120</v>
      </c>
      <c r="AD1" s="10" t="s">
        <v>119</v>
      </c>
      <c r="AE1" s="10" t="s">
        <v>118</v>
      </c>
      <c r="AF1" s="10" t="s">
        <v>117</v>
      </c>
      <c r="AG1" s="10" t="s">
        <v>116</v>
      </c>
      <c r="AH1" s="10" t="s">
        <v>115</v>
      </c>
      <c r="AI1" s="10"/>
      <c r="AJ1" s="10" t="s">
        <v>114</v>
      </c>
      <c r="AK1" s="10" t="s">
        <v>113</v>
      </c>
      <c r="AL1" s="15" t="s">
        <v>112</v>
      </c>
      <c r="AM1" s="15" t="s">
        <v>111</v>
      </c>
      <c r="AN1" s="15" t="s">
        <v>110</v>
      </c>
      <c r="AO1" s="15" t="s">
        <v>109</v>
      </c>
      <c r="AP1" s="10" t="s">
        <v>108</v>
      </c>
      <c r="AQ1" s="14" t="s">
        <v>107</v>
      </c>
      <c r="AR1" s="13" t="s">
        <v>106</v>
      </c>
      <c r="AS1" s="10" t="s">
        <v>105</v>
      </c>
      <c r="AT1" s="12" t="s">
        <v>104</v>
      </c>
      <c r="AU1" s="10" t="s">
        <v>103</v>
      </c>
      <c r="AV1" s="10" t="s">
        <v>102</v>
      </c>
      <c r="AW1" s="10" t="s">
        <v>101</v>
      </c>
      <c r="AX1" s="10" t="s">
        <v>100</v>
      </c>
      <c r="AY1" s="10" t="s">
        <v>99</v>
      </c>
      <c r="AZ1" s="10" t="s">
        <v>98</v>
      </c>
      <c r="BA1" s="10" t="s">
        <v>97</v>
      </c>
      <c r="BB1" s="10" t="s">
        <v>96</v>
      </c>
      <c r="BC1" s="10" t="s">
        <v>95</v>
      </c>
      <c r="BD1" s="10" t="s">
        <v>94</v>
      </c>
      <c r="BE1" s="10" t="s">
        <v>93</v>
      </c>
      <c r="BF1" s="11" t="s">
        <v>92</v>
      </c>
      <c r="BG1" s="10" t="s">
        <v>91</v>
      </c>
      <c r="BH1" s="10" t="s">
        <v>90</v>
      </c>
      <c r="BI1" s="10" t="s">
        <v>89</v>
      </c>
      <c r="BJ1" s="10" t="s">
        <v>88</v>
      </c>
      <c r="BK1" s="1" t="s">
        <v>87</v>
      </c>
      <c r="BL1" s="10" t="s">
        <v>86</v>
      </c>
      <c r="BM1" s="10" t="s">
        <v>85</v>
      </c>
      <c r="BN1" s="10" t="s">
        <v>84</v>
      </c>
      <c r="BO1" s="10" t="s">
        <v>83</v>
      </c>
      <c r="BP1" t="s">
        <v>82</v>
      </c>
      <c r="BQ1" t="s">
        <v>81</v>
      </c>
      <c r="BR1" t="s">
        <v>80</v>
      </c>
      <c r="BS1" t="s">
        <v>79</v>
      </c>
      <c r="BT1" s="10" t="s">
        <v>78</v>
      </c>
      <c r="BU1" s="10" t="s">
        <v>77</v>
      </c>
      <c r="BV1" s="10" t="s">
        <v>76</v>
      </c>
      <c r="BW1" s="10" t="s">
        <v>75</v>
      </c>
      <c r="BX1" s="10" t="s">
        <v>74</v>
      </c>
    </row>
    <row r="2" spans="1:76" x14ac:dyDescent="0.25">
      <c r="A2">
        <v>278276</v>
      </c>
      <c r="C2">
        <v>1</v>
      </c>
      <c r="D2">
        <v>1</v>
      </c>
      <c r="E2">
        <v>1</v>
      </c>
      <c r="F2" t="s">
        <v>20</v>
      </c>
      <c r="G2" t="s">
        <v>65</v>
      </c>
      <c r="H2" t="s">
        <v>67</v>
      </c>
      <c r="I2" t="s">
        <v>48</v>
      </c>
      <c r="K2">
        <v>1</v>
      </c>
      <c r="L2" t="s">
        <v>17</v>
      </c>
      <c r="M2">
        <v>103772</v>
      </c>
      <c r="N2" t="s">
        <v>8</v>
      </c>
      <c r="O2" t="s">
        <v>8</v>
      </c>
      <c r="U2" t="s">
        <v>73</v>
      </c>
      <c r="V2" s="6">
        <v>1</v>
      </c>
      <c r="W2" t="s">
        <v>72</v>
      </c>
      <c r="X2" t="s">
        <v>71</v>
      </c>
      <c r="Y2" s="9" t="s">
        <v>54</v>
      </c>
      <c r="Z2" s="5">
        <v>2</v>
      </c>
      <c r="AA2" s="4">
        <v>220</v>
      </c>
      <c r="AB2" s="4" t="s">
        <v>71</v>
      </c>
      <c r="AC2" t="s">
        <v>70</v>
      </c>
      <c r="AD2">
        <v>2017</v>
      </c>
      <c r="AE2">
        <v>7</v>
      </c>
      <c r="AF2">
        <v>5</v>
      </c>
      <c r="AG2" t="s">
        <v>69</v>
      </c>
      <c r="AH2" t="s">
        <v>62</v>
      </c>
      <c r="AJ2" t="s">
        <v>8</v>
      </c>
      <c r="AK2" t="s">
        <v>10</v>
      </c>
      <c r="AL2">
        <v>244340</v>
      </c>
      <c r="AM2">
        <v>6644189</v>
      </c>
      <c r="AN2" s="4">
        <v>245000</v>
      </c>
      <c r="AO2" s="4">
        <v>6645000</v>
      </c>
      <c r="AP2">
        <v>25</v>
      </c>
      <c r="AR2">
        <v>267</v>
      </c>
      <c r="AT2" s="2"/>
      <c r="AU2">
        <v>103772</v>
      </c>
      <c r="AV2" t="s">
        <v>8</v>
      </c>
      <c r="AW2" s="3" t="s">
        <v>7</v>
      </c>
      <c r="AX2">
        <v>1</v>
      </c>
      <c r="AY2" t="s">
        <v>6</v>
      </c>
      <c r="AZ2" t="s">
        <v>68</v>
      </c>
      <c r="BA2" t="s">
        <v>67</v>
      </c>
      <c r="BB2">
        <v>267</v>
      </c>
      <c r="BC2" t="s">
        <v>59</v>
      </c>
      <c r="BD2" t="s">
        <v>58</v>
      </c>
      <c r="BF2" s="2">
        <v>42921</v>
      </c>
      <c r="BG2" s="1" t="s">
        <v>1</v>
      </c>
      <c r="BI2">
        <v>5</v>
      </c>
      <c r="BJ2">
        <v>332259</v>
      </c>
      <c r="BL2" t="s">
        <v>66</v>
      </c>
      <c r="BX2">
        <v>278276</v>
      </c>
    </row>
    <row r="3" spans="1:76" x14ac:dyDescent="0.25">
      <c r="A3">
        <v>345190</v>
      </c>
      <c r="C3">
        <v>1</v>
      </c>
      <c r="D3">
        <v>1</v>
      </c>
      <c r="E3">
        <v>1</v>
      </c>
      <c r="F3" t="s">
        <v>20</v>
      </c>
      <c r="G3" t="s">
        <v>65</v>
      </c>
      <c r="H3" t="s">
        <v>60</v>
      </c>
      <c r="I3" t="s">
        <v>48</v>
      </c>
      <c r="K3">
        <v>1</v>
      </c>
      <c r="L3" t="s">
        <v>17</v>
      </c>
      <c r="M3">
        <v>103772</v>
      </c>
      <c r="N3" t="s">
        <v>8</v>
      </c>
      <c r="O3" t="s">
        <v>8</v>
      </c>
      <c r="U3" t="s">
        <v>64</v>
      </c>
      <c r="V3" s="6">
        <v>1</v>
      </c>
      <c r="W3" t="s">
        <v>53</v>
      </c>
      <c r="X3" t="s">
        <v>53</v>
      </c>
      <c r="Y3" s="9" t="s">
        <v>54</v>
      </c>
      <c r="Z3" s="5">
        <v>2</v>
      </c>
      <c r="AA3" s="4">
        <v>301</v>
      </c>
      <c r="AB3" s="4" t="s">
        <v>53</v>
      </c>
      <c r="AC3" t="s">
        <v>63</v>
      </c>
      <c r="AD3">
        <v>2016</v>
      </c>
      <c r="AE3">
        <v>6</v>
      </c>
      <c r="AF3">
        <v>2</v>
      </c>
      <c r="AG3" t="s">
        <v>62</v>
      </c>
      <c r="AH3" t="s">
        <v>62</v>
      </c>
      <c r="AJ3" t="s">
        <v>8</v>
      </c>
      <c r="AK3" t="s">
        <v>10</v>
      </c>
      <c r="AL3">
        <v>258247</v>
      </c>
      <c r="AM3">
        <v>6650930</v>
      </c>
      <c r="AN3" s="4">
        <v>259000</v>
      </c>
      <c r="AO3" s="4">
        <v>6651000</v>
      </c>
      <c r="AP3">
        <v>25</v>
      </c>
      <c r="AR3">
        <v>267</v>
      </c>
      <c r="AT3" s="2"/>
      <c r="AU3">
        <v>103772</v>
      </c>
      <c r="AV3" t="s">
        <v>8</v>
      </c>
      <c r="AW3" s="3" t="s">
        <v>7</v>
      </c>
      <c r="AX3">
        <v>1</v>
      </c>
      <c r="AY3" t="s">
        <v>6</v>
      </c>
      <c r="AZ3" t="s">
        <v>61</v>
      </c>
      <c r="BA3" t="s">
        <v>60</v>
      </c>
      <c r="BB3">
        <v>267</v>
      </c>
      <c r="BC3" t="s">
        <v>59</v>
      </c>
      <c r="BD3" t="s">
        <v>58</v>
      </c>
      <c r="BF3" s="2">
        <v>42523</v>
      </c>
      <c r="BG3" s="1" t="s">
        <v>1</v>
      </c>
      <c r="BI3">
        <v>5</v>
      </c>
      <c r="BJ3">
        <v>332131</v>
      </c>
      <c r="BL3" t="s">
        <v>57</v>
      </c>
      <c r="BX3">
        <v>345190</v>
      </c>
    </row>
    <row r="4" spans="1:76" x14ac:dyDescent="0.25">
      <c r="A4">
        <v>378663</v>
      </c>
      <c r="C4">
        <v>1</v>
      </c>
      <c r="D4">
        <v>1</v>
      </c>
      <c r="E4">
        <v>1</v>
      </c>
      <c r="F4" t="s">
        <v>20</v>
      </c>
      <c r="G4" t="s">
        <v>39</v>
      </c>
      <c r="H4" t="s">
        <v>50</v>
      </c>
      <c r="I4" s="8" t="s">
        <v>56</v>
      </c>
      <c r="K4">
        <v>1</v>
      </c>
      <c r="L4" t="s">
        <v>17</v>
      </c>
      <c r="M4">
        <v>103772</v>
      </c>
      <c r="N4" t="s">
        <v>8</v>
      </c>
      <c r="O4" t="s">
        <v>8</v>
      </c>
      <c r="U4" t="s">
        <v>55</v>
      </c>
      <c r="V4" s="6">
        <v>1</v>
      </c>
      <c r="W4" t="s">
        <v>53</v>
      </c>
      <c r="X4" t="s">
        <v>53</v>
      </c>
      <c r="Y4" s="9" t="s">
        <v>54</v>
      </c>
      <c r="Z4" s="5">
        <v>2</v>
      </c>
      <c r="AA4" s="4">
        <v>301</v>
      </c>
      <c r="AB4" s="4" t="s">
        <v>53</v>
      </c>
      <c r="AC4" t="s">
        <v>52</v>
      </c>
      <c r="AD4">
        <v>1994</v>
      </c>
      <c r="AE4">
        <v>10</v>
      </c>
      <c r="AF4">
        <v>2</v>
      </c>
      <c r="AG4" t="s">
        <v>42</v>
      </c>
      <c r="AH4" t="s">
        <v>42</v>
      </c>
      <c r="AJ4" t="s">
        <v>8</v>
      </c>
      <c r="AK4" t="s">
        <v>10</v>
      </c>
      <c r="AL4">
        <v>262928</v>
      </c>
      <c r="AM4">
        <v>6649906</v>
      </c>
      <c r="AN4" s="4">
        <v>263000</v>
      </c>
      <c r="AO4" s="4">
        <v>6649000</v>
      </c>
      <c r="AP4">
        <v>250</v>
      </c>
      <c r="AR4">
        <v>59</v>
      </c>
      <c r="AU4">
        <v>103772</v>
      </c>
      <c r="AV4" t="s">
        <v>8</v>
      </c>
      <c r="AW4" s="3" t="s">
        <v>7</v>
      </c>
      <c r="AX4">
        <v>1</v>
      </c>
      <c r="AY4" t="s">
        <v>6</v>
      </c>
      <c r="AZ4" t="s">
        <v>51</v>
      </c>
      <c r="BA4" t="s">
        <v>50</v>
      </c>
      <c r="BB4">
        <v>59</v>
      </c>
      <c r="BC4" t="s">
        <v>39</v>
      </c>
      <c r="BD4" t="s">
        <v>38</v>
      </c>
      <c r="BF4" s="2">
        <v>43961</v>
      </c>
      <c r="BG4" s="1" t="s">
        <v>1</v>
      </c>
      <c r="BI4">
        <v>4</v>
      </c>
      <c r="BJ4">
        <v>384763</v>
      </c>
      <c r="BL4" t="s">
        <v>49</v>
      </c>
      <c r="BX4">
        <v>378663</v>
      </c>
    </row>
    <row r="5" spans="1:76" x14ac:dyDescent="0.25">
      <c r="A5">
        <v>201235</v>
      </c>
      <c r="C5">
        <v>1</v>
      </c>
      <c r="D5">
        <v>1</v>
      </c>
      <c r="E5">
        <v>1</v>
      </c>
      <c r="F5" t="s">
        <v>20</v>
      </c>
      <c r="G5" t="s">
        <v>39</v>
      </c>
      <c r="H5" t="s">
        <v>40</v>
      </c>
      <c r="I5" t="s">
        <v>48</v>
      </c>
      <c r="K5">
        <v>1</v>
      </c>
      <c r="L5" t="s">
        <v>17</v>
      </c>
      <c r="M5">
        <v>103772</v>
      </c>
      <c r="N5" t="s">
        <v>8</v>
      </c>
      <c r="O5" t="s">
        <v>8</v>
      </c>
      <c r="U5" t="s">
        <v>47</v>
      </c>
      <c r="V5" s="6">
        <v>1</v>
      </c>
      <c r="W5" t="s">
        <v>46</v>
      </c>
      <c r="X5" t="s">
        <v>44</v>
      </c>
      <c r="Y5" s="9" t="s">
        <v>45</v>
      </c>
      <c r="Z5" s="5">
        <v>8</v>
      </c>
      <c r="AA5" s="4">
        <v>814</v>
      </c>
      <c r="AB5" s="4" t="s">
        <v>44</v>
      </c>
      <c r="AC5" t="s">
        <v>43</v>
      </c>
      <c r="AD5">
        <v>2018</v>
      </c>
      <c r="AE5">
        <v>8</v>
      </c>
      <c r="AF5">
        <v>9</v>
      </c>
      <c r="AG5" t="s">
        <v>42</v>
      </c>
      <c r="AH5" t="s">
        <v>42</v>
      </c>
      <c r="AJ5" t="s">
        <v>8</v>
      </c>
      <c r="AK5" t="s">
        <v>10</v>
      </c>
      <c r="AL5">
        <v>198368</v>
      </c>
      <c r="AM5">
        <v>6551880</v>
      </c>
      <c r="AN5" s="4">
        <v>199000</v>
      </c>
      <c r="AO5" s="4">
        <v>6551000</v>
      </c>
      <c r="AP5">
        <v>95</v>
      </c>
      <c r="AR5">
        <v>59</v>
      </c>
      <c r="AU5">
        <v>103772</v>
      </c>
      <c r="AV5" t="s">
        <v>8</v>
      </c>
      <c r="AW5" s="3" t="s">
        <v>7</v>
      </c>
      <c r="AX5">
        <v>1</v>
      </c>
      <c r="AY5" t="s">
        <v>6</v>
      </c>
      <c r="AZ5" t="s">
        <v>41</v>
      </c>
      <c r="BA5" t="s">
        <v>40</v>
      </c>
      <c r="BB5">
        <v>59</v>
      </c>
      <c r="BC5" t="s">
        <v>39</v>
      </c>
      <c r="BD5" t="s">
        <v>38</v>
      </c>
      <c r="BF5" s="2">
        <v>43961</v>
      </c>
      <c r="BG5" s="1" t="s">
        <v>1</v>
      </c>
      <c r="BI5">
        <v>4</v>
      </c>
      <c r="BJ5">
        <v>390956</v>
      </c>
      <c r="BL5" t="s">
        <v>37</v>
      </c>
      <c r="BX5">
        <v>201235</v>
      </c>
    </row>
    <row r="6" spans="1:76" x14ac:dyDescent="0.25">
      <c r="A6">
        <v>152650</v>
      </c>
      <c r="B6">
        <v>308438</v>
      </c>
      <c r="F6" t="s">
        <v>20</v>
      </c>
      <c r="G6" t="s">
        <v>36</v>
      </c>
      <c r="H6" t="s">
        <v>35</v>
      </c>
      <c r="I6" s="7" t="str">
        <f>HYPERLINK(AT6,"Hb")</f>
        <v>Hb</v>
      </c>
      <c r="K6">
        <v>1</v>
      </c>
      <c r="L6" t="s">
        <v>17</v>
      </c>
      <c r="M6">
        <v>103772</v>
      </c>
      <c r="N6" t="s">
        <v>8</v>
      </c>
      <c r="O6" t="s">
        <v>8</v>
      </c>
      <c r="U6" t="s">
        <v>34</v>
      </c>
      <c r="V6" s="8">
        <v>2</v>
      </c>
      <c r="W6" t="s">
        <v>33</v>
      </c>
      <c r="X6" t="s">
        <v>31</v>
      </c>
      <c r="Y6" t="s">
        <v>32</v>
      </c>
      <c r="Z6" s="5">
        <v>9</v>
      </c>
      <c r="AA6" s="4">
        <v>904</v>
      </c>
      <c r="AB6" s="4" t="s">
        <v>31</v>
      </c>
      <c r="AC6" t="s">
        <v>31</v>
      </c>
      <c r="AD6">
        <v>1963</v>
      </c>
      <c r="AE6">
        <v>7</v>
      </c>
      <c r="AF6">
        <v>15</v>
      </c>
      <c r="AG6" t="s">
        <v>30</v>
      </c>
      <c r="AH6" t="s">
        <v>29</v>
      </c>
      <c r="AJ6" t="s">
        <v>8</v>
      </c>
      <c r="AK6" t="s">
        <v>10</v>
      </c>
      <c r="AL6">
        <v>125498</v>
      </c>
      <c r="AM6">
        <v>6484773</v>
      </c>
      <c r="AN6" s="4">
        <v>125000</v>
      </c>
      <c r="AO6" s="4">
        <v>6485000</v>
      </c>
      <c r="AP6">
        <v>3536</v>
      </c>
      <c r="AR6">
        <v>8</v>
      </c>
      <c r="AS6" t="s">
        <v>28</v>
      </c>
      <c r="AT6" t="s">
        <v>27</v>
      </c>
      <c r="AU6">
        <v>103772</v>
      </c>
      <c r="AV6" t="s">
        <v>8</v>
      </c>
      <c r="AW6" s="3" t="s">
        <v>7</v>
      </c>
      <c r="AX6">
        <v>1</v>
      </c>
      <c r="AY6" t="s">
        <v>6</v>
      </c>
      <c r="AZ6" t="s">
        <v>26</v>
      </c>
      <c r="BA6" t="s">
        <v>25</v>
      </c>
      <c r="BB6">
        <v>8</v>
      </c>
      <c r="BC6" t="s">
        <v>24</v>
      </c>
      <c r="BD6" t="s">
        <v>23</v>
      </c>
      <c r="BE6">
        <v>1</v>
      </c>
      <c r="BF6" s="2">
        <v>40997</v>
      </c>
      <c r="BG6" s="1" t="s">
        <v>1</v>
      </c>
      <c r="BI6">
        <v>3</v>
      </c>
      <c r="BJ6">
        <v>480997</v>
      </c>
      <c r="BK6">
        <v>168843</v>
      </c>
      <c r="BL6" t="s">
        <v>22</v>
      </c>
      <c r="BN6" t="s">
        <v>21</v>
      </c>
      <c r="BX6">
        <v>152650</v>
      </c>
    </row>
    <row r="7" spans="1:76" x14ac:dyDescent="0.25">
      <c r="A7">
        <v>6803</v>
      </c>
      <c r="C7">
        <v>1</v>
      </c>
      <c r="D7">
        <v>1</v>
      </c>
      <c r="E7">
        <v>1</v>
      </c>
      <c r="F7" t="s">
        <v>20</v>
      </c>
      <c r="G7" t="s">
        <v>19</v>
      </c>
      <c r="H7" t="s">
        <v>18</v>
      </c>
      <c r="I7" s="7" t="str">
        <f>HYPERLINK(AT7,"Foto")</f>
        <v>Foto</v>
      </c>
      <c r="K7">
        <v>1</v>
      </c>
      <c r="L7" t="s">
        <v>17</v>
      </c>
      <c r="M7">
        <v>103772</v>
      </c>
      <c r="N7" t="s">
        <v>8</v>
      </c>
      <c r="O7" t="s">
        <v>8</v>
      </c>
      <c r="U7" t="s">
        <v>16</v>
      </c>
      <c r="V7" s="6">
        <v>1</v>
      </c>
      <c r="W7" t="s">
        <v>15</v>
      </c>
      <c r="X7" t="s">
        <v>13</v>
      </c>
      <c r="Y7" t="s">
        <v>14</v>
      </c>
      <c r="Z7" s="5">
        <v>11</v>
      </c>
      <c r="AA7" s="4">
        <v>1106</v>
      </c>
      <c r="AB7" s="4" t="s">
        <v>13</v>
      </c>
      <c r="AC7" t="s">
        <v>12</v>
      </c>
      <c r="AD7">
        <v>2018</v>
      </c>
      <c r="AE7">
        <v>6</v>
      </c>
      <c r="AF7">
        <v>4</v>
      </c>
      <c r="AG7" t="s">
        <v>11</v>
      </c>
      <c r="AJ7" t="s">
        <v>8</v>
      </c>
      <c r="AK7" t="s">
        <v>10</v>
      </c>
      <c r="AL7">
        <v>-50823</v>
      </c>
      <c r="AM7">
        <v>6626051</v>
      </c>
      <c r="AN7" s="4">
        <v>-51000</v>
      </c>
      <c r="AO7" s="4">
        <v>6627000</v>
      </c>
      <c r="AP7">
        <v>100</v>
      </c>
      <c r="AR7">
        <v>1010</v>
      </c>
      <c r="AT7" s="2" t="s">
        <v>9</v>
      </c>
      <c r="AU7">
        <v>103772</v>
      </c>
      <c r="AV7" t="s">
        <v>8</v>
      </c>
      <c r="AW7" s="3" t="s">
        <v>7</v>
      </c>
      <c r="AX7">
        <v>1</v>
      </c>
      <c r="AY7" t="s">
        <v>6</v>
      </c>
      <c r="AZ7" t="s">
        <v>5</v>
      </c>
      <c r="BA7" t="s">
        <v>4</v>
      </c>
      <c r="BB7">
        <v>1010</v>
      </c>
      <c r="BC7" t="s">
        <v>3</v>
      </c>
      <c r="BD7" t="s">
        <v>2</v>
      </c>
      <c r="BE7">
        <v>1</v>
      </c>
      <c r="BF7" s="2">
        <v>43271.725960648102</v>
      </c>
      <c r="BG7" s="1" t="s">
        <v>1</v>
      </c>
      <c r="BI7">
        <v>6</v>
      </c>
      <c r="BJ7">
        <v>155462</v>
      </c>
      <c r="BL7" t="s">
        <v>0</v>
      </c>
      <c r="BX7">
        <v>6803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2023-01-10T15:55:21Z</dcterms:created>
  <dcterms:modified xsi:type="dcterms:W3CDTF">2023-01-10T22:14:31Z</dcterms:modified>
</cp:coreProperties>
</file>