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2086F746-BA3C-449E-B201-7FFFC455E736}" xr6:coauthVersionLast="47" xr6:coauthVersionMax="47" xr10:uidLastSave="{00000000-0000-0000-0000-000000000000}"/>
  <bookViews>
    <workbookView xWindow="-120" yWindow="-120" windowWidth="26940" windowHeight="16440" xr2:uid="{06069574-3E98-4A30-A777-1652C05E985B}"/>
  </bookViews>
  <sheets>
    <sheet name="Sheet1" sheetId="1" r:id="rId1"/>
    <sheet name="Nepeta sibirica tom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3" i="2"/>
  <c r="I14" i="1"/>
  <c r="I12" i="1"/>
  <c r="I11" i="1"/>
  <c r="I10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<sst xmlns="http://schemas.openxmlformats.org/spreadsheetml/2006/main" count="656" uniqueCount="261">
  <si>
    <t>A</t>
  </si>
  <si>
    <t>O</t>
  </si>
  <si>
    <t>45555</t>
  </si>
  <si>
    <t>4A</t>
  </si>
  <si>
    <t>Nepeta sibirica</t>
  </si>
  <si>
    <t>169_6911</t>
  </si>
  <si>
    <t>Innlandet</t>
  </si>
  <si>
    <t>Lesja</t>
  </si>
  <si>
    <t>Op</t>
  </si>
  <si>
    <t>Lora: Rise, hyppig på grasdekt veikant, sikkert forvillet fra hage</t>
  </si>
  <si>
    <t>Reidar Elven</t>
  </si>
  <si>
    <t>L.</t>
  </si>
  <si>
    <t>OR Mangler koordinat - satt til kommunesenter basert på navn:Lesja</t>
  </si>
  <si>
    <t>https://www.unimus.no/felles/bilder/web_hent_bilde.php?id=13676768&amp;type=jpeg</t>
  </si>
  <si>
    <t>AlienSpecie</t>
  </si>
  <si>
    <t>Lav risiko (LO)</t>
  </si>
  <si>
    <t>POINT (169120 6911789)</t>
  </si>
  <si>
    <t>urn:catalog:O:V:45555</t>
  </si>
  <si>
    <t>Naturhistorisk Museum - UiO</t>
  </si>
  <si>
    <t>v</t>
  </si>
  <si>
    <t>ArtKart</t>
  </si>
  <si>
    <t>8_45555</t>
  </si>
  <si>
    <t>O_45555</t>
  </si>
  <si>
    <t>TROM</t>
  </si>
  <si>
    <t>201134</t>
  </si>
  <si>
    <t>Hb</t>
  </si>
  <si>
    <t>171_6909</t>
  </si>
  <si>
    <t>Lora: Rise, hyppig. \Grasdekt veikant, sikkert forvillet fra hage.</t>
  </si>
  <si>
    <t>POINT (170205 6908403)</t>
  </si>
  <si>
    <t>urn:catalog:TROM:V:201134</t>
  </si>
  <si>
    <t>Tromsø museum - Universitetsmuseet</t>
  </si>
  <si>
    <t>trom-v</t>
  </si>
  <si>
    <t>117_201134</t>
  </si>
  <si>
    <t>TROM_201134</t>
  </si>
  <si>
    <t>TRH</t>
  </si>
  <si>
    <t>304204</t>
  </si>
  <si>
    <t>187_6899</t>
  </si>
  <si>
    <t>Rise, NØ for Lågen \På graskledd vegkant</t>
  </si>
  <si>
    <t>https://www.unimus.no/felles/bilder/web_hent_bilde.php?id=14887631&amp;type=jpeg</t>
  </si>
  <si>
    <t>POINT (187590 6899784)</t>
  </si>
  <si>
    <t>urn:catalog:TRH:V:304204</t>
  </si>
  <si>
    <t>NTNU-Vitenskapsmuseet</t>
  </si>
  <si>
    <t>37_304204</t>
  </si>
  <si>
    <t>TRH_304204</t>
  </si>
  <si>
    <t>141248</t>
  </si>
  <si>
    <t>161_6873</t>
  </si>
  <si>
    <t>Lom</t>
  </si>
  <si>
    <t>Lom sentrum, Statoil-stasjonen I asfaltkant tett inntil husvegg. Kan være gammel hageplante fra før</t>
  </si>
  <si>
    <t>Hans Schwencke</t>
  </si>
  <si>
    <t>OR</t>
  </si>
  <si>
    <t>https://www.unimus.no/felles/bilder/web_hent_bilde.php?id=13705229&amp;type=jpeg</t>
  </si>
  <si>
    <t>POINT (161494 6873212)</t>
  </si>
  <si>
    <t>urn:catalog:O:V:141248</t>
  </si>
  <si>
    <t>8_141248</t>
  </si>
  <si>
    <t>O_141248</t>
  </si>
  <si>
    <t>613707</t>
  </si>
  <si>
    <t>Lom: Lom sentrum, \langs husvegg</t>
  </si>
  <si>
    <t>https://www.unimus.no/felles/bilder/web_hent_bilde.php?id=13988618&amp;type=jpeg</t>
  </si>
  <si>
    <t>POINT (161816 6872934)</t>
  </si>
  <si>
    <t>urn:catalog:O:V:613707</t>
  </si>
  <si>
    <t>8_613707</t>
  </si>
  <si>
    <t>O_613707</t>
  </si>
  <si>
    <t>NBF</t>
  </si>
  <si>
    <t>15082745</t>
  </si>
  <si>
    <t>Fossbergom, Lom, In \Vegkant/parkeringsplass/ruderatmark</t>
  </si>
  <si>
    <t>Anders Breili</t>
  </si>
  <si>
    <t>Flere planter forvillet på ruderatmark mellom parkering og vegkant.</t>
  </si>
  <si>
    <t>https://www.artsobservasjoner.no/Sighting/15082745</t>
  </si>
  <si>
    <t>POINT (161645 6872768)</t>
  </si>
  <si>
    <t>urn:uuid:d74df2ac-2420-4fac-87ac-1913da3ba6bb</t>
  </si>
  <si>
    <t>Norsk botanisk forening</t>
  </si>
  <si>
    <t>so2-vascular</t>
  </si>
  <si>
    <t>1010_15082745</t>
  </si>
  <si>
    <t>255863</t>
  </si>
  <si>
    <t>Lom k., Fossbergom i Lom sentrum \på vegkant</t>
  </si>
  <si>
    <t>Kåre Arnstein Lye</t>
  </si>
  <si>
    <t>POINT (161663 6872781)</t>
  </si>
  <si>
    <t>urn:catalog:O:V:255863</t>
  </si>
  <si>
    <t>8_255863</t>
  </si>
  <si>
    <t>O_255863</t>
  </si>
  <si>
    <t>18756856</t>
  </si>
  <si>
    <t>Obs</t>
  </si>
  <si>
    <t>Lom sentrum, Fossbergom, Lom, In \på vegkant</t>
  </si>
  <si>
    <t>https://www.artsobservasjoner.no/Sighting/18756856</t>
  </si>
  <si>
    <t>POINT (161660 6872770)</t>
  </si>
  <si>
    <t>urn:uuid:68b79cef-4758-447e-87c4-1fdde7bb0269</t>
  </si>
  <si>
    <t>1010_18756856</t>
  </si>
  <si>
    <t>27146126</t>
  </si>
  <si>
    <t>Røyskattlie, Lom, Lom, In</t>
  </si>
  <si>
    <t>Gunnar Nyhus</t>
  </si>
  <si>
    <t>https://www.artsobservasjoner.no/Sighting/27146126</t>
  </si>
  <si>
    <t>POINT (161122 6873018)</t>
  </si>
  <si>
    <t>urn:uuid:af9b7018-4e78-408f-88c1-2a283c87bb3d</t>
  </si>
  <si>
    <t>1010_27146126</t>
  </si>
  <si>
    <t>24744470</t>
  </si>
  <si>
    <t>243_6829</t>
  </si>
  <si>
    <t>Ringebu</t>
  </si>
  <si>
    <t>Ringebu prestegård, Ringebu, In</t>
  </si>
  <si>
    <t>Dag Holtan</t>
  </si>
  <si>
    <t>Naturalisert ett sted.</t>
  </si>
  <si>
    <t>https://www.artsobservasjoner.no/Sighting/24744470</t>
  </si>
  <si>
    <t>POINT (243305 6829207)</t>
  </si>
  <si>
    <t>urn:uuid:b343024a-3648-4019-9bf0-52e4ab53d9a6</t>
  </si>
  <si>
    <t>1010_24744470</t>
  </si>
  <si>
    <t>146560</t>
  </si>
  <si>
    <t>87_6469</t>
  </si>
  <si>
    <t>Agder</t>
  </si>
  <si>
    <t>Kristiansand</t>
  </si>
  <si>
    <t>VA</t>
  </si>
  <si>
    <t>Oddernes: Ekstø \I gammel eng.</t>
  </si>
  <si>
    <t>Johs. Johannessen</t>
  </si>
  <si>
    <t>Inger Kaasa</t>
  </si>
  <si>
    <t>GS</t>
  </si>
  <si>
    <t>https://www.unimus.no/felles/bilder/web_hent_bilde.php?id=13707906&amp;type=jpeg</t>
  </si>
  <si>
    <t>POINT (87830 6468312)</t>
  </si>
  <si>
    <t>urn:catalog:O:V:146560</t>
  </si>
  <si>
    <t>8_146560</t>
  </si>
  <si>
    <t>O_146560</t>
  </si>
  <si>
    <t>969257</t>
  </si>
  <si>
    <t>601_7595</t>
  </si>
  <si>
    <t>Nordland</t>
  </si>
  <si>
    <t>Narvik</t>
  </si>
  <si>
    <t>No</t>
  </si>
  <si>
    <t>Ovenfor Taraldsvika, like nedenfor E6. \På grushaug på skrotemark ved industriområdet.</t>
  </si>
  <si>
    <t>Torbjørn Alm</t>
  </si>
  <si>
    <t>POINT (600590 7594550)</t>
  </si>
  <si>
    <t>urn:catalog:TROM:V:969257</t>
  </si>
  <si>
    <t>117_969257</t>
  </si>
  <si>
    <t>TROM_969257</t>
  </si>
  <si>
    <t>15402562</t>
  </si>
  <si>
    <t>653_7731</t>
  </si>
  <si>
    <t>Troms og Finnmark</t>
  </si>
  <si>
    <t>Tromsø</t>
  </si>
  <si>
    <t>Tr</t>
  </si>
  <si>
    <t>Fylkeshuskvartalet, Tromsø, Tf \ /[Kvant.:] 1 Plants</t>
  </si>
  <si>
    <t>Unni R. Bjerke Gamst</t>
  </si>
  <si>
    <t>I sprekk ved fortauskant. Selvsådd fra planter i bed. De første årene etter planting spredde disse seg veldig, også 20-30 m unna. Ingen av de selvsådde plantene har klart seg. De seinere årene har det ikke vært mye spredning.. Quantity: 1 Plants</t>
  </si>
  <si>
    <t>https://www.artsobservasjoner.no/Sighting/15402562</t>
  </si>
  <si>
    <t>POLYGON ((653071 7731250, 653048 7731261, 652968 7731244, 652912 7731187, 653052 7731073, 653145 7731192, 653108 7731247, 653071 7731250))</t>
  </si>
  <si>
    <t>urn:uuid:b84d77e6-73bd-4432-b1be-4b6e804452ab</t>
  </si>
  <si>
    <t>1010_15402562</t>
  </si>
  <si>
    <t>17832920</t>
  </si>
  <si>
    <t>https://www.artsobservasjoner.no/Sighting/17832920</t>
  </si>
  <si>
    <t>urn:uuid:d294ba70-3215-495e-a1ef-8511e430a7c3</t>
  </si>
  <si>
    <t>1010_17832920</t>
  </si>
  <si>
    <t>19508228</t>
  </si>
  <si>
    <t>Fylkeshuskvartalet, Tromsø, Tf /[Kvant.:] Plants</t>
  </si>
  <si>
    <t>I sprekk ved fortauskant. Selvsådd fra planter i bed. De første årene etter planting spredde disse seg veldig, også 20-30 m unna. Ingen av de selvsådde plantene har klart seg. De seinere årene har det ikke vært mye spredning..</t>
  </si>
  <si>
    <t>https://www.artsobservasjoner.no/Sighting/19508228</t>
  </si>
  <si>
    <t>urn:uuid:7806792e-fcf7-4e95-b258-0665a2f1f1cd</t>
  </si>
  <si>
    <t>1010_19508228</t>
  </si>
  <si>
    <t>149516</t>
  </si>
  <si>
    <t>1011_7921</t>
  </si>
  <si>
    <t>Berlevåg</t>
  </si>
  <si>
    <t>Fi</t>
  </si>
  <si>
    <t>Nedenfor Berlevåg kirke, ved Kirkegata.</t>
  </si>
  <si>
    <t>Dorothea Rodrigo</t>
  </si>
  <si>
    <t>Artsbestemmelse og nøyaktig lokalitetsangivelse på grunnlag av herbariemateriale innsamlet (av T. Alm &amp; U.R.B. Gamst) i 2003.</t>
  </si>
  <si>
    <t>POINT (1011618 7921750)</t>
  </si>
  <si>
    <t>urn:catalog:TROM:V:149516</t>
  </si>
  <si>
    <t>117_149516</t>
  </si>
  <si>
    <t>TROM_149516</t>
  </si>
  <si>
    <t>149515</t>
  </si>
  <si>
    <t>I fiskeværet, ved Kirkeveien nedenfor Berlevåg kirke. \Mellom steinheller i skråning ved lekeplass/bar...</t>
  </si>
  <si>
    <t>Torbjørn Alm, Unni Bjerke Gamst</t>
  </si>
  <si>
    <t>urn:catalog:TROM:V:149515</t>
  </si>
  <si>
    <t>117_149515</t>
  </si>
  <si>
    <t>TROM_149515</t>
  </si>
  <si>
    <t>15402544</t>
  </si>
  <si>
    <t>Berlevåg kirke, Berlevåg, Tf \NA T39 Hard sterkt endret fastmark Sentrum av B... /[Kvant.:] 1 Tussocks</t>
  </si>
  <si>
    <t>Unni R. Bjerke Gamst|Torbjørn Alm</t>
  </si>
  <si>
    <t>Alm, Torbjørn Funnet i sentrum av Berlevåg nær kirka, i sprekk mellom steinheller. Sannsynligvis ...</t>
  </si>
  <si>
    <t>Nær Berlevåg kirke. I sprekk mellom steiner. Sannsynligvis selvsådd fra hage i nærheten, men vi fant den ikke i hager.. Quantity: 1 Tussocks</t>
  </si>
  <si>
    <t>https://www.artsobservasjoner.no/Sighting/15402544</t>
  </si>
  <si>
    <t>POINT (1011529 7921668)</t>
  </si>
  <si>
    <t>urn:uuid:1493df01-9f5a-4f88-8b27-3d24213f2199</t>
  </si>
  <si>
    <t>1010_15402544</t>
  </si>
  <si>
    <t>149517</t>
  </si>
  <si>
    <t>Nedenfor Berlevåg kirke, i kant av lekeplass mot Kirkegata. \I skråning med store steiner.</t>
  </si>
  <si>
    <t>Tatt på rot i Berlevåg 19.07.2003, dyrket frem til blomstring i Tromsø.</t>
  </si>
  <si>
    <t>urn:catalog:TROM:V:149517</t>
  </si>
  <si>
    <t>117_149517</t>
  </si>
  <si>
    <t>TROM_149517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</si>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</sst>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495057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4C89-1B7E-4CB9-8E32-DB76AC741206}">
  <dimension ref="A1:BX23"/>
  <sheetViews>
    <sheetView tabSelected="1" topLeftCell="X1" workbookViewId="0">
      <selection activeCell="AC25" sqref="AC25"/>
    </sheetView>
  </sheetViews>
  <sheetFormatPr defaultRowHeight="15" x14ac:dyDescent="0.25"/>
  <cols>
    <col min="14" max="14" width="14.42578125" customWidth="1"/>
    <col min="29" max="29" width="90.7109375" customWidth="1"/>
    <col min="33" max="33" width="27.42578125" customWidth="1"/>
  </cols>
  <sheetData>
    <row r="1" spans="1:76" x14ac:dyDescent="0.25">
      <c r="A1" t="s">
        <v>183</v>
      </c>
      <c r="B1" t="s">
        <v>184</v>
      </c>
      <c r="C1" t="s">
        <v>185</v>
      </c>
      <c r="D1" t="s">
        <v>186</v>
      </c>
      <c r="E1" t="s">
        <v>187</v>
      </c>
      <c r="F1" t="s">
        <v>188</v>
      </c>
      <c r="G1" t="s">
        <v>189</v>
      </c>
      <c r="H1" t="s">
        <v>190</v>
      </c>
      <c r="I1" t="s">
        <v>191</v>
      </c>
      <c r="J1" t="s">
        <v>192</v>
      </c>
      <c r="K1" t="s">
        <v>193</v>
      </c>
      <c r="L1" t="s">
        <v>194</v>
      </c>
      <c r="M1" t="s">
        <v>195</v>
      </c>
      <c r="N1" t="s">
        <v>196</v>
      </c>
      <c r="O1" t="s">
        <v>197</v>
      </c>
      <c r="P1" t="s">
        <v>198</v>
      </c>
      <c r="Q1" t="s">
        <v>199</v>
      </c>
      <c r="R1" t="s">
        <v>200</v>
      </c>
      <c r="S1" t="s">
        <v>201</v>
      </c>
      <c r="T1" t="s">
        <v>202</v>
      </c>
      <c r="U1" t="s">
        <v>203</v>
      </c>
      <c r="V1" t="s">
        <v>204</v>
      </c>
      <c r="W1" t="s">
        <v>205</v>
      </c>
      <c r="X1" t="s">
        <v>206</v>
      </c>
      <c r="Y1" t="s">
        <v>207</v>
      </c>
      <c r="Z1" t="s">
        <v>208</v>
      </c>
      <c r="AA1" t="s">
        <v>209</v>
      </c>
      <c r="AB1" t="s">
        <v>210</v>
      </c>
      <c r="AC1" t="s">
        <v>211</v>
      </c>
      <c r="AD1" t="s">
        <v>212</v>
      </c>
      <c r="AE1" t="s">
        <v>213</v>
      </c>
      <c r="AF1" t="s">
        <v>214</v>
      </c>
      <c r="AG1" t="s">
        <v>215</v>
      </c>
      <c r="AH1" t="s">
        <v>216</v>
      </c>
      <c r="AJ1" t="s">
        <v>217</v>
      </c>
      <c r="AK1" t="s">
        <v>218</v>
      </c>
      <c r="AL1" t="s">
        <v>219</v>
      </c>
      <c r="AM1" t="s">
        <v>220</v>
      </c>
      <c r="AN1" t="s">
        <v>221</v>
      </c>
      <c r="AO1" t="s">
        <v>222</v>
      </c>
      <c r="AP1" t="s">
        <v>223</v>
      </c>
      <c r="AQ1" t="s">
        <v>224</v>
      </c>
      <c r="AR1" t="s">
        <v>225</v>
      </c>
      <c r="AS1" t="s">
        <v>226</v>
      </c>
      <c r="AT1" t="s">
        <v>227</v>
      </c>
      <c r="AU1" t="s">
        <v>195</v>
      </c>
      <c r="AV1" t="s">
        <v>228</v>
      </c>
      <c r="AW1" t="s">
        <v>229</v>
      </c>
      <c r="AX1" t="s">
        <v>230</v>
      </c>
      <c r="AY1" t="s">
        <v>231</v>
      </c>
      <c r="AZ1" t="s">
        <v>232</v>
      </c>
      <c r="BA1" t="s">
        <v>233</v>
      </c>
      <c r="BB1" t="s">
        <v>234</v>
      </c>
      <c r="BC1" t="s">
        <v>235</v>
      </c>
      <c r="BD1" t="s">
        <v>236</v>
      </c>
      <c r="BE1" t="s">
        <v>237</v>
      </c>
      <c r="BF1" t="s">
        <v>238</v>
      </c>
      <c r="BG1" t="s">
        <v>239</v>
      </c>
      <c r="BH1" t="s">
        <v>202</v>
      </c>
      <c r="BI1" t="s">
        <v>240</v>
      </c>
      <c r="BJ1" t="s">
        <v>241</v>
      </c>
      <c r="BK1" t="s">
        <v>242</v>
      </c>
      <c r="BL1" t="s">
        <v>243</v>
      </c>
      <c r="BM1" t="s">
        <v>244</v>
      </c>
      <c r="BN1" t="s">
        <v>245</v>
      </c>
      <c r="BO1" t="s">
        <v>246</v>
      </c>
      <c r="BP1" t="s">
        <v>247</v>
      </c>
      <c r="BQ1" t="s">
        <v>248</v>
      </c>
      <c r="BR1" t="s">
        <v>249</v>
      </c>
      <c r="BS1" t="s">
        <v>250</v>
      </c>
      <c r="BT1" t="s">
        <v>251</v>
      </c>
      <c r="BU1" t="s">
        <v>252</v>
      </c>
      <c r="BV1" t="s">
        <v>253</v>
      </c>
      <c r="BW1" t="s">
        <v>254</v>
      </c>
      <c r="BX1" t="s">
        <v>255</v>
      </c>
    </row>
    <row r="2" spans="1:76" x14ac:dyDescent="0.25">
      <c r="A2">
        <v>180994</v>
      </c>
      <c r="B2">
        <v>308745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170595</v>
      </c>
      <c r="N2" t="s">
        <v>4</v>
      </c>
      <c r="O2" t="s">
        <v>4</v>
      </c>
      <c r="U2" t="s">
        <v>5</v>
      </c>
      <c r="V2" s="2">
        <v>3</v>
      </c>
      <c r="W2" t="s">
        <v>6</v>
      </c>
      <c r="X2" t="s">
        <v>7</v>
      </c>
      <c r="Y2" s="3" t="s">
        <v>8</v>
      </c>
      <c r="Z2" s="4">
        <v>5</v>
      </c>
      <c r="AA2" s="5">
        <v>512</v>
      </c>
      <c r="AB2" s="5" t="s">
        <v>7</v>
      </c>
      <c r="AC2" t="s">
        <v>9</v>
      </c>
      <c r="AD2">
        <v>1970</v>
      </c>
      <c r="AE2">
        <v>7</v>
      </c>
      <c r="AF2">
        <v>28</v>
      </c>
      <c r="AG2" t="s">
        <v>10</v>
      </c>
      <c r="AH2" t="s">
        <v>10</v>
      </c>
      <c r="AJ2" t="s">
        <v>4</v>
      </c>
      <c r="AK2" t="s">
        <v>11</v>
      </c>
      <c r="AL2">
        <v>169120</v>
      </c>
      <c r="AM2">
        <v>6911789</v>
      </c>
      <c r="AN2" s="5">
        <v>169000</v>
      </c>
      <c r="AO2" s="5">
        <v>6911000</v>
      </c>
      <c r="AP2">
        <v>41036</v>
      </c>
      <c r="AR2">
        <v>8</v>
      </c>
      <c r="AS2" t="s">
        <v>12</v>
      </c>
      <c r="AT2" t="s">
        <v>13</v>
      </c>
      <c r="AU2">
        <v>170595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33655</v>
      </c>
      <c r="BG2" s="8" t="s">
        <v>20</v>
      </c>
      <c r="BI2">
        <v>3</v>
      </c>
      <c r="BJ2">
        <v>481256</v>
      </c>
      <c r="BK2">
        <v>159319</v>
      </c>
      <c r="BL2" t="s">
        <v>21</v>
      </c>
      <c r="BN2" t="s">
        <v>22</v>
      </c>
      <c r="BX2">
        <v>180994</v>
      </c>
    </row>
    <row r="3" spans="1:76" x14ac:dyDescent="0.25">
      <c r="A3">
        <v>181574</v>
      </c>
      <c r="B3">
        <v>153013</v>
      </c>
      <c r="F3" t="s">
        <v>0</v>
      </c>
      <c r="G3" t="s">
        <v>23</v>
      </c>
      <c r="H3" t="s">
        <v>24</v>
      </c>
      <c r="I3" t="s">
        <v>25</v>
      </c>
      <c r="K3">
        <v>1</v>
      </c>
      <c r="L3" t="s">
        <v>3</v>
      </c>
      <c r="M3">
        <v>170595</v>
      </c>
      <c r="N3" t="s">
        <v>4</v>
      </c>
      <c r="O3" t="s">
        <v>4</v>
      </c>
      <c r="U3" t="s">
        <v>26</v>
      </c>
      <c r="V3" s="9">
        <v>1</v>
      </c>
      <c r="W3" t="s">
        <v>6</v>
      </c>
      <c r="X3" t="s">
        <v>7</v>
      </c>
      <c r="Y3" s="3" t="s">
        <v>8</v>
      </c>
      <c r="Z3" s="4">
        <v>5</v>
      </c>
      <c r="AA3" s="5">
        <v>512</v>
      </c>
      <c r="AB3" s="5" t="s">
        <v>7</v>
      </c>
      <c r="AC3" t="s">
        <v>27</v>
      </c>
      <c r="AD3">
        <v>1970</v>
      </c>
      <c r="AE3">
        <v>7</v>
      </c>
      <c r="AF3">
        <v>28</v>
      </c>
      <c r="AG3" t="s">
        <v>10</v>
      </c>
      <c r="AH3" t="s">
        <v>10</v>
      </c>
      <c r="AJ3" t="s">
        <v>4</v>
      </c>
      <c r="AK3" t="s">
        <v>11</v>
      </c>
      <c r="AL3">
        <v>170205</v>
      </c>
      <c r="AM3">
        <v>6908403</v>
      </c>
      <c r="AN3" s="5">
        <v>171000</v>
      </c>
      <c r="AO3" s="5">
        <v>6909000</v>
      </c>
      <c r="AP3">
        <v>707</v>
      </c>
      <c r="AR3">
        <v>117</v>
      </c>
      <c r="AT3" s="7"/>
      <c r="AU3">
        <v>170595</v>
      </c>
      <c r="AW3" s="6" t="s">
        <v>14</v>
      </c>
      <c r="AX3">
        <v>1</v>
      </c>
      <c r="AY3" t="s">
        <v>15</v>
      </c>
      <c r="AZ3" t="s">
        <v>28</v>
      </c>
      <c r="BA3" t="s">
        <v>29</v>
      </c>
      <c r="BB3">
        <v>117</v>
      </c>
      <c r="BC3" t="s">
        <v>30</v>
      </c>
      <c r="BD3" t="s">
        <v>31</v>
      </c>
      <c r="BF3" s="7">
        <v>42317</v>
      </c>
      <c r="BG3" s="8" t="s">
        <v>20</v>
      </c>
      <c r="BI3">
        <v>5</v>
      </c>
      <c r="BJ3">
        <v>302738</v>
      </c>
      <c r="BK3">
        <v>159321</v>
      </c>
      <c r="BL3" t="s">
        <v>32</v>
      </c>
      <c r="BN3" t="s">
        <v>33</v>
      </c>
      <c r="BX3">
        <v>181574</v>
      </c>
    </row>
    <row r="4" spans="1:76" x14ac:dyDescent="0.25">
      <c r="A4">
        <v>191300</v>
      </c>
      <c r="B4">
        <v>211134</v>
      </c>
      <c r="F4" t="s">
        <v>0</v>
      </c>
      <c r="G4" t="s">
        <v>34</v>
      </c>
      <c r="H4" t="s">
        <v>35</v>
      </c>
      <c r="I4" s="1" t="str">
        <f>HYPERLINK(AT4,"Hb")</f>
        <v>Hb</v>
      </c>
      <c r="K4">
        <v>1</v>
      </c>
      <c r="L4" t="s">
        <v>3</v>
      </c>
      <c r="M4">
        <v>170595</v>
      </c>
      <c r="N4" t="s">
        <v>4</v>
      </c>
      <c r="O4" t="s">
        <v>4</v>
      </c>
      <c r="U4" t="s">
        <v>36</v>
      </c>
      <c r="V4" s="9">
        <v>1</v>
      </c>
      <c r="W4" t="s">
        <v>6</v>
      </c>
      <c r="X4" t="s">
        <v>7</v>
      </c>
      <c r="Y4" s="3" t="s">
        <v>8</v>
      </c>
      <c r="Z4" s="4">
        <v>5</v>
      </c>
      <c r="AA4" s="5">
        <v>512</v>
      </c>
      <c r="AB4" s="5" t="s">
        <v>7</v>
      </c>
      <c r="AC4" t="s">
        <v>37</v>
      </c>
      <c r="AD4">
        <v>1970</v>
      </c>
      <c r="AE4">
        <v>7</v>
      </c>
      <c r="AF4">
        <v>28</v>
      </c>
      <c r="AG4" t="s">
        <v>10</v>
      </c>
      <c r="AH4" t="s">
        <v>10</v>
      </c>
      <c r="AJ4" t="s">
        <v>4</v>
      </c>
      <c r="AK4" t="s">
        <v>11</v>
      </c>
      <c r="AL4">
        <v>187590</v>
      </c>
      <c r="AM4">
        <v>6899784</v>
      </c>
      <c r="AN4" s="5">
        <v>187000</v>
      </c>
      <c r="AO4" s="5">
        <v>6899000</v>
      </c>
      <c r="AP4">
        <v>707</v>
      </c>
      <c r="AR4">
        <v>37</v>
      </c>
      <c r="AT4" t="s">
        <v>38</v>
      </c>
      <c r="AU4">
        <v>170595</v>
      </c>
      <c r="AW4" s="6" t="s">
        <v>14</v>
      </c>
      <c r="AX4">
        <v>1</v>
      </c>
      <c r="AY4" t="s">
        <v>15</v>
      </c>
      <c r="AZ4" t="s">
        <v>39</v>
      </c>
      <c r="BA4" t="s">
        <v>40</v>
      </c>
      <c r="BB4">
        <v>37</v>
      </c>
      <c r="BC4" t="s">
        <v>41</v>
      </c>
      <c r="BD4" t="s">
        <v>19</v>
      </c>
      <c r="BE4">
        <v>1</v>
      </c>
      <c r="BF4" s="7">
        <v>41767</v>
      </c>
      <c r="BG4" s="8" t="s">
        <v>20</v>
      </c>
      <c r="BI4">
        <v>4</v>
      </c>
      <c r="BJ4">
        <v>365677</v>
      </c>
      <c r="BK4">
        <v>159320</v>
      </c>
      <c r="BL4" t="s">
        <v>42</v>
      </c>
      <c r="BN4" t="s">
        <v>43</v>
      </c>
      <c r="BX4">
        <v>191300</v>
      </c>
    </row>
    <row r="5" spans="1:76" x14ac:dyDescent="0.25">
      <c r="A5">
        <v>177725</v>
      </c>
      <c r="B5">
        <v>269482</v>
      </c>
      <c r="F5" t="s">
        <v>0</v>
      </c>
      <c r="G5" t="s">
        <v>1</v>
      </c>
      <c r="H5" t="s">
        <v>44</v>
      </c>
      <c r="I5" s="1" t="str">
        <f>HYPERLINK(AT5,"Hb")</f>
        <v>Hb</v>
      </c>
      <c r="K5">
        <v>1</v>
      </c>
      <c r="L5" t="s">
        <v>3</v>
      </c>
      <c r="M5">
        <v>170595</v>
      </c>
      <c r="N5" t="s">
        <v>4</v>
      </c>
      <c r="O5" t="s">
        <v>4</v>
      </c>
      <c r="U5" t="s">
        <v>45</v>
      </c>
      <c r="V5" s="9">
        <v>1</v>
      </c>
      <c r="W5" t="s">
        <v>6</v>
      </c>
      <c r="X5" t="s">
        <v>46</v>
      </c>
      <c r="Y5" t="s">
        <v>8</v>
      </c>
      <c r="Z5" s="4">
        <v>5</v>
      </c>
      <c r="AA5" s="5">
        <v>514</v>
      </c>
      <c r="AB5" s="5" t="s">
        <v>46</v>
      </c>
      <c r="AC5" t="s">
        <v>47</v>
      </c>
      <c r="AD5">
        <v>1996</v>
      </c>
      <c r="AE5">
        <v>1</v>
      </c>
      <c r="AF5">
        <v>1</v>
      </c>
      <c r="AG5" t="s">
        <v>48</v>
      </c>
      <c r="AH5" t="s">
        <v>10</v>
      </c>
      <c r="AJ5" t="s">
        <v>4</v>
      </c>
      <c r="AK5" t="s">
        <v>11</v>
      </c>
      <c r="AL5">
        <v>161494</v>
      </c>
      <c r="AM5">
        <v>6873212</v>
      </c>
      <c r="AN5" s="5">
        <v>161000</v>
      </c>
      <c r="AO5" s="5">
        <v>6873000</v>
      </c>
      <c r="AP5">
        <v>1118</v>
      </c>
      <c r="AR5">
        <v>8</v>
      </c>
      <c r="AS5" t="s">
        <v>49</v>
      </c>
      <c r="AT5" t="s">
        <v>50</v>
      </c>
      <c r="AU5">
        <v>170595</v>
      </c>
      <c r="AW5" s="6" t="s">
        <v>14</v>
      </c>
      <c r="AX5">
        <v>1</v>
      </c>
      <c r="AY5" t="s">
        <v>15</v>
      </c>
      <c r="AZ5" t="s">
        <v>51</v>
      </c>
      <c r="BA5" t="s">
        <v>52</v>
      </c>
      <c r="BB5">
        <v>8</v>
      </c>
      <c r="BC5" t="s">
        <v>18</v>
      </c>
      <c r="BD5" t="s">
        <v>19</v>
      </c>
      <c r="BE5">
        <v>1</v>
      </c>
      <c r="BF5" s="7">
        <v>35378</v>
      </c>
      <c r="BG5" s="8" t="s">
        <v>20</v>
      </c>
      <c r="BI5">
        <v>3</v>
      </c>
      <c r="BJ5">
        <v>440401</v>
      </c>
      <c r="BK5">
        <v>159322</v>
      </c>
      <c r="BL5" t="s">
        <v>53</v>
      </c>
      <c r="BN5" t="s">
        <v>54</v>
      </c>
      <c r="BX5">
        <v>177725</v>
      </c>
    </row>
    <row r="6" spans="1:76" x14ac:dyDescent="0.25">
      <c r="A6">
        <v>177867</v>
      </c>
      <c r="B6">
        <v>323615</v>
      </c>
      <c r="F6" t="s">
        <v>0</v>
      </c>
      <c r="G6" t="s">
        <v>1</v>
      </c>
      <c r="H6" t="s">
        <v>55</v>
      </c>
      <c r="I6" s="1" t="str">
        <f>HYPERLINK(AT6,"Hb")</f>
        <v>Hb</v>
      </c>
      <c r="K6">
        <v>1</v>
      </c>
      <c r="L6" t="s">
        <v>3</v>
      </c>
      <c r="M6">
        <v>170595</v>
      </c>
      <c r="N6" t="s">
        <v>4</v>
      </c>
      <c r="O6" t="s">
        <v>4</v>
      </c>
      <c r="U6" t="s">
        <v>45</v>
      </c>
      <c r="V6" s="9">
        <v>1</v>
      </c>
      <c r="W6" t="s">
        <v>6</v>
      </c>
      <c r="X6" t="s">
        <v>46</v>
      </c>
      <c r="Y6" t="s">
        <v>8</v>
      </c>
      <c r="Z6" s="4">
        <v>5</v>
      </c>
      <c r="AA6" s="5">
        <v>514</v>
      </c>
      <c r="AB6" s="5" t="s">
        <v>46</v>
      </c>
      <c r="AC6" t="s">
        <v>56</v>
      </c>
      <c r="AD6">
        <v>2012</v>
      </c>
      <c r="AE6">
        <v>7</v>
      </c>
      <c r="AF6">
        <v>18</v>
      </c>
      <c r="AG6" t="s">
        <v>10</v>
      </c>
      <c r="AH6" t="s">
        <v>10</v>
      </c>
      <c r="AJ6" t="s">
        <v>4</v>
      </c>
      <c r="AK6" t="s">
        <v>11</v>
      </c>
      <c r="AL6">
        <v>161816</v>
      </c>
      <c r="AM6">
        <v>6872934</v>
      </c>
      <c r="AN6" s="5">
        <v>161000</v>
      </c>
      <c r="AO6" s="5">
        <v>6873000</v>
      </c>
      <c r="AP6">
        <v>71</v>
      </c>
      <c r="AR6">
        <v>8</v>
      </c>
      <c r="AS6" t="s">
        <v>49</v>
      </c>
      <c r="AT6" t="s">
        <v>57</v>
      </c>
      <c r="AU6">
        <v>170595</v>
      </c>
      <c r="AW6" s="6" t="s">
        <v>14</v>
      </c>
      <c r="AX6">
        <v>1</v>
      </c>
      <c r="AY6" t="s">
        <v>15</v>
      </c>
      <c r="AZ6" t="s">
        <v>58</v>
      </c>
      <c r="BA6" t="s">
        <v>59</v>
      </c>
      <c r="BB6">
        <v>8</v>
      </c>
      <c r="BC6" t="s">
        <v>18</v>
      </c>
      <c r="BD6" t="s">
        <v>19</v>
      </c>
      <c r="BE6">
        <v>1</v>
      </c>
      <c r="BF6" s="7">
        <v>41261</v>
      </c>
      <c r="BG6" s="8" t="s">
        <v>20</v>
      </c>
      <c r="BI6">
        <v>3</v>
      </c>
      <c r="BJ6">
        <v>495173</v>
      </c>
      <c r="BK6">
        <v>159323</v>
      </c>
      <c r="BL6" t="s">
        <v>60</v>
      </c>
      <c r="BN6" t="s">
        <v>61</v>
      </c>
      <c r="BX6">
        <v>177867</v>
      </c>
    </row>
    <row r="7" spans="1:76" x14ac:dyDescent="0.25">
      <c r="A7">
        <v>177771</v>
      </c>
      <c r="B7">
        <v>125485</v>
      </c>
      <c r="F7" t="s">
        <v>0</v>
      </c>
      <c r="G7" t="s">
        <v>62</v>
      </c>
      <c r="H7" t="s">
        <v>63</v>
      </c>
      <c r="I7" s="1" t="str">
        <f>HYPERLINK(AT7,"Foto")</f>
        <v>Foto</v>
      </c>
      <c r="K7">
        <v>1</v>
      </c>
      <c r="L7" t="s">
        <v>3</v>
      </c>
      <c r="M7">
        <v>170595</v>
      </c>
      <c r="N7" t="s">
        <v>4</v>
      </c>
      <c r="O7" t="s">
        <v>4</v>
      </c>
      <c r="U7" t="s">
        <v>45</v>
      </c>
      <c r="V7" s="9">
        <v>1</v>
      </c>
      <c r="W7" t="s">
        <v>6</v>
      </c>
      <c r="X7" t="s">
        <v>46</v>
      </c>
      <c r="Y7" t="s">
        <v>8</v>
      </c>
      <c r="Z7" s="4">
        <v>5</v>
      </c>
      <c r="AA7" s="5">
        <v>514</v>
      </c>
      <c r="AB7" s="5" t="s">
        <v>46</v>
      </c>
      <c r="AC7" t="s">
        <v>64</v>
      </c>
      <c r="AD7">
        <v>2016</v>
      </c>
      <c r="AE7">
        <v>7</v>
      </c>
      <c r="AF7">
        <v>27</v>
      </c>
      <c r="AG7" t="s">
        <v>65</v>
      </c>
      <c r="AJ7" t="s">
        <v>4</v>
      </c>
      <c r="AK7" t="s">
        <v>11</v>
      </c>
      <c r="AL7">
        <v>161645</v>
      </c>
      <c r="AM7">
        <v>6872768</v>
      </c>
      <c r="AN7" s="5">
        <v>161000</v>
      </c>
      <c r="AO7" s="5">
        <v>6873000</v>
      </c>
      <c r="AP7">
        <v>10</v>
      </c>
      <c r="AR7">
        <v>1010</v>
      </c>
      <c r="AS7" t="s">
        <v>66</v>
      </c>
      <c r="AT7" s="7" t="s">
        <v>67</v>
      </c>
      <c r="AU7">
        <v>170595</v>
      </c>
      <c r="AW7" s="6" t="s">
        <v>14</v>
      </c>
      <c r="AX7">
        <v>1</v>
      </c>
      <c r="AY7" t="s">
        <v>15</v>
      </c>
      <c r="AZ7" t="s">
        <v>68</v>
      </c>
      <c r="BA7" t="s">
        <v>69</v>
      </c>
      <c r="BB7">
        <v>1010</v>
      </c>
      <c r="BC7" t="s">
        <v>70</v>
      </c>
      <c r="BD7" t="s">
        <v>71</v>
      </c>
      <c r="BE7">
        <v>1</v>
      </c>
      <c r="BF7" s="7">
        <v>43710.332638888904</v>
      </c>
      <c r="BG7" s="8" t="s">
        <v>20</v>
      </c>
      <c r="BI7">
        <v>6</v>
      </c>
      <c r="BJ7">
        <v>109200</v>
      </c>
      <c r="BK7">
        <v>159324</v>
      </c>
      <c r="BL7" t="s">
        <v>72</v>
      </c>
      <c r="BX7">
        <v>177771</v>
      </c>
    </row>
    <row r="8" spans="1:76" x14ac:dyDescent="0.25">
      <c r="A8">
        <v>177784</v>
      </c>
      <c r="C8">
        <v>1</v>
      </c>
      <c r="F8" t="s">
        <v>0</v>
      </c>
      <c r="G8" t="s">
        <v>1</v>
      </c>
      <c r="H8" t="s">
        <v>73</v>
      </c>
      <c r="I8" t="s">
        <v>25</v>
      </c>
      <c r="K8">
        <v>1</v>
      </c>
      <c r="L8" t="s">
        <v>3</v>
      </c>
      <c r="M8">
        <v>170595</v>
      </c>
      <c r="N8" t="s">
        <v>4</v>
      </c>
      <c r="O8" t="s">
        <v>4</v>
      </c>
      <c r="U8" t="s">
        <v>45</v>
      </c>
      <c r="V8" s="9">
        <v>1</v>
      </c>
      <c r="W8" t="s">
        <v>6</v>
      </c>
      <c r="X8" t="s">
        <v>46</v>
      </c>
      <c r="Y8" t="s">
        <v>8</v>
      </c>
      <c r="Z8" s="4">
        <v>5</v>
      </c>
      <c r="AA8" s="5">
        <v>514</v>
      </c>
      <c r="AB8" s="5" t="s">
        <v>46</v>
      </c>
      <c r="AC8" t="s">
        <v>74</v>
      </c>
      <c r="AD8">
        <v>2017</v>
      </c>
      <c r="AE8">
        <v>7</v>
      </c>
      <c r="AF8">
        <v>6</v>
      </c>
      <c r="AG8" t="s">
        <v>75</v>
      </c>
      <c r="AH8" t="s">
        <v>75</v>
      </c>
      <c r="AJ8" t="s">
        <v>4</v>
      </c>
      <c r="AK8" t="s">
        <v>11</v>
      </c>
      <c r="AL8">
        <v>161663</v>
      </c>
      <c r="AM8">
        <v>6872781</v>
      </c>
      <c r="AN8" s="5">
        <v>161000</v>
      </c>
      <c r="AO8" s="5">
        <v>6873000</v>
      </c>
      <c r="AP8">
        <v>20</v>
      </c>
      <c r="AR8">
        <v>8</v>
      </c>
      <c r="AS8" t="s">
        <v>49</v>
      </c>
      <c r="AU8">
        <v>170595</v>
      </c>
      <c r="AW8" s="6" t="s">
        <v>14</v>
      </c>
      <c r="AX8">
        <v>1</v>
      </c>
      <c r="AY8" t="s">
        <v>15</v>
      </c>
      <c r="AZ8" t="s">
        <v>76</v>
      </c>
      <c r="BA8" t="s">
        <v>77</v>
      </c>
      <c r="BB8">
        <v>8</v>
      </c>
      <c r="BC8" t="s">
        <v>18</v>
      </c>
      <c r="BD8" t="s">
        <v>19</v>
      </c>
      <c r="BF8" s="7">
        <v>43538</v>
      </c>
      <c r="BG8" s="8" t="s">
        <v>20</v>
      </c>
      <c r="BI8">
        <v>3</v>
      </c>
      <c r="BJ8">
        <v>454765</v>
      </c>
      <c r="BL8" t="s">
        <v>78</v>
      </c>
      <c r="BN8" t="s">
        <v>79</v>
      </c>
      <c r="BX8">
        <v>177784</v>
      </c>
    </row>
    <row r="9" spans="1:76" x14ac:dyDescent="0.25">
      <c r="A9">
        <v>177783</v>
      </c>
      <c r="C9">
        <v>1</v>
      </c>
      <c r="F9" t="s">
        <v>0</v>
      </c>
      <c r="G9" t="s">
        <v>62</v>
      </c>
      <c r="H9" t="s">
        <v>80</v>
      </c>
      <c r="I9" t="s">
        <v>81</v>
      </c>
      <c r="K9">
        <v>1</v>
      </c>
      <c r="L9" t="s">
        <v>3</v>
      </c>
      <c r="M9">
        <v>170595</v>
      </c>
      <c r="N9" t="s">
        <v>4</v>
      </c>
      <c r="O9" t="s">
        <v>4</v>
      </c>
      <c r="U9" t="s">
        <v>45</v>
      </c>
      <c r="V9" s="9">
        <v>1</v>
      </c>
      <c r="W9" t="s">
        <v>6</v>
      </c>
      <c r="X9" t="s">
        <v>46</v>
      </c>
      <c r="Y9" t="s">
        <v>8</v>
      </c>
      <c r="Z9" s="4">
        <v>5</v>
      </c>
      <c r="AA9" s="5">
        <v>514</v>
      </c>
      <c r="AB9" s="5" t="s">
        <v>46</v>
      </c>
      <c r="AC9" t="s">
        <v>82</v>
      </c>
      <c r="AD9">
        <v>2017</v>
      </c>
      <c r="AE9">
        <v>7</v>
      </c>
      <c r="AF9">
        <v>6</v>
      </c>
      <c r="AG9" t="s">
        <v>75</v>
      </c>
      <c r="AJ9" t="s">
        <v>4</v>
      </c>
      <c r="AK9" t="s">
        <v>11</v>
      </c>
      <c r="AL9">
        <v>161660</v>
      </c>
      <c r="AM9">
        <v>6872770</v>
      </c>
      <c r="AN9" s="5">
        <v>161000</v>
      </c>
      <c r="AO9" s="5">
        <v>6873000</v>
      </c>
      <c r="AP9">
        <v>20</v>
      </c>
      <c r="AR9">
        <v>1010</v>
      </c>
      <c r="AT9" s="7" t="s">
        <v>83</v>
      </c>
      <c r="AU9">
        <v>170595</v>
      </c>
      <c r="AW9" s="6" t="s">
        <v>14</v>
      </c>
      <c r="AX9">
        <v>1</v>
      </c>
      <c r="AY9" t="s">
        <v>15</v>
      </c>
      <c r="AZ9" t="s">
        <v>84</v>
      </c>
      <c r="BA9" t="s">
        <v>85</v>
      </c>
      <c r="BB9">
        <v>1010</v>
      </c>
      <c r="BC9" t="s">
        <v>70</v>
      </c>
      <c r="BD9" t="s">
        <v>71</v>
      </c>
      <c r="BF9" s="7">
        <v>43710.333333333299</v>
      </c>
      <c r="BG9" s="8" t="s">
        <v>20</v>
      </c>
      <c r="BI9">
        <v>6</v>
      </c>
      <c r="BJ9">
        <v>151739</v>
      </c>
      <c r="BL9" t="s">
        <v>86</v>
      </c>
      <c r="BX9">
        <v>177783</v>
      </c>
    </row>
    <row r="10" spans="1:76" x14ac:dyDescent="0.25">
      <c r="A10">
        <v>177630</v>
      </c>
      <c r="C10">
        <v>1</v>
      </c>
      <c r="F10" t="s">
        <v>0</v>
      </c>
      <c r="G10" t="s">
        <v>62</v>
      </c>
      <c r="H10" t="s">
        <v>87</v>
      </c>
      <c r="I10" s="1" t="str">
        <f>HYPERLINK(AT10,"Foto")</f>
        <v>Foto</v>
      </c>
      <c r="K10">
        <v>1</v>
      </c>
      <c r="L10" t="s">
        <v>3</v>
      </c>
      <c r="M10">
        <v>170595</v>
      </c>
      <c r="N10" t="s">
        <v>4</v>
      </c>
      <c r="O10" t="s">
        <v>4</v>
      </c>
      <c r="U10" t="s">
        <v>45</v>
      </c>
      <c r="V10" s="9">
        <v>1</v>
      </c>
      <c r="W10" t="s">
        <v>6</v>
      </c>
      <c r="X10" t="s">
        <v>46</v>
      </c>
      <c r="Y10" t="s">
        <v>8</v>
      </c>
      <c r="Z10" s="4">
        <v>5</v>
      </c>
      <c r="AA10" s="5">
        <v>514</v>
      </c>
      <c r="AB10" s="5" t="s">
        <v>46</v>
      </c>
      <c r="AC10" t="s">
        <v>88</v>
      </c>
      <c r="AD10">
        <v>2021</v>
      </c>
      <c r="AE10">
        <v>6</v>
      </c>
      <c r="AF10">
        <v>28</v>
      </c>
      <c r="AG10" t="s">
        <v>89</v>
      </c>
      <c r="AJ10" t="s">
        <v>4</v>
      </c>
      <c r="AK10" t="s">
        <v>11</v>
      </c>
      <c r="AL10">
        <v>161122</v>
      </c>
      <c r="AM10">
        <v>6873018</v>
      </c>
      <c r="AN10" s="5">
        <v>161000</v>
      </c>
      <c r="AO10" s="5">
        <v>6873000</v>
      </c>
      <c r="AP10">
        <v>10</v>
      </c>
      <c r="AR10">
        <v>1010</v>
      </c>
      <c r="AT10" s="7" t="s">
        <v>90</v>
      </c>
      <c r="AU10">
        <v>170595</v>
      </c>
      <c r="AW10" s="6" t="s">
        <v>14</v>
      </c>
      <c r="AX10">
        <v>1</v>
      </c>
      <c r="AY10" t="s">
        <v>15</v>
      </c>
      <c r="AZ10" t="s">
        <v>91</v>
      </c>
      <c r="BA10" t="s">
        <v>92</v>
      </c>
      <c r="BB10">
        <v>1010</v>
      </c>
      <c r="BC10" t="s">
        <v>70</v>
      </c>
      <c r="BD10" t="s">
        <v>71</v>
      </c>
      <c r="BE10">
        <v>1</v>
      </c>
      <c r="BF10" s="7">
        <v>44378.631562499999</v>
      </c>
      <c r="BG10" s="8" t="s">
        <v>20</v>
      </c>
      <c r="BI10">
        <v>6</v>
      </c>
      <c r="BJ10">
        <v>273235</v>
      </c>
      <c r="BL10" t="s">
        <v>93</v>
      </c>
      <c r="BX10">
        <v>177630</v>
      </c>
    </row>
    <row r="11" spans="1:76" x14ac:dyDescent="0.25">
      <c r="A11">
        <v>273024</v>
      </c>
      <c r="C11">
        <v>1</v>
      </c>
      <c r="D11">
        <v>1</v>
      </c>
      <c r="E11">
        <v>1</v>
      </c>
      <c r="F11" t="s">
        <v>0</v>
      </c>
      <c r="G11" t="s">
        <v>62</v>
      </c>
      <c r="H11" t="s">
        <v>94</v>
      </c>
      <c r="I11" s="1" t="str">
        <f>HYPERLINK(AT11,"Foto")</f>
        <v>Foto</v>
      </c>
      <c r="K11">
        <v>1</v>
      </c>
      <c r="L11" t="s">
        <v>3</v>
      </c>
      <c r="M11">
        <v>170595</v>
      </c>
      <c r="N11" t="s">
        <v>4</v>
      </c>
      <c r="O11" t="s">
        <v>4</v>
      </c>
      <c r="U11" t="s">
        <v>95</v>
      </c>
      <c r="V11" s="9">
        <v>1</v>
      </c>
      <c r="W11" t="s">
        <v>6</v>
      </c>
      <c r="X11" t="s">
        <v>96</v>
      </c>
      <c r="Y11" t="s">
        <v>8</v>
      </c>
      <c r="Z11" s="4">
        <v>5</v>
      </c>
      <c r="AA11" s="5">
        <v>520</v>
      </c>
      <c r="AB11" s="5" t="s">
        <v>96</v>
      </c>
      <c r="AC11" t="s">
        <v>97</v>
      </c>
      <c r="AD11">
        <v>2020</v>
      </c>
      <c r="AE11">
        <v>7</v>
      </c>
      <c r="AF11">
        <v>13</v>
      </c>
      <c r="AG11" t="s">
        <v>98</v>
      </c>
      <c r="AJ11" t="s">
        <v>4</v>
      </c>
      <c r="AK11" t="s">
        <v>11</v>
      </c>
      <c r="AL11">
        <v>243305</v>
      </c>
      <c r="AM11">
        <v>6829207</v>
      </c>
      <c r="AN11" s="5">
        <v>243000</v>
      </c>
      <c r="AO11" s="5">
        <v>6829000</v>
      </c>
      <c r="AP11">
        <v>75</v>
      </c>
      <c r="AR11">
        <v>1010</v>
      </c>
      <c r="AS11" t="s">
        <v>99</v>
      </c>
      <c r="AT11" s="7" t="s">
        <v>100</v>
      </c>
      <c r="AU11">
        <v>170595</v>
      </c>
      <c r="AW11" s="6" t="s">
        <v>14</v>
      </c>
      <c r="AX11">
        <v>1</v>
      </c>
      <c r="AY11" t="s">
        <v>15</v>
      </c>
      <c r="AZ11" t="s">
        <v>101</v>
      </c>
      <c r="BA11" t="s">
        <v>102</v>
      </c>
      <c r="BB11">
        <v>1010</v>
      </c>
      <c r="BC11" t="s">
        <v>70</v>
      </c>
      <c r="BD11" t="s">
        <v>71</v>
      </c>
      <c r="BE11">
        <v>1</v>
      </c>
      <c r="BF11" s="7">
        <v>44025.827303240701</v>
      </c>
      <c r="BG11" s="8" t="s">
        <v>20</v>
      </c>
      <c r="BI11">
        <v>6</v>
      </c>
      <c r="BJ11">
        <v>242251</v>
      </c>
      <c r="BL11" t="s">
        <v>103</v>
      </c>
      <c r="BX11">
        <v>273024</v>
      </c>
    </row>
    <row r="12" spans="1:76" x14ac:dyDescent="0.25">
      <c r="A12">
        <v>128812</v>
      </c>
      <c r="B12">
        <v>270452</v>
      </c>
      <c r="F12" t="s">
        <v>0</v>
      </c>
      <c r="G12" t="s">
        <v>1</v>
      </c>
      <c r="H12" t="s">
        <v>104</v>
      </c>
      <c r="I12" s="1" t="str">
        <f>HYPERLINK(AT12,"Hb")</f>
        <v>Hb</v>
      </c>
      <c r="K12">
        <v>1</v>
      </c>
      <c r="L12" t="s">
        <v>3</v>
      </c>
      <c r="M12">
        <v>170595</v>
      </c>
      <c r="N12" t="s">
        <v>4</v>
      </c>
      <c r="O12" t="s">
        <v>4</v>
      </c>
      <c r="U12" t="s">
        <v>105</v>
      </c>
      <c r="V12" s="9">
        <v>1</v>
      </c>
      <c r="W12" t="s">
        <v>106</v>
      </c>
      <c r="X12" t="s">
        <v>107</v>
      </c>
      <c r="Y12" t="s">
        <v>108</v>
      </c>
      <c r="Z12" s="4">
        <v>10</v>
      </c>
      <c r="AA12" s="5">
        <v>1001</v>
      </c>
      <c r="AB12" s="5" t="s">
        <v>107</v>
      </c>
      <c r="AC12" t="s">
        <v>109</v>
      </c>
      <c r="AD12">
        <v>1954</v>
      </c>
      <c r="AE12">
        <v>8</v>
      </c>
      <c r="AF12">
        <v>2</v>
      </c>
      <c r="AG12" t="s">
        <v>110</v>
      </c>
      <c r="AH12" t="s">
        <v>111</v>
      </c>
      <c r="AJ12" t="s">
        <v>4</v>
      </c>
      <c r="AK12" t="s">
        <v>11</v>
      </c>
      <c r="AL12">
        <v>87830</v>
      </c>
      <c r="AM12">
        <v>6468312</v>
      </c>
      <c r="AN12" s="5">
        <v>87000</v>
      </c>
      <c r="AO12" s="5">
        <v>6469000</v>
      </c>
      <c r="AP12">
        <v>707</v>
      </c>
      <c r="AR12">
        <v>8</v>
      </c>
      <c r="AS12" t="s">
        <v>112</v>
      </c>
      <c r="AT12" t="s">
        <v>113</v>
      </c>
      <c r="AU12">
        <v>170595</v>
      </c>
      <c r="AW12" s="6" t="s">
        <v>14</v>
      </c>
      <c r="AX12">
        <v>1</v>
      </c>
      <c r="AY12" t="s">
        <v>15</v>
      </c>
      <c r="AZ12" t="s">
        <v>114</v>
      </c>
      <c r="BA12" t="s">
        <v>115</v>
      </c>
      <c r="BB12">
        <v>8</v>
      </c>
      <c r="BC12" t="s">
        <v>18</v>
      </c>
      <c r="BD12" t="s">
        <v>19</v>
      </c>
      <c r="BE12">
        <v>1</v>
      </c>
      <c r="BF12" s="7">
        <v>36419</v>
      </c>
      <c r="BG12" s="8" t="s">
        <v>20</v>
      </c>
      <c r="BI12">
        <v>3</v>
      </c>
      <c r="BJ12">
        <v>441282</v>
      </c>
      <c r="BK12">
        <v>159325</v>
      </c>
      <c r="BL12" t="s">
        <v>116</v>
      </c>
      <c r="BN12" t="s">
        <v>117</v>
      </c>
      <c r="BX12">
        <v>128812</v>
      </c>
    </row>
    <row r="13" spans="1:76" x14ac:dyDescent="0.25">
      <c r="A13">
        <v>525525</v>
      </c>
      <c r="C13">
        <v>1</v>
      </c>
      <c r="D13">
        <v>1</v>
      </c>
      <c r="E13">
        <v>1</v>
      </c>
      <c r="F13" t="s">
        <v>0</v>
      </c>
      <c r="G13" t="s">
        <v>23</v>
      </c>
      <c r="H13" t="s">
        <v>118</v>
      </c>
      <c r="I13" t="s">
        <v>25</v>
      </c>
      <c r="K13">
        <v>1</v>
      </c>
      <c r="L13" t="s">
        <v>3</v>
      </c>
      <c r="M13">
        <v>170595</v>
      </c>
      <c r="N13" t="s">
        <v>4</v>
      </c>
      <c r="O13" t="s">
        <v>4</v>
      </c>
      <c r="U13" t="s">
        <v>119</v>
      </c>
      <c r="V13" s="9">
        <v>1</v>
      </c>
      <c r="W13" t="s">
        <v>120</v>
      </c>
      <c r="X13" t="s">
        <v>121</v>
      </c>
      <c r="Y13" t="s">
        <v>122</v>
      </c>
      <c r="Z13" s="4">
        <v>18</v>
      </c>
      <c r="AA13" s="5">
        <v>1805</v>
      </c>
      <c r="AB13" s="5" t="s">
        <v>121</v>
      </c>
      <c r="AC13" t="s">
        <v>123</v>
      </c>
      <c r="AD13">
        <v>2018</v>
      </c>
      <c r="AE13">
        <v>7</v>
      </c>
      <c r="AF13">
        <v>26</v>
      </c>
      <c r="AG13" t="s">
        <v>124</v>
      </c>
      <c r="AH13" t="s">
        <v>10</v>
      </c>
      <c r="AJ13" t="s">
        <v>4</v>
      </c>
      <c r="AK13" t="s">
        <v>11</v>
      </c>
      <c r="AL13">
        <v>600590</v>
      </c>
      <c r="AM13">
        <v>7594550</v>
      </c>
      <c r="AN13" s="5">
        <v>601000</v>
      </c>
      <c r="AO13" s="5">
        <v>7595000</v>
      </c>
      <c r="AP13">
        <v>0</v>
      </c>
      <c r="AR13">
        <v>117</v>
      </c>
      <c r="AT13" s="7"/>
      <c r="AU13">
        <v>170595</v>
      </c>
      <c r="AW13" s="6" t="s">
        <v>14</v>
      </c>
      <c r="AX13">
        <v>1</v>
      </c>
      <c r="AY13" t="s">
        <v>15</v>
      </c>
      <c r="AZ13" t="s">
        <v>125</v>
      </c>
      <c r="BA13" t="s">
        <v>126</v>
      </c>
      <c r="BB13">
        <v>117</v>
      </c>
      <c r="BC13" t="s">
        <v>30</v>
      </c>
      <c r="BD13" t="s">
        <v>31</v>
      </c>
      <c r="BF13" s="7">
        <v>44344</v>
      </c>
      <c r="BG13" s="8" t="s">
        <v>20</v>
      </c>
      <c r="BI13">
        <v>5</v>
      </c>
      <c r="BJ13">
        <v>305865</v>
      </c>
      <c r="BL13" t="s">
        <v>127</v>
      </c>
      <c r="BN13" t="s">
        <v>128</v>
      </c>
      <c r="BX13">
        <v>525525</v>
      </c>
    </row>
    <row r="14" spans="1:76" x14ac:dyDescent="0.25">
      <c r="A14">
        <v>529217</v>
      </c>
      <c r="B14">
        <v>129590</v>
      </c>
      <c r="F14" t="s">
        <v>0</v>
      </c>
      <c r="G14" t="s">
        <v>62</v>
      </c>
      <c r="H14" t="s">
        <v>129</v>
      </c>
      <c r="I14" s="1" t="str">
        <f>HYPERLINK(AT14,"Foto")</f>
        <v>Foto</v>
      </c>
      <c r="K14">
        <v>1</v>
      </c>
      <c r="L14" t="s">
        <v>3</v>
      </c>
      <c r="M14">
        <v>170595</v>
      </c>
      <c r="N14" t="s">
        <v>4</v>
      </c>
      <c r="O14" t="s">
        <v>4</v>
      </c>
      <c r="U14" t="s">
        <v>130</v>
      </c>
      <c r="V14" s="9">
        <v>1</v>
      </c>
      <c r="W14" t="s">
        <v>131</v>
      </c>
      <c r="X14" t="s">
        <v>132</v>
      </c>
      <c r="Y14" s="3" t="s">
        <v>133</v>
      </c>
      <c r="Z14" s="4">
        <v>19</v>
      </c>
      <c r="AA14" s="5">
        <v>1902</v>
      </c>
      <c r="AB14" t="s">
        <v>132</v>
      </c>
      <c r="AC14" t="s">
        <v>134</v>
      </c>
      <c r="AD14">
        <v>2016</v>
      </c>
      <c r="AE14">
        <v>9</v>
      </c>
      <c r="AF14">
        <v>4</v>
      </c>
      <c r="AG14" t="s">
        <v>135</v>
      </c>
      <c r="AJ14" t="s">
        <v>4</v>
      </c>
      <c r="AK14" t="s">
        <v>11</v>
      </c>
      <c r="AL14">
        <v>653038</v>
      </c>
      <c r="AM14">
        <v>7731166</v>
      </c>
      <c r="AN14" s="5">
        <v>653000</v>
      </c>
      <c r="AO14" s="5">
        <v>7731000</v>
      </c>
      <c r="AP14">
        <v>177</v>
      </c>
      <c r="AR14">
        <v>1010</v>
      </c>
      <c r="AS14" t="s">
        <v>136</v>
      </c>
      <c r="AT14" s="7" t="s">
        <v>137</v>
      </c>
      <c r="AU14">
        <v>170595</v>
      </c>
      <c r="AW14" s="6" t="s">
        <v>14</v>
      </c>
      <c r="AX14">
        <v>1</v>
      </c>
      <c r="AY14" t="s">
        <v>15</v>
      </c>
      <c r="AZ14" t="s">
        <v>138</v>
      </c>
      <c r="BA14" t="s">
        <v>139</v>
      </c>
      <c r="BB14">
        <v>1010</v>
      </c>
      <c r="BC14" t="s">
        <v>70</v>
      </c>
      <c r="BD14" t="s">
        <v>71</v>
      </c>
      <c r="BE14">
        <v>1</v>
      </c>
      <c r="BF14" s="7">
        <v>44265.287638888898</v>
      </c>
      <c r="BG14" s="8" t="s">
        <v>20</v>
      </c>
      <c r="BI14">
        <v>6</v>
      </c>
      <c r="BJ14">
        <v>112880</v>
      </c>
      <c r="BK14">
        <v>159326</v>
      </c>
      <c r="BL14" t="s">
        <v>140</v>
      </c>
      <c r="BX14">
        <v>529217</v>
      </c>
    </row>
    <row r="15" spans="1:76" x14ac:dyDescent="0.25">
      <c r="A15">
        <v>529218</v>
      </c>
      <c r="C15">
        <v>1</v>
      </c>
      <c r="F15" t="s">
        <v>0</v>
      </c>
      <c r="G15" t="s">
        <v>62</v>
      </c>
      <c r="H15" t="s">
        <v>141</v>
      </c>
      <c r="I15" t="s">
        <v>81</v>
      </c>
      <c r="K15">
        <v>1</v>
      </c>
      <c r="L15" t="s">
        <v>3</v>
      </c>
      <c r="M15">
        <v>170595</v>
      </c>
      <c r="N15" t="s">
        <v>4</v>
      </c>
      <c r="O15" t="s">
        <v>4</v>
      </c>
      <c r="U15" t="s">
        <v>130</v>
      </c>
      <c r="V15" s="9">
        <v>1</v>
      </c>
      <c r="W15" t="s">
        <v>131</v>
      </c>
      <c r="X15" t="s">
        <v>132</v>
      </c>
      <c r="Y15" s="3" t="s">
        <v>133</v>
      </c>
      <c r="Z15" s="4">
        <v>19</v>
      </c>
      <c r="AA15" s="5">
        <v>1902</v>
      </c>
      <c r="AB15" t="s">
        <v>132</v>
      </c>
      <c r="AC15" t="s">
        <v>134</v>
      </c>
      <c r="AD15">
        <v>2017</v>
      </c>
      <c r="AE15">
        <v>7</v>
      </c>
      <c r="AF15">
        <v>9</v>
      </c>
      <c r="AG15" t="s">
        <v>135</v>
      </c>
      <c r="AJ15" t="s">
        <v>4</v>
      </c>
      <c r="AK15" t="s">
        <v>11</v>
      </c>
      <c r="AL15">
        <v>653038</v>
      </c>
      <c r="AM15">
        <v>7731166</v>
      </c>
      <c r="AN15" s="5">
        <v>653000</v>
      </c>
      <c r="AO15" s="5">
        <v>7731000</v>
      </c>
      <c r="AP15">
        <v>177</v>
      </c>
      <c r="AR15">
        <v>1010</v>
      </c>
      <c r="AS15" t="s">
        <v>136</v>
      </c>
      <c r="AT15" s="7" t="s">
        <v>142</v>
      </c>
      <c r="AU15">
        <v>170595</v>
      </c>
      <c r="AW15" s="6" t="s">
        <v>14</v>
      </c>
      <c r="AX15">
        <v>1</v>
      </c>
      <c r="AY15" t="s">
        <v>15</v>
      </c>
      <c r="AZ15" t="s">
        <v>138</v>
      </c>
      <c r="BA15" t="s">
        <v>143</v>
      </c>
      <c r="BB15">
        <v>1010</v>
      </c>
      <c r="BC15" t="s">
        <v>70</v>
      </c>
      <c r="BD15" t="s">
        <v>71</v>
      </c>
      <c r="BF15" s="7">
        <v>44265.287638888898</v>
      </c>
      <c r="BG15" s="8" t="s">
        <v>20</v>
      </c>
      <c r="BI15">
        <v>6</v>
      </c>
      <c r="BJ15">
        <v>133995</v>
      </c>
      <c r="BL15" t="s">
        <v>144</v>
      </c>
      <c r="BX15">
        <v>529218</v>
      </c>
    </row>
    <row r="16" spans="1:76" x14ac:dyDescent="0.25">
      <c r="A16">
        <v>529220</v>
      </c>
      <c r="C16">
        <v>1</v>
      </c>
      <c r="F16" t="s">
        <v>0</v>
      </c>
      <c r="G16" t="s">
        <v>62</v>
      </c>
      <c r="H16" t="s">
        <v>145</v>
      </c>
      <c r="I16" t="s">
        <v>81</v>
      </c>
      <c r="K16">
        <v>1</v>
      </c>
      <c r="L16" t="s">
        <v>3</v>
      </c>
      <c r="M16">
        <v>170595</v>
      </c>
      <c r="N16" t="s">
        <v>4</v>
      </c>
      <c r="O16" t="s">
        <v>4</v>
      </c>
      <c r="U16" t="s">
        <v>130</v>
      </c>
      <c r="V16" s="9">
        <v>1</v>
      </c>
      <c r="W16" t="s">
        <v>131</v>
      </c>
      <c r="X16" t="s">
        <v>132</v>
      </c>
      <c r="Y16" s="3" t="s">
        <v>133</v>
      </c>
      <c r="Z16" s="4">
        <v>19</v>
      </c>
      <c r="AA16" s="5">
        <v>1902</v>
      </c>
      <c r="AB16" t="s">
        <v>132</v>
      </c>
      <c r="AC16" t="s">
        <v>146</v>
      </c>
      <c r="AD16">
        <v>2018</v>
      </c>
      <c r="AE16">
        <v>5</v>
      </c>
      <c r="AF16">
        <v>13</v>
      </c>
      <c r="AG16" t="s">
        <v>135</v>
      </c>
      <c r="AJ16" t="s">
        <v>4</v>
      </c>
      <c r="AK16" t="s">
        <v>11</v>
      </c>
      <c r="AL16">
        <v>653038</v>
      </c>
      <c r="AM16">
        <v>7731166</v>
      </c>
      <c r="AN16" s="5">
        <v>653000</v>
      </c>
      <c r="AO16" s="5">
        <v>7731000</v>
      </c>
      <c r="AP16">
        <v>177</v>
      </c>
      <c r="AR16">
        <v>1010</v>
      </c>
      <c r="AS16" t="s">
        <v>147</v>
      </c>
      <c r="AT16" s="7" t="s">
        <v>148</v>
      </c>
      <c r="AU16">
        <v>170595</v>
      </c>
      <c r="AW16" s="6" t="s">
        <v>14</v>
      </c>
      <c r="AX16">
        <v>1</v>
      </c>
      <c r="AY16" t="s">
        <v>15</v>
      </c>
      <c r="AZ16" t="s">
        <v>138</v>
      </c>
      <c r="BA16" t="s">
        <v>149</v>
      </c>
      <c r="BB16">
        <v>1010</v>
      </c>
      <c r="BC16" t="s">
        <v>70</v>
      </c>
      <c r="BD16" t="s">
        <v>71</v>
      </c>
      <c r="BF16" s="7">
        <v>44265.287673611099</v>
      </c>
      <c r="BG16" s="8" t="s">
        <v>20</v>
      </c>
      <c r="BI16">
        <v>6</v>
      </c>
      <c r="BJ16">
        <v>154687</v>
      </c>
      <c r="BL16" t="s">
        <v>150</v>
      </c>
      <c r="BX16">
        <v>529220</v>
      </c>
    </row>
    <row r="17" spans="1:76" x14ac:dyDescent="0.25">
      <c r="A17">
        <v>534531</v>
      </c>
      <c r="B17">
        <v>152013</v>
      </c>
      <c r="F17" t="s">
        <v>0</v>
      </c>
      <c r="G17" t="s">
        <v>23</v>
      </c>
      <c r="H17" t="s">
        <v>151</v>
      </c>
      <c r="I17" t="s">
        <v>25</v>
      </c>
      <c r="K17">
        <v>1</v>
      </c>
      <c r="L17" t="s">
        <v>3</v>
      </c>
      <c r="M17">
        <v>170595</v>
      </c>
      <c r="N17" t="s">
        <v>4</v>
      </c>
      <c r="O17" t="s">
        <v>4</v>
      </c>
      <c r="U17" t="s">
        <v>152</v>
      </c>
      <c r="V17" s="9">
        <v>1</v>
      </c>
      <c r="W17" t="s">
        <v>131</v>
      </c>
      <c r="X17" t="s">
        <v>153</v>
      </c>
      <c r="Y17" s="3" t="s">
        <v>154</v>
      </c>
      <c r="Z17" s="4">
        <v>20</v>
      </c>
      <c r="AA17" s="5">
        <v>2024</v>
      </c>
      <c r="AB17" t="s">
        <v>153</v>
      </c>
      <c r="AC17" t="s">
        <v>155</v>
      </c>
      <c r="AD17">
        <v>2001</v>
      </c>
      <c r="AE17">
        <v>8</v>
      </c>
      <c r="AF17">
        <v>1</v>
      </c>
      <c r="AG17" t="s">
        <v>156</v>
      </c>
      <c r="AH17" t="s">
        <v>156</v>
      </c>
      <c r="AJ17" t="s">
        <v>4</v>
      </c>
      <c r="AK17" t="s">
        <v>11</v>
      </c>
      <c r="AL17">
        <v>1011618</v>
      </c>
      <c r="AM17">
        <v>7921750</v>
      </c>
      <c r="AN17" s="5">
        <v>1011000</v>
      </c>
      <c r="AO17" s="5">
        <v>7921000</v>
      </c>
      <c r="AP17">
        <v>71</v>
      </c>
      <c r="AR17">
        <v>117</v>
      </c>
      <c r="AS17" t="s">
        <v>157</v>
      </c>
      <c r="AT17" s="7"/>
      <c r="AU17">
        <v>170595</v>
      </c>
      <c r="AW17" s="6" t="s">
        <v>14</v>
      </c>
      <c r="AX17">
        <v>1</v>
      </c>
      <c r="AY17" t="s">
        <v>15</v>
      </c>
      <c r="AZ17" t="s">
        <v>158</v>
      </c>
      <c r="BA17" t="s">
        <v>159</v>
      </c>
      <c r="BB17">
        <v>117</v>
      </c>
      <c r="BC17" t="s">
        <v>30</v>
      </c>
      <c r="BD17" t="s">
        <v>31</v>
      </c>
      <c r="BF17" s="7">
        <v>39682</v>
      </c>
      <c r="BG17" s="8" t="s">
        <v>20</v>
      </c>
      <c r="BI17">
        <v>5</v>
      </c>
      <c r="BJ17">
        <v>301836</v>
      </c>
      <c r="BK17">
        <v>159327</v>
      </c>
      <c r="BL17" t="s">
        <v>160</v>
      </c>
      <c r="BN17" t="s">
        <v>161</v>
      </c>
      <c r="BX17">
        <v>534531</v>
      </c>
    </row>
    <row r="18" spans="1:76" x14ac:dyDescent="0.25">
      <c r="A18">
        <v>534530</v>
      </c>
      <c r="B18">
        <v>152012</v>
      </c>
      <c r="F18" t="s">
        <v>0</v>
      </c>
      <c r="G18" t="s">
        <v>23</v>
      </c>
      <c r="H18" t="s">
        <v>162</v>
      </c>
      <c r="I18" t="s">
        <v>25</v>
      </c>
      <c r="K18">
        <v>1</v>
      </c>
      <c r="L18" t="s">
        <v>3</v>
      </c>
      <c r="M18">
        <v>170595</v>
      </c>
      <c r="N18" t="s">
        <v>4</v>
      </c>
      <c r="O18" t="s">
        <v>4</v>
      </c>
      <c r="U18" t="s">
        <v>152</v>
      </c>
      <c r="V18" s="9">
        <v>1</v>
      </c>
      <c r="W18" t="s">
        <v>131</v>
      </c>
      <c r="X18" t="s">
        <v>153</v>
      </c>
      <c r="Y18" s="3" t="s">
        <v>154</v>
      </c>
      <c r="Z18" s="4">
        <v>20</v>
      </c>
      <c r="AA18" s="5">
        <v>2024</v>
      </c>
      <c r="AB18" t="s">
        <v>153</v>
      </c>
      <c r="AC18" t="s">
        <v>163</v>
      </c>
      <c r="AD18">
        <v>2003</v>
      </c>
      <c r="AE18">
        <v>7</v>
      </c>
      <c r="AF18">
        <v>18</v>
      </c>
      <c r="AG18" t="s">
        <v>164</v>
      </c>
      <c r="AH18" t="s">
        <v>10</v>
      </c>
      <c r="AJ18" t="s">
        <v>4</v>
      </c>
      <c r="AK18" t="s">
        <v>11</v>
      </c>
      <c r="AL18">
        <v>1011618</v>
      </c>
      <c r="AM18">
        <v>7921750</v>
      </c>
      <c r="AN18" s="5">
        <v>1011000</v>
      </c>
      <c r="AO18" s="5">
        <v>7921000</v>
      </c>
      <c r="AP18">
        <v>71</v>
      </c>
      <c r="AR18">
        <v>117</v>
      </c>
      <c r="AT18" s="7"/>
      <c r="AU18">
        <v>170595</v>
      </c>
      <c r="AW18" s="6" t="s">
        <v>14</v>
      </c>
      <c r="AX18">
        <v>1</v>
      </c>
      <c r="AY18" t="s">
        <v>15</v>
      </c>
      <c r="AZ18" t="s">
        <v>158</v>
      </c>
      <c r="BA18" t="s">
        <v>165</v>
      </c>
      <c r="BB18">
        <v>117</v>
      </c>
      <c r="BC18" t="s">
        <v>30</v>
      </c>
      <c r="BD18" t="s">
        <v>31</v>
      </c>
      <c r="BF18" s="7">
        <v>39682</v>
      </c>
      <c r="BG18" s="8" t="s">
        <v>20</v>
      </c>
      <c r="BI18">
        <v>5</v>
      </c>
      <c r="BJ18">
        <v>301835</v>
      </c>
      <c r="BK18">
        <v>159329</v>
      </c>
      <c r="BL18" t="s">
        <v>166</v>
      </c>
      <c r="BN18" t="s">
        <v>167</v>
      </c>
      <c r="BX18">
        <v>534530</v>
      </c>
    </row>
    <row r="19" spans="1:76" x14ac:dyDescent="0.25">
      <c r="A19">
        <v>534522</v>
      </c>
      <c r="B19">
        <v>129589</v>
      </c>
      <c r="F19" t="s">
        <v>0</v>
      </c>
      <c r="G19" t="s">
        <v>62</v>
      </c>
      <c r="H19" t="s">
        <v>168</v>
      </c>
      <c r="I19" t="s">
        <v>81</v>
      </c>
      <c r="K19">
        <v>1</v>
      </c>
      <c r="L19" t="s">
        <v>3</v>
      </c>
      <c r="M19">
        <v>170595</v>
      </c>
      <c r="N19" t="s">
        <v>4</v>
      </c>
      <c r="O19" t="s">
        <v>4</v>
      </c>
      <c r="U19" t="s">
        <v>152</v>
      </c>
      <c r="V19" s="9">
        <v>1</v>
      </c>
      <c r="W19" t="s">
        <v>131</v>
      </c>
      <c r="X19" t="s">
        <v>153</v>
      </c>
      <c r="Y19" s="3" t="s">
        <v>154</v>
      </c>
      <c r="Z19" s="4">
        <v>20</v>
      </c>
      <c r="AA19" s="5">
        <v>2024</v>
      </c>
      <c r="AB19" t="s">
        <v>153</v>
      </c>
      <c r="AC19" t="s">
        <v>169</v>
      </c>
      <c r="AD19">
        <v>2003</v>
      </c>
      <c r="AE19">
        <v>7</v>
      </c>
      <c r="AF19">
        <v>19</v>
      </c>
      <c r="AG19" t="s">
        <v>170</v>
      </c>
      <c r="AH19" t="s">
        <v>171</v>
      </c>
      <c r="AJ19" t="s">
        <v>4</v>
      </c>
      <c r="AK19" t="s">
        <v>11</v>
      </c>
      <c r="AL19">
        <v>1011529</v>
      </c>
      <c r="AM19">
        <v>7921668</v>
      </c>
      <c r="AN19" s="5">
        <v>1011000</v>
      </c>
      <c r="AO19" s="5">
        <v>7921000</v>
      </c>
      <c r="AP19">
        <v>250</v>
      </c>
      <c r="AR19">
        <v>1010</v>
      </c>
      <c r="AS19" t="s">
        <v>172</v>
      </c>
      <c r="AT19" s="7" t="s">
        <v>173</v>
      </c>
      <c r="AU19">
        <v>170595</v>
      </c>
      <c r="AW19" s="6" t="s">
        <v>14</v>
      </c>
      <c r="AX19">
        <v>1</v>
      </c>
      <c r="AY19" t="s">
        <v>15</v>
      </c>
      <c r="AZ19" t="s">
        <v>174</v>
      </c>
      <c r="BA19" t="s">
        <v>175</v>
      </c>
      <c r="BB19">
        <v>1010</v>
      </c>
      <c r="BC19" t="s">
        <v>70</v>
      </c>
      <c r="BD19" t="s">
        <v>71</v>
      </c>
      <c r="BF19" s="7">
        <v>43804.371574074103</v>
      </c>
      <c r="BG19" s="8" t="s">
        <v>20</v>
      </c>
      <c r="BI19">
        <v>6</v>
      </c>
      <c r="BJ19">
        <v>112879</v>
      </c>
      <c r="BK19">
        <v>159328</v>
      </c>
      <c r="BL19" t="s">
        <v>176</v>
      </c>
      <c r="BX19">
        <v>534522</v>
      </c>
    </row>
    <row r="20" spans="1:76" x14ac:dyDescent="0.25">
      <c r="A20">
        <v>534532</v>
      </c>
      <c r="B20">
        <v>152014</v>
      </c>
      <c r="F20" t="s">
        <v>0</v>
      </c>
      <c r="G20" t="s">
        <v>23</v>
      </c>
      <c r="H20" t="s">
        <v>177</v>
      </c>
      <c r="I20" t="s">
        <v>25</v>
      </c>
      <c r="K20">
        <v>1</v>
      </c>
      <c r="L20" t="s">
        <v>3</v>
      </c>
      <c r="M20">
        <v>170595</v>
      </c>
      <c r="N20" t="s">
        <v>4</v>
      </c>
      <c r="O20" t="s">
        <v>4</v>
      </c>
      <c r="U20" t="s">
        <v>152</v>
      </c>
      <c r="V20" s="9">
        <v>1</v>
      </c>
      <c r="W20" t="s">
        <v>131</v>
      </c>
      <c r="X20" t="s">
        <v>153</v>
      </c>
      <c r="Y20" s="3" t="s">
        <v>154</v>
      </c>
      <c r="Z20" s="4">
        <v>20</v>
      </c>
      <c r="AA20" s="5">
        <v>2024</v>
      </c>
      <c r="AB20" t="s">
        <v>153</v>
      </c>
      <c r="AC20" t="s">
        <v>178</v>
      </c>
      <c r="AD20">
        <v>2003</v>
      </c>
      <c r="AE20">
        <v>8</v>
      </c>
      <c r="AF20">
        <v>1</v>
      </c>
      <c r="AG20" t="s">
        <v>124</v>
      </c>
      <c r="AH20" t="s">
        <v>10</v>
      </c>
      <c r="AJ20" t="s">
        <v>4</v>
      </c>
      <c r="AK20" t="s">
        <v>11</v>
      </c>
      <c r="AL20">
        <v>1011618</v>
      </c>
      <c r="AM20">
        <v>7921750</v>
      </c>
      <c r="AN20" s="5">
        <v>1011000</v>
      </c>
      <c r="AO20" s="5">
        <v>7921000</v>
      </c>
      <c r="AP20">
        <v>71</v>
      </c>
      <c r="AR20">
        <v>117</v>
      </c>
      <c r="AS20" t="s">
        <v>179</v>
      </c>
      <c r="AT20" s="7"/>
      <c r="AU20">
        <v>170595</v>
      </c>
      <c r="AW20" s="6" t="s">
        <v>14</v>
      </c>
      <c r="AX20">
        <v>1</v>
      </c>
      <c r="AY20" t="s">
        <v>15</v>
      </c>
      <c r="AZ20" t="s">
        <v>158</v>
      </c>
      <c r="BA20" t="s">
        <v>180</v>
      </c>
      <c r="BB20">
        <v>117</v>
      </c>
      <c r="BC20" t="s">
        <v>30</v>
      </c>
      <c r="BD20" t="s">
        <v>31</v>
      </c>
      <c r="BF20" s="7">
        <v>39682</v>
      </c>
      <c r="BG20" s="8" t="s">
        <v>20</v>
      </c>
      <c r="BI20">
        <v>5</v>
      </c>
      <c r="BJ20">
        <v>301837</v>
      </c>
      <c r="BK20">
        <v>159330</v>
      </c>
      <c r="BL20" t="s">
        <v>181</v>
      </c>
      <c r="BN20" t="s">
        <v>182</v>
      </c>
      <c r="BX20">
        <v>534532</v>
      </c>
    </row>
    <row r="23" spans="1:76" ht="17.25" x14ac:dyDescent="0.3">
      <c r="AC23" s="10"/>
    </row>
  </sheetData>
  <sortState xmlns:xlrd2="http://schemas.microsoft.com/office/spreadsheetml/2017/richdata2" ref="A2:BX20">
    <sortCondition ref="AA2:AA2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3E2F-DAA2-494D-A351-CBBB88F458F8}">
  <dimension ref="A1:I20"/>
  <sheetViews>
    <sheetView workbookViewId="0">
      <selection activeCell="G18" sqref="G18"/>
    </sheetView>
  </sheetViews>
  <sheetFormatPr defaultRowHeight="15" x14ac:dyDescent="0.25"/>
  <cols>
    <col min="3" max="3" width="14.42578125" customWidth="1"/>
  </cols>
  <sheetData>
    <row r="1" spans="1:9" x14ac:dyDescent="0.25">
      <c r="A1" t="s">
        <v>189</v>
      </c>
      <c r="B1" t="s">
        <v>190</v>
      </c>
      <c r="C1" t="s">
        <v>256</v>
      </c>
      <c r="D1" t="s">
        <v>207</v>
      </c>
      <c r="E1" t="s">
        <v>209</v>
      </c>
      <c r="F1" t="s">
        <v>257</v>
      </c>
      <c r="G1" t="s">
        <v>258</v>
      </c>
      <c r="H1" t="s">
        <v>259</v>
      </c>
      <c r="I1" t="s">
        <v>260</v>
      </c>
    </row>
    <row r="2" spans="1:9" x14ac:dyDescent="0.25">
      <c r="A2" t="s">
        <v>1</v>
      </c>
      <c r="B2" t="s">
        <v>2</v>
      </c>
      <c r="C2" t="s">
        <v>4</v>
      </c>
      <c r="D2" s="3" t="s">
        <v>8</v>
      </c>
      <c r="E2" s="5">
        <v>512</v>
      </c>
      <c r="F2">
        <v>1970</v>
      </c>
      <c r="G2">
        <v>33</v>
      </c>
      <c r="H2">
        <v>169120</v>
      </c>
      <c r="I2">
        <v>6911789</v>
      </c>
    </row>
    <row r="3" spans="1:9" x14ac:dyDescent="0.25">
      <c r="A3" t="s">
        <v>23</v>
      </c>
      <c r="B3" t="s">
        <v>24</v>
      </c>
      <c r="C3" t="s">
        <v>4</v>
      </c>
      <c r="D3" s="3" t="s">
        <v>8</v>
      </c>
      <c r="E3" s="5">
        <v>512</v>
      </c>
      <c r="F3">
        <v>1970</v>
      </c>
      <c r="G3">
        <f>G2</f>
        <v>33</v>
      </c>
      <c r="H3">
        <v>170205</v>
      </c>
      <c r="I3">
        <v>6908403</v>
      </c>
    </row>
    <row r="4" spans="1:9" x14ac:dyDescent="0.25">
      <c r="A4" t="s">
        <v>34</v>
      </c>
      <c r="B4" t="s">
        <v>35</v>
      </c>
      <c r="C4" t="s">
        <v>4</v>
      </c>
      <c r="D4" s="3" t="s">
        <v>8</v>
      </c>
      <c r="E4" s="5">
        <v>512</v>
      </c>
      <c r="F4">
        <v>1970</v>
      </c>
      <c r="G4">
        <f t="shared" ref="G4:G20" si="0">G3</f>
        <v>33</v>
      </c>
      <c r="H4">
        <v>187590</v>
      </c>
      <c r="I4">
        <v>6899784</v>
      </c>
    </row>
    <row r="5" spans="1:9" x14ac:dyDescent="0.25">
      <c r="A5" t="s">
        <v>1</v>
      </c>
      <c r="B5" t="s">
        <v>44</v>
      </c>
      <c r="C5" t="s">
        <v>4</v>
      </c>
      <c r="D5" t="s">
        <v>8</v>
      </c>
      <c r="E5" s="5">
        <v>514</v>
      </c>
      <c r="F5">
        <v>1996</v>
      </c>
      <c r="G5">
        <f t="shared" si="0"/>
        <v>33</v>
      </c>
      <c r="H5">
        <v>161494</v>
      </c>
      <c r="I5">
        <v>6873212</v>
      </c>
    </row>
    <row r="6" spans="1:9" x14ac:dyDescent="0.25">
      <c r="A6" t="s">
        <v>1</v>
      </c>
      <c r="B6" t="s">
        <v>55</v>
      </c>
      <c r="C6" t="s">
        <v>4</v>
      </c>
      <c r="D6" t="s">
        <v>8</v>
      </c>
      <c r="E6" s="5">
        <v>514</v>
      </c>
      <c r="F6">
        <v>2012</v>
      </c>
      <c r="G6">
        <f t="shared" si="0"/>
        <v>33</v>
      </c>
      <c r="H6">
        <v>161816</v>
      </c>
      <c r="I6">
        <v>6872934</v>
      </c>
    </row>
    <row r="7" spans="1:9" x14ac:dyDescent="0.25">
      <c r="A7" t="s">
        <v>62</v>
      </c>
      <c r="B7" t="s">
        <v>63</v>
      </c>
      <c r="C7" t="s">
        <v>4</v>
      </c>
      <c r="D7" t="s">
        <v>8</v>
      </c>
      <c r="E7" s="5">
        <v>514</v>
      </c>
      <c r="F7">
        <v>2016</v>
      </c>
      <c r="G7">
        <f t="shared" si="0"/>
        <v>33</v>
      </c>
      <c r="H7">
        <v>161645</v>
      </c>
      <c r="I7">
        <v>6872768</v>
      </c>
    </row>
    <row r="8" spans="1:9" x14ac:dyDescent="0.25">
      <c r="A8" t="s">
        <v>1</v>
      </c>
      <c r="B8" t="s">
        <v>73</v>
      </c>
      <c r="C8" t="s">
        <v>4</v>
      </c>
      <c r="D8" t="s">
        <v>8</v>
      </c>
      <c r="E8" s="5">
        <v>514</v>
      </c>
      <c r="F8">
        <v>2017</v>
      </c>
      <c r="G8">
        <f t="shared" si="0"/>
        <v>33</v>
      </c>
      <c r="H8">
        <v>161663</v>
      </c>
      <c r="I8">
        <v>6872781</v>
      </c>
    </row>
    <row r="9" spans="1:9" x14ac:dyDescent="0.25">
      <c r="A9" t="s">
        <v>62</v>
      </c>
      <c r="B9" t="s">
        <v>80</v>
      </c>
      <c r="C9" t="s">
        <v>4</v>
      </c>
      <c r="D9" t="s">
        <v>8</v>
      </c>
      <c r="E9" s="5">
        <v>514</v>
      </c>
      <c r="F9">
        <v>2017</v>
      </c>
      <c r="G9">
        <f t="shared" si="0"/>
        <v>33</v>
      </c>
      <c r="H9">
        <v>161660</v>
      </c>
      <c r="I9">
        <v>6872770</v>
      </c>
    </row>
    <row r="10" spans="1:9" x14ac:dyDescent="0.25">
      <c r="A10" t="s">
        <v>62</v>
      </c>
      <c r="B10" t="s">
        <v>87</v>
      </c>
      <c r="C10" t="s">
        <v>4</v>
      </c>
      <c r="D10" t="s">
        <v>8</v>
      </c>
      <c r="E10" s="5">
        <v>514</v>
      </c>
      <c r="F10">
        <v>2021</v>
      </c>
      <c r="G10">
        <f t="shared" si="0"/>
        <v>33</v>
      </c>
      <c r="H10">
        <v>161122</v>
      </c>
      <c r="I10">
        <v>6873018</v>
      </c>
    </row>
    <row r="11" spans="1:9" x14ac:dyDescent="0.25">
      <c r="A11" t="s">
        <v>62</v>
      </c>
      <c r="B11" t="s">
        <v>94</v>
      </c>
      <c r="C11" t="s">
        <v>4</v>
      </c>
      <c r="D11" t="s">
        <v>8</v>
      </c>
      <c r="E11" s="5">
        <v>520</v>
      </c>
      <c r="F11">
        <v>2020</v>
      </c>
      <c r="G11">
        <f t="shared" si="0"/>
        <v>33</v>
      </c>
      <c r="H11">
        <v>243305</v>
      </c>
      <c r="I11">
        <v>6829207</v>
      </c>
    </row>
    <row r="12" spans="1:9" x14ac:dyDescent="0.25">
      <c r="A12" t="s">
        <v>1</v>
      </c>
      <c r="B12" t="s">
        <v>104</v>
      </c>
      <c r="C12" t="s">
        <v>4</v>
      </c>
      <c r="D12" t="s">
        <v>108</v>
      </c>
      <c r="E12" s="5">
        <v>1001</v>
      </c>
      <c r="F12">
        <v>1954</v>
      </c>
      <c r="G12">
        <f t="shared" si="0"/>
        <v>33</v>
      </c>
      <c r="H12">
        <v>87830</v>
      </c>
      <c r="I12">
        <v>6468312</v>
      </c>
    </row>
    <row r="13" spans="1:9" x14ac:dyDescent="0.25">
      <c r="A13" t="s">
        <v>23</v>
      </c>
      <c r="B13" t="s">
        <v>118</v>
      </c>
      <c r="C13" t="s">
        <v>4</v>
      </c>
      <c r="D13" t="s">
        <v>122</v>
      </c>
      <c r="E13" s="5">
        <v>1805</v>
      </c>
      <c r="F13">
        <v>2018</v>
      </c>
      <c r="G13">
        <f t="shared" si="0"/>
        <v>33</v>
      </c>
      <c r="H13">
        <v>600590</v>
      </c>
      <c r="I13">
        <v>7594550</v>
      </c>
    </row>
    <row r="14" spans="1:9" x14ac:dyDescent="0.25">
      <c r="A14" t="s">
        <v>62</v>
      </c>
      <c r="B14" t="s">
        <v>129</v>
      </c>
      <c r="C14" t="s">
        <v>4</v>
      </c>
      <c r="D14" s="3" t="s">
        <v>133</v>
      </c>
      <c r="E14" s="5">
        <v>1902</v>
      </c>
      <c r="F14">
        <v>2016</v>
      </c>
      <c r="G14">
        <f t="shared" si="0"/>
        <v>33</v>
      </c>
      <c r="H14">
        <v>653038</v>
      </c>
      <c r="I14">
        <v>7731166</v>
      </c>
    </row>
    <row r="15" spans="1:9" x14ac:dyDescent="0.25">
      <c r="A15" t="s">
        <v>62</v>
      </c>
      <c r="B15" t="s">
        <v>141</v>
      </c>
      <c r="C15" t="s">
        <v>4</v>
      </c>
      <c r="D15" s="3" t="s">
        <v>133</v>
      </c>
      <c r="E15" s="5">
        <v>1902</v>
      </c>
      <c r="F15">
        <v>2017</v>
      </c>
      <c r="G15">
        <f t="shared" si="0"/>
        <v>33</v>
      </c>
      <c r="H15">
        <v>653038</v>
      </c>
      <c r="I15">
        <v>7731166</v>
      </c>
    </row>
    <row r="16" spans="1:9" x14ac:dyDescent="0.25">
      <c r="A16" t="s">
        <v>62</v>
      </c>
      <c r="B16" t="s">
        <v>145</v>
      </c>
      <c r="C16" t="s">
        <v>4</v>
      </c>
      <c r="D16" s="3" t="s">
        <v>133</v>
      </c>
      <c r="E16" s="5">
        <v>1902</v>
      </c>
      <c r="F16">
        <v>2018</v>
      </c>
      <c r="G16">
        <f t="shared" si="0"/>
        <v>33</v>
      </c>
      <c r="H16">
        <v>653038</v>
      </c>
      <c r="I16">
        <v>7731166</v>
      </c>
    </row>
    <row r="17" spans="1:9" x14ac:dyDescent="0.25">
      <c r="A17" t="s">
        <v>23</v>
      </c>
      <c r="B17" t="s">
        <v>151</v>
      </c>
      <c r="C17" t="s">
        <v>4</v>
      </c>
      <c r="D17" s="3" t="s">
        <v>154</v>
      </c>
      <c r="E17" s="5">
        <v>2024</v>
      </c>
      <c r="F17">
        <v>2001</v>
      </c>
      <c r="G17">
        <f t="shared" si="0"/>
        <v>33</v>
      </c>
      <c r="H17">
        <v>1011618</v>
      </c>
      <c r="I17">
        <v>7921750</v>
      </c>
    </row>
    <row r="18" spans="1:9" x14ac:dyDescent="0.25">
      <c r="A18" t="s">
        <v>23</v>
      </c>
      <c r="B18" t="s">
        <v>162</v>
      </c>
      <c r="C18" t="s">
        <v>4</v>
      </c>
      <c r="D18" s="3" t="s">
        <v>154</v>
      </c>
      <c r="E18" s="5">
        <v>2024</v>
      </c>
      <c r="F18">
        <v>2003</v>
      </c>
      <c r="G18">
        <f t="shared" si="0"/>
        <v>33</v>
      </c>
      <c r="H18">
        <v>1011618</v>
      </c>
      <c r="I18">
        <v>7921750</v>
      </c>
    </row>
    <row r="19" spans="1:9" x14ac:dyDescent="0.25">
      <c r="A19" t="s">
        <v>62</v>
      </c>
      <c r="B19" t="s">
        <v>168</v>
      </c>
      <c r="C19" t="s">
        <v>4</v>
      </c>
      <c r="D19" s="3" t="s">
        <v>154</v>
      </c>
      <c r="E19" s="5">
        <v>2024</v>
      </c>
      <c r="F19">
        <v>2003</v>
      </c>
      <c r="G19">
        <f t="shared" si="0"/>
        <v>33</v>
      </c>
      <c r="H19">
        <v>1011529</v>
      </c>
      <c r="I19">
        <v>7921668</v>
      </c>
    </row>
    <row r="20" spans="1:9" x14ac:dyDescent="0.25">
      <c r="A20" t="s">
        <v>23</v>
      </c>
      <c r="B20" t="s">
        <v>177</v>
      </c>
      <c r="C20" t="s">
        <v>4</v>
      </c>
      <c r="D20" s="3" t="s">
        <v>154</v>
      </c>
      <c r="E20" s="5">
        <v>2024</v>
      </c>
      <c r="F20">
        <v>2003</v>
      </c>
      <c r="G20">
        <f t="shared" si="0"/>
        <v>33</v>
      </c>
      <c r="H20">
        <v>1011618</v>
      </c>
      <c r="I20">
        <v>7921750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Nepeta sibirica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cp:lastPrinted>2023-01-12T09:45:31Z</cp:lastPrinted>
  <dcterms:created xsi:type="dcterms:W3CDTF">2023-01-12T09:09:06Z</dcterms:created>
  <dcterms:modified xsi:type="dcterms:W3CDTF">2023-01-12T10:30:26Z</dcterms:modified>
</cp:coreProperties>
</file>