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ianthus\"/>
    </mc:Choice>
  </mc:AlternateContent>
  <xr:revisionPtr revIDLastSave="0" documentId="13_ncr:1_{9D7FC541-7E0A-401D-9102-7BE6D2163644}" xr6:coauthVersionLast="47" xr6:coauthVersionMax="47" xr10:uidLastSave="{00000000-0000-0000-0000-000000000000}"/>
  <bookViews>
    <workbookView xWindow="-108" yWindow="-108" windowWidth="23256" windowHeight="12576" xr2:uid="{69EDF891-CE91-483C-B561-631FBC17495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5" i="1"/>
</calcChain>
</file>

<file path=xl/sharedStrings.xml><?xml version="1.0" encoding="utf-8"?>
<sst xmlns="http://schemas.openxmlformats.org/spreadsheetml/2006/main" count="361" uniqueCount="211">
  <si>
    <t>A</t>
  </si>
  <si>
    <t>O</t>
  </si>
  <si>
    <t>159477</t>
  </si>
  <si>
    <t>4A</t>
  </si>
  <si>
    <t>Dianthus caryophyllus</t>
  </si>
  <si>
    <t>253_6627</t>
  </si>
  <si>
    <t>Viken</t>
  </si>
  <si>
    <t>Frogn</t>
  </si>
  <si>
    <t>OA</t>
  </si>
  <si>
    <t>S-enden av Sønderstødammen, veikant</t>
  </si>
  <si>
    <t>Odd E. Stabbetorp</t>
  </si>
  <si>
    <t>Reidar Elven</t>
  </si>
  <si>
    <t>GS</t>
  </si>
  <si>
    <t>https://www.unimus.no/felles/bilder/web_hent_bilde.php?id=13485142&amp;type=jpeg</t>
  </si>
  <si>
    <t>AlienSpecie</t>
  </si>
  <si>
    <t>Lav risiko (LO)</t>
  </si>
  <si>
    <t>POINT (253017 6627083)</t>
  </si>
  <si>
    <t>urn:catalog:O:V:159477</t>
  </si>
  <si>
    <t>Naturhistorisk Museum - UiO</t>
  </si>
  <si>
    <t>v</t>
  </si>
  <si>
    <t>ArtKart</t>
  </si>
  <si>
    <t>8_159477</t>
  </si>
  <si>
    <t>O_159477</t>
  </si>
  <si>
    <t>NBF</t>
  </si>
  <si>
    <t>26351855</t>
  </si>
  <si>
    <t>Obs</t>
  </si>
  <si>
    <t>259_6647</t>
  </si>
  <si>
    <t>Oslo</t>
  </si>
  <si>
    <t>Lindøya 32, Oslo, Os</t>
  </si>
  <si>
    <t>Anders Often</t>
  </si>
  <si>
    <t>Botanisk undersøkelse av hytteområdene på Bleikøya, Nakholmen og Lindøya, Oslo kommune.</t>
  </si>
  <si>
    <t>https://www.artsobservasjoner.no/Sighting/26351855</t>
  </si>
  <si>
    <t>POINT (259953 6646779)</t>
  </si>
  <si>
    <t>urn:uuid:42abe2bd-0647-448b-a559-ae73ae471644</t>
  </si>
  <si>
    <t>Norsk botanisk forening</t>
  </si>
  <si>
    <t>so2-vascular</t>
  </si>
  <si>
    <t>1010_26351855</t>
  </si>
  <si>
    <t>16929919</t>
  </si>
  <si>
    <t>Bygdøy, Huk friareal, Oslo, Os \på berg</t>
  </si>
  <si>
    <t>Kåre Arnstein Lye</t>
  </si>
  <si>
    <t>https://www.artsobservasjoner.no/Sighting/16929919</t>
  </si>
  <si>
    <t>POINT (258306 6647676)</t>
  </si>
  <si>
    <t>urn:uuid:b38fd0ab-78b9-4a90-987c-218aca6723a7</t>
  </si>
  <si>
    <t>1010_16929919</t>
  </si>
  <si>
    <t>588877</t>
  </si>
  <si>
    <t>Hb</t>
  </si>
  <si>
    <t>245_6625</t>
  </si>
  <si>
    <t>Asker</t>
  </si>
  <si>
    <t>Bu</t>
  </si>
  <si>
    <t>Røyken</t>
  </si>
  <si>
    <t>Asker: Nesbru, Granveien 10 \I kalkfuruskog</t>
  </si>
  <si>
    <t>John Inge Johnsen</t>
  </si>
  <si>
    <t>OR Mangler koordinat - satt til kommunesenter basert på navn:Asker</t>
  </si>
  <si>
    <t>POINT (245422 6624811)</t>
  </si>
  <si>
    <t>urn:catalog:O:V:588877</t>
  </si>
  <si>
    <t>8_588877</t>
  </si>
  <si>
    <t>O_588877</t>
  </si>
  <si>
    <t>222479</t>
  </si>
  <si>
    <t>247_6635</t>
  </si>
  <si>
    <t>Røyken: Slemmestad, Kirkerud. \Ø-vendt gammel fylling av skifergrus. Skrotema...</t>
  </si>
  <si>
    <t>Svein Olav B. Drangeid</t>
  </si>
  <si>
    <t>OR</t>
  </si>
  <si>
    <t>POINT (247552 6635123)</t>
  </si>
  <si>
    <t>urn:catalog:O:V:222479</t>
  </si>
  <si>
    <t>8_222479</t>
  </si>
  <si>
    <t>O_222479</t>
  </si>
  <si>
    <t>SVG</t>
  </si>
  <si>
    <t>7885</t>
  </si>
  <si>
    <t>-37_6553</t>
  </si>
  <si>
    <t>Rogaland</t>
  </si>
  <si>
    <t>Klepp</t>
  </si>
  <si>
    <t>Ro</t>
  </si>
  <si>
    <t>Klepp stasjon \vegkant</t>
  </si>
  <si>
    <t>Styrk Lote</t>
  </si>
  <si>
    <t>POINT (-37926 6552286)</t>
  </si>
  <si>
    <t>urn:catalog:SVG:V:7885</t>
  </si>
  <si>
    <t>Arkeologisk Museum, UiS</t>
  </si>
  <si>
    <t>69_7885</t>
  </si>
  <si>
    <t>SVG_7885</t>
  </si>
  <si>
    <t>7886</t>
  </si>
  <si>
    <t>-39_6549</t>
  </si>
  <si>
    <t>Time</t>
  </si>
  <si>
    <t>Bryne v/Frøylandsvatn \utfyllt område</t>
  </si>
  <si>
    <t>POINT (-39283 6548380)</t>
  </si>
  <si>
    <t>urn:catalog:SVG:V:7886</t>
  </si>
  <si>
    <t>69_7886</t>
  </si>
  <si>
    <t>SVG_7886</t>
  </si>
  <si>
    <t>11617737</t>
  </si>
  <si>
    <t>-21_6643</t>
  </si>
  <si>
    <t>Vindafjord</t>
  </si>
  <si>
    <t>Ølen</t>
  </si>
  <si>
    <t>Gjerdevik, Vindafjord, Ro \Kulturmark mot strand prega av utfylling og nok...</t>
  </si>
  <si>
    <t>Lars Dalen</t>
  </si>
  <si>
    <t>https://www.artsobservasjoner.no/Sighting/11617737</t>
  </si>
  <si>
    <t>POINT (-20134 6643130)</t>
  </si>
  <si>
    <t>urn:uuid:acff6899-270c-4945-9444-5d863d5bb7e2</t>
  </si>
  <si>
    <t>1010_11617737</t>
  </si>
  <si>
    <t>miljolare</t>
  </si>
  <si>
    <t>1638660</t>
  </si>
  <si>
    <t>65_6891</t>
  </si>
  <si>
    <t>Vestland</t>
  </si>
  <si>
    <t>Stryn</t>
  </si>
  <si>
    <t>SF</t>
  </si>
  <si>
    <t>Kjeldevatnet</t>
  </si>
  <si>
    <t>Stryn vidaregåande skule, Per Ingebrigt Karbø, 1 sta 2020-21</t>
  </si>
  <si>
    <t>POINT (65340 6891412)</t>
  </si>
  <si>
    <t>Miljølære.no</t>
  </si>
  <si>
    <t>planter</t>
  </si>
  <si>
    <t>67_1638660</t>
  </si>
  <si>
    <t>21966783</t>
  </si>
  <si>
    <t>53_6957</t>
  </si>
  <si>
    <t>Møre og Romsdal</t>
  </si>
  <si>
    <t>Ålesund</t>
  </si>
  <si>
    <t>MR</t>
  </si>
  <si>
    <t>Furelia/Fureåsen, vegkantene, Ålesund, Mr</t>
  </si>
  <si>
    <t>Dag Holtan</t>
  </si>
  <si>
    <t>https://www.artsobservasjoner.no/Sighting/21966783</t>
  </si>
  <si>
    <t>POINT (52213 6956187)</t>
  </si>
  <si>
    <t>urn:uuid:1d7ec8e3-653b-4530-ba6b-5c8fe650cc3e</t>
  </si>
  <si>
    <t>1010_21966783</t>
  </si>
  <si>
    <t>21885271</t>
  </si>
  <si>
    <t>71_6955</t>
  </si>
  <si>
    <t>Skodje</t>
  </si>
  <si>
    <t>Granvegen, vegkantene, Ålesund, Mr</t>
  </si>
  <si>
    <t>https://www.artsobservasjoner.no/Sighting/21885271</t>
  </si>
  <si>
    <t>POINT (71390 6955191)</t>
  </si>
  <si>
    <t>urn:uuid:70af841f-e7a2-46b6-a4c6-145c3d3304a4</t>
  </si>
  <si>
    <t>1010_21885271</t>
  </si>
  <si>
    <t>11618456</t>
  </si>
  <si>
    <t>275_7039</t>
  </si>
  <si>
    <t>Trøndelag</t>
  </si>
  <si>
    <t>Trondheim</t>
  </si>
  <si>
    <t>ST</t>
  </si>
  <si>
    <t>Stokkan, Trondheim, Trondheim, Tø \Bergknatt i vegskråning</t>
  </si>
  <si>
    <t>Einar Værnes</t>
  </si>
  <si>
    <t>https://www.artsobservasjoner.no/Sighting/11618456</t>
  </si>
  <si>
    <t>POINT (274617 7039260)</t>
  </si>
  <si>
    <t>urn:uuid:e2e8e2b1-682e-42ea-9971-67d04f9a8b33</t>
  </si>
  <si>
    <t>1010_11618456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</si>
  <si>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</si>
  <si>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</si>
  <si>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</si>
  <si>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</si>
  <si>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</si>
  <si>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</si>
  <si>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</si>
  <si>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</si>
  <si>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</si>
  <si>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</si>
  <si>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</si>
  <si>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</si>
  <si>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</si>
  <si>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</si>
  <si>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</si>
  <si>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</si>
  <si>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</si>
  <si>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</si>
  <si>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</si>
  <si>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</si>
  <si>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</si>
  <si>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</si>
  <si>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</si>
  <si>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</si>
  <si>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</si>
  <si>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</si>
  <si>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</si>
  <si>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</si>
  <si>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</si>
  <si>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</si>
  <si>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</si>
  <si>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</si>
  <si>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</si>
  <si>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</si>
  <si>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</si>
  <si>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</si>
  <si>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</si>
  <si>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</si>
  <si>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</si>
  <si>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</si>
  <si>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</si>
  <si>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</si>
  <si>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</si>
  <si>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</si>
  <si>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</si>
  <si>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</si>
  <si>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</si>
  <si>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</si>
  <si>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</si>
  <si>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</si>
  <si>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</si>
  <si>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</si>
  <si>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</si>
  <si>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</si>
  <si>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</si>
  <si>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</si>
  <si>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</si>
  <si>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</si>
  <si>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</si>
  <si>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</si>
  <si>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</si>
  <si>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</si>
  <si>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</si>
  <si>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</si>
  <si>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</si>
  <si>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</si>
  <si>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</si>
  <si>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</si>
  <si>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</si>
  <si>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</si>
  <si>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Tax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</si>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</sst>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1E46-34D0-4C07-9909-B4AE279B0505}">
  <dimension ref="A1:BT15"/>
  <sheetViews>
    <sheetView tabSelected="1" topLeftCell="H1" workbookViewId="0">
      <selection activeCell="AB3" sqref="AB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10937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5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44.441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41" max="41" width="78.77734375" bestFit="1" customWidth="1"/>
  </cols>
  <sheetData>
    <row r="1" spans="1:72" x14ac:dyDescent="0.3">
      <c r="A1" s="10" t="s">
        <v>139</v>
      </c>
      <c r="B1" s="10" t="s">
        <v>140</v>
      </c>
      <c r="C1" s="10" t="s">
        <v>141</v>
      </c>
      <c r="D1" s="10" t="s">
        <v>142</v>
      </c>
      <c r="E1" s="10" t="s">
        <v>143</v>
      </c>
      <c r="F1" s="10" t="s">
        <v>144</v>
      </c>
      <c r="G1" s="10" t="s">
        <v>145</v>
      </c>
      <c r="H1" s="11" t="s">
        <v>146</v>
      </c>
      <c r="I1" s="10" t="s">
        <v>147</v>
      </c>
      <c r="J1" s="10" t="s">
        <v>148</v>
      </c>
      <c r="K1" s="10" t="s">
        <v>149</v>
      </c>
      <c r="L1" s="10" t="s">
        <v>150</v>
      </c>
      <c r="M1" s="10" t="s">
        <v>151</v>
      </c>
      <c r="N1" s="10" t="s">
        <v>152</v>
      </c>
      <c r="O1" s="12" t="s">
        <v>153</v>
      </c>
      <c r="P1" s="13" t="s">
        <v>154</v>
      </c>
      <c r="Q1" s="14" t="s">
        <v>155</v>
      </c>
      <c r="R1" s="14" t="s">
        <v>156</v>
      </c>
      <c r="S1" s="14" t="s">
        <v>157</v>
      </c>
      <c r="T1" s="15" t="s">
        <v>158</v>
      </c>
      <c r="U1" s="10" t="s">
        <v>159</v>
      </c>
      <c r="V1" s="10" t="s">
        <v>160</v>
      </c>
      <c r="W1" s="10" t="s">
        <v>161</v>
      </c>
      <c r="X1" s="4" t="s">
        <v>162</v>
      </c>
      <c r="Y1" s="4" t="s">
        <v>163</v>
      </c>
      <c r="Z1" s="10" t="s">
        <v>164</v>
      </c>
      <c r="AA1" s="10" t="s">
        <v>165</v>
      </c>
      <c r="AB1" s="10" t="s">
        <v>166</v>
      </c>
      <c r="AC1" s="10" t="s">
        <v>167</v>
      </c>
      <c r="AD1" s="10" t="s">
        <v>168</v>
      </c>
      <c r="AE1" s="10" t="s">
        <v>169</v>
      </c>
      <c r="AF1" s="10" t="s">
        <v>170</v>
      </c>
      <c r="AG1" s="10" t="s">
        <v>171</v>
      </c>
      <c r="AH1" s="15" t="s">
        <v>172</v>
      </c>
      <c r="AI1" s="15" t="s">
        <v>173</v>
      </c>
      <c r="AJ1" s="15" t="s">
        <v>174</v>
      </c>
      <c r="AK1" s="15" t="s">
        <v>175</v>
      </c>
      <c r="AL1" s="10" t="s">
        <v>176</v>
      </c>
      <c r="AM1" s="16" t="s">
        <v>177</v>
      </c>
      <c r="AN1" s="17" t="s">
        <v>178</v>
      </c>
      <c r="AO1" s="10" t="s">
        <v>179</v>
      </c>
      <c r="AP1" s="18" t="s">
        <v>180</v>
      </c>
      <c r="AQ1" s="10" t="s">
        <v>151</v>
      </c>
      <c r="AR1" s="10" t="s">
        <v>181</v>
      </c>
      <c r="AS1" s="10" t="s">
        <v>182</v>
      </c>
      <c r="AT1" s="10" t="s">
        <v>183</v>
      </c>
      <c r="AU1" s="10" t="s">
        <v>184</v>
      </c>
      <c r="AV1" s="10" t="s">
        <v>185</v>
      </c>
      <c r="AW1" s="10" t="s">
        <v>186</v>
      </c>
      <c r="AX1" s="10" t="s">
        <v>187</v>
      </c>
      <c r="AY1" s="10" t="s">
        <v>188</v>
      </c>
      <c r="AZ1" s="10" t="s">
        <v>189</v>
      </c>
      <c r="BA1" s="10" t="s">
        <v>190</v>
      </c>
      <c r="BB1" s="19" t="s">
        <v>191</v>
      </c>
      <c r="BC1" s="10" t="s">
        <v>192</v>
      </c>
      <c r="BD1" s="10" t="s">
        <v>157</v>
      </c>
      <c r="BE1" s="10" t="s">
        <v>193</v>
      </c>
      <c r="BF1" s="10" t="s">
        <v>194</v>
      </c>
      <c r="BG1" s="8" t="s">
        <v>195</v>
      </c>
      <c r="BH1" s="10" t="s">
        <v>196</v>
      </c>
      <c r="BI1" s="10" t="s">
        <v>197</v>
      </c>
      <c r="BJ1" s="10" t="s">
        <v>198</v>
      </c>
      <c r="BK1" s="10" t="s">
        <v>199</v>
      </c>
      <c r="BL1" t="s">
        <v>200</v>
      </c>
      <c r="BM1" t="s">
        <v>201</v>
      </c>
      <c r="BN1" t="s">
        <v>202</v>
      </c>
      <c r="BO1" t="s">
        <v>203</v>
      </c>
      <c r="BP1" s="10" t="s">
        <v>204</v>
      </c>
      <c r="BQ1" s="10" t="s">
        <v>205</v>
      </c>
      <c r="BR1" s="10" t="s">
        <v>206</v>
      </c>
      <c r="BS1" s="10" t="s">
        <v>207</v>
      </c>
      <c r="BT1" s="10" t="s">
        <v>139</v>
      </c>
    </row>
    <row r="2" spans="1:72" x14ac:dyDescent="0.3">
      <c r="A2">
        <v>353467</v>
      </c>
      <c r="C2">
        <v>1</v>
      </c>
      <c r="D2">
        <v>1</v>
      </c>
      <c r="E2">
        <v>1</v>
      </c>
      <c r="F2" t="s">
        <v>0</v>
      </c>
      <c r="G2" t="s">
        <v>23</v>
      </c>
      <c r="H2" t="s">
        <v>24</v>
      </c>
      <c r="I2" t="s">
        <v>25</v>
      </c>
      <c r="K2">
        <v>1</v>
      </c>
      <c r="L2" t="s">
        <v>3</v>
      </c>
      <c r="M2">
        <v>101486</v>
      </c>
      <c r="N2" t="s">
        <v>4</v>
      </c>
      <c r="R2" s="20" t="s">
        <v>208</v>
      </c>
      <c r="S2" s="20" t="s">
        <v>210</v>
      </c>
      <c r="T2" t="s">
        <v>26</v>
      </c>
      <c r="U2" s="2">
        <v>1</v>
      </c>
      <c r="V2" t="s">
        <v>27</v>
      </c>
      <c r="W2" t="s">
        <v>27</v>
      </c>
      <c r="X2" s="3" t="s">
        <v>8</v>
      </c>
      <c r="Y2" s="4">
        <v>2</v>
      </c>
      <c r="Z2" s="5">
        <v>301</v>
      </c>
      <c r="AA2" s="5" t="s">
        <v>27</v>
      </c>
      <c r="AB2" t="s">
        <v>28</v>
      </c>
      <c r="AC2">
        <v>2016</v>
      </c>
      <c r="AD2">
        <v>8</v>
      </c>
      <c r="AE2">
        <v>4</v>
      </c>
      <c r="AF2" t="s">
        <v>29</v>
      </c>
      <c r="AH2">
        <v>259953</v>
      </c>
      <c r="AI2">
        <v>6646779</v>
      </c>
      <c r="AJ2" s="5">
        <v>259000</v>
      </c>
      <c r="AK2" s="5">
        <v>6647000</v>
      </c>
      <c r="AL2">
        <v>50</v>
      </c>
      <c r="AN2">
        <v>1010</v>
      </c>
      <c r="AO2" t="s">
        <v>30</v>
      </c>
      <c r="AP2" s="7" t="s">
        <v>31</v>
      </c>
      <c r="AQ2">
        <v>101486</v>
      </c>
      <c r="AS2" s="6" t="s">
        <v>14</v>
      </c>
      <c r="AT2">
        <v>1</v>
      </c>
      <c r="AU2" t="s">
        <v>15</v>
      </c>
      <c r="AV2" t="s">
        <v>32</v>
      </c>
      <c r="AW2" t="s">
        <v>33</v>
      </c>
      <c r="AX2">
        <v>1010</v>
      </c>
      <c r="AY2" t="s">
        <v>34</v>
      </c>
      <c r="AZ2" t="s">
        <v>35</v>
      </c>
      <c r="BB2" s="7">
        <v>44294.739201388897</v>
      </c>
      <c r="BC2" s="8" t="s">
        <v>20</v>
      </c>
      <c r="BE2">
        <v>6</v>
      </c>
      <c r="BF2">
        <v>267239</v>
      </c>
      <c r="BH2" t="s">
        <v>36</v>
      </c>
      <c r="BT2">
        <v>353467</v>
      </c>
    </row>
    <row r="3" spans="1:72" x14ac:dyDescent="0.3">
      <c r="A3">
        <v>283949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44</v>
      </c>
      <c r="I3" t="s">
        <v>45</v>
      </c>
      <c r="K3">
        <v>1</v>
      </c>
      <c r="L3" t="s">
        <v>3</v>
      </c>
      <c r="M3">
        <v>101486</v>
      </c>
      <c r="N3" t="s">
        <v>4</v>
      </c>
      <c r="R3" s="20" t="s">
        <v>208</v>
      </c>
      <c r="S3" s="20" t="s">
        <v>210</v>
      </c>
      <c r="T3" t="s">
        <v>46</v>
      </c>
      <c r="U3" s="9">
        <v>3</v>
      </c>
      <c r="V3" t="s">
        <v>6</v>
      </c>
      <c r="W3" t="s">
        <v>47</v>
      </c>
      <c r="X3" t="s">
        <v>48</v>
      </c>
      <c r="Y3" s="4">
        <v>6</v>
      </c>
      <c r="Z3" s="5">
        <v>627</v>
      </c>
      <c r="AA3" t="s">
        <v>49</v>
      </c>
      <c r="AB3" t="s">
        <v>50</v>
      </c>
      <c r="AC3">
        <v>2016</v>
      </c>
      <c r="AD3">
        <v>7</v>
      </c>
      <c r="AE3">
        <v>16</v>
      </c>
      <c r="AF3" t="s">
        <v>51</v>
      </c>
      <c r="AG3" t="s">
        <v>51</v>
      </c>
      <c r="AH3">
        <v>245422</v>
      </c>
      <c r="AI3">
        <v>6624811</v>
      </c>
      <c r="AJ3" s="5">
        <v>245000</v>
      </c>
      <c r="AK3" s="5">
        <v>6625000</v>
      </c>
      <c r="AL3">
        <v>26917</v>
      </c>
      <c r="AN3">
        <v>8</v>
      </c>
      <c r="AO3" t="s">
        <v>52</v>
      </c>
      <c r="AQ3">
        <v>101486</v>
      </c>
      <c r="AS3" s="6" t="s">
        <v>14</v>
      </c>
      <c r="AT3">
        <v>1</v>
      </c>
      <c r="AU3" t="s">
        <v>15</v>
      </c>
      <c r="AV3" t="s">
        <v>53</v>
      </c>
      <c r="AW3" t="s">
        <v>54</v>
      </c>
      <c r="AX3">
        <v>8</v>
      </c>
      <c r="AY3" t="s">
        <v>18</v>
      </c>
      <c r="AZ3" t="s">
        <v>19</v>
      </c>
      <c r="BB3" s="7">
        <v>43285</v>
      </c>
      <c r="BC3" s="8" t="s">
        <v>20</v>
      </c>
      <c r="BE3">
        <v>3</v>
      </c>
      <c r="BF3">
        <v>492873</v>
      </c>
      <c r="BH3" t="s">
        <v>55</v>
      </c>
      <c r="BJ3" t="s">
        <v>56</v>
      </c>
      <c r="BT3">
        <v>283949</v>
      </c>
    </row>
    <row r="4" spans="1:72" x14ac:dyDescent="0.3">
      <c r="A4">
        <v>293883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57</v>
      </c>
      <c r="I4" t="s">
        <v>45</v>
      </c>
      <c r="K4">
        <v>1</v>
      </c>
      <c r="L4" t="s">
        <v>3</v>
      </c>
      <c r="M4">
        <v>101486</v>
      </c>
      <c r="N4" t="s">
        <v>4</v>
      </c>
      <c r="R4" s="20" t="s">
        <v>208</v>
      </c>
      <c r="S4" s="20" t="s">
        <v>210</v>
      </c>
      <c r="T4" t="s">
        <v>58</v>
      </c>
      <c r="U4" s="2">
        <v>1</v>
      </c>
      <c r="V4" t="s">
        <v>6</v>
      </c>
      <c r="W4" t="s">
        <v>47</v>
      </c>
      <c r="X4" t="s">
        <v>48</v>
      </c>
      <c r="Y4" s="4">
        <v>6</v>
      </c>
      <c r="Z4" s="5">
        <v>627</v>
      </c>
      <c r="AA4" t="s">
        <v>49</v>
      </c>
      <c r="AB4" t="s">
        <v>59</v>
      </c>
      <c r="AC4">
        <v>2015</v>
      </c>
      <c r="AD4">
        <v>6</v>
      </c>
      <c r="AE4">
        <v>21</v>
      </c>
      <c r="AF4" t="s">
        <v>60</v>
      </c>
      <c r="AG4" t="s">
        <v>60</v>
      </c>
      <c r="AH4">
        <v>247552</v>
      </c>
      <c r="AI4">
        <v>6635123</v>
      </c>
      <c r="AJ4" s="5">
        <v>247000</v>
      </c>
      <c r="AK4" s="5">
        <v>6635000</v>
      </c>
      <c r="AL4">
        <v>7</v>
      </c>
      <c r="AN4">
        <v>8</v>
      </c>
      <c r="AO4" t="s">
        <v>61</v>
      </c>
      <c r="AQ4">
        <v>101486</v>
      </c>
      <c r="AS4" s="6" t="s">
        <v>14</v>
      </c>
      <c r="AT4">
        <v>1</v>
      </c>
      <c r="AU4" t="s">
        <v>15</v>
      </c>
      <c r="AV4" t="s">
        <v>62</v>
      </c>
      <c r="AW4" t="s">
        <v>63</v>
      </c>
      <c r="AX4">
        <v>8</v>
      </c>
      <c r="AY4" t="s">
        <v>18</v>
      </c>
      <c r="AZ4" t="s">
        <v>19</v>
      </c>
      <c r="BB4" s="7">
        <v>43405</v>
      </c>
      <c r="BC4" s="8" t="s">
        <v>20</v>
      </c>
      <c r="BE4">
        <v>3</v>
      </c>
      <c r="BF4">
        <v>450740</v>
      </c>
      <c r="BH4" t="s">
        <v>64</v>
      </c>
      <c r="BJ4" t="s">
        <v>65</v>
      </c>
      <c r="BT4">
        <v>293883</v>
      </c>
    </row>
    <row r="5" spans="1:72" x14ac:dyDescent="0.3">
      <c r="A5">
        <v>114005</v>
      </c>
      <c r="C5">
        <v>1</v>
      </c>
      <c r="D5">
        <v>1</v>
      </c>
      <c r="E5">
        <v>1</v>
      </c>
      <c r="F5" t="s">
        <v>0</v>
      </c>
      <c r="G5" t="s">
        <v>97</v>
      </c>
      <c r="H5" t="s">
        <v>98</v>
      </c>
      <c r="I5" t="s">
        <v>25</v>
      </c>
      <c r="K5">
        <v>1</v>
      </c>
      <c r="L5" t="s">
        <v>3</v>
      </c>
      <c r="M5">
        <v>101486</v>
      </c>
      <c r="N5" t="s">
        <v>4</v>
      </c>
      <c r="R5" s="20" t="s">
        <v>208</v>
      </c>
      <c r="S5" s="20" t="s">
        <v>210</v>
      </c>
      <c r="T5" t="s">
        <v>99</v>
      </c>
      <c r="U5" s="2">
        <v>1</v>
      </c>
      <c r="V5" t="s">
        <v>100</v>
      </c>
      <c r="W5" t="s">
        <v>101</v>
      </c>
      <c r="X5" s="3" t="s">
        <v>102</v>
      </c>
      <c r="Y5" s="4">
        <v>14</v>
      </c>
      <c r="Z5" s="5">
        <v>1449</v>
      </c>
      <c r="AA5" s="5" t="s">
        <v>101</v>
      </c>
      <c r="AB5" t="s">
        <v>103</v>
      </c>
      <c r="AC5">
        <v>2021</v>
      </c>
      <c r="AD5">
        <v>6</v>
      </c>
      <c r="AE5">
        <v>11</v>
      </c>
      <c r="AF5" t="s">
        <v>104</v>
      </c>
      <c r="AH5">
        <v>65340</v>
      </c>
      <c r="AI5">
        <v>6891412</v>
      </c>
      <c r="AJ5" s="5">
        <v>65000</v>
      </c>
      <c r="AK5" s="5">
        <v>6891000</v>
      </c>
      <c r="AL5">
        <v>0</v>
      </c>
      <c r="AN5">
        <v>67</v>
      </c>
      <c r="AQ5">
        <v>101486</v>
      </c>
      <c r="AS5" s="6" t="s">
        <v>14</v>
      </c>
      <c r="AT5">
        <v>1</v>
      </c>
      <c r="AU5" t="s">
        <v>15</v>
      </c>
      <c r="AV5" t="s">
        <v>105</v>
      </c>
      <c r="AX5">
        <v>67</v>
      </c>
      <c r="AY5" t="s">
        <v>106</v>
      </c>
      <c r="AZ5" t="s">
        <v>107</v>
      </c>
      <c r="BB5" s="7">
        <v>44362</v>
      </c>
      <c r="BC5" s="8" t="s">
        <v>20</v>
      </c>
      <c r="BE5">
        <v>4</v>
      </c>
      <c r="BF5">
        <v>434117</v>
      </c>
      <c r="BH5" t="s">
        <v>108</v>
      </c>
      <c r="BT5">
        <v>114005</v>
      </c>
    </row>
    <row r="6" spans="1:72" x14ac:dyDescent="0.3">
      <c r="A6">
        <v>116177</v>
      </c>
      <c r="C6">
        <v>1</v>
      </c>
      <c r="D6">
        <v>1</v>
      </c>
      <c r="E6">
        <v>1</v>
      </c>
      <c r="F6" t="s">
        <v>0</v>
      </c>
      <c r="G6" t="s">
        <v>23</v>
      </c>
      <c r="H6" t="s">
        <v>120</v>
      </c>
      <c r="I6" t="s">
        <v>25</v>
      </c>
      <c r="K6">
        <v>1</v>
      </c>
      <c r="L6" t="s">
        <v>3</v>
      </c>
      <c r="M6">
        <v>101486</v>
      </c>
      <c r="N6" t="s">
        <v>4</v>
      </c>
      <c r="R6" s="20" t="s">
        <v>208</v>
      </c>
      <c r="S6" s="20" t="s">
        <v>210</v>
      </c>
      <c r="T6" t="s">
        <v>121</v>
      </c>
      <c r="U6" s="2">
        <v>1</v>
      </c>
      <c r="V6" t="s">
        <v>111</v>
      </c>
      <c r="W6" t="s">
        <v>112</v>
      </c>
      <c r="X6" t="s">
        <v>113</v>
      </c>
      <c r="Y6" s="4">
        <v>15</v>
      </c>
      <c r="Z6" s="5">
        <v>1529</v>
      </c>
      <c r="AA6" s="5" t="s">
        <v>122</v>
      </c>
      <c r="AB6" t="s">
        <v>123</v>
      </c>
      <c r="AC6">
        <v>2019</v>
      </c>
      <c r="AD6">
        <v>6</v>
      </c>
      <c r="AE6">
        <v>2</v>
      </c>
      <c r="AF6" t="s">
        <v>115</v>
      </c>
      <c r="AH6">
        <v>71390</v>
      </c>
      <c r="AI6">
        <v>6955191</v>
      </c>
      <c r="AJ6" s="5">
        <v>71000</v>
      </c>
      <c r="AK6" s="5">
        <v>6955000</v>
      </c>
      <c r="AL6">
        <v>50</v>
      </c>
      <c r="AN6">
        <v>1010</v>
      </c>
      <c r="AP6" s="7" t="s">
        <v>124</v>
      </c>
      <c r="AQ6">
        <v>101486</v>
      </c>
      <c r="AS6" s="6" t="s">
        <v>14</v>
      </c>
      <c r="AT6">
        <v>1</v>
      </c>
      <c r="AU6" t="s">
        <v>15</v>
      </c>
      <c r="AV6" t="s">
        <v>125</v>
      </c>
      <c r="AW6" t="s">
        <v>126</v>
      </c>
      <c r="AX6">
        <v>1010</v>
      </c>
      <c r="AY6" t="s">
        <v>34</v>
      </c>
      <c r="AZ6" t="s">
        <v>35</v>
      </c>
      <c r="BB6" s="7">
        <v>43618.774675925903</v>
      </c>
      <c r="BC6" s="8" t="s">
        <v>20</v>
      </c>
      <c r="BE6">
        <v>6</v>
      </c>
      <c r="BF6">
        <v>200993</v>
      </c>
      <c r="BH6" t="s">
        <v>127</v>
      </c>
      <c r="BT6">
        <v>116177</v>
      </c>
    </row>
    <row r="7" spans="1:72" x14ac:dyDescent="0.3">
      <c r="A7">
        <v>345502</v>
      </c>
      <c r="C7">
        <v>1</v>
      </c>
      <c r="D7">
        <v>1</v>
      </c>
      <c r="E7">
        <v>2</v>
      </c>
      <c r="F7" t="s">
        <v>0</v>
      </c>
      <c r="G7" t="s">
        <v>23</v>
      </c>
      <c r="H7" t="s">
        <v>37</v>
      </c>
      <c r="I7" t="s">
        <v>25</v>
      </c>
      <c r="K7">
        <v>1</v>
      </c>
      <c r="L7" t="s">
        <v>3</v>
      </c>
      <c r="M7">
        <v>101486</v>
      </c>
      <c r="N7" t="s">
        <v>4</v>
      </c>
      <c r="R7" s="20" t="s">
        <v>208</v>
      </c>
      <c r="S7" s="20" t="s">
        <v>210</v>
      </c>
      <c r="T7" t="s">
        <v>26</v>
      </c>
      <c r="U7" s="2">
        <v>1</v>
      </c>
      <c r="V7" t="s">
        <v>27</v>
      </c>
      <c r="W7" t="s">
        <v>27</v>
      </c>
      <c r="X7" s="3" t="s">
        <v>8</v>
      </c>
      <c r="Y7" s="4">
        <v>2</v>
      </c>
      <c r="Z7" s="5">
        <v>301</v>
      </c>
      <c r="AA7" s="5" t="s">
        <v>27</v>
      </c>
      <c r="AB7" t="s">
        <v>38</v>
      </c>
      <c r="AC7">
        <v>2017</v>
      </c>
      <c r="AD7">
        <v>4</v>
      </c>
      <c r="AE7">
        <v>27</v>
      </c>
      <c r="AF7" t="s">
        <v>39</v>
      </c>
      <c r="AH7">
        <v>258306</v>
      </c>
      <c r="AI7">
        <v>6647676</v>
      </c>
      <c r="AJ7" s="5">
        <v>259000</v>
      </c>
      <c r="AK7" s="5">
        <v>6647000</v>
      </c>
      <c r="AL7">
        <v>20</v>
      </c>
      <c r="AN7">
        <v>1010</v>
      </c>
      <c r="AP7" s="7" t="s">
        <v>40</v>
      </c>
      <c r="AQ7">
        <v>101486</v>
      </c>
      <c r="AS7" s="6" t="s">
        <v>14</v>
      </c>
      <c r="AT7">
        <v>1</v>
      </c>
      <c r="AU7" t="s">
        <v>15</v>
      </c>
      <c r="AV7" t="s">
        <v>41</v>
      </c>
      <c r="AW7" t="s">
        <v>42</v>
      </c>
      <c r="AX7">
        <v>1010</v>
      </c>
      <c r="AY7" t="s">
        <v>34</v>
      </c>
      <c r="AZ7" t="s">
        <v>35</v>
      </c>
      <c r="BB7" s="7">
        <v>43710.333333333299</v>
      </c>
      <c r="BC7" s="8" t="s">
        <v>20</v>
      </c>
      <c r="BE7">
        <v>6</v>
      </c>
      <c r="BF7">
        <v>119591</v>
      </c>
      <c r="BH7" t="s">
        <v>43</v>
      </c>
      <c r="BT7">
        <v>345502</v>
      </c>
    </row>
    <row r="8" spans="1:72" x14ac:dyDescent="0.3">
      <c r="A8">
        <v>20230</v>
      </c>
      <c r="B8">
        <v>265399</v>
      </c>
      <c r="F8" t="s">
        <v>0</v>
      </c>
      <c r="G8" t="s">
        <v>66</v>
      </c>
      <c r="H8" t="s">
        <v>67</v>
      </c>
      <c r="I8" t="s">
        <v>45</v>
      </c>
      <c r="K8">
        <v>1</v>
      </c>
      <c r="L8" t="s">
        <v>3</v>
      </c>
      <c r="M8">
        <v>101486</v>
      </c>
      <c r="N8" t="s">
        <v>4</v>
      </c>
      <c r="R8" s="20" t="s">
        <v>208</v>
      </c>
      <c r="S8" s="20" t="s">
        <v>210</v>
      </c>
      <c r="T8" t="s">
        <v>68</v>
      </c>
      <c r="U8" s="2">
        <v>1</v>
      </c>
      <c r="V8" t="s">
        <v>69</v>
      </c>
      <c r="W8" t="s">
        <v>70</v>
      </c>
      <c r="X8" t="s">
        <v>71</v>
      </c>
      <c r="Y8" s="4">
        <v>11</v>
      </c>
      <c r="Z8" s="5">
        <v>1120</v>
      </c>
      <c r="AA8" s="5" t="s">
        <v>70</v>
      </c>
      <c r="AB8" t="s">
        <v>72</v>
      </c>
      <c r="AC8">
        <v>1977</v>
      </c>
      <c r="AD8">
        <v>8</v>
      </c>
      <c r="AE8">
        <v>7</v>
      </c>
      <c r="AF8" t="s">
        <v>73</v>
      </c>
      <c r="AG8" t="s">
        <v>73</v>
      </c>
      <c r="AH8">
        <v>-37926</v>
      </c>
      <c r="AI8">
        <v>6552286</v>
      </c>
      <c r="AJ8" s="5">
        <v>-37000</v>
      </c>
      <c r="AK8" s="5">
        <v>6553000</v>
      </c>
      <c r="AL8">
        <v>1118</v>
      </c>
      <c r="AN8">
        <v>69</v>
      </c>
      <c r="AQ8">
        <v>101486</v>
      </c>
      <c r="AS8" s="6" t="s">
        <v>14</v>
      </c>
      <c r="AT8">
        <v>1</v>
      </c>
      <c r="AU8" t="s">
        <v>15</v>
      </c>
      <c r="AV8" t="s">
        <v>74</v>
      </c>
      <c r="AW8" t="s">
        <v>75</v>
      </c>
      <c r="AX8">
        <v>69</v>
      </c>
      <c r="AY8" t="s">
        <v>76</v>
      </c>
      <c r="AZ8" t="s">
        <v>19</v>
      </c>
      <c r="BB8" s="7">
        <v>41690</v>
      </c>
      <c r="BC8" s="8" t="s">
        <v>20</v>
      </c>
      <c r="BE8">
        <v>4</v>
      </c>
      <c r="BF8">
        <v>436775</v>
      </c>
      <c r="BG8">
        <v>59747</v>
      </c>
      <c r="BH8" t="s">
        <v>77</v>
      </c>
      <c r="BJ8" t="s">
        <v>78</v>
      </c>
      <c r="BT8">
        <v>20230</v>
      </c>
    </row>
    <row r="9" spans="1:72" x14ac:dyDescent="0.3">
      <c r="A9">
        <v>18474</v>
      </c>
      <c r="B9">
        <v>265400</v>
      </c>
      <c r="F9" t="s">
        <v>0</v>
      </c>
      <c r="G9" t="s">
        <v>66</v>
      </c>
      <c r="H9" t="s">
        <v>79</v>
      </c>
      <c r="I9" t="s">
        <v>45</v>
      </c>
      <c r="K9">
        <v>1</v>
      </c>
      <c r="L9" t="s">
        <v>3</v>
      </c>
      <c r="M9">
        <v>101486</v>
      </c>
      <c r="N9" t="s">
        <v>4</v>
      </c>
      <c r="R9" s="20" t="s">
        <v>208</v>
      </c>
      <c r="S9" s="20" t="s">
        <v>210</v>
      </c>
      <c r="T9" t="s">
        <v>80</v>
      </c>
      <c r="U9" s="2">
        <v>1</v>
      </c>
      <c r="V9" t="s">
        <v>69</v>
      </c>
      <c r="W9" t="s">
        <v>81</v>
      </c>
      <c r="X9" t="s">
        <v>71</v>
      </c>
      <c r="Y9" s="4">
        <v>11</v>
      </c>
      <c r="Z9" s="5">
        <v>1121</v>
      </c>
      <c r="AA9" s="5" t="s">
        <v>81</v>
      </c>
      <c r="AB9" t="s">
        <v>82</v>
      </c>
      <c r="AC9">
        <v>1977</v>
      </c>
      <c r="AD9">
        <v>7</v>
      </c>
      <c r="AE9">
        <v>7</v>
      </c>
      <c r="AF9" t="s">
        <v>73</v>
      </c>
      <c r="AG9" t="s">
        <v>73</v>
      </c>
      <c r="AH9">
        <v>-39283</v>
      </c>
      <c r="AI9">
        <v>6548380</v>
      </c>
      <c r="AJ9" s="5">
        <v>-39000</v>
      </c>
      <c r="AK9" s="5">
        <v>6549000</v>
      </c>
      <c r="AL9">
        <v>1118</v>
      </c>
      <c r="AN9">
        <v>69</v>
      </c>
      <c r="AQ9">
        <v>101486</v>
      </c>
      <c r="AS9" s="6" t="s">
        <v>14</v>
      </c>
      <c r="AT9">
        <v>1</v>
      </c>
      <c r="AU9" t="s">
        <v>15</v>
      </c>
      <c r="AV9" t="s">
        <v>83</v>
      </c>
      <c r="AW9" t="s">
        <v>84</v>
      </c>
      <c r="AX9">
        <v>69</v>
      </c>
      <c r="AY9" t="s">
        <v>76</v>
      </c>
      <c r="AZ9" t="s">
        <v>19</v>
      </c>
      <c r="BB9" s="7">
        <v>41690</v>
      </c>
      <c r="BC9" s="8" t="s">
        <v>20</v>
      </c>
      <c r="BE9">
        <v>4</v>
      </c>
      <c r="BF9">
        <v>436776</v>
      </c>
      <c r="BG9">
        <v>59748</v>
      </c>
      <c r="BH9" t="s">
        <v>85</v>
      </c>
      <c r="BJ9" t="s">
        <v>86</v>
      </c>
      <c r="BT9">
        <v>18474</v>
      </c>
    </row>
    <row r="10" spans="1:72" x14ac:dyDescent="0.3">
      <c r="A10">
        <v>54894</v>
      </c>
      <c r="B10">
        <v>13334</v>
      </c>
      <c r="F10" t="s">
        <v>0</v>
      </c>
      <c r="G10" t="s">
        <v>23</v>
      </c>
      <c r="H10" t="s">
        <v>87</v>
      </c>
      <c r="I10" t="s">
        <v>25</v>
      </c>
      <c r="K10">
        <v>1</v>
      </c>
      <c r="L10" t="s">
        <v>3</v>
      </c>
      <c r="M10">
        <v>101486</v>
      </c>
      <c r="N10" t="s">
        <v>4</v>
      </c>
      <c r="R10" s="20" t="s">
        <v>208</v>
      </c>
      <c r="S10" s="20" t="s">
        <v>210</v>
      </c>
      <c r="T10" t="s">
        <v>88</v>
      </c>
      <c r="U10" s="2">
        <v>1</v>
      </c>
      <c r="V10" t="s">
        <v>69</v>
      </c>
      <c r="W10" t="s">
        <v>89</v>
      </c>
      <c r="X10" t="s">
        <v>71</v>
      </c>
      <c r="Y10" s="4">
        <v>11</v>
      </c>
      <c r="Z10" s="5">
        <v>1159</v>
      </c>
      <c r="AA10" s="5" t="s">
        <v>90</v>
      </c>
      <c r="AB10" t="s">
        <v>91</v>
      </c>
      <c r="AC10">
        <v>2005</v>
      </c>
      <c r="AD10">
        <v>7</v>
      </c>
      <c r="AE10">
        <v>11</v>
      </c>
      <c r="AF10" t="s">
        <v>92</v>
      </c>
      <c r="AH10" s="5">
        <v>-20134</v>
      </c>
      <c r="AI10" s="5">
        <v>6643130</v>
      </c>
      <c r="AJ10" s="5">
        <v>-21000</v>
      </c>
      <c r="AK10" s="5">
        <v>6643000</v>
      </c>
      <c r="AL10">
        <v>100</v>
      </c>
      <c r="AM10" s="5"/>
      <c r="AN10">
        <v>1010</v>
      </c>
      <c r="AP10" s="7" t="s">
        <v>93</v>
      </c>
      <c r="AQ10">
        <v>101486</v>
      </c>
      <c r="AS10" s="6" t="s">
        <v>14</v>
      </c>
      <c r="AT10">
        <v>1</v>
      </c>
      <c r="AU10" t="s">
        <v>15</v>
      </c>
      <c r="AV10" t="s">
        <v>94</v>
      </c>
      <c r="AW10" t="s">
        <v>95</v>
      </c>
      <c r="AX10">
        <v>1010</v>
      </c>
      <c r="AY10" t="s">
        <v>34</v>
      </c>
      <c r="AZ10" t="s">
        <v>35</v>
      </c>
      <c r="BB10" s="7">
        <v>43709.902777777803</v>
      </c>
      <c r="BC10" s="8" t="s">
        <v>20</v>
      </c>
      <c r="BE10">
        <v>6</v>
      </c>
      <c r="BF10">
        <v>9951</v>
      </c>
      <c r="BG10">
        <v>59750</v>
      </c>
      <c r="BH10" t="s">
        <v>96</v>
      </c>
      <c r="BT10">
        <v>54894</v>
      </c>
    </row>
    <row r="12" spans="1:72" x14ac:dyDescent="0.3">
      <c r="A12">
        <v>429639</v>
      </c>
      <c r="B12">
        <v>13348</v>
      </c>
      <c r="F12" t="s">
        <v>0</v>
      </c>
      <c r="G12" t="s">
        <v>23</v>
      </c>
      <c r="H12" t="s">
        <v>128</v>
      </c>
      <c r="I12" s="1" t="str">
        <f>HYPERLINK(AP12,"Foto")</f>
        <v>Foto</v>
      </c>
      <c r="K12">
        <v>1</v>
      </c>
      <c r="L12" t="s">
        <v>3</v>
      </c>
      <c r="M12">
        <v>101486</v>
      </c>
      <c r="N12" t="s">
        <v>4</v>
      </c>
      <c r="T12" t="s">
        <v>129</v>
      </c>
      <c r="U12" s="2">
        <v>1</v>
      </c>
      <c r="V12" t="s">
        <v>130</v>
      </c>
      <c r="W12" t="s">
        <v>131</v>
      </c>
      <c r="X12" s="3" t="s">
        <v>132</v>
      </c>
      <c r="Y12" s="4">
        <v>16</v>
      </c>
      <c r="Z12" s="5">
        <v>1601</v>
      </c>
      <c r="AA12" s="5" t="s">
        <v>131</v>
      </c>
      <c r="AB12" t="s">
        <v>133</v>
      </c>
      <c r="AC12">
        <v>2007</v>
      </c>
      <c r="AD12">
        <v>6</v>
      </c>
      <c r="AE12">
        <v>24</v>
      </c>
      <c r="AF12" t="s">
        <v>134</v>
      </c>
      <c r="AH12" s="5">
        <v>274617</v>
      </c>
      <c r="AI12" s="5">
        <v>7039260</v>
      </c>
      <c r="AJ12" s="5">
        <v>275000</v>
      </c>
      <c r="AK12" s="5">
        <v>7039000</v>
      </c>
      <c r="AL12">
        <v>10</v>
      </c>
      <c r="AM12" s="5"/>
      <c r="AN12">
        <v>1010</v>
      </c>
      <c r="AP12" s="7" t="s">
        <v>135</v>
      </c>
      <c r="AQ12">
        <v>101486</v>
      </c>
      <c r="AS12" s="6" t="s">
        <v>14</v>
      </c>
      <c r="AT12">
        <v>1</v>
      </c>
      <c r="AU12" t="s">
        <v>15</v>
      </c>
      <c r="AV12" t="s">
        <v>136</v>
      </c>
      <c r="AW12" t="s">
        <v>137</v>
      </c>
      <c r="AX12">
        <v>1010</v>
      </c>
      <c r="AY12" t="s">
        <v>34</v>
      </c>
      <c r="AZ12" t="s">
        <v>35</v>
      </c>
      <c r="BA12">
        <v>1</v>
      </c>
      <c r="BB12" s="7">
        <v>43709.902777777803</v>
      </c>
      <c r="BC12" s="8" t="s">
        <v>20</v>
      </c>
      <c r="BE12">
        <v>6</v>
      </c>
      <c r="BF12">
        <v>9964</v>
      </c>
      <c r="BG12">
        <v>59751</v>
      </c>
      <c r="BH12" t="s">
        <v>138</v>
      </c>
      <c r="BT12">
        <v>429639</v>
      </c>
    </row>
    <row r="13" spans="1:72" x14ac:dyDescent="0.3">
      <c r="A13">
        <v>103297</v>
      </c>
      <c r="C13">
        <v>1</v>
      </c>
      <c r="D13">
        <v>1</v>
      </c>
      <c r="E13">
        <v>1</v>
      </c>
      <c r="F13" t="s">
        <v>0</v>
      </c>
      <c r="G13" t="s">
        <v>23</v>
      </c>
      <c r="H13" t="s">
        <v>109</v>
      </c>
      <c r="I13" s="1" t="str">
        <f>HYPERLINK(AP13,"Foto")</f>
        <v>Foto</v>
      </c>
      <c r="K13">
        <v>1</v>
      </c>
      <c r="L13" t="s">
        <v>3</v>
      </c>
      <c r="M13">
        <v>101486</v>
      </c>
      <c r="N13" t="s">
        <v>4</v>
      </c>
      <c r="T13" t="s">
        <v>110</v>
      </c>
      <c r="U13" s="2">
        <v>1</v>
      </c>
      <c r="V13" t="s">
        <v>111</v>
      </c>
      <c r="W13" t="s">
        <v>112</v>
      </c>
      <c r="X13" t="s">
        <v>113</v>
      </c>
      <c r="Y13" s="4">
        <v>15</v>
      </c>
      <c r="Z13" s="5">
        <v>1504</v>
      </c>
      <c r="AA13" t="s">
        <v>112</v>
      </c>
      <c r="AB13" t="s">
        <v>114</v>
      </c>
      <c r="AC13">
        <v>2019</v>
      </c>
      <c r="AD13">
        <v>6</v>
      </c>
      <c r="AE13">
        <v>12</v>
      </c>
      <c r="AF13" t="s">
        <v>115</v>
      </c>
      <c r="AH13">
        <v>52213</v>
      </c>
      <c r="AI13">
        <v>6956187</v>
      </c>
      <c r="AJ13" s="5">
        <v>53000</v>
      </c>
      <c r="AK13" s="5">
        <v>6957000</v>
      </c>
      <c r="AL13">
        <v>100</v>
      </c>
      <c r="AN13">
        <v>1010</v>
      </c>
      <c r="AP13" s="7" t="s">
        <v>116</v>
      </c>
      <c r="AQ13">
        <v>101486</v>
      </c>
      <c r="AS13" s="6" t="s">
        <v>14</v>
      </c>
      <c r="AT13">
        <v>1</v>
      </c>
      <c r="AU13" t="s">
        <v>15</v>
      </c>
      <c r="AV13" t="s">
        <v>117</v>
      </c>
      <c r="AW13" t="s">
        <v>118</v>
      </c>
      <c r="AX13">
        <v>1010</v>
      </c>
      <c r="AY13" t="s">
        <v>34</v>
      </c>
      <c r="AZ13" t="s">
        <v>35</v>
      </c>
      <c r="BA13">
        <v>1</v>
      </c>
      <c r="BB13" s="7">
        <v>43628.653240740699</v>
      </c>
      <c r="BC13" s="8" t="s">
        <v>20</v>
      </c>
      <c r="BE13">
        <v>6</v>
      </c>
      <c r="BF13">
        <v>202287</v>
      </c>
      <c r="BH13" t="s">
        <v>119</v>
      </c>
      <c r="BT13">
        <v>103297</v>
      </c>
    </row>
    <row r="15" spans="1:72" x14ac:dyDescent="0.3">
      <c r="A15">
        <v>312881</v>
      </c>
      <c r="B15">
        <v>272027</v>
      </c>
      <c r="F15" t="s">
        <v>0</v>
      </c>
      <c r="G15" t="s">
        <v>1</v>
      </c>
      <c r="H15" t="s">
        <v>2</v>
      </c>
      <c r="I15" s="1" t="str">
        <f>HYPERLINK(AP15,"Hb")</f>
        <v>Hb</v>
      </c>
      <c r="K15">
        <v>1</v>
      </c>
      <c r="L15" t="s">
        <v>3</v>
      </c>
      <c r="M15">
        <v>101486</v>
      </c>
      <c r="N15" t="s">
        <v>4</v>
      </c>
      <c r="R15" s="20" t="s">
        <v>208</v>
      </c>
      <c r="S15" s="20" t="s">
        <v>209</v>
      </c>
      <c r="T15" t="s">
        <v>5</v>
      </c>
      <c r="U15" s="2">
        <v>1</v>
      </c>
      <c r="V15" t="s">
        <v>6</v>
      </c>
      <c r="W15" t="s">
        <v>7</v>
      </c>
      <c r="X15" s="3" t="s">
        <v>8</v>
      </c>
      <c r="Y15" s="4">
        <v>2</v>
      </c>
      <c r="Z15" s="5">
        <v>215</v>
      </c>
      <c r="AA15" s="5" t="s">
        <v>7</v>
      </c>
      <c r="AB15" t="s">
        <v>9</v>
      </c>
      <c r="AC15">
        <v>1991</v>
      </c>
      <c r="AD15">
        <v>9</v>
      </c>
      <c r="AE15">
        <v>15</v>
      </c>
      <c r="AF15" t="s">
        <v>10</v>
      </c>
      <c r="AG15" t="s">
        <v>11</v>
      </c>
      <c r="AH15">
        <v>253017</v>
      </c>
      <c r="AI15">
        <v>6627083</v>
      </c>
      <c r="AJ15" s="5">
        <v>253000</v>
      </c>
      <c r="AK15" s="5">
        <v>6627000</v>
      </c>
      <c r="AL15">
        <v>1118</v>
      </c>
      <c r="AN15">
        <v>8</v>
      </c>
      <c r="AO15" t="s">
        <v>12</v>
      </c>
      <c r="AP15" t="s">
        <v>13</v>
      </c>
      <c r="AQ15">
        <v>101486</v>
      </c>
      <c r="AS15" s="6" t="s">
        <v>14</v>
      </c>
      <c r="AT15">
        <v>1</v>
      </c>
      <c r="AU15" t="s">
        <v>15</v>
      </c>
      <c r="AV15" t="s">
        <v>16</v>
      </c>
      <c r="AW15" t="s">
        <v>17</v>
      </c>
      <c r="AX15">
        <v>8</v>
      </c>
      <c r="AY15" t="s">
        <v>18</v>
      </c>
      <c r="AZ15" t="s">
        <v>19</v>
      </c>
      <c r="BA15">
        <v>1</v>
      </c>
      <c r="BB15" s="7">
        <v>38465</v>
      </c>
      <c r="BC15" s="8" t="s">
        <v>20</v>
      </c>
      <c r="BE15">
        <v>3</v>
      </c>
      <c r="BF15">
        <v>442689</v>
      </c>
      <c r="BG15">
        <v>59742</v>
      </c>
      <c r="BH15" t="s">
        <v>21</v>
      </c>
      <c r="BJ15" t="s">
        <v>22</v>
      </c>
      <c r="BT15">
        <v>312881</v>
      </c>
    </row>
  </sheetData>
  <sortState xmlns:xlrd2="http://schemas.microsoft.com/office/spreadsheetml/2017/richdata2" ref="A2:CP11">
    <sortCondition ref="C2:C11"/>
    <sortCondition ref="D2:D11"/>
    <sortCondition ref="E2:E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2022-11-16T07:54:45Z</dcterms:created>
  <dcterms:modified xsi:type="dcterms:W3CDTF">2023-01-12T13:23:51Z</dcterms:modified>
</cp:coreProperties>
</file>