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1" documentId="8_{93E2D5B0-3850-4B2E-A097-3353A6D46651}" xr6:coauthVersionLast="47" xr6:coauthVersionMax="47" xr10:uidLastSave="{64072C6F-59EB-4123-AD2C-5DA59BE4E8B2}"/>
  <bookViews>
    <workbookView xWindow="-120" yWindow="-120" windowWidth="26940" windowHeight="16440" xr2:uid="{719DF105-E141-4176-9328-7133F80617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1" l="1"/>
  <c r="I14" i="1"/>
  <c r="I13" i="1"/>
  <c r="I50" i="1"/>
  <c r="I49" i="1"/>
  <c r="I48" i="1"/>
  <c r="I11" i="1"/>
  <c r="I37" i="1"/>
  <c r="I36" i="1"/>
  <c r="I35" i="1"/>
  <c r="I34" i="1"/>
  <c r="I33" i="1"/>
  <c r="I32" i="1"/>
  <c r="I31" i="1"/>
  <c r="I30" i="1"/>
  <c r="I29" i="1"/>
  <c r="I6" i="1"/>
  <c r="I28" i="1"/>
  <c r="I27" i="1"/>
  <c r="I26" i="1"/>
  <c r="I5" i="1"/>
  <c r="I3" i="1"/>
  <c r="I25" i="1"/>
  <c r="I24" i="1"/>
  <c r="I23" i="1"/>
  <c r="I22" i="1"/>
  <c r="I21" i="1"/>
  <c r="I20" i="1"/>
  <c r="I19" i="1"/>
  <c r="I17" i="1"/>
</calcChain>
</file>

<file path=xl/sharedStrings.xml><?xml version="1.0" encoding="utf-8"?>
<sst xmlns="http://schemas.openxmlformats.org/spreadsheetml/2006/main" count="1449" uniqueCount="559">
  <si>
    <t>A</t>
  </si>
  <si>
    <t>O</t>
  </si>
  <si>
    <t>248656</t>
  </si>
  <si>
    <t>4A</t>
  </si>
  <si>
    <t>Muscari armeniacum</t>
  </si>
  <si>
    <t>299_6555</t>
  </si>
  <si>
    <t>Viken</t>
  </si>
  <si>
    <t>Halden</t>
  </si>
  <si>
    <t>Øf</t>
  </si>
  <si>
    <t>Ernst R. Kringen</t>
  </si>
  <si>
    <t>R. Elven</t>
  </si>
  <si>
    <t>Leichtlin ex Baker</t>
  </si>
  <si>
    <t>Mangler koordinat - satt til kommunesenter basert på navn:Halden</t>
  </si>
  <si>
    <t>https://www.unimus.no/felles/bilder/web_hent_bilde.php?id=14108073&amp;type=jpeg</t>
  </si>
  <si>
    <t>AlienSpecie</t>
  </si>
  <si>
    <t>Lav risiko (LO)</t>
  </si>
  <si>
    <t>POINT (299028 6554922)</t>
  </si>
  <si>
    <t>urn:catalog:O:V:248656</t>
  </si>
  <si>
    <t>Naturhistorisk Museum - UiO</t>
  </si>
  <si>
    <t>v</t>
  </si>
  <si>
    <t>ArtKart</t>
  </si>
  <si>
    <t>8_248656</t>
  </si>
  <si>
    <t>O_248656</t>
  </si>
  <si>
    <t>NBF</t>
  </si>
  <si>
    <t>14735958</t>
  </si>
  <si>
    <t>Obs</t>
  </si>
  <si>
    <t>259_6599</t>
  </si>
  <si>
    <t>Moss</t>
  </si>
  <si>
    <t>Gamle Vålervei,Vanem, Mossemarka, Moss, Vi</t>
  </si>
  <si>
    <t>Morten Nilsen</t>
  </si>
  <si>
    <t>https://www.artsobservasjoner.no/Sighting/14735958</t>
  </si>
  <si>
    <t>POINT (258682 6598261)</t>
  </si>
  <si>
    <t>urn:uuid:56a8b1b0-7391-40c1-955e-fd48d93d67d1</t>
  </si>
  <si>
    <t>Norsk botanisk forening</t>
  </si>
  <si>
    <t>so2-vascular</t>
  </si>
  <si>
    <t>1010_14735958</t>
  </si>
  <si>
    <t>246755</t>
  </si>
  <si>
    <t>307_6565</t>
  </si>
  <si>
    <t>Aremark</t>
  </si>
  <si>
    <t>Aremark: Moen, vest for \Bakke i utkanten av gammel hage, fraflyttet plass</t>
  </si>
  <si>
    <t>Bjørn Petter Løfall | Henrik A. Torp</t>
  </si>
  <si>
    <t>OR</t>
  </si>
  <si>
    <t>https://www.unimus.no/felles/bilder/web_hent_bilde.php?id=13960824&amp;type=jpeg</t>
  </si>
  <si>
    <t>POINT (306255 6565099)</t>
  </si>
  <si>
    <t>urn:catalog:O:V:246755</t>
  </si>
  <si>
    <t>8_246755</t>
  </si>
  <si>
    <t>O_246755</t>
  </si>
  <si>
    <t>661280</t>
  </si>
  <si>
    <t>281_6611</t>
  </si>
  <si>
    <t>Indre Østfold</t>
  </si>
  <si>
    <t>Askim</t>
  </si>
  <si>
    <t>Askim, Romsåsen \gjenngroende eng</t>
  </si>
  <si>
    <t>Solveig Vatne Gustavsen</t>
  </si>
  <si>
    <t>https://www.unimus.no/felles/bilder/web_hent_bilde.php?id=14120493&amp;type=jpeg</t>
  </si>
  <si>
    <t>POINT (280418 6611816)</t>
  </si>
  <si>
    <t>urn:catalog:O:V:661280</t>
  </si>
  <si>
    <t>8_661280</t>
  </si>
  <si>
    <t>O_661280</t>
  </si>
  <si>
    <t>249038</t>
  </si>
  <si>
    <t>285_6611</t>
  </si>
  <si>
    <t>Askim: Sekkelsten \brakkmark</t>
  </si>
  <si>
    <t>Håvard Lindheim</t>
  </si>
  <si>
    <t>https://www.unimus.no/felles/bilder/web_hent_bilde.php?id=13961246&amp;type=jpeg</t>
  </si>
  <si>
    <t>POINT (285819 6610767)</t>
  </si>
  <si>
    <t>urn:catalog:O:V:249038</t>
  </si>
  <si>
    <t>8_249038</t>
  </si>
  <si>
    <t>O_249038</t>
  </si>
  <si>
    <t>97376</t>
  </si>
  <si>
    <t>283_6599</t>
  </si>
  <si>
    <t>Skiptvet</t>
  </si>
  <si>
    <t>like aust for Skiptvet kirke, i askeskog i bratthenget</t>
  </si>
  <si>
    <t>Kåre Arnstein Lye</t>
  </si>
  <si>
    <t>https://www.unimus.no/felles/bilder/web_hent_bilde.php?id=13755318&amp;type=jpeg</t>
  </si>
  <si>
    <t>POINT (283440 6598452)</t>
  </si>
  <si>
    <t>urn:catalog:O:V:97376</t>
  </si>
  <si>
    <t>8_97376</t>
  </si>
  <si>
    <t>O_97376</t>
  </si>
  <si>
    <t>26066849</t>
  </si>
  <si>
    <t>like aust for Skiptvet kirke, Skiptvet i Østfold, Skiptvet, Vi \i askeskog</t>
  </si>
  <si>
    <t>innsamling Lye 20001.</t>
  </si>
  <si>
    <t>https://www.artsobservasjoner.no/Sighting/26066849</t>
  </si>
  <si>
    <t>POINT (283335 6598413)</t>
  </si>
  <si>
    <t>urn:uuid:e9786a52-3d69-4ec3-942a-b029aaae9b67</t>
  </si>
  <si>
    <t>1010_26066849</t>
  </si>
  <si>
    <t>96287</t>
  </si>
  <si>
    <t>1</t>
  </si>
  <si>
    <t>283_6603</t>
  </si>
  <si>
    <t>https://www.unimus.no/felles/bilder/web_hent_bilde.php?id=13755137&amp;type=jpeg</t>
  </si>
  <si>
    <t>POINT (283891 6603426)</t>
  </si>
  <si>
    <t>urn:catalog:O:V:96287</t>
  </si>
  <si>
    <t>8_96287</t>
  </si>
  <si>
    <t>O_96287</t>
  </si>
  <si>
    <t>81603</t>
  </si>
  <si>
    <t>305_6581</t>
  </si>
  <si>
    <t>Rakkestad</t>
  </si>
  <si>
    <t>Brodal. Forvillet i hage ved ubebodd plass</t>
  </si>
  <si>
    <t>Kr. Andreassen</t>
  </si>
  <si>
    <t>GS</t>
  </si>
  <si>
    <t>https://www.unimus.no/felles/bilder/web_hent_bilde.php?id=13761758&amp;type=jpeg</t>
  </si>
  <si>
    <t>POINT (304727 6580654)</t>
  </si>
  <si>
    <t>urn:catalog:O:V:81603</t>
  </si>
  <si>
    <t>8_81603</t>
  </si>
  <si>
    <t>O_81603</t>
  </si>
  <si>
    <t>318004</t>
  </si>
  <si>
    <t>263_6621</t>
  </si>
  <si>
    <t>Ås</t>
  </si>
  <si>
    <t>OA</t>
  </si>
  <si>
    <t>Ås: FINA-skogen mellom Moen og Burum. Ett ind. i fuktig skogkant rett bak blokk.</t>
  </si>
  <si>
    <t>Anders Often | Gustav Omberg Often | Bjørnar Løvli Harstad</t>
  </si>
  <si>
    <t>https://www.unimus.no/felles/bilder/web_hent_bilde.php?id=13761760&amp;type=jpeg</t>
  </si>
  <si>
    <t>POINT (262636 6620521)</t>
  </si>
  <si>
    <t>urn:catalog:O:V:318004</t>
  </si>
  <si>
    <t>8_318004</t>
  </si>
  <si>
    <t>O_318004</t>
  </si>
  <si>
    <t>26216431</t>
  </si>
  <si>
    <t>251_6627</t>
  </si>
  <si>
    <t>Frogn</t>
  </si>
  <si>
    <t>Gamlegården kystled, Frogn, Vi</t>
  </si>
  <si>
    <t>Kjetil Johannessen</t>
  </si>
  <si>
    <t>https://www.artsobservasjoner.no/Sighting/26216431</t>
  </si>
  <si>
    <t>POLYGON ((250305 6626632, 250284 6626594, 250279 6626570, 250317 6626560, 250339 6626619, 250305 6626632))</t>
  </si>
  <si>
    <t>urn:uuid:f57287e1-704b-4521-82a1-c5b072ad241b</t>
  </si>
  <si>
    <t>1010_26216431</t>
  </si>
  <si>
    <t>26632568</t>
  </si>
  <si>
    <t>261_6639</t>
  </si>
  <si>
    <t>Nordre Follo</t>
  </si>
  <si>
    <t>Oppegård</t>
  </si>
  <si>
    <t>Heidehaugen friområde og kystledhytte, Nordre Follo, Vi</t>
  </si>
  <si>
    <t>https://www.artsobservasjoner.no/Sighting/26632568</t>
  </si>
  <si>
    <t>POINT (261375 6638161)</t>
  </si>
  <si>
    <t>urn:uuid:7b07b53c-ed8b-45cb-9eae-a721a07b69aa</t>
  </si>
  <si>
    <t>1010_26632568</t>
  </si>
  <si>
    <t>23943518</t>
  </si>
  <si>
    <t>251_6649</t>
  </si>
  <si>
    <t>Bærum</t>
  </si>
  <si>
    <t>Home Blommenholm, Bærum, Vi \ /[Kvant.:] 5 Plants</t>
  </si>
  <si>
    <t>Carol Ann Mathieson</t>
  </si>
  <si>
    <t>I plenen.  forvillet. Quantity: 5 Plants</t>
  </si>
  <si>
    <t>https://www.artsobservasjoner.no/Sighting/23943518</t>
  </si>
  <si>
    <t>POLYGON ((250213 6648659, 250226 6648629, 250258 6648644, 250242 6648671, 250213 6648659))</t>
  </si>
  <si>
    <t>urn:uuid:03957d72-df13-4bc9-9902-8fdfca3c18f5</t>
  </si>
  <si>
    <t>1010_23943518</t>
  </si>
  <si>
    <t>20689</t>
  </si>
  <si>
    <t>247_6639</t>
  </si>
  <si>
    <t>Asker</t>
  </si>
  <si>
    <t>Vollen: neset SE f Vollenbukta Forvilla på grasbakke</t>
  </si>
  <si>
    <t>Reidar Elven</t>
  </si>
  <si>
    <t>https://www.unimus.no/felles/bilder/web_hent_bilde.php?id=13761766&amp;type=jpeg</t>
  </si>
  <si>
    <t>POINT (247095 6638611)</t>
  </si>
  <si>
    <t>urn:catalog:O:V:20689</t>
  </si>
  <si>
    <t>8_20689</t>
  </si>
  <si>
    <t>O_20689</t>
  </si>
  <si>
    <t>390687</t>
  </si>
  <si>
    <t>259_6647</t>
  </si>
  <si>
    <t>Oslo</t>
  </si>
  <si>
    <t>Oslo, Bygdø, Huk, på naturiststranden på Nordan- buktens V-side. Spredt i kanten mot gressplen</t>
  </si>
  <si>
    <t>Tore Berg</t>
  </si>
  <si>
    <t>https://www.unimus.no/felles/bilder/web_hent_bilde.php?id=13707262&amp;type=jpeg</t>
  </si>
  <si>
    <t>POINT (258034 6647805)</t>
  </si>
  <si>
    <t>urn:catalog:O:V:390687</t>
  </si>
  <si>
    <t>8_390687</t>
  </si>
  <si>
    <t>O_390687</t>
  </si>
  <si>
    <t>350129</t>
  </si>
  <si>
    <t>259_6649</t>
  </si>
  <si>
    <t>Bygdøy, Bygdøynes, S f Bygdøynesv 33-35, store mengder i delvis gjengrodd hage, på kalkberg mot sjøe</t>
  </si>
  <si>
    <t>https://www.unimus.no/felles/bilder/web_hent_bilde.php?id=13699922&amp;type=jpeg</t>
  </si>
  <si>
    <t>POINT (259395 6648286)</t>
  </si>
  <si>
    <t>urn:catalog:O:V:350129</t>
  </si>
  <si>
    <t>8_350129</t>
  </si>
  <si>
    <t>O_350129</t>
  </si>
  <si>
    <t>20800708</t>
  </si>
  <si>
    <t>maritimt museum sør, Oslo, Os</t>
  </si>
  <si>
    <t>mange har spredd seg ned mot sjøen i fra gammel hage.</t>
  </si>
  <si>
    <t>https://www.artsobservasjoner.no/Sighting/20800708</t>
  </si>
  <si>
    <t>POINT (259406 6648290)</t>
  </si>
  <si>
    <t>urn:uuid:3d684d30-7c08-4c03-8996-ed50be0b2b1b</t>
  </si>
  <si>
    <t>1010_20800708</t>
  </si>
  <si>
    <t>390556</t>
  </si>
  <si>
    <t>261_6651</t>
  </si>
  <si>
    <t>Oslo, Fagerborg, Stensparken, 25 m SV for trg/punkt/søyle på Blåsen. 5 planter i overgangen plen/bra</t>
  </si>
  <si>
    <t>https://www.unimus.no/felles/bilder/web_hent_bilde.php?id=13707180&amp;type=jpeg</t>
  </si>
  <si>
    <t>POINT (261460 6651335)</t>
  </si>
  <si>
    <t>urn:catalog:O:V:390556</t>
  </si>
  <si>
    <t>8_390556</t>
  </si>
  <si>
    <t>O_390556</t>
  </si>
  <si>
    <t>177497</t>
  </si>
  <si>
    <t>227_6631</t>
  </si>
  <si>
    <t>Drammen</t>
  </si>
  <si>
    <t>Bu</t>
  </si>
  <si>
    <t>Konnerud: S f Stordammen N f Kollerud skog, forvillet fra gammel hage</t>
  </si>
  <si>
    <t>Anne Elven</t>
  </si>
  <si>
    <t>https://www.unimus.no/felles/bilder/web_hent_bilde.php?id=13747532&amp;type=jpeg</t>
  </si>
  <si>
    <t>POINT (226151 6630023)</t>
  </si>
  <si>
    <t>urn:catalog:O:V:177497</t>
  </si>
  <si>
    <t>8_177497</t>
  </si>
  <si>
    <t>O_177497</t>
  </si>
  <si>
    <t>386897</t>
  </si>
  <si>
    <t>227_6635</t>
  </si>
  <si>
    <t>Drammen: Åssiden: Kastanjeveien</t>
  </si>
  <si>
    <t>https://www.unimus.no/felles/bilder/web_hent_bilde.php?id=14996614&amp;type=jpeg</t>
  </si>
  <si>
    <t>POINT (227600 6634913)</t>
  </si>
  <si>
    <t>urn:catalog:O:V:386897</t>
  </si>
  <si>
    <t>8_386897</t>
  </si>
  <si>
    <t>O_386897</t>
  </si>
  <si>
    <t>386753</t>
  </si>
  <si>
    <t>229_6629</t>
  </si>
  <si>
    <t>Drammen: Konnerud: Djupdalen, Røyseplassen \veikant</t>
  </si>
  <si>
    <t>Anne Elven | Reidar Elven</t>
  </si>
  <si>
    <t>https://www.unimus.no/felles/bilder/web_hent_bilde.php?id=14996470&amp;type=jpeg</t>
  </si>
  <si>
    <t>POINT (228142 6629844)</t>
  </si>
  <si>
    <t>urn:catalog:O:V:386753</t>
  </si>
  <si>
    <t>8_386753</t>
  </si>
  <si>
    <t>O_386753</t>
  </si>
  <si>
    <t>153595</t>
  </si>
  <si>
    <t>229_6633</t>
  </si>
  <si>
    <t>Drammen: Underlia, grøftekant</t>
  </si>
  <si>
    <t>https://www.unimus.no/felles/bilder/web_hent_bilde.php?id=13743680&amp;type=jpeg</t>
  </si>
  <si>
    <t>POINT (229504 6633734)</t>
  </si>
  <si>
    <t>urn:catalog:O:V:153595</t>
  </si>
  <si>
    <t>8_153595</t>
  </si>
  <si>
    <t>O_153595</t>
  </si>
  <si>
    <t>199938</t>
  </si>
  <si>
    <t>Øvre Landfall, Skrenten. Tørrbakke like V f Skren- ten 5, 5-6 planter, ikke langt fra have</t>
  </si>
  <si>
    <t>https://www.unimus.no/felles/bilder/web_hent_bilde.php?id=13750211&amp;type=jpeg</t>
  </si>
  <si>
    <t>POINT (228416 6633892)</t>
  </si>
  <si>
    <t>urn:catalog:O:V:199938</t>
  </si>
  <si>
    <t>8_199938</t>
  </si>
  <si>
    <t>O_199938</t>
  </si>
  <si>
    <t>386987</t>
  </si>
  <si>
    <t>229_6635</t>
  </si>
  <si>
    <t>Drammen: Åssiden: Bråtan NØ \grasmark</t>
  </si>
  <si>
    <t>https://www.unimus.no/felles/bilder/web_hent_bilde.php?id=14996704&amp;type=jpeg</t>
  </si>
  <si>
    <t>POINT (228597 6634829)</t>
  </si>
  <si>
    <t>urn:catalog:O:V:386987</t>
  </si>
  <si>
    <t>8_386987</t>
  </si>
  <si>
    <t>O_386987</t>
  </si>
  <si>
    <t>644780</t>
  </si>
  <si>
    <t>235_6641</t>
  </si>
  <si>
    <t>Lier</t>
  </si>
  <si>
    <t>Lier: Tranby: Hennummarka \grasmark</t>
  </si>
  <si>
    <t>https://www.unimus.no/felles/bilder/web_hent_bilde.php?id=14119241&amp;type=jpeg</t>
  </si>
  <si>
    <t>POINT (235212 6641257)</t>
  </si>
  <si>
    <t>urn:catalog:O:V:644780</t>
  </si>
  <si>
    <t>8_644780</t>
  </si>
  <si>
    <t>O_644780</t>
  </si>
  <si>
    <t>598613</t>
  </si>
  <si>
    <t>Hb</t>
  </si>
  <si>
    <t>241_6617</t>
  </si>
  <si>
    <t>Hurum</t>
  </si>
  <si>
    <t>Hurum. Verket: Bakkeløkka \tørr grasbakke</t>
  </si>
  <si>
    <t>POINT (241438 6617434)</t>
  </si>
  <si>
    <t>urn:catalog:O:V:598613</t>
  </si>
  <si>
    <t>8_598613</t>
  </si>
  <si>
    <t>O_598613</t>
  </si>
  <si>
    <t>185201</t>
  </si>
  <si>
    <t>213_6551</t>
  </si>
  <si>
    <t>Vestfold og Telemark</t>
  </si>
  <si>
    <t>Larvik</t>
  </si>
  <si>
    <t>Vf</t>
  </si>
  <si>
    <t>Brunlanes: Brunla. \Veikant, skogvegetasjon, 3-4 kloner.</t>
  </si>
  <si>
    <t>Trond Grøstad</t>
  </si>
  <si>
    <t>POINT (213097 6551602)</t>
  </si>
  <si>
    <t>urn:catalog:O:V:185201</t>
  </si>
  <si>
    <t>8_185201</t>
  </si>
  <si>
    <t>O_185201</t>
  </si>
  <si>
    <t>185203</t>
  </si>
  <si>
    <t>215_6555</t>
  </si>
  <si>
    <t>Larvik: Rødberg. \Skog, tidligere dumpeplass for hageavfall.</t>
  </si>
  <si>
    <t>POINT (214311 6554574)</t>
  </si>
  <si>
    <t>urn:catalog:O:V:185203</t>
  </si>
  <si>
    <t>8_185203</t>
  </si>
  <si>
    <t>O_185203</t>
  </si>
  <si>
    <t>153475</t>
  </si>
  <si>
    <t>K</t>
  </si>
  <si>
    <t>233_6625</t>
  </si>
  <si>
    <t>Holmestrand</t>
  </si>
  <si>
    <t>Sande</t>
  </si>
  <si>
    <t>E f Tuft, tørrberg</t>
  </si>
  <si>
    <t>https://www.unimus.no/felles/bilder/web_hent_bilde.php?id=13743666&amp;type=jpeg</t>
  </si>
  <si>
    <t>POINT (232675 6624409)</t>
  </si>
  <si>
    <t>urn:catalog:O:V:153475</t>
  </si>
  <si>
    <t>8_153475</t>
  </si>
  <si>
    <t>O_153475</t>
  </si>
  <si>
    <t>350954</t>
  </si>
  <si>
    <t>219_6617</t>
  </si>
  <si>
    <t>Hof</t>
  </si>
  <si>
    <t>Hof: rundt Eidsfoss kirke</t>
  </si>
  <si>
    <t>POINT (219899 6616516)</t>
  </si>
  <si>
    <t>urn:catalog:O:V:350954</t>
  </si>
  <si>
    <t>8_350954</t>
  </si>
  <si>
    <t>O_350954</t>
  </si>
  <si>
    <t>KMN</t>
  </si>
  <si>
    <t>44162</t>
  </si>
  <si>
    <t>125_6485</t>
  </si>
  <si>
    <t>Agder</t>
  </si>
  <si>
    <t>Grimstad</t>
  </si>
  <si>
    <t>AA</t>
  </si>
  <si>
    <t>Bie // Gjenstående og forvillet over alt i gammel have</t>
  </si>
  <si>
    <t>Per Arvid Åsen, Torleif Lindebø</t>
  </si>
  <si>
    <t>Per Arvid Åsen</t>
  </si>
  <si>
    <t>POINT (125856 6485994)</t>
  </si>
  <si>
    <t>urn:catalog:KMN:V:44162</t>
  </si>
  <si>
    <t>Agder naturmuseum</t>
  </si>
  <si>
    <t>33_44162</t>
  </si>
  <si>
    <t>KMN_44162</t>
  </si>
  <si>
    <t>51996</t>
  </si>
  <si>
    <t>Ex</t>
  </si>
  <si>
    <t>Cult</t>
  </si>
  <si>
    <t>137_6495</t>
  </si>
  <si>
    <t>Arendal</t>
  </si>
  <si>
    <t>Sandvika, Hisøya, Hasseldalen 14 // Dyrket i hagen (plen) til Ellen Nilsen</t>
  </si>
  <si>
    <t>Asbjørn Lie</t>
  </si>
  <si>
    <t>POINT (136867 6494366)</t>
  </si>
  <si>
    <t>urn:catalog:KMN:V:51996</t>
  </si>
  <si>
    <t>33_51996</t>
  </si>
  <si>
    <t>KMN_51996</t>
  </si>
  <si>
    <t>50361</t>
  </si>
  <si>
    <t>85_6475</t>
  </si>
  <si>
    <t>Kristiansand</t>
  </si>
  <si>
    <t>VA</t>
  </si>
  <si>
    <t>Øvre Mosby, ved Moseid bakeri // Gjenstående forvillet i hage ved gammelt hus</t>
  </si>
  <si>
    <t>POINT (84947 6475070)</t>
  </si>
  <si>
    <t>urn:catalog:KMN:V:50361</t>
  </si>
  <si>
    <t>33_50361</t>
  </si>
  <si>
    <t>KMN_50361</t>
  </si>
  <si>
    <t>30064</t>
  </si>
  <si>
    <t>87_6467</t>
  </si>
  <si>
    <t>Baneheia, // forvillet.</t>
  </si>
  <si>
    <t>Johs. Johannessen</t>
  </si>
  <si>
    <t>POINT (87745 6467322)</t>
  </si>
  <si>
    <t>urn:catalog:KMN:V:30064</t>
  </si>
  <si>
    <t>33_30064</t>
  </si>
  <si>
    <t>KMN_30064</t>
  </si>
  <si>
    <t>51535</t>
  </si>
  <si>
    <t>89_6467</t>
  </si>
  <si>
    <t>Oddernes kirke \Spredt - forvillet på kirkegården</t>
  </si>
  <si>
    <t>POINT (89330 6467835)</t>
  </si>
  <si>
    <t>urn:catalog:KMN:V:51535</t>
  </si>
  <si>
    <t>33_51535</t>
  </si>
  <si>
    <t>KMN_51535</t>
  </si>
  <si>
    <t>30057</t>
  </si>
  <si>
    <t>89_6469</t>
  </si>
  <si>
    <t>Ved Prestebekken vedd Oddernes kirke. // Forvillet.</t>
  </si>
  <si>
    <t>POINT (89828 6468137)</t>
  </si>
  <si>
    <t>urn:catalog:KMN:V:30057</t>
  </si>
  <si>
    <t>33_30057</t>
  </si>
  <si>
    <t>KMN_30057</t>
  </si>
  <si>
    <t>21614154</t>
  </si>
  <si>
    <t>91_6469</t>
  </si>
  <si>
    <t>Fagerholt, Fagerholt, Kristiansand, Ag \ /[Kvant.:] 12 Plants</t>
  </si>
  <si>
    <t>Hans Vidar Løkken|Torhild Omestad</t>
  </si>
  <si>
    <t>Quantity: 12 Plants</t>
  </si>
  <si>
    <t>https://www.artsobservasjoner.no/Sighting/21614154</t>
  </si>
  <si>
    <t>POINT (91088 6469954)</t>
  </si>
  <si>
    <t>urn:uuid:307c7f1f-9cac-4e83-9aab-53f5c0c8821e</t>
  </si>
  <si>
    <t>1010_21614154</t>
  </si>
  <si>
    <t>52326</t>
  </si>
  <si>
    <t>95_6467</t>
  </si>
  <si>
    <t>Nedre Timenes // I bed nær den gml. gården (fra 1600-tallet?)</t>
  </si>
  <si>
    <t>Torleif Lindebø</t>
  </si>
  <si>
    <t>POINT (94462 6467669)</t>
  </si>
  <si>
    <t>urn:catalog:KMN:V:52326</t>
  </si>
  <si>
    <t>33_52326</t>
  </si>
  <si>
    <t>KMN_52326</t>
  </si>
  <si>
    <t>51775</t>
  </si>
  <si>
    <t>5_6471</t>
  </si>
  <si>
    <t>Farsund</t>
  </si>
  <si>
    <t>Borhaug, Postveien 27 // Dyrket i hagen til Bernhard Brekne</t>
  </si>
  <si>
    <t>POINT (4834 6470561)</t>
  </si>
  <si>
    <t>urn:catalog:KMN:V:51775</t>
  </si>
  <si>
    <t>33_51775</t>
  </si>
  <si>
    <t>KMN_51775</t>
  </si>
  <si>
    <t>11554</t>
  </si>
  <si>
    <t>87_6477</t>
  </si>
  <si>
    <t>Vennesla</t>
  </si>
  <si>
    <t>Kvarstein, like nord for kryssing vei (405)/jernbane. // Gjenstående i gammel have?</t>
  </si>
  <si>
    <t>POINT (86060 6477180)</t>
  </si>
  <si>
    <t>urn:catalog:KMN:V:11554</t>
  </si>
  <si>
    <t>33_11554</t>
  </si>
  <si>
    <t>KMN_11554</t>
  </si>
  <si>
    <t>52029</t>
  </si>
  <si>
    <t>33_6471</t>
  </si>
  <si>
    <t>Lyngdal</t>
  </si>
  <si>
    <t>Faret (Arne Skofteland) ved Lyngdal sentrum // Dyrket/gjenstående i ustelt hage</t>
  </si>
  <si>
    <t>POINT (33220 6471642)</t>
  </si>
  <si>
    <t>urn:catalog:KMN:V:52029</t>
  </si>
  <si>
    <t>33_52029</t>
  </si>
  <si>
    <t>KMN_52029</t>
  </si>
  <si>
    <t>BG</t>
  </si>
  <si>
    <t>165106</t>
  </si>
  <si>
    <t>-37_6547</t>
  </si>
  <si>
    <t>Rogaland</t>
  </si>
  <si>
    <t>Time</t>
  </si>
  <si>
    <t>Ro</t>
  </si>
  <si>
    <t>Holen \Jordhaug</t>
  </si>
  <si>
    <t>Styrk Lote</t>
  </si>
  <si>
    <t>POINT (-37337 6547701)</t>
  </si>
  <si>
    <t>urn:catalog:BG:S:165106</t>
  </si>
  <si>
    <t>Universitetsmuseet i Bergen, UiB</t>
  </si>
  <si>
    <t>s</t>
  </si>
  <si>
    <t>105_165106</t>
  </si>
  <si>
    <t>BG_165106</t>
  </si>
  <si>
    <t>331666</t>
  </si>
  <si>
    <t>-31_6587</t>
  </si>
  <si>
    <t>Stavanger</t>
  </si>
  <si>
    <t>Rennesøy</t>
  </si>
  <si>
    <t>Rennesøy k.: Dalevegen. \Vegkant.</t>
  </si>
  <si>
    <t>John Inge Johnsen</t>
  </si>
  <si>
    <t>https://www.unimus.no/felles/bilder/web_hent_bilde.php?id=13965039&amp;type=jpeg</t>
  </si>
  <si>
    <t>POINT (-31549 6587814)</t>
  </si>
  <si>
    <t>urn:catalog:O:V:331666</t>
  </si>
  <si>
    <t>8_331666</t>
  </si>
  <si>
    <t>O_331666</t>
  </si>
  <si>
    <t>372060</t>
  </si>
  <si>
    <t>-31_6589</t>
  </si>
  <si>
    <t>Vikevåg, SV av kommunehuset. \Vegkant.</t>
  </si>
  <si>
    <t>https://www.unimus.no/felles/bilder/web_hent_bilde.php?id=13703386&amp;type=jpeg</t>
  </si>
  <si>
    <t>POINT (-31595 6588211)</t>
  </si>
  <si>
    <t>urn:catalog:O:V:372060</t>
  </si>
  <si>
    <t>8_372060</t>
  </si>
  <si>
    <t>O_372060</t>
  </si>
  <si>
    <t>332741</t>
  </si>
  <si>
    <t>-33_6589</t>
  </si>
  <si>
    <t>Rennesøy k.: Helland. \Vegkant.</t>
  </si>
  <si>
    <t>https://www.unimus.no/felles/bilder/web_hent_bilde.php?id=13965553&amp;type=jpeg</t>
  </si>
  <si>
    <t>POINT (-32692 6588516)</t>
  </si>
  <si>
    <t>urn:catalog:O:V:332741</t>
  </si>
  <si>
    <t>8_332741</t>
  </si>
  <si>
    <t>O_332741</t>
  </si>
  <si>
    <t>17318499</t>
  </si>
  <si>
    <t>47_6959</t>
  </si>
  <si>
    <t>Møre og Romsdal</t>
  </si>
  <si>
    <t>Ålesund</t>
  </si>
  <si>
    <t>MR</t>
  </si>
  <si>
    <t>Ellingsøy: Kverve øst for saltvannsdammen, Ålesund, Mr</t>
  </si>
  <si>
    <t>Dag Holtan</t>
  </si>
  <si>
    <t>https://www.artsobservasjoner.no/Sighting/17318499</t>
  </si>
  <si>
    <t>POINT (47331 6959848)</t>
  </si>
  <si>
    <t>urn:uuid:19474f1f-de67-4ef9-8076-bfdc712b6c32</t>
  </si>
  <si>
    <t>1010_17318499</t>
  </si>
  <si>
    <t>14369400</t>
  </si>
  <si>
    <t>49_6957</t>
  </si>
  <si>
    <t>Øvre gravlund, Ålesund, Mr</t>
  </si>
  <si>
    <t>https://www.artsobservasjoner.no/Sighting/14369400</t>
  </si>
  <si>
    <t>POINT (48911 6957791)</t>
  </si>
  <si>
    <t>urn:uuid:629c5b64-7309-44a3-9c3f-179e8824d1f7</t>
  </si>
  <si>
    <t>1010_14369400</t>
  </si>
  <si>
    <t>21486482</t>
  </si>
  <si>
    <t>55_6957</t>
  </si>
  <si>
    <t>Spjelkavik kirke, Ålesund, Mr</t>
  </si>
  <si>
    <t>https://www.artsobservasjoner.no/Sighting/21486482</t>
  </si>
  <si>
    <t>POINT (54783 6956177)</t>
  </si>
  <si>
    <t>urn:uuid:38e59f1b-1a0f-475a-8973-715c166e46a8</t>
  </si>
  <si>
    <t>1010_21486482</t>
  </si>
  <si>
    <t>14369519</t>
  </si>
  <si>
    <t>79_6955</t>
  </si>
  <si>
    <t>Ørskog</t>
  </si>
  <si>
    <t>Ørskog kirke, Ålesund, Mr</t>
  </si>
  <si>
    <t>https://www.artsobservasjoner.no/Sighting/14369519</t>
  </si>
  <si>
    <t>POINT (78698 6954273)</t>
  </si>
  <si>
    <t>urn:uuid:e0283dd4-27ca-4d02-831a-40f19da881a3</t>
  </si>
  <si>
    <t>1010_14369519</t>
  </si>
  <si>
    <t>21751246</t>
  </si>
  <si>
    <t>99_6933</t>
  </si>
  <si>
    <t>Fjord</t>
  </si>
  <si>
    <t>Norddal</t>
  </si>
  <si>
    <t>Grendavegenn 28, Fjord, Mr</t>
  </si>
  <si>
    <t>https://www.artsobservasjoner.no/Sighting/21751246</t>
  </si>
  <si>
    <t>POINT (98997 6932497)</t>
  </si>
  <si>
    <t>urn:uuid:6b7004b4-3cc5-440b-88e9-4b67efc86ade</t>
  </si>
  <si>
    <t>1010_21751246</t>
  </si>
  <si>
    <t>21689698</t>
  </si>
  <si>
    <t>85_6943</t>
  </si>
  <si>
    <t>Stordal</t>
  </si>
  <si>
    <t>Nesplassen/Hovsstranda, Fjord, Mr</t>
  </si>
  <si>
    <t>https://www.artsobservasjoner.no/Sighting/21689698</t>
  </si>
  <si>
    <t>POINT (85462 6942711)</t>
  </si>
  <si>
    <t>urn:uuid:62475d3d-55c6-4401-8800-49be47be7e65</t>
  </si>
  <si>
    <t>1010_21689698</t>
  </si>
  <si>
    <t>14368640</t>
  </si>
  <si>
    <t>73_6959</t>
  </si>
  <si>
    <t>Skodje</t>
  </si>
  <si>
    <t>Skodje kirke, Ålesund, Mr</t>
  </si>
  <si>
    <t>https://www.artsobservasjoner.no/Sighting/14368640</t>
  </si>
  <si>
    <t>POINT (73199 6958035)</t>
  </si>
  <si>
    <t>urn:uuid:b9d4d349-d251-4bf9-aecb-25912a935b5d</t>
  </si>
  <si>
    <t>1010_14368640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</si>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</sst>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2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E81E0-FADA-450A-8A98-5FFF99DD0ADF}">
  <dimension ref="A1:BX53"/>
  <sheetViews>
    <sheetView tabSelected="1" topLeftCell="V1" workbookViewId="0">
      <selection activeCell="E7" sqref="E7"/>
    </sheetView>
  </sheetViews>
  <sheetFormatPr defaultRowHeight="15" x14ac:dyDescent="0.25"/>
  <cols>
    <col min="33" max="33" width="24.85546875" customWidth="1"/>
    <col min="35" max="35" width="23.28515625" customWidth="1"/>
  </cols>
  <sheetData>
    <row r="1" spans="1:76" x14ac:dyDescent="0.25">
      <c r="A1" s="10" t="s">
        <v>487</v>
      </c>
      <c r="B1" s="10" t="s">
        <v>488</v>
      </c>
      <c r="C1" s="10" t="s">
        <v>489</v>
      </c>
      <c r="D1" s="10" t="s">
        <v>490</v>
      </c>
      <c r="E1" s="10" t="s">
        <v>491</v>
      </c>
      <c r="F1" s="10" t="s">
        <v>492</v>
      </c>
      <c r="G1" s="10" t="s">
        <v>493</v>
      </c>
      <c r="H1" s="11" t="s">
        <v>494</v>
      </c>
      <c r="I1" s="10" t="s">
        <v>495</v>
      </c>
      <c r="J1" s="10" t="s">
        <v>496</v>
      </c>
      <c r="K1" s="10" t="s">
        <v>497</v>
      </c>
      <c r="L1" s="10" t="s">
        <v>498</v>
      </c>
      <c r="M1" s="10" t="s">
        <v>499</v>
      </c>
      <c r="N1" s="10" t="s">
        <v>500</v>
      </c>
      <c r="O1" s="10" t="s">
        <v>501</v>
      </c>
      <c r="P1" s="12" t="s">
        <v>502</v>
      </c>
      <c r="Q1" s="13" t="s">
        <v>503</v>
      </c>
      <c r="R1" s="14" t="s">
        <v>504</v>
      </c>
      <c r="S1" s="14" t="s">
        <v>505</v>
      </c>
      <c r="T1" s="14" t="s">
        <v>506</v>
      </c>
      <c r="U1" s="15" t="s">
        <v>507</v>
      </c>
      <c r="V1" s="10" t="s">
        <v>508</v>
      </c>
      <c r="W1" s="10" t="s">
        <v>509</v>
      </c>
      <c r="X1" s="10" t="s">
        <v>510</v>
      </c>
      <c r="Y1" s="4" t="s">
        <v>511</v>
      </c>
      <c r="Z1" s="4" t="s">
        <v>512</v>
      </c>
      <c r="AA1" s="10" t="s">
        <v>513</v>
      </c>
      <c r="AB1" s="10" t="s">
        <v>514</v>
      </c>
      <c r="AC1" s="10" t="s">
        <v>515</v>
      </c>
      <c r="AD1" s="10" t="s">
        <v>516</v>
      </c>
      <c r="AE1" s="10" t="s">
        <v>517</v>
      </c>
      <c r="AF1" s="10" t="s">
        <v>518</v>
      </c>
      <c r="AG1" s="10" t="s">
        <v>519</v>
      </c>
      <c r="AH1" s="10" t="s">
        <v>520</v>
      </c>
      <c r="AI1" s="10"/>
      <c r="AJ1" s="10" t="s">
        <v>521</v>
      </c>
      <c r="AK1" s="10" t="s">
        <v>522</v>
      </c>
      <c r="AL1" s="15" t="s">
        <v>523</v>
      </c>
      <c r="AM1" s="15" t="s">
        <v>524</v>
      </c>
      <c r="AN1" s="15" t="s">
        <v>525</v>
      </c>
      <c r="AO1" s="15" t="s">
        <v>526</v>
      </c>
      <c r="AP1" s="10" t="s">
        <v>527</v>
      </c>
      <c r="AQ1" s="16" t="s">
        <v>528</v>
      </c>
      <c r="AR1" s="17" t="s">
        <v>529</v>
      </c>
      <c r="AS1" s="10" t="s">
        <v>530</v>
      </c>
      <c r="AT1" s="18" t="s">
        <v>531</v>
      </c>
      <c r="AU1" s="10" t="s">
        <v>499</v>
      </c>
      <c r="AV1" s="10" t="s">
        <v>532</v>
      </c>
      <c r="AW1" s="10" t="s">
        <v>533</v>
      </c>
      <c r="AX1" s="10" t="s">
        <v>534</v>
      </c>
      <c r="AY1" s="10" t="s">
        <v>535</v>
      </c>
      <c r="AZ1" s="10" t="s">
        <v>536</v>
      </c>
      <c r="BA1" s="10" t="s">
        <v>537</v>
      </c>
      <c r="BB1" s="10" t="s">
        <v>538</v>
      </c>
      <c r="BC1" s="10" t="s">
        <v>539</v>
      </c>
      <c r="BD1" s="10" t="s">
        <v>540</v>
      </c>
      <c r="BE1" s="10" t="s">
        <v>541</v>
      </c>
      <c r="BF1" s="19" t="s">
        <v>542</v>
      </c>
      <c r="BG1" s="10" t="s">
        <v>543</v>
      </c>
      <c r="BH1" s="10" t="s">
        <v>506</v>
      </c>
      <c r="BI1" s="10" t="s">
        <v>544</v>
      </c>
      <c r="BJ1" s="10" t="s">
        <v>545</v>
      </c>
      <c r="BK1" s="8" t="s">
        <v>546</v>
      </c>
      <c r="BL1" s="10" t="s">
        <v>547</v>
      </c>
      <c r="BM1" s="10" t="s">
        <v>548</v>
      </c>
      <c r="BN1" s="10" t="s">
        <v>549</v>
      </c>
      <c r="BO1" s="10" t="s">
        <v>550</v>
      </c>
      <c r="BP1" t="s">
        <v>551</v>
      </c>
      <c r="BQ1" t="s">
        <v>552</v>
      </c>
      <c r="BR1" t="s">
        <v>553</v>
      </c>
      <c r="BS1" t="s">
        <v>554</v>
      </c>
      <c r="BT1" s="10" t="s">
        <v>555</v>
      </c>
      <c r="BU1" s="10" t="s">
        <v>556</v>
      </c>
      <c r="BV1" s="10" t="s">
        <v>557</v>
      </c>
      <c r="BW1" s="10" t="s">
        <v>558</v>
      </c>
      <c r="BX1" s="10" t="s">
        <v>487</v>
      </c>
    </row>
    <row r="2" spans="1:76" x14ac:dyDescent="0.25">
      <c r="A2">
        <v>447049</v>
      </c>
      <c r="C2">
        <v>1</v>
      </c>
      <c r="F2" t="s">
        <v>0</v>
      </c>
      <c r="G2" t="s">
        <v>23</v>
      </c>
      <c r="H2" t="s">
        <v>77</v>
      </c>
      <c r="I2" t="s">
        <v>25</v>
      </c>
      <c r="K2">
        <v>1</v>
      </c>
      <c r="L2" t="s">
        <v>3</v>
      </c>
      <c r="M2">
        <v>99446</v>
      </c>
      <c r="N2" t="s">
        <v>4</v>
      </c>
      <c r="O2" t="s">
        <v>4</v>
      </c>
      <c r="U2" t="s">
        <v>68</v>
      </c>
      <c r="V2" s="9">
        <v>1</v>
      </c>
      <c r="W2" t="s">
        <v>6</v>
      </c>
      <c r="X2" t="s">
        <v>69</v>
      </c>
      <c r="Y2" s="3" t="s">
        <v>8</v>
      </c>
      <c r="Z2" s="4">
        <v>1</v>
      </c>
      <c r="AA2" s="5">
        <v>127</v>
      </c>
      <c r="AB2" s="5" t="s">
        <v>69</v>
      </c>
      <c r="AC2" t="s">
        <v>78</v>
      </c>
      <c r="AD2">
        <v>1994</v>
      </c>
      <c r="AE2">
        <v>5</v>
      </c>
      <c r="AF2">
        <v>17</v>
      </c>
      <c r="AG2" t="s">
        <v>71</v>
      </c>
      <c r="AJ2" t="s">
        <v>4</v>
      </c>
      <c r="AK2" t="s">
        <v>11</v>
      </c>
      <c r="AL2">
        <v>283335</v>
      </c>
      <c r="AM2">
        <v>6598413</v>
      </c>
      <c r="AN2" s="5">
        <v>283000</v>
      </c>
      <c r="AO2" s="5">
        <v>6599000</v>
      </c>
      <c r="AP2">
        <v>100</v>
      </c>
      <c r="AR2">
        <v>1010</v>
      </c>
      <c r="AS2" t="s">
        <v>79</v>
      </c>
      <c r="AT2" s="7" t="s">
        <v>80</v>
      </c>
      <c r="AU2">
        <v>99446</v>
      </c>
      <c r="AW2" s="6" t="s">
        <v>14</v>
      </c>
      <c r="AX2">
        <v>1</v>
      </c>
      <c r="AY2" t="s">
        <v>15</v>
      </c>
      <c r="AZ2" t="s">
        <v>81</v>
      </c>
      <c r="BA2" t="s">
        <v>82</v>
      </c>
      <c r="BB2">
        <v>1010</v>
      </c>
      <c r="BC2" t="s">
        <v>33</v>
      </c>
      <c r="BD2" t="s">
        <v>34</v>
      </c>
      <c r="BF2" s="7">
        <v>44245.8977199074</v>
      </c>
      <c r="BG2" s="8" t="s">
        <v>20</v>
      </c>
      <c r="BI2">
        <v>6</v>
      </c>
      <c r="BJ2">
        <v>265719</v>
      </c>
      <c r="BL2" t="s">
        <v>83</v>
      </c>
      <c r="BX2">
        <v>447049</v>
      </c>
    </row>
    <row r="3" spans="1:76" x14ac:dyDescent="0.25">
      <c r="A3">
        <v>302892</v>
      </c>
      <c r="C3">
        <v>1</v>
      </c>
      <c r="D3">
        <v>1</v>
      </c>
      <c r="E3">
        <v>1</v>
      </c>
      <c r="F3" t="s">
        <v>0</v>
      </c>
      <c r="G3" t="s">
        <v>23</v>
      </c>
      <c r="H3" t="s">
        <v>114</v>
      </c>
      <c r="I3" s="1" t="str">
        <f>HYPERLINK(AT3,"Foto")</f>
        <v>Foto</v>
      </c>
      <c r="K3">
        <v>1</v>
      </c>
      <c r="L3" t="s">
        <v>3</v>
      </c>
      <c r="M3">
        <v>99446</v>
      </c>
      <c r="N3" t="s">
        <v>4</v>
      </c>
      <c r="O3" t="s">
        <v>4</v>
      </c>
      <c r="U3" t="s">
        <v>115</v>
      </c>
      <c r="V3" s="9">
        <v>1</v>
      </c>
      <c r="W3" t="s">
        <v>6</v>
      </c>
      <c r="X3" t="s">
        <v>116</v>
      </c>
      <c r="Y3" s="3" t="s">
        <v>106</v>
      </c>
      <c r="Z3" s="4">
        <v>2</v>
      </c>
      <c r="AA3" s="5">
        <v>215</v>
      </c>
      <c r="AB3" s="5" t="s">
        <v>116</v>
      </c>
      <c r="AC3" t="s">
        <v>117</v>
      </c>
      <c r="AD3">
        <v>2020</v>
      </c>
      <c r="AE3">
        <v>4</v>
      </c>
      <c r="AF3">
        <v>30</v>
      </c>
      <c r="AG3" t="s">
        <v>118</v>
      </c>
      <c r="AJ3" t="s">
        <v>4</v>
      </c>
      <c r="AK3" t="s">
        <v>11</v>
      </c>
      <c r="AL3">
        <v>250308</v>
      </c>
      <c r="AM3">
        <v>6626595</v>
      </c>
      <c r="AN3" s="5">
        <v>251000</v>
      </c>
      <c r="AO3" s="5">
        <v>6627000</v>
      </c>
      <c r="AP3">
        <v>38</v>
      </c>
      <c r="AR3">
        <v>1010</v>
      </c>
      <c r="AT3" s="7" t="s">
        <v>119</v>
      </c>
      <c r="AU3">
        <v>99446</v>
      </c>
      <c r="AW3" s="6" t="s">
        <v>14</v>
      </c>
      <c r="AX3">
        <v>1</v>
      </c>
      <c r="AY3" t="s">
        <v>15</v>
      </c>
      <c r="AZ3" t="s">
        <v>120</v>
      </c>
      <c r="BA3" t="s">
        <v>121</v>
      </c>
      <c r="BB3">
        <v>1010</v>
      </c>
      <c r="BC3" t="s">
        <v>33</v>
      </c>
      <c r="BD3" t="s">
        <v>34</v>
      </c>
      <c r="BE3">
        <v>1</v>
      </c>
      <c r="BF3" s="7">
        <v>44276.4639930556</v>
      </c>
      <c r="BG3" s="8" t="s">
        <v>20</v>
      </c>
      <c r="BI3">
        <v>6</v>
      </c>
      <c r="BJ3">
        <v>266714</v>
      </c>
      <c r="BL3" t="s">
        <v>122</v>
      </c>
      <c r="BX3">
        <v>302892</v>
      </c>
    </row>
    <row r="4" spans="1:76" x14ac:dyDescent="0.25">
      <c r="A4">
        <v>369422</v>
      </c>
      <c r="C4">
        <v>1</v>
      </c>
      <c r="D4">
        <v>1</v>
      </c>
      <c r="E4">
        <v>1</v>
      </c>
      <c r="F4" t="s">
        <v>0</v>
      </c>
      <c r="G4" t="s">
        <v>23</v>
      </c>
      <c r="H4" t="s">
        <v>123</v>
      </c>
      <c r="I4" t="s">
        <v>25</v>
      </c>
      <c r="K4">
        <v>1</v>
      </c>
      <c r="L4" t="s">
        <v>3</v>
      </c>
      <c r="M4">
        <v>99446</v>
      </c>
      <c r="N4" t="s">
        <v>4</v>
      </c>
      <c r="O4" t="s">
        <v>4</v>
      </c>
      <c r="U4" t="s">
        <v>124</v>
      </c>
      <c r="V4" s="9">
        <v>1</v>
      </c>
      <c r="W4" t="s">
        <v>6</v>
      </c>
      <c r="X4" t="s">
        <v>125</v>
      </c>
      <c r="Y4" s="3" t="s">
        <v>106</v>
      </c>
      <c r="Z4" s="4">
        <v>2</v>
      </c>
      <c r="AA4" s="5">
        <v>217</v>
      </c>
      <c r="AB4" t="s">
        <v>126</v>
      </c>
      <c r="AC4" t="s">
        <v>127</v>
      </c>
      <c r="AD4">
        <v>2021</v>
      </c>
      <c r="AE4">
        <v>5</v>
      </c>
      <c r="AF4">
        <v>7</v>
      </c>
      <c r="AG4" t="s">
        <v>118</v>
      </c>
      <c r="AJ4" t="s">
        <v>4</v>
      </c>
      <c r="AK4" t="s">
        <v>11</v>
      </c>
      <c r="AL4">
        <v>261375</v>
      </c>
      <c r="AM4">
        <v>6638161</v>
      </c>
      <c r="AN4" s="5">
        <v>261000</v>
      </c>
      <c r="AO4" s="5">
        <v>6639000</v>
      </c>
      <c r="AP4">
        <v>25</v>
      </c>
      <c r="AR4">
        <v>1010</v>
      </c>
      <c r="AT4" s="7" t="s">
        <v>128</v>
      </c>
      <c r="AU4">
        <v>99446</v>
      </c>
      <c r="AW4" s="6" t="s">
        <v>14</v>
      </c>
      <c r="AX4">
        <v>1</v>
      </c>
      <c r="AY4" t="s">
        <v>15</v>
      </c>
      <c r="AZ4" t="s">
        <v>129</v>
      </c>
      <c r="BA4" t="s">
        <v>130</v>
      </c>
      <c r="BB4">
        <v>1010</v>
      </c>
      <c r="BC4" t="s">
        <v>33</v>
      </c>
      <c r="BD4" t="s">
        <v>34</v>
      </c>
      <c r="BF4" s="7">
        <v>44324.904502314799</v>
      </c>
      <c r="BG4" s="8" t="s">
        <v>20</v>
      </c>
      <c r="BI4">
        <v>6</v>
      </c>
      <c r="BJ4">
        <v>268299</v>
      </c>
      <c r="BL4" t="s">
        <v>131</v>
      </c>
      <c r="BX4">
        <v>369422</v>
      </c>
    </row>
    <row r="5" spans="1:76" x14ac:dyDescent="0.25">
      <c r="A5">
        <v>302689</v>
      </c>
      <c r="C5">
        <v>1</v>
      </c>
      <c r="D5">
        <v>1</v>
      </c>
      <c r="E5">
        <v>1</v>
      </c>
      <c r="F5" t="s">
        <v>0</v>
      </c>
      <c r="G5" t="s">
        <v>23</v>
      </c>
      <c r="H5" t="s">
        <v>132</v>
      </c>
      <c r="I5" s="1" t="str">
        <f>HYPERLINK(AT5,"Foto")</f>
        <v>Foto</v>
      </c>
      <c r="K5">
        <v>1</v>
      </c>
      <c r="L5" t="s">
        <v>3</v>
      </c>
      <c r="M5">
        <v>99446</v>
      </c>
      <c r="N5" t="s">
        <v>4</v>
      </c>
      <c r="O5" t="s">
        <v>4</v>
      </c>
      <c r="U5" t="s">
        <v>133</v>
      </c>
      <c r="V5" s="9">
        <v>1</v>
      </c>
      <c r="W5" t="s">
        <v>6</v>
      </c>
      <c r="X5" t="s">
        <v>134</v>
      </c>
      <c r="Y5" s="3" t="s">
        <v>106</v>
      </c>
      <c r="Z5" s="4">
        <v>2</v>
      </c>
      <c r="AA5" s="5">
        <v>219</v>
      </c>
      <c r="AB5" t="s">
        <v>134</v>
      </c>
      <c r="AC5" t="s">
        <v>135</v>
      </c>
      <c r="AD5">
        <v>2020</v>
      </c>
      <c r="AE5">
        <v>4</v>
      </c>
      <c r="AF5">
        <v>26</v>
      </c>
      <c r="AG5" t="s">
        <v>136</v>
      </c>
      <c r="AJ5" t="s">
        <v>4</v>
      </c>
      <c r="AK5" t="s">
        <v>11</v>
      </c>
      <c r="AL5">
        <v>250235</v>
      </c>
      <c r="AM5">
        <v>6648651</v>
      </c>
      <c r="AN5" s="5">
        <v>251000</v>
      </c>
      <c r="AO5" s="5">
        <v>6649000</v>
      </c>
      <c r="AP5">
        <v>24</v>
      </c>
      <c r="AR5">
        <v>1010</v>
      </c>
      <c r="AS5" t="s">
        <v>137</v>
      </c>
      <c r="AT5" s="7" t="s">
        <v>138</v>
      </c>
      <c r="AU5">
        <v>99446</v>
      </c>
      <c r="AW5" s="6" t="s">
        <v>14</v>
      </c>
      <c r="AX5">
        <v>1</v>
      </c>
      <c r="AY5" t="s">
        <v>15</v>
      </c>
      <c r="AZ5" t="s">
        <v>139</v>
      </c>
      <c r="BA5" t="s">
        <v>140</v>
      </c>
      <c r="BB5">
        <v>1010</v>
      </c>
      <c r="BC5" t="s">
        <v>33</v>
      </c>
      <c r="BD5" t="s">
        <v>34</v>
      </c>
      <c r="BE5">
        <v>1</v>
      </c>
      <c r="BF5" s="7">
        <v>43947.677604166704</v>
      </c>
      <c r="BG5" s="8" t="s">
        <v>20</v>
      </c>
      <c r="BI5">
        <v>6</v>
      </c>
      <c r="BJ5">
        <v>234221</v>
      </c>
      <c r="BL5" t="s">
        <v>141</v>
      </c>
      <c r="BX5">
        <v>302689</v>
      </c>
    </row>
    <row r="6" spans="1:76" x14ac:dyDescent="0.25">
      <c r="A6">
        <v>351580</v>
      </c>
      <c r="C6">
        <v>1</v>
      </c>
      <c r="F6" t="s">
        <v>0</v>
      </c>
      <c r="G6" t="s">
        <v>23</v>
      </c>
      <c r="H6" t="s">
        <v>170</v>
      </c>
      <c r="I6" s="1" t="str">
        <f>HYPERLINK(AT6,"Foto")</f>
        <v>Foto</v>
      </c>
      <c r="K6">
        <v>1</v>
      </c>
      <c r="L6" t="s">
        <v>3</v>
      </c>
      <c r="M6">
        <v>99446</v>
      </c>
      <c r="N6" t="s">
        <v>4</v>
      </c>
      <c r="O6" t="s">
        <v>4</v>
      </c>
      <c r="U6" t="s">
        <v>163</v>
      </c>
      <c r="V6" s="9">
        <v>1</v>
      </c>
      <c r="W6" t="s">
        <v>154</v>
      </c>
      <c r="X6" t="s">
        <v>154</v>
      </c>
      <c r="Y6" s="3" t="s">
        <v>106</v>
      </c>
      <c r="Z6" s="4">
        <v>2</v>
      </c>
      <c r="AA6" s="5">
        <v>301</v>
      </c>
      <c r="AB6" s="5" t="s">
        <v>154</v>
      </c>
      <c r="AC6" t="s">
        <v>171</v>
      </c>
      <c r="AD6">
        <v>2018</v>
      </c>
      <c r="AE6">
        <v>11</v>
      </c>
      <c r="AF6">
        <v>8</v>
      </c>
      <c r="AG6" t="s">
        <v>118</v>
      </c>
      <c r="AJ6" t="s">
        <v>4</v>
      </c>
      <c r="AK6" t="s">
        <v>11</v>
      </c>
      <c r="AL6">
        <v>259406</v>
      </c>
      <c r="AM6">
        <v>6648290</v>
      </c>
      <c r="AN6" s="5">
        <v>259000</v>
      </c>
      <c r="AO6" s="5">
        <v>6649000</v>
      </c>
      <c r="AP6">
        <v>5</v>
      </c>
      <c r="AR6">
        <v>1010</v>
      </c>
      <c r="AS6" t="s">
        <v>172</v>
      </c>
      <c r="AT6" s="7" t="s">
        <v>173</v>
      </c>
      <c r="AU6">
        <v>99446</v>
      </c>
      <c r="AW6" s="6" t="s">
        <v>14</v>
      </c>
      <c r="AX6">
        <v>1</v>
      </c>
      <c r="AY6" t="s">
        <v>15</v>
      </c>
      <c r="AZ6" t="s">
        <v>174</v>
      </c>
      <c r="BA6" t="s">
        <v>175</v>
      </c>
      <c r="BB6">
        <v>1010</v>
      </c>
      <c r="BC6" t="s">
        <v>33</v>
      </c>
      <c r="BD6" t="s">
        <v>34</v>
      </c>
      <c r="BE6">
        <v>1</v>
      </c>
      <c r="BF6" s="7">
        <v>43457.980844907397</v>
      </c>
      <c r="BG6" s="8" t="s">
        <v>20</v>
      </c>
      <c r="BI6">
        <v>6</v>
      </c>
      <c r="BJ6">
        <v>182443</v>
      </c>
      <c r="BL6" t="s">
        <v>176</v>
      </c>
      <c r="BX6">
        <v>351580</v>
      </c>
    </row>
    <row r="7" spans="1:76" x14ac:dyDescent="0.25">
      <c r="A7">
        <v>266862</v>
      </c>
      <c r="C7">
        <v>1</v>
      </c>
      <c r="D7">
        <v>1</v>
      </c>
      <c r="E7">
        <v>1</v>
      </c>
      <c r="F7" t="s">
        <v>0</v>
      </c>
      <c r="G7" t="s">
        <v>1</v>
      </c>
      <c r="H7" t="s">
        <v>245</v>
      </c>
      <c r="I7" t="s">
        <v>246</v>
      </c>
      <c r="K7">
        <v>1</v>
      </c>
      <c r="L7" t="s">
        <v>3</v>
      </c>
      <c r="M7">
        <v>99446</v>
      </c>
      <c r="N7" t="s">
        <v>4</v>
      </c>
      <c r="O7" t="s">
        <v>4</v>
      </c>
      <c r="P7" s="2" t="s">
        <v>85</v>
      </c>
      <c r="U7" t="s">
        <v>247</v>
      </c>
      <c r="V7" s="9">
        <v>1</v>
      </c>
      <c r="W7" t="s">
        <v>6</v>
      </c>
      <c r="X7" t="s">
        <v>144</v>
      </c>
      <c r="Y7" t="s">
        <v>188</v>
      </c>
      <c r="Z7" s="4">
        <v>6</v>
      </c>
      <c r="AA7" s="5">
        <v>628</v>
      </c>
      <c r="AB7" t="s">
        <v>248</v>
      </c>
      <c r="AC7" t="s">
        <v>249</v>
      </c>
      <c r="AD7">
        <v>2020</v>
      </c>
      <c r="AE7">
        <v>4</v>
      </c>
      <c r="AF7">
        <v>25</v>
      </c>
      <c r="AG7" t="s">
        <v>207</v>
      </c>
      <c r="AH7" t="s">
        <v>207</v>
      </c>
      <c r="AJ7" t="s">
        <v>4</v>
      </c>
      <c r="AK7" t="s">
        <v>11</v>
      </c>
      <c r="AL7">
        <v>241438</v>
      </c>
      <c r="AM7">
        <v>6617434</v>
      </c>
      <c r="AN7" s="5">
        <v>241000</v>
      </c>
      <c r="AO7" s="5">
        <v>6617000</v>
      </c>
      <c r="AP7">
        <v>71</v>
      </c>
      <c r="AR7">
        <v>8</v>
      </c>
      <c r="AS7" t="s">
        <v>41</v>
      </c>
      <c r="AU7">
        <v>99446</v>
      </c>
      <c r="AW7" s="6" t="s">
        <v>14</v>
      </c>
      <c r="AX7">
        <v>1</v>
      </c>
      <c r="AY7" t="s">
        <v>15</v>
      </c>
      <c r="AZ7" t="s">
        <v>250</v>
      </c>
      <c r="BA7" t="s">
        <v>251</v>
      </c>
      <c r="BB7">
        <v>8</v>
      </c>
      <c r="BC7" t="s">
        <v>18</v>
      </c>
      <c r="BD7" t="s">
        <v>19</v>
      </c>
      <c r="BF7" s="7">
        <v>44336</v>
      </c>
      <c r="BG7" s="8" t="s">
        <v>20</v>
      </c>
      <c r="BI7">
        <v>3</v>
      </c>
      <c r="BJ7">
        <v>493975</v>
      </c>
      <c r="BL7" t="s">
        <v>252</v>
      </c>
      <c r="BN7" t="s">
        <v>253</v>
      </c>
      <c r="BX7">
        <v>266862</v>
      </c>
    </row>
    <row r="8" spans="1:76" x14ac:dyDescent="0.25">
      <c r="A8">
        <v>209121</v>
      </c>
      <c r="C8">
        <v>1</v>
      </c>
      <c r="D8">
        <v>1</v>
      </c>
      <c r="E8">
        <v>1</v>
      </c>
      <c r="F8" t="s">
        <v>0</v>
      </c>
      <c r="G8" t="s">
        <v>1</v>
      </c>
      <c r="H8" t="s">
        <v>254</v>
      </c>
      <c r="I8" t="s">
        <v>246</v>
      </c>
      <c r="K8">
        <v>1</v>
      </c>
      <c r="L8" t="s">
        <v>3</v>
      </c>
      <c r="M8">
        <v>99446</v>
      </c>
      <c r="N8" t="s">
        <v>4</v>
      </c>
      <c r="O8" t="s">
        <v>4</v>
      </c>
      <c r="U8" t="s">
        <v>255</v>
      </c>
      <c r="V8" s="9">
        <v>1</v>
      </c>
      <c r="W8" t="s">
        <v>256</v>
      </c>
      <c r="X8" t="s">
        <v>257</v>
      </c>
      <c r="Y8" s="3" t="s">
        <v>258</v>
      </c>
      <c r="Z8" s="4">
        <v>7</v>
      </c>
      <c r="AA8" s="5">
        <v>709</v>
      </c>
      <c r="AB8" s="5" t="s">
        <v>257</v>
      </c>
      <c r="AC8" t="s">
        <v>259</v>
      </c>
      <c r="AD8">
        <v>2016</v>
      </c>
      <c r="AE8">
        <v>4</v>
      </c>
      <c r="AF8">
        <v>18</v>
      </c>
      <c r="AG8" t="s">
        <v>260</v>
      </c>
      <c r="AH8" t="s">
        <v>10</v>
      </c>
      <c r="AJ8" t="s">
        <v>4</v>
      </c>
      <c r="AK8" t="s">
        <v>11</v>
      </c>
      <c r="AL8">
        <v>213097</v>
      </c>
      <c r="AM8">
        <v>6551602</v>
      </c>
      <c r="AN8" s="5">
        <v>213000</v>
      </c>
      <c r="AO8" s="5">
        <v>6551000</v>
      </c>
      <c r="AP8">
        <v>7</v>
      </c>
      <c r="AR8">
        <v>8</v>
      </c>
      <c r="AS8" t="s">
        <v>41</v>
      </c>
      <c r="AU8">
        <v>99446</v>
      </c>
      <c r="AW8" s="6" t="s">
        <v>14</v>
      </c>
      <c r="AX8">
        <v>1</v>
      </c>
      <c r="AY8" t="s">
        <v>15</v>
      </c>
      <c r="AZ8" t="s">
        <v>261</v>
      </c>
      <c r="BA8" t="s">
        <v>262</v>
      </c>
      <c r="BB8">
        <v>8</v>
      </c>
      <c r="BC8" t="s">
        <v>18</v>
      </c>
      <c r="BD8" t="s">
        <v>19</v>
      </c>
      <c r="BF8" s="7">
        <v>42713</v>
      </c>
      <c r="BG8" s="8" t="s">
        <v>20</v>
      </c>
      <c r="BI8">
        <v>3</v>
      </c>
      <c r="BJ8">
        <v>445350</v>
      </c>
      <c r="BL8" t="s">
        <v>263</v>
      </c>
      <c r="BN8" t="s">
        <v>264</v>
      </c>
      <c r="BX8">
        <v>209121</v>
      </c>
    </row>
    <row r="9" spans="1:76" x14ac:dyDescent="0.25">
      <c r="A9">
        <v>210968</v>
      </c>
      <c r="C9">
        <v>1</v>
      </c>
      <c r="D9">
        <v>1</v>
      </c>
      <c r="E9">
        <v>1</v>
      </c>
      <c r="F9" t="s">
        <v>0</v>
      </c>
      <c r="G9" t="s">
        <v>1</v>
      </c>
      <c r="H9" t="s">
        <v>265</v>
      </c>
      <c r="I9" t="s">
        <v>246</v>
      </c>
      <c r="K9">
        <v>1</v>
      </c>
      <c r="L9" t="s">
        <v>3</v>
      </c>
      <c r="M9">
        <v>99446</v>
      </c>
      <c r="N9" t="s">
        <v>4</v>
      </c>
      <c r="O9" t="s">
        <v>4</v>
      </c>
      <c r="U9" t="s">
        <v>266</v>
      </c>
      <c r="V9" s="9">
        <v>1</v>
      </c>
      <c r="W9" t="s">
        <v>256</v>
      </c>
      <c r="X9" t="s">
        <v>257</v>
      </c>
      <c r="Y9" s="3" t="s">
        <v>258</v>
      </c>
      <c r="Z9" s="4">
        <v>7</v>
      </c>
      <c r="AA9" s="5">
        <v>709</v>
      </c>
      <c r="AB9" s="5" t="s">
        <v>257</v>
      </c>
      <c r="AC9" t="s">
        <v>267</v>
      </c>
      <c r="AD9">
        <v>2016</v>
      </c>
      <c r="AE9">
        <v>4</v>
      </c>
      <c r="AF9">
        <v>15</v>
      </c>
      <c r="AG9" t="s">
        <v>260</v>
      </c>
      <c r="AH9" t="s">
        <v>10</v>
      </c>
      <c r="AJ9" t="s">
        <v>4</v>
      </c>
      <c r="AK9" t="s">
        <v>11</v>
      </c>
      <c r="AL9">
        <v>214311</v>
      </c>
      <c r="AM9">
        <v>6554574</v>
      </c>
      <c r="AN9" s="5">
        <v>215000</v>
      </c>
      <c r="AO9" s="5">
        <v>6555000</v>
      </c>
      <c r="AP9">
        <v>7</v>
      </c>
      <c r="AR9">
        <v>8</v>
      </c>
      <c r="AS9" t="s">
        <v>41</v>
      </c>
      <c r="AU9">
        <v>99446</v>
      </c>
      <c r="AW9" s="6" t="s">
        <v>14</v>
      </c>
      <c r="AX9">
        <v>1</v>
      </c>
      <c r="AY9" t="s">
        <v>15</v>
      </c>
      <c r="AZ9" t="s">
        <v>268</v>
      </c>
      <c r="BA9" t="s">
        <v>269</v>
      </c>
      <c r="BB9">
        <v>8</v>
      </c>
      <c r="BC9" t="s">
        <v>18</v>
      </c>
      <c r="BD9" t="s">
        <v>19</v>
      </c>
      <c r="BF9" s="7">
        <v>42713</v>
      </c>
      <c r="BG9" s="8" t="s">
        <v>20</v>
      </c>
      <c r="BI9">
        <v>3</v>
      </c>
      <c r="BJ9">
        <v>445351</v>
      </c>
      <c r="BL9" t="s">
        <v>270</v>
      </c>
      <c r="BN9" t="s">
        <v>271</v>
      </c>
      <c r="BX9">
        <v>210968</v>
      </c>
    </row>
    <row r="10" spans="1:76" x14ac:dyDescent="0.25">
      <c r="A10">
        <v>217130</v>
      </c>
      <c r="C10">
        <v>1</v>
      </c>
      <c r="D10">
        <v>1</v>
      </c>
      <c r="E10">
        <v>1</v>
      </c>
      <c r="F10" t="s">
        <v>0</v>
      </c>
      <c r="G10" t="s">
        <v>1</v>
      </c>
      <c r="H10" t="s">
        <v>283</v>
      </c>
      <c r="I10" t="s">
        <v>246</v>
      </c>
      <c r="K10">
        <v>1</v>
      </c>
      <c r="L10" t="s">
        <v>3</v>
      </c>
      <c r="M10">
        <v>99446</v>
      </c>
      <c r="N10" t="s">
        <v>4</v>
      </c>
      <c r="O10" t="s">
        <v>4</v>
      </c>
      <c r="U10" t="s">
        <v>284</v>
      </c>
      <c r="V10" s="9">
        <v>1</v>
      </c>
      <c r="W10" t="s">
        <v>256</v>
      </c>
      <c r="X10" t="s">
        <v>275</v>
      </c>
      <c r="Y10" s="3" t="s">
        <v>258</v>
      </c>
      <c r="Z10" s="4">
        <v>7</v>
      </c>
      <c r="AA10" s="5">
        <v>714</v>
      </c>
      <c r="AB10" t="s">
        <v>285</v>
      </c>
      <c r="AC10" t="s">
        <v>286</v>
      </c>
      <c r="AD10">
        <v>2016</v>
      </c>
      <c r="AE10">
        <v>5</v>
      </c>
      <c r="AF10">
        <v>13</v>
      </c>
      <c r="AG10" t="s">
        <v>190</v>
      </c>
      <c r="AH10" t="s">
        <v>190</v>
      </c>
      <c r="AJ10" t="s">
        <v>4</v>
      </c>
      <c r="AK10" t="s">
        <v>11</v>
      </c>
      <c r="AL10">
        <v>219899</v>
      </c>
      <c r="AM10">
        <v>6616516</v>
      </c>
      <c r="AN10" s="5">
        <v>219000</v>
      </c>
      <c r="AO10" s="5">
        <v>6617000</v>
      </c>
      <c r="AP10">
        <v>707</v>
      </c>
      <c r="AR10">
        <v>8</v>
      </c>
      <c r="AS10" t="s">
        <v>41</v>
      </c>
      <c r="AU10">
        <v>99446</v>
      </c>
      <c r="AW10" s="6" t="s">
        <v>14</v>
      </c>
      <c r="AX10">
        <v>1</v>
      </c>
      <c r="AY10" t="s">
        <v>15</v>
      </c>
      <c r="AZ10" t="s">
        <v>287</v>
      </c>
      <c r="BA10" t="s">
        <v>288</v>
      </c>
      <c r="BB10">
        <v>8</v>
      </c>
      <c r="BC10" t="s">
        <v>18</v>
      </c>
      <c r="BD10" t="s">
        <v>19</v>
      </c>
      <c r="BF10" s="7">
        <v>43431</v>
      </c>
      <c r="BG10" s="8" t="s">
        <v>20</v>
      </c>
      <c r="BI10">
        <v>3</v>
      </c>
      <c r="BJ10">
        <v>468072</v>
      </c>
      <c r="BL10" t="s">
        <v>289</v>
      </c>
      <c r="BN10" t="s">
        <v>290</v>
      </c>
      <c r="BX10">
        <v>217130</v>
      </c>
    </row>
    <row r="11" spans="1:76" x14ac:dyDescent="0.25">
      <c r="A11">
        <v>135209</v>
      </c>
      <c r="C11">
        <v>1</v>
      </c>
      <c r="D11">
        <v>1</v>
      </c>
      <c r="E11">
        <v>1</v>
      </c>
      <c r="F11" t="s">
        <v>0</v>
      </c>
      <c r="G11" t="s">
        <v>23</v>
      </c>
      <c r="H11" t="s">
        <v>347</v>
      </c>
      <c r="I11" s="1" t="str">
        <f>HYPERLINK(AT11,"Foto")</f>
        <v>Foto</v>
      </c>
      <c r="K11">
        <v>1</v>
      </c>
      <c r="L11" t="s">
        <v>3</v>
      </c>
      <c r="M11">
        <v>99446</v>
      </c>
      <c r="N11" t="s">
        <v>4</v>
      </c>
      <c r="O11" t="s">
        <v>4</v>
      </c>
      <c r="U11" t="s">
        <v>348</v>
      </c>
      <c r="V11" s="9">
        <v>1</v>
      </c>
      <c r="W11" t="s">
        <v>294</v>
      </c>
      <c r="X11" t="s">
        <v>318</v>
      </c>
      <c r="Y11" t="s">
        <v>319</v>
      </c>
      <c r="Z11" s="4">
        <v>10</v>
      </c>
      <c r="AA11" s="5">
        <v>1001</v>
      </c>
      <c r="AB11" s="5" t="s">
        <v>318</v>
      </c>
      <c r="AC11" t="s">
        <v>349</v>
      </c>
      <c r="AD11">
        <v>2019</v>
      </c>
      <c r="AE11">
        <v>5</v>
      </c>
      <c r="AF11">
        <v>4</v>
      </c>
      <c r="AG11" t="s">
        <v>350</v>
      </c>
      <c r="AJ11" t="s">
        <v>4</v>
      </c>
      <c r="AK11" t="s">
        <v>11</v>
      </c>
      <c r="AL11">
        <v>91088</v>
      </c>
      <c r="AM11">
        <v>6469954</v>
      </c>
      <c r="AN11" s="5">
        <v>91000</v>
      </c>
      <c r="AO11" s="5">
        <v>6469000</v>
      </c>
      <c r="AP11">
        <v>200</v>
      </c>
      <c r="AR11">
        <v>1010</v>
      </c>
      <c r="AS11" t="s">
        <v>351</v>
      </c>
      <c r="AT11" s="7" t="s">
        <v>352</v>
      </c>
      <c r="AU11">
        <v>99446</v>
      </c>
      <c r="AW11" s="6" t="s">
        <v>14</v>
      </c>
      <c r="AX11">
        <v>1</v>
      </c>
      <c r="AY11" t="s">
        <v>15</v>
      </c>
      <c r="AZ11" t="s">
        <v>353</v>
      </c>
      <c r="BA11" t="s">
        <v>354</v>
      </c>
      <c r="BB11">
        <v>1010</v>
      </c>
      <c r="BC11" t="s">
        <v>33</v>
      </c>
      <c r="BD11" t="s">
        <v>34</v>
      </c>
      <c r="BE11">
        <v>1</v>
      </c>
      <c r="BF11" s="7">
        <v>43589.995520833298</v>
      </c>
      <c r="BG11" s="8" t="s">
        <v>20</v>
      </c>
      <c r="BI11">
        <v>6</v>
      </c>
      <c r="BJ11">
        <v>197094</v>
      </c>
      <c r="BL11" t="s">
        <v>355</v>
      </c>
      <c r="BX11">
        <v>135209</v>
      </c>
    </row>
    <row r="12" spans="1:76" x14ac:dyDescent="0.25">
      <c r="A12">
        <v>21148</v>
      </c>
      <c r="C12">
        <v>1</v>
      </c>
      <c r="D12">
        <v>1</v>
      </c>
      <c r="E12">
        <v>1</v>
      </c>
      <c r="F12" t="s">
        <v>0</v>
      </c>
      <c r="G12" t="s">
        <v>388</v>
      </c>
      <c r="H12" t="s">
        <v>389</v>
      </c>
      <c r="I12" t="s">
        <v>246</v>
      </c>
      <c r="K12">
        <v>1</v>
      </c>
      <c r="L12" t="s">
        <v>3</v>
      </c>
      <c r="M12">
        <v>99446</v>
      </c>
      <c r="N12" t="s">
        <v>4</v>
      </c>
      <c r="O12" t="s">
        <v>4</v>
      </c>
      <c r="U12" t="s">
        <v>390</v>
      </c>
      <c r="V12" s="9">
        <v>1</v>
      </c>
      <c r="W12" t="s">
        <v>391</v>
      </c>
      <c r="X12" t="s">
        <v>392</v>
      </c>
      <c r="Y12" t="s">
        <v>393</v>
      </c>
      <c r="Z12" s="4">
        <v>11</v>
      </c>
      <c r="AA12" s="5">
        <v>1121</v>
      </c>
      <c r="AB12" s="5" t="s">
        <v>392</v>
      </c>
      <c r="AC12" t="s">
        <v>394</v>
      </c>
      <c r="AD12">
        <v>2017</v>
      </c>
      <c r="AE12">
        <v>4</v>
      </c>
      <c r="AF12">
        <v>25</v>
      </c>
      <c r="AG12" t="s">
        <v>395</v>
      </c>
      <c r="AH12" t="s">
        <v>395</v>
      </c>
      <c r="AJ12" t="s">
        <v>4</v>
      </c>
      <c r="AK12" t="s">
        <v>11</v>
      </c>
      <c r="AL12">
        <v>-37337</v>
      </c>
      <c r="AM12">
        <v>6547701</v>
      </c>
      <c r="AN12" s="5">
        <v>-37000</v>
      </c>
      <c r="AO12" s="5">
        <v>6547000</v>
      </c>
      <c r="AP12">
        <v>1</v>
      </c>
      <c r="AR12">
        <v>105</v>
      </c>
      <c r="AT12" s="7"/>
      <c r="AU12">
        <v>99446</v>
      </c>
      <c r="AW12" s="6" t="s">
        <v>14</v>
      </c>
      <c r="AX12">
        <v>1</v>
      </c>
      <c r="AY12" t="s">
        <v>15</v>
      </c>
      <c r="AZ12" t="s">
        <v>396</v>
      </c>
      <c r="BA12" t="s">
        <v>397</v>
      </c>
      <c r="BB12">
        <v>105</v>
      </c>
      <c r="BC12" t="s">
        <v>398</v>
      </c>
      <c r="BD12" t="s">
        <v>399</v>
      </c>
      <c r="BF12" s="7">
        <v>43123</v>
      </c>
      <c r="BG12" s="8" t="s">
        <v>20</v>
      </c>
      <c r="BI12">
        <v>5</v>
      </c>
      <c r="BJ12">
        <v>288783</v>
      </c>
      <c r="BL12" t="s">
        <v>400</v>
      </c>
      <c r="BN12" t="s">
        <v>401</v>
      </c>
      <c r="BX12">
        <v>21148</v>
      </c>
    </row>
    <row r="13" spans="1:76" x14ac:dyDescent="0.25">
      <c r="A13">
        <v>95464</v>
      </c>
      <c r="C13">
        <v>1</v>
      </c>
      <c r="D13">
        <v>1</v>
      </c>
      <c r="E13">
        <v>1</v>
      </c>
      <c r="F13" t="s">
        <v>0</v>
      </c>
      <c r="G13" t="s">
        <v>23</v>
      </c>
      <c r="H13" t="s">
        <v>429</v>
      </c>
      <c r="I13" s="1" t="str">
        <f>HYPERLINK(AT13,"Foto")</f>
        <v>Foto</v>
      </c>
      <c r="K13">
        <v>1</v>
      </c>
      <c r="L13" t="s">
        <v>3</v>
      </c>
      <c r="M13">
        <v>99446</v>
      </c>
      <c r="N13" t="s">
        <v>4</v>
      </c>
      <c r="O13" t="s">
        <v>4</v>
      </c>
      <c r="U13" t="s">
        <v>430</v>
      </c>
      <c r="V13" s="9">
        <v>1</v>
      </c>
      <c r="W13" t="s">
        <v>431</v>
      </c>
      <c r="X13" t="s">
        <v>432</v>
      </c>
      <c r="Y13" t="s">
        <v>433</v>
      </c>
      <c r="Z13" s="4">
        <v>15</v>
      </c>
      <c r="AA13" s="5">
        <v>1504</v>
      </c>
      <c r="AB13" t="s">
        <v>432</v>
      </c>
      <c r="AC13" t="s">
        <v>434</v>
      </c>
      <c r="AD13">
        <v>2017</v>
      </c>
      <c r="AE13">
        <v>6</v>
      </c>
      <c r="AF13">
        <v>6</v>
      </c>
      <c r="AG13" t="s">
        <v>435</v>
      </c>
      <c r="AJ13" t="s">
        <v>4</v>
      </c>
      <c r="AK13" t="s">
        <v>11</v>
      </c>
      <c r="AL13">
        <v>47331</v>
      </c>
      <c r="AM13">
        <v>6959848</v>
      </c>
      <c r="AN13" s="5">
        <v>47000</v>
      </c>
      <c r="AO13" s="5">
        <v>6959000</v>
      </c>
      <c r="AP13">
        <v>25</v>
      </c>
      <c r="AR13">
        <v>1010</v>
      </c>
      <c r="AT13" s="7" t="s">
        <v>436</v>
      </c>
      <c r="AU13">
        <v>99446</v>
      </c>
      <c r="AW13" s="6" t="s">
        <v>14</v>
      </c>
      <c r="AX13">
        <v>1</v>
      </c>
      <c r="AY13" t="s">
        <v>15</v>
      </c>
      <c r="AZ13" t="s">
        <v>437</v>
      </c>
      <c r="BA13" t="s">
        <v>438</v>
      </c>
      <c r="BB13">
        <v>1010</v>
      </c>
      <c r="BC13" t="s">
        <v>33</v>
      </c>
      <c r="BD13" t="s">
        <v>34</v>
      </c>
      <c r="BE13">
        <v>1</v>
      </c>
      <c r="BF13" s="7">
        <v>43002.108333333301</v>
      </c>
      <c r="BG13" s="8" t="s">
        <v>20</v>
      </c>
      <c r="BI13">
        <v>6</v>
      </c>
      <c r="BJ13">
        <v>122593</v>
      </c>
      <c r="BL13" t="s">
        <v>439</v>
      </c>
      <c r="BX13">
        <v>95464</v>
      </c>
    </row>
    <row r="14" spans="1:76" x14ac:dyDescent="0.25">
      <c r="A14">
        <v>106318</v>
      </c>
      <c r="C14">
        <v>1</v>
      </c>
      <c r="D14">
        <v>1</v>
      </c>
      <c r="E14">
        <v>1</v>
      </c>
      <c r="F14" t="s">
        <v>0</v>
      </c>
      <c r="G14" t="s">
        <v>23</v>
      </c>
      <c r="H14" t="s">
        <v>447</v>
      </c>
      <c r="I14" s="1" t="str">
        <f>HYPERLINK(AT14,"Foto")</f>
        <v>Foto</v>
      </c>
      <c r="K14">
        <v>1</v>
      </c>
      <c r="L14" t="s">
        <v>3</v>
      </c>
      <c r="M14">
        <v>99446</v>
      </c>
      <c r="N14" t="s">
        <v>4</v>
      </c>
      <c r="O14" t="s">
        <v>4</v>
      </c>
      <c r="U14" t="s">
        <v>448</v>
      </c>
      <c r="V14" s="9">
        <v>1</v>
      </c>
      <c r="W14" t="s">
        <v>431</v>
      </c>
      <c r="X14" t="s">
        <v>432</v>
      </c>
      <c r="Y14" t="s">
        <v>433</v>
      </c>
      <c r="Z14" s="4">
        <v>15</v>
      </c>
      <c r="AA14" s="5">
        <v>1504</v>
      </c>
      <c r="AB14" t="s">
        <v>432</v>
      </c>
      <c r="AC14" t="s">
        <v>449</v>
      </c>
      <c r="AD14">
        <v>2019</v>
      </c>
      <c r="AE14">
        <v>4</v>
      </c>
      <c r="AF14">
        <v>22</v>
      </c>
      <c r="AG14" t="s">
        <v>435</v>
      </c>
      <c r="AJ14" t="s">
        <v>4</v>
      </c>
      <c r="AK14" t="s">
        <v>11</v>
      </c>
      <c r="AL14">
        <v>54783</v>
      </c>
      <c r="AM14">
        <v>6956177</v>
      </c>
      <c r="AN14" s="5">
        <v>55000</v>
      </c>
      <c r="AO14" s="5">
        <v>6957000</v>
      </c>
      <c r="AP14">
        <v>10</v>
      </c>
      <c r="AR14">
        <v>1010</v>
      </c>
      <c r="AT14" s="7" t="s">
        <v>450</v>
      </c>
      <c r="AU14">
        <v>99446</v>
      </c>
      <c r="AW14" s="6" t="s">
        <v>14</v>
      </c>
      <c r="AX14">
        <v>1</v>
      </c>
      <c r="AY14" t="s">
        <v>15</v>
      </c>
      <c r="AZ14" t="s">
        <v>451</v>
      </c>
      <c r="BA14" t="s">
        <v>452</v>
      </c>
      <c r="BB14">
        <v>1010</v>
      </c>
      <c r="BC14" t="s">
        <v>33</v>
      </c>
      <c r="BD14" t="s">
        <v>34</v>
      </c>
      <c r="BE14">
        <v>1</v>
      </c>
      <c r="BF14" s="7">
        <v>43577.872013888897</v>
      </c>
      <c r="BG14" s="8" t="s">
        <v>20</v>
      </c>
      <c r="BI14">
        <v>6</v>
      </c>
      <c r="BJ14">
        <v>196413</v>
      </c>
      <c r="BL14" t="s">
        <v>453</v>
      </c>
      <c r="BX14">
        <v>106318</v>
      </c>
    </row>
    <row r="15" spans="1:76" x14ac:dyDescent="0.25">
      <c r="A15">
        <v>141118</v>
      </c>
      <c r="C15">
        <v>1</v>
      </c>
      <c r="D15">
        <v>1</v>
      </c>
      <c r="E15">
        <v>1</v>
      </c>
      <c r="F15" t="s">
        <v>0</v>
      </c>
      <c r="G15" t="s">
        <v>23</v>
      </c>
      <c r="H15" t="s">
        <v>462</v>
      </c>
      <c r="I15" t="s">
        <v>25</v>
      </c>
      <c r="K15">
        <v>1</v>
      </c>
      <c r="L15" t="s">
        <v>3</v>
      </c>
      <c r="M15">
        <v>99446</v>
      </c>
      <c r="N15" t="s">
        <v>4</v>
      </c>
      <c r="O15" t="s">
        <v>4</v>
      </c>
      <c r="U15" t="s">
        <v>463</v>
      </c>
      <c r="V15" s="9">
        <v>1</v>
      </c>
      <c r="W15" t="s">
        <v>431</v>
      </c>
      <c r="X15" t="s">
        <v>464</v>
      </c>
      <c r="Y15" t="s">
        <v>433</v>
      </c>
      <c r="Z15" s="4">
        <v>15</v>
      </c>
      <c r="AA15" s="5">
        <v>1524</v>
      </c>
      <c r="AB15" t="s">
        <v>465</v>
      </c>
      <c r="AC15" t="s">
        <v>466</v>
      </c>
      <c r="AD15">
        <v>2019</v>
      </c>
      <c r="AE15">
        <v>5</v>
      </c>
      <c r="AF15">
        <v>19</v>
      </c>
      <c r="AG15" t="s">
        <v>435</v>
      </c>
      <c r="AJ15" t="s">
        <v>4</v>
      </c>
      <c r="AK15" t="s">
        <v>11</v>
      </c>
      <c r="AL15">
        <v>98997</v>
      </c>
      <c r="AM15">
        <v>6932497</v>
      </c>
      <c r="AN15" s="5">
        <v>99000</v>
      </c>
      <c r="AO15" s="5">
        <v>6933000</v>
      </c>
      <c r="AP15">
        <v>10</v>
      </c>
      <c r="AR15">
        <v>1010</v>
      </c>
      <c r="AT15" s="7" t="s">
        <v>467</v>
      </c>
      <c r="AU15">
        <v>99446</v>
      </c>
      <c r="AW15" s="6" t="s">
        <v>14</v>
      </c>
      <c r="AX15">
        <v>1</v>
      </c>
      <c r="AY15" t="s">
        <v>15</v>
      </c>
      <c r="AZ15" t="s">
        <v>468</v>
      </c>
      <c r="BA15" t="s">
        <v>469</v>
      </c>
      <c r="BB15">
        <v>1010</v>
      </c>
      <c r="BC15" t="s">
        <v>33</v>
      </c>
      <c r="BD15" t="s">
        <v>34</v>
      </c>
      <c r="BF15" s="7">
        <v>43604.854282407403</v>
      </c>
      <c r="BG15" s="8" t="s">
        <v>20</v>
      </c>
      <c r="BI15">
        <v>6</v>
      </c>
      <c r="BJ15">
        <v>199710</v>
      </c>
      <c r="BL15" t="s">
        <v>470</v>
      </c>
      <c r="BX15">
        <v>141118</v>
      </c>
    </row>
    <row r="16" spans="1:76" x14ac:dyDescent="0.25">
      <c r="A16">
        <v>125003</v>
      </c>
      <c r="C16">
        <v>1</v>
      </c>
      <c r="D16">
        <v>1</v>
      </c>
      <c r="E16">
        <v>1</v>
      </c>
      <c r="F16" t="s">
        <v>0</v>
      </c>
      <c r="G16" t="s">
        <v>23</v>
      </c>
      <c r="H16" t="s">
        <v>471</v>
      </c>
      <c r="I16" t="s">
        <v>25</v>
      </c>
      <c r="K16">
        <v>1</v>
      </c>
      <c r="L16" t="s">
        <v>3</v>
      </c>
      <c r="M16">
        <v>99446</v>
      </c>
      <c r="N16" t="s">
        <v>4</v>
      </c>
      <c r="O16" t="s">
        <v>4</v>
      </c>
      <c r="U16" t="s">
        <v>472</v>
      </c>
      <c r="V16" s="9">
        <v>1</v>
      </c>
      <c r="W16" t="s">
        <v>431</v>
      </c>
      <c r="X16" t="s">
        <v>464</v>
      </c>
      <c r="Y16" t="s">
        <v>433</v>
      </c>
      <c r="Z16" s="4">
        <v>15</v>
      </c>
      <c r="AA16" s="5">
        <v>1526</v>
      </c>
      <c r="AB16" s="5" t="s">
        <v>473</v>
      </c>
      <c r="AC16" t="s">
        <v>474</v>
      </c>
      <c r="AD16">
        <v>2019</v>
      </c>
      <c r="AE16">
        <v>5</v>
      </c>
      <c r="AF16">
        <v>13</v>
      </c>
      <c r="AG16" t="s">
        <v>435</v>
      </c>
      <c r="AJ16" t="s">
        <v>4</v>
      </c>
      <c r="AK16" t="s">
        <v>11</v>
      </c>
      <c r="AL16">
        <v>85462</v>
      </c>
      <c r="AM16">
        <v>6942711</v>
      </c>
      <c r="AN16" s="5">
        <v>85000</v>
      </c>
      <c r="AO16" s="5">
        <v>6943000</v>
      </c>
      <c r="AP16">
        <v>25</v>
      </c>
      <c r="AR16">
        <v>1010</v>
      </c>
      <c r="AT16" s="7" t="s">
        <v>475</v>
      </c>
      <c r="AU16">
        <v>99446</v>
      </c>
      <c r="AW16" s="6" t="s">
        <v>14</v>
      </c>
      <c r="AX16">
        <v>1</v>
      </c>
      <c r="AY16" t="s">
        <v>15</v>
      </c>
      <c r="AZ16" t="s">
        <v>476</v>
      </c>
      <c r="BA16" t="s">
        <v>477</v>
      </c>
      <c r="BB16">
        <v>1010</v>
      </c>
      <c r="BC16" t="s">
        <v>33</v>
      </c>
      <c r="BD16" t="s">
        <v>34</v>
      </c>
      <c r="BF16" s="7">
        <v>43598.676087963002</v>
      </c>
      <c r="BG16" s="8" t="s">
        <v>20</v>
      </c>
      <c r="BI16">
        <v>6</v>
      </c>
      <c r="BJ16">
        <v>197815</v>
      </c>
      <c r="BL16" t="s">
        <v>478</v>
      </c>
      <c r="BX16">
        <v>125003</v>
      </c>
    </row>
    <row r="17" spans="1:76" x14ac:dyDescent="0.25">
      <c r="A17">
        <v>473795</v>
      </c>
      <c r="B17">
        <v>280770</v>
      </c>
      <c r="F17" t="s">
        <v>0</v>
      </c>
      <c r="G17" t="s">
        <v>1</v>
      </c>
      <c r="H17" t="s">
        <v>2</v>
      </c>
      <c r="I17" s="1" t="str">
        <f>HYPERLINK(AT17,"Hb")</f>
        <v>Hb</v>
      </c>
      <c r="K17">
        <v>1</v>
      </c>
      <c r="L17" t="s">
        <v>3</v>
      </c>
      <c r="M17">
        <v>99446</v>
      </c>
      <c r="N17" t="s">
        <v>4</v>
      </c>
      <c r="O17" t="s">
        <v>4</v>
      </c>
      <c r="U17" t="s">
        <v>5</v>
      </c>
      <c r="V17" s="2">
        <v>3</v>
      </c>
      <c r="W17" t="s">
        <v>6</v>
      </c>
      <c r="X17" t="s">
        <v>7</v>
      </c>
      <c r="Y17" s="3" t="s">
        <v>8</v>
      </c>
      <c r="Z17" s="4">
        <v>1</v>
      </c>
      <c r="AA17" s="5">
        <v>101</v>
      </c>
      <c r="AB17" s="5" t="s">
        <v>7</v>
      </c>
      <c r="AC17" t="s">
        <v>7</v>
      </c>
      <c r="AD17">
        <v>1970</v>
      </c>
      <c r="AE17">
        <v>5</v>
      </c>
      <c r="AF17">
        <v>19</v>
      </c>
      <c r="AG17" t="s">
        <v>9</v>
      </c>
      <c r="AH17" t="s">
        <v>10</v>
      </c>
      <c r="AJ17" t="s">
        <v>4</v>
      </c>
      <c r="AK17" t="s">
        <v>11</v>
      </c>
      <c r="AL17">
        <v>299028</v>
      </c>
      <c r="AM17">
        <v>6554922</v>
      </c>
      <c r="AN17" s="5">
        <v>299000</v>
      </c>
      <c r="AO17" s="5">
        <v>6555000</v>
      </c>
      <c r="AP17">
        <v>26694</v>
      </c>
      <c r="AR17">
        <v>8</v>
      </c>
      <c r="AS17" t="s">
        <v>12</v>
      </c>
      <c r="AT17" t="s">
        <v>13</v>
      </c>
      <c r="AU17">
        <v>99446</v>
      </c>
      <c r="AW17" s="6" t="s">
        <v>14</v>
      </c>
      <c r="AX17">
        <v>1</v>
      </c>
      <c r="AY17" t="s">
        <v>15</v>
      </c>
      <c r="AZ17" t="s">
        <v>16</v>
      </c>
      <c r="BA17" t="s">
        <v>17</v>
      </c>
      <c r="BB17">
        <v>8</v>
      </c>
      <c r="BC17" t="s">
        <v>18</v>
      </c>
      <c r="BD17" t="s">
        <v>19</v>
      </c>
      <c r="BE17">
        <v>1</v>
      </c>
      <c r="BF17" s="7">
        <v>43119</v>
      </c>
      <c r="BG17" s="8" t="s">
        <v>20</v>
      </c>
      <c r="BI17">
        <v>3</v>
      </c>
      <c r="BJ17">
        <v>453641</v>
      </c>
      <c r="BK17">
        <v>155714</v>
      </c>
      <c r="BL17" t="s">
        <v>21</v>
      </c>
      <c r="BN17" t="s">
        <v>22</v>
      </c>
      <c r="BX17">
        <v>473795</v>
      </c>
    </row>
    <row r="18" spans="1:76" x14ac:dyDescent="0.25">
      <c r="A18">
        <v>348090</v>
      </c>
      <c r="B18">
        <v>119964</v>
      </c>
      <c r="F18" t="s">
        <v>0</v>
      </c>
      <c r="G18" t="s">
        <v>23</v>
      </c>
      <c r="H18" t="s">
        <v>24</v>
      </c>
      <c r="I18" t="s">
        <v>25</v>
      </c>
      <c r="K18">
        <v>1</v>
      </c>
      <c r="L18" t="s">
        <v>3</v>
      </c>
      <c r="M18">
        <v>99446</v>
      </c>
      <c r="N18" t="s">
        <v>4</v>
      </c>
      <c r="O18" t="s">
        <v>4</v>
      </c>
      <c r="U18" t="s">
        <v>26</v>
      </c>
      <c r="V18" s="9">
        <v>1</v>
      </c>
      <c r="W18" t="s">
        <v>6</v>
      </c>
      <c r="X18" t="s">
        <v>27</v>
      </c>
      <c r="Y18" s="3" t="s">
        <v>8</v>
      </c>
      <c r="Z18" s="4">
        <v>1</v>
      </c>
      <c r="AA18" s="5">
        <v>104</v>
      </c>
      <c r="AB18" s="5" t="s">
        <v>27</v>
      </c>
      <c r="AC18" t="s">
        <v>28</v>
      </c>
      <c r="AD18">
        <v>2016</v>
      </c>
      <c r="AE18">
        <v>6</v>
      </c>
      <c r="AF18">
        <v>3</v>
      </c>
      <c r="AG18" t="s">
        <v>29</v>
      </c>
      <c r="AJ18" t="s">
        <v>4</v>
      </c>
      <c r="AK18" t="s">
        <v>11</v>
      </c>
      <c r="AL18">
        <v>258682</v>
      </c>
      <c r="AM18">
        <v>6598261</v>
      </c>
      <c r="AN18" s="5">
        <v>259000</v>
      </c>
      <c r="AO18" s="5">
        <v>6599000</v>
      </c>
      <c r="AP18">
        <v>100</v>
      </c>
      <c r="AR18">
        <v>1010</v>
      </c>
      <c r="AT18" s="7" t="s">
        <v>30</v>
      </c>
      <c r="AU18">
        <v>99446</v>
      </c>
      <c r="AW18" s="6" t="s">
        <v>14</v>
      </c>
      <c r="AX18">
        <v>1</v>
      </c>
      <c r="AY18" t="s">
        <v>15</v>
      </c>
      <c r="AZ18" t="s">
        <v>31</v>
      </c>
      <c r="BA18" t="s">
        <v>32</v>
      </c>
      <c r="BB18">
        <v>1010</v>
      </c>
      <c r="BC18" t="s">
        <v>33</v>
      </c>
      <c r="BD18" t="s">
        <v>34</v>
      </c>
      <c r="BF18" s="7">
        <v>43794.755486111098</v>
      </c>
      <c r="BG18" s="8" t="s">
        <v>20</v>
      </c>
      <c r="BI18">
        <v>6</v>
      </c>
      <c r="BJ18">
        <v>104326</v>
      </c>
      <c r="BK18">
        <v>155692</v>
      </c>
      <c r="BL18" t="s">
        <v>35</v>
      </c>
      <c r="BX18">
        <v>348090</v>
      </c>
    </row>
    <row r="19" spans="1:76" x14ac:dyDescent="0.25">
      <c r="A19">
        <v>479941</v>
      </c>
      <c r="B19">
        <v>280313</v>
      </c>
      <c r="F19" t="s">
        <v>0</v>
      </c>
      <c r="G19" t="s">
        <v>1</v>
      </c>
      <c r="H19" t="s">
        <v>36</v>
      </c>
      <c r="I19" s="1" t="str">
        <f>HYPERLINK(AT19,"Hb")</f>
        <v>Hb</v>
      </c>
      <c r="K19">
        <v>1</v>
      </c>
      <c r="L19" t="s">
        <v>3</v>
      </c>
      <c r="M19">
        <v>99446</v>
      </c>
      <c r="N19" t="s">
        <v>4</v>
      </c>
      <c r="O19" t="s">
        <v>4</v>
      </c>
      <c r="U19" t="s">
        <v>37</v>
      </c>
      <c r="V19" s="9">
        <v>1</v>
      </c>
      <c r="W19" t="s">
        <v>6</v>
      </c>
      <c r="X19" t="s">
        <v>38</v>
      </c>
      <c r="Y19" s="3" t="s">
        <v>8</v>
      </c>
      <c r="Z19" s="4">
        <v>1</v>
      </c>
      <c r="AA19" s="5">
        <v>118</v>
      </c>
      <c r="AB19" s="5" t="s">
        <v>38</v>
      </c>
      <c r="AC19" t="s">
        <v>39</v>
      </c>
      <c r="AD19">
        <v>2014</v>
      </c>
      <c r="AE19">
        <v>5</v>
      </c>
      <c r="AF19">
        <v>3</v>
      </c>
      <c r="AG19" t="s">
        <v>40</v>
      </c>
      <c r="AH19" t="s">
        <v>10</v>
      </c>
      <c r="AJ19" t="s">
        <v>4</v>
      </c>
      <c r="AK19" t="s">
        <v>11</v>
      </c>
      <c r="AL19">
        <v>306255</v>
      </c>
      <c r="AM19">
        <v>6565099</v>
      </c>
      <c r="AN19" s="5">
        <v>307000</v>
      </c>
      <c r="AO19" s="5">
        <v>6565000</v>
      </c>
      <c r="AP19">
        <v>7</v>
      </c>
      <c r="AR19">
        <v>8</v>
      </c>
      <c r="AS19" t="s">
        <v>41</v>
      </c>
      <c r="AT19" t="s">
        <v>42</v>
      </c>
      <c r="AU19">
        <v>99446</v>
      </c>
      <c r="AW19" s="6" t="s">
        <v>14</v>
      </c>
      <c r="AX19">
        <v>1</v>
      </c>
      <c r="AY19" t="s">
        <v>15</v>
      </c>
      <c r="AZ19" t="s">
        <v>43</v>
      </c>
      <c r="BA19" t="s">
        <v>44</v>
      </c>
      <c r="BB19">
        <v>8</v>
      </c>
      <c r="BC19" t="s">
        <v>18</v>
      </c>
      <c r="BD19" t="s">
        <v>19</v>
      </c>
      <c r="BE19">
        <v>1</v>
      </c>
      <c r="BF19" s="7">
        <v>43119</v>
      </c>
      <c r="BG19" s="8" t="s">
        <v>20</v>
      </c>
      <c r="BI19">
        <v>3</v>
      </c>
      <c r="BJ19">
        <v>453166</v>
      </c>
      <c r="BK19">
        <v>155727</v>
      </c>
      <c r="BL19" t="s">
        <v>45</v>
      </c>
      <c r="BN19" t="s">
        <v>46</v>
      </c>
      <c r="BX19">
        <v>479941</v>
      </c>
    </row>
    <row r="20" spans="1:76" x14ac:dyDescent="0.25">
      <c r="A20">
        <v>441504</v>
      </c>
      <c r="B20">
        <v>327780</v>
      </c>
      <c r="F20" t="s">
        <v>0</v>
      </c>
      <c r="G20" t="s">
        <v>1</v>
      </c>
      <c r="H20" t="s">
        <v>47</v>
      </c>
      <c r="I20" s="1" t="str">
        <f>HYPERLINK(AT20,"Hb")</f>
        <v>Hb</v>
      </c>
      <c r="K20">
        <v>1</v>
      </c>
      <c r="L20" t="s">
        <v>3</v>
      </c>
      <c r="M20">
        <v>99446</v>
      </c>
      <c r="N20" t="s">
        <v>4</v>
      </c>
      <c r="O20" t="s">
        <v>4</v>
      </c>
      <c r="U20" t="s">
        <v>48</v>
      </c>
      <c r="V20" s="9">
        <v>1</v>
      </c>
      <c r="W20" t="s">
        <v>6</v>
      </c>
      <c r="X20" t="s">
        <v>49</v>
      </c>
      <c r="Y20" s="3" t="s">
        <v>8</v>
      </c>
      <c r="Z20" s="4">
        <v>1</v>
      </c>
      <c r="AA20" s="5">
        <v>124</v>
      </c>
      <c r="AB20" t="s">
        <v>50</v>
      </c>
      <c r="AC20" t="s">
        <v>51</v>
      </c>
      <c r="AD20">
        <v>2015</v>
      </c>
      <c r="AE20">
        <v>5</v>
      </c>
      <c r="AF20">
        <v>25</v>
      </c>
      <c r="AG20" t="s">
        <v>52</v>
      </c>
      <c r="AH20" t="s">
        <v>10</v>
      </c>
      <c r="AJ20" t="s">
        <v>4</v>
      </c>
      <c r="AK20" t="s">
        <v>11</v>
      </c>
      <c r="AL20">
        <v>280418</v>
      </c>
      <c r="AM20">
        <v>6611816</v>
      </c>
      <c r="AN20" s="5">
        <v>281000</v>
      </c>
      <c r="AO20" s="5">
        <v>6611000</v>
      </c>
      <c r="AP20">
        <v>7</v>
      </c>
      <c r="AR20">
        <v>8</v>
      </c>
      <c r="AS20" t="s">
        <v>41</v>
      </c>
      <c r="AT20" t="s">
        <v>53</v>
      </c>
      <c r="AU20">
        <v>99446</v>
      </c>
      <c r="AW20" s="6" t="s">
        <v>14</v>
      </c>
      <c r="AX20">
        <v>1</v>
      </c>
      <c r="AY20" t="s">
        <v>15</v>
      </c>
      <c r="AZ20" t="s">
        <v>54</v>
      </c>
      <c r="BA20" t="s">
        <v>55</v>
      </c>
      <c r="BB20">
        <v>8</v>
      </c>
      <c r="BC20" t="s">
        <v>18</v>
      </c>
      <c r="BD20" t="s">
        <v>19</v>
      </c>
      <c r="BE20">
        <v>1</v>
      </c>
      <c r="BF20" s="7">
        <v>43119</v>
      </c>
      <c r="BG20" s="8" t="s">
        <v>20</v>
      </c>
      <c r="BI20">
        <v>3</v>
      </c>
      <c r="BJ20">
        <v>498637</v>
      </c>
      <c r="BK20">
        <v>155733</v>
      </c>
      <c r="BL20" t="s">
        <v>56</v>
      </c>
      <c r="BN20" t="s">
        <v>57</v>
      </c>
      <c r="BX20">
        <v>441504</v>
      </c>
    </row>
    <row r="21" spans="1:76" x14ac:dyDescent="0.25">
      <c r="A21">
        <v>451948</v>
      </c>
      <c r="B21">
        <v>280856</v>
      </c>
      <c r="F21" t="s">
        <v>0</v>
      </c>
      <c r="G21" t="s">
        <v>1</v>
      </c>
      <c r="H21" t="s">
        <v>58</v>
      </c>
      <c r="I21" s="1" t="str">
        <f>HYPERLINK(AT21,"Hb")</f>
        <v>Hb</v>
      </c>
      <c r="K21">
        <v>1</v>
      </c>
      <c r="L21" t="s">
        <v>3</v>
      </c>
      <c r="M21">
        <v>99446</v>
      </c>
      <c r="N21" t="s">
        <v>4</v>
      </c>
      <c r="O21" t="s">
        <v>4</v>
      </c>
      <c r="U21" t="s">
        <v>59</v>
      </c>
      <c r="V21" s="9">
        <v>1</v>
      </c>
      <c r="W21" t="s">
        <v>6</v>
      </c>
      <c r="X21" t="s">
        <v>49</v>
      </c>
      <c r="Y21" s="3" t="s">
        <v>8</v>
      </c>
      <c r="Z21" s="4">
        <v>1</v>
      </c>
      <c r="AA21" s="5">
        <v>124</v>
      </c>
      <c r="AB21" t="s">
        <v>50</v>
      </c>
      <c r="AC21" t="s">
        <v>60</v>
      </c>
      <c r="AD21">
        <v>2014</v>
      </c>
      <c r="AE21">
        <v>5</v>
      </c>
      <c r="AF21">
        <v>13</v>
      </c>
      <c r="AG21" t="s">
        <v>61</v>
      </c>
      <c r="AH21" t="s">
        <v>10</v>
      </c>
      <c r="AJ21" t="s">
        <v>4</v>
      </c>
      <c r="AK21" t="s">
        <v>11</v>
      </c>
      <c r="AL21">
        <v>285819</v>
      </c>
      <c r="AM21">
        <v>6610767</v>
      </c>
      <c r="AN21" s="5">
        <v>285000</v>
      </c>
      <c r="AO21" s="5">
        <v>6611000</v>
      </c>
      <c r="AP21">
        <v>7</v>
      </c>
      <c r="AR21">
        <v>8</v>
      </c>
      <c r="AS21" t="s">
        <v>41</v>
      </c>
      <c r="AT21" t="s">
        <v>62</v>
      </c>
      <c r="AU21">
        <v>99446</v>
      </c>
      <c r="AW21" s="6" t="s">
        <v>14</v>
      </c>
      <c r="AX21">
        <v>1</v>
      </c>
      <c r="AY21" t="s">
        <v>15</v>
      </c>
      <c r="AZ21" t="s">
        <v>63</v>
      </c>
      <c r="BA21" t="s">
        <v>64</v>
      </c>
      <c r="BB21">
        <v>8</v>
      </c>
      <c r="BC21" t="s">
        <v>18</v>
      </c>
      <c r="BD21" t="s">
        <v>19</v>
      </c>
      <c r="BE21">
        <v>1</v>
      </c>
      <c r="BF21" s="7">
        <v>43119</v>
      </c>
      <c r="BG21" s="8" t="s">
        <v>20</v>
      </c>
      <c r="BI21">
        <v>3</v>
      </c>
      <c r="BJ21">
        <v>453722</v>
      </c>
      <c r="BK21">
        <v>155732</v>
      </c>
      <c r="BL21" t="s">
        <v>65</v>
      </c>
      <c r="BN21" t="s">
        <v>66</v>
      </c>
      <c r="BX21">
        <v>451948</v>
      </c>
    </row>
    <row r="22" spans="1:76" x14ac:dyDescent="0.25">
      <c r="A22">
        <v>447296</v>
      </c>
      <c r="B22">
        <v>333806</v>
      </c>
      <c r="F22" t="s">
        <v>0</v>
      </c>
      <c r="G22" t="s">
        <v>1</v>
      </c>
      <c r="H22" t="s">
        <v>67</v>
      </c>
      <c r="I22" s="1" t="str">
        <f>HYPERLINK(AT22,"Hb")</f>
        <v>Hb</v>
      </c>
      <c r="K22">
        <v>1</v>
      </c>
      <c r="L22" t="s">
        <v>3</v>
      </c>
      <c r="M22">
        <v>99446</v>
      </c>
      <c r="N22" t="s">
        <v>4</v>
      </c>
      <c r="O22" t="s">
        <v>4</v>
      </c>
      <c r="U22" t="s">
        <v>68</v>
      </c>
      <c r="V22" s="9">
        <v>1</v>
      </c>
      <c r="W22" t="s">
        <v>6</v>
      </c>
      <c r="X22" t="s">
        <v>69</v>
      </c>
      <c r="Y22" s="3" t="s">
        <v>8</v>
      </c>
      <c r="Z22" s="4">
        <v>1</v>
      </c>
      <c r="AA22" s="5">
        <v>127</v>
      </c>
      <c r="AB22" s="5" t="s">
        <v>69</v>
      </c>
      <c r="AC22" t="s">
        <v>70</v>
      </c>
      <c r="AD22">
        <v>1994</v>
      </c>
      <c r="AE22">
        <v>5</v>
      </c>
      <c r="AF22">
        <v>17</v>
      </c>
      <c r="AG22" t="s">
        <v>71</v>
      </c>
      <c r="AH22" t="s">
        <v>71</v>
      </c>
      <c r="AJ22" t="s">
        <v>4</v>
      </c>
      <c r="AK22" t="s">
        <v>11</v>
      </c>
      <c r="AL22">
        <v>283440</v>
      </c>
      <c r="AM22">
        <v>6598452</v>
      </c>
      <c r="AN22" s="5">
        <v>283000</v>
      </c>
      <c r="AO22" s="5">
        <v>6599000</v>
      </c>
      <c r="AP22">
        <v>71</v>
      </c>
      <c r="AR22">
        <v>8</v>
      </c>
      <c r="AS22" t="s">
        <v>41</v>
      </c>
      <c r="AT22" t="s">
        <v>72</v>
      </c>
      <c r="AU22">
        <v>99446</v>
      </c>
      <c r="AW22" s="6" t="s">
        <v>14</v>
      </c>
      <c r="AX22">
        <v>1</v>
      </c>
      <c r="AY22" t="s">
        <v>15</v>
      </c>
      <c r="AZ22" t="s">
        <v>73</v>
      </c>
      <c r="BA22" t="s">
        <v>74</v>
      </c>
      <c r="BB22">
        <v>8</v>
      </c>
      <c r="BC22" t="s">
        <v>18</v>
      </c>
      <c r="BD22" t="s">
        <v>19</v>
      </c>
      <c r="BE22">
        <v>1</v>
      </c>
      <c r="BF22" s="7">
        <v>34679</v>
      </c>
      <c r="BG22" s="8" t="s">
        <v>20</v>
      </c>
      <c r="BI22">
        <v>3</v>
      </c>
      <c r="BJ22">
        <v>505888</v>
      </c>
      <c r="BK22">
        <v>155693</v>
      </c>
      <c r="BL22" t="s">
        <v>75</v>
      </c>
      <c r="BN22" t="s">
        <v>76</v>
      </c>
      <c r="BX22">
        <v>447296</v>
      </c>
    </row>
    <row r="23" spans="1:76" x14ac:dyDescent="0.25">
      <c r="A23">
        <v>448449</v>
      </c>
      <c r="B23">
        <v>333613</v>
      </c>
      <c r="F23" t="s">
        <v>0</v>
      </c>
      <c r="G23" t="s">
        <v>1</v>
      </c>
      <c r="H23" t="s">
        <v>84</v>
      </c>
      <c r="I23" s="1" t="str">
        <f>HYPERLINK(AT23,"Hb")</f>
        <v>Hb</v>
      </c>
      <c r="K23">
        <v>1</v>
      </c>
      <c r="L23" t="s">
        <v>3</v>
      </c>
      <c r="M23">
        <v>99446</v>
      </c>
      <c r="N23" t="s">
        <v>4</v>
      </c>
      <c r="O23" t="s">
        <v>4</v>
      </c>
      <c r="P23" s="2" t="s">
        <v>85</v>
      </c>
      <c r="U23" t="s">
        <v>86</v>
      </c>
      <c r="V23" s="9">
        <v>1</v>
      </c>
      <c r="W23" t="s">
        <v>6</v>
      </c>
      <c r="X23" t="s">
        <v>69</v>
      </c>
      <c r="Y23" s="3" t="s">
        <v>8</v>
      </c>
      <c r="Z23" s="4">
        <v>1</v>
      </c>
      <c r="AA23" s="5">
        <v>127</v>
      </c>
      <c r="AB23" s="5" t="s">
        <v>69</v>
      </c>
      <c r="AC23" t="s">
        <v>70</v>
      </c>
      <c r="AD23">
        <v>1994</v>
      </c>
      <c r="AE23">
        <v>5</v>
      </c>
      <c r="AF23">
        <v>17</v>
      </c>
      <c r="AG23" t="s">
        <v>71</v>
      </c>
      <c r="AH23" t="s">
        <v>10</v>
      </c>
      <c r="AJ23" t="s">
        <v>4</v>
      </c>
      <c r="AK23" t="s">
        <v>11</v>
      </c>
      <c r="AL23">
        <v>283891</v>
      </c>
      <c r="AM23">
        <v>6603426</v>
      </c>
      <c r="AN23" s="5">
        <v>283000</v>
      </c>
      <c r="AO23" s="5">
        <v>6603000</v>
      </c>
      <c r="AP23">
        <v>71</v>
      </c>
      <c r="AR23">
        <v>8</v>
      </c>
      <c r="AS23" t="s">
        <v>41</v>
      </c>
      <c r="AT23" t="s">
        <v>87</v>
      </c>
      <c r="AU23">
        <v>99446</v>
      </c>
      <c r="AW23" s="6" t="s">
        <v>14</v>
      </c>
      <c r="AX23">
        <v>1</v>
      </c>
      <c r="AY23" t="s">
        <v>15</v>
      </c>
      <c r="AZ23" t="s">
        <v>88</v>
      </c>
      <c r="BA23" t="s">
        <v>89</v>
      </c>
      <c r="BB23">
        <v>8</v>
      </c>
      <c r="BC23" t="s">
        <v>18</v>
      </c>
      <c r="BD23" t="s">
        <v>19</v>
      </c>
      <c r="BE23">
        <v>1</v>
      </c>
      <c r="BF23" s="7">
        <v>43119</v>
      </c>
      <c r="BG23" s="8" t="s">
        <v>20</v>
      </c>
      <c r="BI23">
        <v>3</v>
      </c>
      <c r="BJ23">
        <v>504906</v>
      </c>
      <c r="BK23">
        <v>155737</v>
      </c>
      <c r="BL23" t="s">
        <v>90</v>
      </c>
      <c r="BN23" t="s">
        <v>91</v>
      </c>
      <c r="BX23">
        <v>448449</v>
      </c>
    </row>
    <row r="24" spans="1:76" x14ac:dyDescent="0.25">
      <c r="A24">
        <v>478876</v>
      </c>
      <c r="B24">
        <v>332043</v>
      </c>
      <c r="F24" t="s">
        <v>0</v>
      </c>
      <c r="G24" t="s">
        <v>1</v>
      </c>
      <c r="H24" t="s">
        <v>92</v>
      </c>
      <c r="I24" s="1" t="str">
        <f>HYPERLINK(AT24,"Hb")</f>
        <v>Hb</v>
      </c>
      <c r="K24">
        <v>1</v>
      </c>
      <c r="L24" t="s">
        <v>3</v>
      </c>
      <c r="M24">
        <v>99446</v>
      </c>
      <c r="N24" t="s">
        <v>4</v>
      </c>
      <c r="O24" t="s">
        <v>4</v>
      </c>
      <c r="P24" s="2" t="s">
        <v>85</v>
      </c>
      <c r="U24" t="s">
        <v>93</v>
      </c>
      <c r="V24" s="9">
        <v>1</v>
      </c>
      <c r="W24" t="s">
        <v>6</v>
      </c>
      <c r="X24" t="s">
        <v>94</v>
      </c>
      <c r="Y24" s="3" t="s">
        <v>8</v>
      </c>
      <c r="Z24" s="4">
        <v>1</v>
      </c>
      <c r="AA24" s="5">
        <v>128</v>
      </c>
      <c r="AB24" s="5" t="s">
        <v>94</v>
      </c>
      <c r="AC24" t="s">
        <v>95</v>
      </c>
      <c r="AD24">
        <v>1962</v>
      </c>
      <c r="AE24">
        <v>6</v>
      </c>
      <c r="AF24">
        <v>17</v>
      </c>
      <c r="AG24" t="s">
        <v>96</v>
      </c>
      <c r="AH24" t="s">
        <v>10</v>
      </c>
      <c r="AJ24" t="s">
        <v>4</v>
      </c>
      <c r="AK24" t="s">
        <v>11</v>
      </c>
      <c r="AL24">
        <v>304727</v>
      </c>
      <c r="AM24">
        <v>6580654</v>
      </c>
      <c r="AN24" s="5">
        <v>305000</v>
      </c>
      <c r="AO24" s="5">
        <v>6581000</v>
      </c>
      <c r="AP24">
        <v>71</v>
      </c>
      <c r="AR24">
        <v>8</v>
      </c>
      <c r="AS24" t="s">
        <v>97</v>
      </c>
      <c r="AT24" t="s">
        <v>98</v>
      </c>
      <c r="AU24">
        <v>99446</v>
      </c>
      <c r="AW24" s="6" t="s">
        <v>14</v>
      </c>
      <c r="AX24">
        <v>1</v>
      </c>
      <c r="AY24" t="s">
        <v>15</v>
      </c>
      <c r="AZ24" t="s">
        <v>99</v>
      </c>
      <c r="BA24" t="s">
        <v>100</v>
      </c>
      <c r="BB24">
        <v>8</v>
      </c>
      <c r="BC24" t="s">
        <v>18</v>
      </c>
      <c r="BD24" t="s">
        <v>19</v>
      </c>
      <c r="BE24">
        <v>1</v>
      </c>
      <c r="BF24" s="7">
        <v>43118</v>
      </c>
      <c r="BG24" s="8" t="s">
        <v>20</v>
      </c>
      <c r="BI24">
        <v>3</v>
      </c>
      <c r="BJ24">
        <v>501903</v>
      </c>
      <c r="BK24">
        <v>155739</v>
      </c>
      <c r="BL24" t="s">
        <v>101</v>
      </c>
      <c r="BN24" t="s">
        <v>102</v>
      </c>
      <c r="BX24">
        <v>478876</v>
      </c>
    </row>
    <row r="25" spans="1:76" x14ac:dyDescent="0.25">
      <c r="A25">
        <v>376613</v>
      </c>
      <c r="B25">
        <v>291860</v>
      </c>
      <c r="F25" t="s">
        <v>0</v>
      </c>
      <c r="G25" t="s">
        <v>1</v>
      </c>
      <c r="H25" t="s">
        <v>103</v>
      </c>
      <c r="I25" s="1" t="str">
        <f>HYPERLINK(AT25,"Hb")</f>
        <v>Hb</v>
      </c>
      <c r="K25">
        <v>1</v>
      </c>
      <c r="L25" t="s">
        <v>3</v>
      </c>
      <c r="M25">
        <v>99446</v>
      </c>
      <c r="N25" t="s">
        <v>4</v>
      </c>
      <c r="O25" t="s">
        <v>4</v>
      </c>
      <c r="U25" t="s">
        <v>104</v>
      </c>
      <c r="V25" s="9">
        <v>1</v>
      </c>
      <c r="W25" t="s">
        <v>6</v>
      </c>
      <c r="X25" t="s">
        <v>105</v>
      </c>
      <c r="Y25" s="3" t="s">
        <v>106</v>
      </c>
      <c r="Z25" s="4">
        <v>2</v>
      </c>
      <c r="AA25" s="5">
        <v>214</v>
      </c>
      <c r="AB25" t="s">
        <v>105</v>
      </c>
      <c r="AC25" t="s">
        <v>107</v>
      </c>
      <c r="AD25">
        <v>2004</v>
      </c>
      <c r="AE25">
        <v>5</v>
      </c>
      <c r="AF25">
        <v>10</v>
      </c>
      <c r="AG25" t="s">
        <v>108</v>
      </c>
      <c r="AH25" t="s">
        <v>10</v>
      </c>
      <c r="AJ25" t="s">
        <v>4</v>
      </c>
      <c r="AK25" t="s">
        <v>11</v>
      </c>
      <c r="AL25">
        <v>262636</v>
      </c>
      <c r="AM25">
        <v>6620521</v>
      </c>
      <c r="AN25" s="5">
        <v>263000</v>
      </c>
      <c r="AO25" s="5">
        <v>6621000</v>
      </c>
      <c r="AP25">
        <v>71</v>
      </c>
      <c r="AR25">
        <v>8</v>
      </c>
      <c r="AS25" t="s">
        <v>41</v>
      </c>
      <c r="AT25" t="s">
        <v>109</v>
      </c>
      <c r="AU25">
        <v>99446</v>
      </c>
      <c r="AW25" s="6" t="s">
        <v>14</v>
      </c>
      <c r="AX25">
        <v>1</v>
      </c>
      <c r="AY25" t="s">
        <v>15</v>
      </c>
      <c r="AZ25" t="s">
        <v>110</v>
      </c>
      <c r="BA25" t="s">
        <v>111</v>
      </c>
      <c r="BB25">
        <v>8</v>
      </c>
      <c r="BC25" t="s">
        <v>18</v>
      </c>
      <c r="BD25" t="s">
        <v>19</v>
      </c>
      <c r="BE25">
        <v>1</v>
      </c>
      <c r="BF25" s="7">
        <v>43118</v>
      </c>
      <c r="BG25" s="8" t="s">
        <v>20</v>
      </c>
      <c r="BI25">
        <v>3</v>
      </c>
      <c r="BJ25">
        <v>464533</v>
      </c>
      <c r="BK25">
        <v>155748</v>
      </c>
      <c r="BL25" t="s">
        <v>112</v>
      </c>
      <c r="BN25" t="s">
        <v>113</v>
      </c>
      <c r="BX25">
        <v>376613</v>
      </c>
    </row>
    <row r="26" spans="1:76" x14ac:dyDescent="0.25">
      <c r="A26">
        <v>291297</v>
      </c>
      <c r="B26">
        <v>277130</v>
      </c>
      <c r="F26" t="s">
        <v>0</v>
      </c>
      <c r="G26" t="s">
        <v>1</v>
      </c>
      <c r="H26" t="s">
        <v>142</v>
      </c>
      <c r="I26" s="1" t="str">
        <f>HYPERLINK(AT26,"Hb")</f>
        <v>Hb</v>
      </c>
      <c r="K26">
        <v>1</v>
      </c>
      <c r="L26" t="s">
        <v>3</v>
      </c>
      <c r="M26">
        <v>99446</v>
      </c>
      <c r="N26" t="s">
        <v>4</v>
      </c>
      <c r="O26" t="s">
        <v>4</v>
      </c>
      <c r="U26" t="s">
        <v>143</v>
      </c>
      <c r="V26" s="9">
        <v>1</v>
      </c>
      <c r="W26" t="s">
        <v>6</v>
      </c>
      <c r="X26" t="s">
        <v>144</v>
      </c>
      <c r="Y26" s="3" t="s">
        <v>106</v>
      </c>
      <c r="Z26" s="4">
        <v>2</v>
      </c>
      <c r="AA26" s="5">
        <v>220</v>
      </c>
      <c r="AB26" s="5" t="s">
        <v>144</v>
      </c>
      <c r="AC26" t="s">
        <v>145</v>
      </c>
      <c r="AD26">
        <v>1991</v>
      </c>
      <c r="AE26">
        <v>5</v>
      </c>
      <c r="AF26">
        <v>27</v>
      </c>
      <c r="AG26" t="s">
        <v>146</v>
      </c>
      <c r="AH26" t="s">
        <v>10</v>
      </c>
      <c r="AJ26" t="s">
        <v>4</v>
      </c>
      <c r="AK26" t="s">
        <v>11</v>
      </c>
      <c r="AL26">
        <v>247095</v>
      </c>
      <c r="AM26">
        <v>6638611</v>
      </c>
      <c r="AN26" s="5">
        <v>247000</v>
      </c>
      <c r="AO26" s="5">
        <v>6639000</v>
      </c>
      <c r="AP26">
        <v>71</v>
      </c>
      <c r="AR26">
        <v>8</v>
      </c>
      <c r="AS26" t="s">
        <v>41</v>
      </c>
      <c r="AT26" t="s">
        <v>147</v>
      </c>
      <c r="AU26">
        <v>99446</v>
      </c>
      <c r="AW26" s="6" t="s">
        <v>14</v>
      </c>
      <c r="AX26">
        <v>1</v>
      </c>
      <c r="AY26" t="s">
        <v>15</v>
      </c>
      <c r="AZ26" t="s">
        <v>148</v>
      </c>
      <c r="BA26" t="s">
        <v>149</v>
      </c>
      <c r="BB26">
        <v>8</v>
      </c>
      <c r="BC26" t="s">
        <v>18</v>
      </c>
      <c r="BD26" t="s">
        <v>19</v>
      </c>
      <c r="BE26">
        <v>1</v>
      </c>
      <c r="BF26" s="7">
        <v>43118</v>
      </c>
      <c r="BG26" s="8" t="s">
        <v>20</v>
      </c>
      <c r="BI26">
        <v>3</v>
      </c>
      <c r="BJ26">
        <v>449511</v>
      </c>
      <c r="BK26">
        <v>155771</v>
      </c>
      <c r="BL26" t="s">
        <v>150</v>
      </c>
      <c r="BN26" t="s">
        <v>151</v>
      </c>
      <c r="BX26">
        <v>291297</v>
      </c>
    </row>
    <row r="27" spans="1:76" x14ac:dyDescent="0.25">
      <c r="A27">
        <v>344105</v>
      </c>
      <c r="B27">
        <v>300700</v>
      </c>
      <c r="F27" t="s">
        <v>0</v>
      </c>
      <c r="G27" t="s">
        <v>1</v>
      </c>
      <c r="H27" t="s">
        <v>152</v>
      </c>
      <c r="I27" s="1" t="str">
        <f>HYPERLINK(AT27,"Hb")</f>
        <v>Hb</v>
      </c>
      <c r="K27">
        <v>1</v>
      </c>
      <c r="L27" t="s">
        <v>3</v>
      </c>
      <c r="M27">
        <v>99446</v>
      </c>
      <c r="N27" t="s">
        <v>4</v>
      </c>
      <c r="O27" t="s">
        <v>4</v>
      </c>
      <c r="U27" t="s">
        <v>153</v>
      </c>
      <c r="V27" s="9">
        <v>1</v>
      </c>
      <c r="W27" t="s">
        <v>154</v>
      </c>
      <c r="X27" t="s">
        <v>154</v>
      </c>
      <c r="Y27" s="3" t="s">
        <v>106</v>
      </c>
      <c r="Z27" s="4">
        <v>2</v>
      </c>
      <c r="AA27" s="5">
        <v>301</v>
      </c>
      <c r="AB27" s="5" t="s">
        <v>154</v>
      </c>
      <c r="AC27" t="s">
        <v>155</v>
      </c>
      <c r="AD27">
        <v>2006</v>
      </c>
      <c r="AE27">
        <v>5</v>
      </c>
      <c r="AF27">
        <v>16</v>
      </c>
      <c r="AG27" t="s">
        <v>156</v>
      </c>
      <c r="AH27" t="s">
        <v>10</v>
      </c>
      <c r="AJ27" t="s">
        <v>4</v>
      </c>
      <c r="AK27" t="s">
        <v>11</v>
      </c>
      <c r="AL27">
        <v>258034</v>
      </c>
      <c r="AM27">
        <v>6647805</v>
      </c>
      <c r="AN27" s="5">
        <v>259000</v>
      </c>
      <c r="AO27" s="5">
        <v>6647000</v>
      </c>
      <c r="AP27">
        <v>7</v>
      </c>
      <c r="AR27">
        <v>8</v>
      </c>
      <c r="AS27" t="s">
        <v>41</v>
      </c>
      <c r="AT27" t="s">
        <v>157</v>
      </c>
      <c r="AU27">
        <v>99446</v>
      </c>
      <c r="AW27" s="6" t="s">
        <v>14</v>
      </c>
      <c r="AX27">
        <v>1</v>
      </c>
      <c r="AY27" t="s">
        <v>15</v>
      </c>
      <c r="AZ27" t="s">
        <v>158</v>
      </c>
      <c r="BA27" t="s">
        <v>159</v>
      </c>
      <c r="BB27">
        <v>8</v>
      </c>
      <c r="BC27" t="s">
        <v>18</v>
      </c>
      <c r="BD27" t="s">
        <v>19</v>
      </c>
      <c r="BE27">
        <v>1</v>
      </c>
      <c r="BF27" s="7">
        <v>43118</v>
      </c>
      <c r="BG27" s="8" t="s">
        <v>20</v>
      </c>
      <c r="BI27">
        <v>3</v>
      </c>
      <c r="BJ27">
        <v>473742</v>
      </c>
      <c r="BK27">
        <v>155787</v>
      </c>
      <c r="BL27" t="s">
        <v>160</v>
      </c>
      <c r="BN27" t="s">
        <v>161</v>
      </c>
      <c r="BX27">
        <v>344105</v>
      </c>
    </row>
    <row r="28" spans="1:76" x14ac:dyDescent="0.25">
      <c r="A28">
        <v>351548</v>
      </c>
      <c r="B28">
        <v>295166</v>
      </c>
      <c r="F28" t="s">
        <v>0</v>
      </c>
      <c r="G28" t="s">
        <v>1</v>
      </c>
      <c r="H28" t="s">
        <v>162</v>
      </c>
      <c r="I28" s="1" t="str">
        <f>HYPERLINK(AT28,"Hb")</f>
        <v>Hb</v>
      </c>
      <c r="K28">
        <v>1</v>
      </c>
      <c r="L28" t="s">
        <v>3</v>
      </c>
      <c r="M28">
        <v>99446</v>
      </c>
      <c r="N28" t="s">
        <v>4</v>
      </c>
      <c r="O28" t="s">
        <v>4</v>
      </c>
      <c r="U28" t="s">
        <v>163</v>
      </c>
      <c r="V28" s="9">
        <v>1</v>
      </c>
      <c r="W28" t="s">
        <v>154</v>
      </c>
      <c r="X28" t="s">
        <v>154</v>
      </c>
      <c r="Y28" s="3" t="s">
        <v>106</v>
      </c>
      <c r="Z28" s="4">
        <v>2</v>
      </c>
      <c r="AA28" s="5">
        <v>301</v>
      </c>
      <c r="AB28" s="5" t="s">
        <v>154</v>
      </c>
      <c r="AC28" t="s">
        <v>164</v>
      </c>
      <c r="AD28">
        <v>2007</v>
      </c>
      <c r="AE28">
        <v>4</v>
      </c>
      <c r="AF28">
        <v>23</v>
      </c>
      <c r="AG28" t="s">
        <v>156</v>
      </c>
      <c r="AH28" t="s">
        <v>10</v>
      </c>
      <c r="AJ28" t="s">
        <v>4</v>
      </c>
      <c r="AK28" t="s">
        <v>11</v>
      </c>
      <c r="AL28">
        <v>259395</v>
      </c>
      <c r="AM28">
        <v>6648286</v>
      </c>
      <c r="AN28" s="5">
        <v>259000</v>
      </c>
      <c r="AO28" s="5">
        <v>6649000</v>
      </c>
      <c r="AP28">
        <v>7</v>
      </c>
      <c r="AR28">
        <v>8</v>
      </c>
      <c r="AS28" t="s">
        <v>41</v>
      </c>
      <c r="AT28" t="s">
        <v>165</v>
      </c>
      <c r="AU28">
        <v>99446</v>
      </c>
      <c r="AW28" s="6" t="s">
        <v>14</v>
      </c>
      <c r="AX28">
        <v>1</v>
      </c>
      <c r="AY28" t="s">
        <v>15</v>
      </c>
      <c r="AZ28" t="s">
        <v>166</v>
      </c>
      <c r="BA28" t="s">
        <v>167</v>
      </c>
      <c r="BB28">
        <v>8</v>
      </c>
      <c r="BC28" t="s">
        <v>18</v>
      </c>
      <c r="BD28" t="s">
        <v>19</v>
      </c>
      <c r="BE28">
        <v>1</v>
      </c>
      <c r="BF28" s="7">
        <v>43118</v>
      </c>
      <c r="BG28" s="8" t="s">
        <v>20</v>
      </c>
      <c r="BI28">
        <v>3</v>
      </c>
      <c r="BJ28">
        <v>467739</v>
      </c>
      <c r="BK28">
        <v>155788</v>
      </c>
      <c r="BL28" t="s">
        <v>168</v>
      </c>
      <c r="BN28" t="s">
        <v>169</v>
      </c>
      <c r="BX28">
        <v>351548</v>
      </c>
    </row>
    <row r="29" spans="1:76" x14ac:dyDescent="0.25">
      <c r="A29">
        <v>369822</v>
      </c>
      <c r="B29">
        <v>300615</v>
      </c>
      <c r="F29" t="s">
        <v>0</v>
      </c>
      <c r="G29" t="s">
        <v>1</v>
      </c>
      <c r="H29" t="s">
        <v>177</v>
      </c>
      <c r="I29" s="1" t="str">
        <f>HYPERLINK(AT29,"Hb")</f>
        <v>Hb</v>
      </c>
      <c r="K29">
        <v>1</v>
      </c>
      <c r="L29" t="s">
        <v>3</v>
      </c>
      <c r="M29">
        <v>99446</v>
      </c>
      <c r="N29" t="s">
        <v>4</v>
      </c>
      <c r="O29" t="s">
        <v>4</v>
      </c>
      <c r="U29" t="s">
        <v>178</v>
      </c>
      <c r="V29" s="9">
        <v>1</v>
      </c>
      <c r="W29" t="s">
        <v>154</v>
      </c>
      <c r="X29" t="s">
        <v>154</v>
      </c>
      <c r="Y29" s="3" t="s">
        <v>106</v>
      </c>
      <c r="Z29" s="4">
        <v>2</v>
      </c>
      <c r="AA29" s="5">
        <v>301</v>
      </c>
      <c r="AB29" s="5" t="s">
        <v>154</v>
      </c>
      <c r="AC29" t="s">
        <v>179</v>
      </c>
      <c r="AD29">
        <v>2008</v>
      </c>
      <c r="AE29">
        <v>4</v>
      </c>
      <c r="AF29">
        <v>30</v>
      </c>
      <c r="AG29" t="s">
        <v>156</v>
      </c>
      <c r="AH29" t="s">
        <v>10</v>
      </c>
      <c r="AJ29" t="s">
        <v>4</v>
      </c>
      <c r="AK29" t="s">
        <v>11</v>
      </c>
      <c r="AL29">
        <v>261460</v>
      </c>
      <c r="AM29">
        <v>6651335</v>
      </c>
      <c r="AN29" s="5">
        <v>261000</v>
      </c>
      <c r="AO29" s="5">
        <v>6651000</v>
      </c>
      <c r="AP29">
        <v>7</v>
      </c>
      <c r="AR29">
        <v>8</v>
      </c>
      <c r="AS29" t="s">
        <v>41</v>
      </c>
      <c r="AT29" t="s">
        <v>180</v>
      </c>
      <c r="AU29">
        <v>99446</v>
      </c>
      <c r="AW29" s="6" t="s">
        <v>14</v>
      </c>
      <c r="AX29">
        <v>1</v>
      </c>
      <c r="AY29" t="s">
        <v>15</v>
      </c>
      <c r="AZ29" t="s">
        <v>181</v>
      </c>
      <c r="BA29" t="s">
        <v>182</v>
      </c>
      <c r="BB29">
        <v>8</v>
      </c>
      <c r="BC29" t="s">
        <v>18</v>
      </c>
      <c r="BD29" t="s">
        <v>19</v>
      </c>
      <c r="BE29">
        <v>1</v>
      </c>
      <c r="BF29" s="7">
        <v>43118</v>
      </c>
      <c r="BG29" s="8" t="s">
        <v>20</v>
      </c>
      <c r="BI29">
        <v>3</v>
      </c>
      <c r="BJ29">
        <v>473667</v>
      </c>
      <c r="BK29">
        <v>155789</v>
      </c>
      <c r="BL29" t="s">
        <v>183</v>
      </c>
      <c r="BN29" t="s">
        <v>184</v>
      </c>
      <c r="BX29">
        <v>369822</v>
      </c>
    </row>
    <row r="30" spans="1:76" x14ac:dyDescent="0.25">
      <c r="A30">
        <v>222402</v>
      </c>
      <c r="B30">
        <v>274092</v>
      </c>
      <c r="F30" t="s">
        <v>0</v>
      </c>
      <c r="G30" t="s">
        <v>1</v>
      </c>
      <c r="H30" t="s">
        <v>185</v>
      </c>
      <c r="I30" s="1" t="str">
        <f>HYPERLINK(AT30,"Hb")</f>
        <v>Hb</v>
      </c>
      <c r="K30">
        <v>1</v>
      </c>
      <c r="L30" t="s">
        <v>3</v>
      </c>
      <c r="M30">
        <v>99446</v>
      </c>
      <c r="N30" t="s">
        <v>4</v>
      </c>
      <c r="O30" t="s">
        <v>4</v>
      </c>
      <c r="U30" t="s">
        <v>186</v>
      </c>
      <c r="V30" s="9">
        <v>1</v>
      </c>
      <c r="W30" t="s">
        <v>6</v>
      </c>
      <c r="X30" t="s">
        <v>187</v>
      </c>
      <c r="Y30" t="s">
        <v>188</v>
      </c>
      <c r="Z30" s="4">
        <v>6</v>
      </c>
      <c r="AA30" s="5">
        <v>602</v>
      </c>
      <c r="AB30" s="5" t="s">
        <v>187</v>
      </c>
      <c r="AC30" t="s">
        <v>189</v>
      </c>
      <c r="AD30">
        <v>1999</v>
      </c>
      <c r="AE30">
        <v>6</v>
      </c>
      <c r="AF30">
        <v>1</v>
      </c>
      <c r="AG30" t="s">
        <v>190</v>
      </c>
      <c r="AH30" t="s">
        <v>10</v>
      </c>
      <c r="AJ30" t="s">
        <v>4</v>
      </c>
      <c r="AK30" t="s">
        <v>11</v>
      </c>
      <c r="AL30">
        <v>226151</v>
      </c>
      <c r="AM30">
        <v>6630023</v>
      </c>
      <c r="AN30" s="5">
        <v>227000</v>
      </c>
      <c r="AO30" s="5">
        <v>6631000</v>
      </c>
      <c r="AP30">
        <v>707</v>
      </c>
      <c r="AR30">
        <v>8</v>
      </c>
      <c r="AS30" t="s">
        <v>41</v>
      </c>
      <c r="AT30" t="s">
        <v>191</v>
      </c>
      <c r="AU30">
        <v>99446</v>
      </c>
      <c r="AW30" s="6" t="s">
        <v>14</v>
      </c>
      <c r="AX30">
        <v>1</v>
      </c>
      <c r="AY30" t="s">
        <v>15</v>
      </c>
      <c r="AZ30" t="s">
        <v>192</v>
      </c>
      <c r="BA30" t="s">
        <v>193</v>
      </c>
      <c r="BB30">
        <v>8</v>
      </c>
      <c r="BC30" t="s">
        <v>18</v>
      </c>
      <c r="BD30" t="s">
        <v>19</v>
      </c>
      <c r="BE30">
        <v>1</v>
      </c>
      <c r="BF30" s="7">
        <v>43118</v>
      </c>
      <c r="BG30" s="8" t="s">
        <v>20</v>
      </c>
      <c r="BI30">
        <v>3</v>
      </c>
      <c r="BJ30">
        <v>444521</v>
      </c>
      <c r="BK30">
        <v>155810</v>
      </c>
      <c r="BL30" t="s">
        <v>194</v>
      </c>
      <c r="BN30" t="s">
        <v>195</v>
      </c>
      <c r="BX30">
        <v>222402</v>
      </c>
    </row>
    <row r="31" spans="1:76" x14ac:dyDescent="0.25">
      <c r="A31">
        <v>224995</v>
      </c>
      <c r="B31">
        <v>299751</v>
      </c>
      <c r="F31" t="s">
        <v>0</v>
      </c>
      <c r="G31" t="s">
        <v>1</v>
      </c>
      <c r="H31" t="s">
        <v>196</v>
      </c>
      <c r="I31" s="1" t="str">
        <f>HYPERLINK(AT31,"Hb")</f>
        <v>Hb</v>
      </c>
      <c r="K31">
        <v>1</v>
      </c>
      <c r="L31" t="s">
        <v>3</v>
      </c>
      <c r="M31">
        <v>99446</v>
      </c>
      <c r="N31" t="s">
        <v>4</v>
      </c>
      <c r="O31" t="s">
        <v>4</v>
      </c>
      <c r="U31" t="s">
        <v>197</v>
      </c>
      <c r="V31" s="9">
        <v>1</v>
      </c>
      <c r="W31" t="s">
        <v>6</v>
      </c>
      <c r="X31" t="s">
        <v>187</v>
      </c>
      <c r="Y31" t="s">
        <v>188</v>
      </c>
      <c r="Z31" s="4">
        <v>6</v>
      </c>
      <c r="AA31" s="5">
        <v>602</v>
      </c>
      <c r="AB31" s="5" t="s">
        <v>187</v>
      </c>
      <c r="AC31" t="s">
        <v>198</v>
      </c>
      <c r="AD31">
        <v>2015</v>
      </c>
      <c r="AE31">
        <v>5</v>
      </c>
      <c r="AF31">
        <v>21</v>
      </c>
      <c r="AG31" t="s">
        <v>190</v>
      </c>
      <c r="AH31" t="s">
        <v>190</v>
      </c>
      <c r="AJ31" t="s">
        <v>4</v>
      </c>
      <c r="AK31" t="s">
        <v>11</v>
      </c>
      <c r="AL31">
        <v>227600</v>
      </c>
      <c r="AM31">
        <v>6634913</v>
      </c>
      <c r="AN31" s="5">
        <v>227000</v>
      </c>
      <c r="AO31" s="5">
        <v>6635000</v>
      </c>
      <c r="AP31">
        <v>707</v>
      </c>
      <c r="AR31">
        <v>8</v>
      </c>
      <c r="AS31" t="s">
        <v>41</v>
      </c>
      <c r="AT31" t="s">
        <v>199</v>
      </c>
      <c r="AU31">
        <v>99446</v>
      </c>
      <c r="AW31" s="6" t="s">
        <v>14</v>
      </c>
      <c r="AX31">
        <v>1</v>
      </c>
      <c r="AY31" t="s">
        <v>15</v>
      </c>
      <c r="AZ31" t="s">
        <v>200</v>
      </c>
      <c r="BA31" t="s">
        <v>201</v>
      </c>
      <c r="BB31">
        <v>8</v>
      </c>
      <c r="BC31" t="s">
        <v>18</v>
      </c>
      <c r="BD31" t="s">
        <v>19</v>
      </c>
      <c r="BE31">
        <v>1</v>
      </c>
      <c r="BF31" s="7">
        <v>42356</v>
      </c>
      <c r="BG31" s="8" t="s">
        <v>20</v>
      </c>
      <c r="BI31">
        <v>3</v>
      </c>
      <c r="BJ31">
        <v>472862</v>
      </c>
      <c r="BK31">
        <v>155696</v>
      </c>
      <c r="BL31" t="s">
        <v>202</v>
      </c>
      <c r="BN31" t="s">
        <v>203</v>
      </c>
      <c r="BX31">
        <v>224995</v>
      </c>
    </row>
    <row r="32" spans="1:76" x14ac:dyDescent="0.25">
      <c r="A32">
        <v>226445</v>
      </c>
      <c r="B32">
        <v>299675</v>
      </c>
      <c r="F32" t="s">
        <v>0</v>
      </c>
      <c r="G32" t="s">
        <v>1</v>
      </c>
      <c r="H32" t="s">
        <v>204</v>
      </c>
      <c r="I32" s="1" t="str">
        <f>HYPERLINK(AT32,"Hb")</f>
        <v>Hb</v>
      </c>
      <c r="K32">
        <v>1</v>
      </c>
      <c r="L32" t="s">
        <v>3</v>
      </c>
      <c r="M32">
        <v>99446</v>
      </c>
      <c r="N32" t="s">
        <v>4</v>
      </c>
      <c r="O32" t="s">
        <v>4</v>
      </c>
      <c r="U32" t="s">
        <v>205</v>
      </c>
      <c r="V32" s="9">
        <v>1</v>
      </c>
      <c r="W32" t="s">
        <v>6</v>
      </c>
      <c r="X32" t="s">
        <v>187</v>
      </c>
      <c r="Y32" t="s">
        <v>188</v>
      </c>
      <c r="Z32" s="4">
        <v>6</v>
      </c>
      <c r="AA32" s="5">
        <v>602</v>
      </c>
      <c r="AB32" s="5" t="s">
        <v>187</v>
      </c>
      <c r="AC32" t="s">
        <v>206</v>
      </c>
      <c r="AD32">
        <v>2015</v>
      </c>
      <c r="AE32">
        <v>5</v>
      </c>
      <c r="AF32">
        <v>1</v>
      </c>
      <c r="AG32" t="s">
        <v>207</v>
      </c>
      <c r="AH32" t="s">
        <v>207</v>
      </c>
      <c r="AJ32" t="s">
        <v>4</v>
      </c>
      <c r="AK32" t="s">
        <v>11</v>
      </c>
      <c r="AL32">
        <v>228142</v>
      </c>
      <c r="AM32">
        <v>6629844</v>
      </c>
      <c r="AN32" s="5">
        <v>229000</v>
      </c>
      <c r="AO32" s="5">
        <v>6629000</v>
      </c>
      <c r="AP32">
        <v>707</v>
      </c>
      <c r="AR32">
        <v>8</v>
      </c>
      <c r="AS32" t="s">
        <v>41</v>
      </c>
      <c r="AT32" t="s">
        <v>208</v>
      </c>
      <c r="AU32">
        <v>99446</v>
      </c>
      <c r="AW32" s="6" t="s">
        <v>14</v>
      </c>
      <c r="AX32">
        <v>1</v>
      </c>
      <c r="AY32" t="s">
        <v>15</v>
      </c>
      <c r="AZ32" t="s">
        <v>209</v>
      </c>
      <c r="BA32" t="s">
        <v>210</v>
      </c>
      <c r="BB32">
        <v>8</v>
      </c>
      <c r="BC32" t="s">
        <v>18</v>
      </c>
      <c r="BD32" t="s">
        <v>19</v>
      </c>
      <c r="BE32">
        <v>1</v>
      </c>
      <c r="BF32" s="7">
        <v>42356</v>
      </c>
      <c r="BG32" s="8" t="s">
        <v>20</v>
      </c>
      <c r="BI32">
        <v>3</v>
      </c>
      <c r="BJ32">
        <v>472791</v>
      </c>
      <c r="BK32">
        <v>155695</v>
      </c>
      <c r="BL32" t="s">
        <v>211</v>
      </c>
      <c r="BN32" t="s">
        <v>212</v>
      </c>
      <c r="BX32">
        <v>226445</v>
      </c>
    </row>
    <row r="33" spans="1:76" x14ac:dyDescent="0.25">
      <c r="A33">
        <v>229563</v>
      </c>
      <c r="B33">
        <v>271395</v>
      </c>
      <c r="F33" t="s">
        <v>0</v>
      </c>
      <c r="G33" t="s">
        <v>1</v>
      </c>
      <c r="H33" t="s">
        <v>213</v>
      </c>
      <c r="I33" s="1" t="str">
        <f>HYPERLINK(AT33,"Hb")</f>
        <v>Hb</v>
      </c>
      <c r="K33">
        <v>1</v>
      </c>
      <c r="L33" t="s">
        <v>3</v>
      </c>
      <c r="M33">
        <v>99446</v>
      </c>
      <c r="N33" t="s">
        <v>4</v>
      </c>
      <c r="O33" t="s">
        <v>4</v>
      </c>
      <c r="U33" t="s">
        <v>214</v>
      </c>
      <c r="V33" s="9">
        <v>1</v>
      </c>
      <c r="W33" t="s">
        <v>6</v>
      </c>
      <c r="X33" t="s">
        <v>187</v>
      </c>
      <c r="Y33" t="s">
        <v>188</v>
      </c>
      <c r="Z33" s="4">
        <v>6</v>
      </c>
      <c r="AA33" s="5">
        <v>602</v>
      </c>
      <c r="AB33" s="5" t="s">
        <v>187</v>
      </c>
      <c r="AC33" t="s">
        <v>215</v>
      </c>
      <c r="AD33">
        <v>1995</v>
      </c>
      <c r="AE33">
        <v>5</v>
      </c>
      <c r="AF33">
        <v>2</v>
      </c>
      <c r="AG33" t="s">
        <v>190</v>
      </c>
      <c r="AH33" t="s">
        <v>10</v>
      </c>
      <c r="AJ33" t="s">
        <v>4</v>
      </c>
      <c r="AK33" t="s">
        <v>11</v>
      </c>
      <c r="AL33">
        <v>229504</v>
      </c>
      <c r="AM33">
        <v>6633734</v>
      </c>
      <c r="AN33" s="5">
        <v>229000</v>
      </c>
      <c r="AO33" s="5">
        <v>6633000</v>
      </c>
      <c r="AP33">
        <v>707</v>
      </c>
      <c r="AR33">
        <v>8</v>
      </c>
      <c r="AS33" t="s">
        <v>41</v>
      </c>
      <c r="AT33" t="s">
        <v>216</v>
      </c>
      <c r="AU33">
        <v>99446</v>
      </c>
      <c r="AW33" s="6" t="s">
        <v>14</v>
      </c>
      <c r="AX33">
        <v>1</v>
      </c>
      <c r="AY33" t="s">
        <v>15</v>
      </c>
      <c r="AZ33" t="s">
        <v>217</v>
      </c>
      <c r="BA33" t="s">
        <v>218</v>
      </c>
      <c r="BB33">
        <v>8</v>
      </c>
      <c r="BC33" t="s">
        <v>18</v>
      </c>
      <c r="BD33" t="s">
        <v>19</v>
      </c>
      <c r="BE33">
        <v>1</v>
      </c>
      <c r="BF33" s="7">
        <v>43118</v>
      </c>
      <c r="BG33" s="8" t="s">
        <v>20</v>
      </c>
      <c r="BI33">
        <v>3</v>
      </c>
      <c r="BJ33">
        <v>442218</v>
      </c>
      <c r="BK33">
        <v>155809</v>
      </c>
      <c r="BL33" t="s">
        <v>219</v>
      </c>
      <c r="BN33" t="s">
        <v>220</v>
      </c>
      <c r="BX33">
        <v>229563</v>
      </c>
    </row>
    <row r="34" spans="1:76" x14ac:dyDescent="0.25">
      <c r="A34">
        <v>227520</v>
      </c>
      <c r="B34">
        <v>277053</v>
      </c>
      <c r="F34" t="s">
        <v>0</v>
      </c>
      <c r="G34" t="s">
        <v>1</v>
      </c>
      <c r="H34" t="s">
        <v>221</v>
      </c>
      <c r="I34" s="1" t="str">
        <f>HYPERLINK(AT34,"Hb")</f>
        <v>Hb</v>
      </c>
      <c r="K34">
        <v>1</v>
      </c>
      <c r="L34" t="s">
        <v>3</v>
      </c>
      <c r="M34">
        <v>99446</v>
      </c>
      <c r="N34" t="s">
        <v>4</v>
      </c>
      <c r="O34" t="s">
        <v>4</v>
      </c>
      <c r="U34" t="s">
        <v>214</v>
      </c>
      <c r="V34" s="9">
        <v>1</v>
      </c>
      <c r="W34" t="s">
        <v>6</v>
      </c>
      <c r="X34" t="s">
        <v>187</v>
      </c>
      <c r="Y34" t="s">
        <v>188</v>
      </c>
      <c r="Z34" s="4">
        <v>6</v>
      </c>
      <c r="AA34" s="5">
        <v>602</v>
      </c>
      <c r="AB34" s="5" t="s">
        <v>187</v>
      </c>
      <c r="AC34" t="s">
        <v>222</v>
      </c>
      <c r="AD34">
        <v>2007</v>
      </c>
      <c r="AE34">
        <v>4</v>
      </c>
      <c r="AF34">
        <v>30</v>
      </c>
      <c r="AG34" t="s">
        <v>156</v>
      </c>
      <c r="AH34" t="s">
        <v>10</v>
      </c>
      <c r="AJ34" t="s">
        <v>4</v>
      </c>
      <c r="AK34" t="s">
        <v>11</v>
      </c>
      <c r="AL34">
        <v>228416</v>
      </c>
      <c r="AM34">
        <v>6633892</v>
      </c>
      <c r="AN34" s="5">
        <v>229000</v>
      </c>
      <c r="AO34" s="5">
        <v>6633000</v>
      </c>
      <c r="AP34">
        <v>7</v>
      </c>
      <c r="AR34">
        <v>8</v>
      </c>
      <c r="AS34" t="s">
        <v>41</v>
      </c>
      <c r="AT34" t="s">
        <v>223</v>
      </c>
      <c r="AU34">
        <v>99446</v>
      </c>
      <c r="AW34" s="6" t="s">
        <v>14</v>
      </c>
      <c r="AX34">
        <v>1</v>
      </c>
      <c r="AY34" t="s">
        <v>15</v>
      </c>
      <c r="AZ34" t="s">
        <v>224</v>
      </c>
      <c r="BA34" t="s">
        <v>225</v>
      </c>
      <c r="BB34">
        <v>8</v>
      </c>
      <c r="BC34" t="s">
        <v>18</v>
      </c>
      <c r="BD34" t="s">
        <v>19</v>
      </c>
      <c r="BE34">
        <v>1</v>
      </c>
      <c r="BF34" s="7">
        <v>43118</v>
      </c>
      <c r="BG34" s="8" t="s">
        <v>20</v>
      </c>
      <c r="BI34">
        <v>3</v>
      </c>
      <c r="BJ34">
        <v>449438</v>
      </c>
      <c r="BK34">
        <v>155813</v>
      </c>
      <c r="BL34" t="s">
        <v>226</v>
      </c>
      <c r="BN34" t="s">
        <v>227</v>
      </c>
      <c r="BX34">
        <v>227520</v>
      </c>
    </row>
    <row r="35" spans="1:76" x14ac:dyDescent="0.25">
      <c r="A35">
        <v>227911</v>
      </c>
      <c r="B35">
        <v>299819</v>
      </c>
      <c r="F35" t="s">
        <v>0</v>
      </c>
      <c r="G35" t="s">
        <v>1</v>
      </c>
      <c r="H35" t="s">
        <v>228</v>
      </c>
      <c r="I35" s="1" t="str">
        <f>HYPERLINK(AT35,"Hb")</f>
        <v>Hb</v>
      </c>
      <c r="K35">
        <v>1</v>
      </c>
      <c r="L35" t="s">
        <v>3</v>
      </c>
      <c r="M35">
        <v>99446</v>
      </c>
      <c r="N35" t="s">
        <v>4</v>
      </c>
      <c r="O35" t="s">
        <v>4</v>
      </c>
      <c r="U35" t="s">
        <v>229</v>
      </c>
      <c r="V35" s="9">
        <v>1</v>
      </c>
      <c r="W35" t="s">
        <v>6</v>
      </c>
      <c r="X35" t="s">
        <v>187</v>
      </c>
      <c r="Y35" t="s">
        <v>188</v>
      </c>
      <c r="Z35" s="4">
        <v>6</v>
      </c>
      <c r="AA35" s="5">
        <v>602</v>
      </c>
      <c r="AB35" s="5" t="s">
        <v>187</v>
      </c>
      <c r="AC35" t="s">
        <v>230</v>
      </c>
      <c r="AD35">
        <v>2015</v>
      </c>
      <c r="AE35">
        <v>5</v>
      </c>
      <c r="AF35">
        <v>24</v>
      </c>
      <c r="AG35" t="s">
        <v>190</v>
      </c>
      <c r="AH35" t="s">
        <v>190</v>
      </c>
      <c r="AJ35" t="s">
        <v>4</v>
      </c>
      <c r="AK35" t="s">
        <v>11</v>
      </c>
      <c r="AL35">
        <v>228597</v>
      </c>
      <c r="AM35">
        <v>6634829</v>
      </c>
      <c r="AN35" s="5">
        <v>229000</v>
      </c>
      <c r="AO35" s="5">
        <v>6635000</v>
      </c>
      <c r="AP35">
        <v>707</v>
      </c>
      <c r="AR35">
        <v>8</v>
      </c>
      <c r="AS35" t="s">
        <v>41</v>
      </c>
      <c r="AT35" t="s">
        <v>231</v>
      </c>
      <c r="AU35">
        <v>99446</v>
      </c>
      <c r="AW35" s="6" t="s">
        <v>14</v>
      </c>
      <c r="AX35">
        <v>1</v>
      </c>
      <c r="AY35" t="s">
        <v>15</v>
      </c>
      <c r="AZ35" t="s">
        <v>232</v>
      </c>
      <c r="BA35" t="s">
        <v>233</v>
      </c>
      <c r="BB35">
        <v>8</v>
      </c>
      <c r="BC35" t="s">
        <v>18</v>
      </c>
      <c r="BD35" t="s">
        <v>19</v>
      </c>
      <c r="BE35">
        <v>1</v>
      </c>
      <c r="BF35" s="7">
        <v>42356</v>
      </c>
      <c r="BG35" s="8" t="s">
        <v>20</v>
      </c>
      <c r="BI35">
        <v>3</v>
      </c>
      <c r="BJ35">
        <v>472925</v>
      </c>
      <c r="BK35">
        <v>155697</v>
      </c>
      <c r="BL35" t="s">
        <v>234</v>
      </c>
      <c r="BN35" t="s">
        <v>235</v>
      </c>
      <c r="BX35">
        <v>227911</v>
      </c>
    </row>
    <row r="36" spans="1:76" x14ac:dyDescent="0.25">
      <c r="A36">
        <v>248657</v>
      </c>
      <c r="B36">
        <v>326553</v>
      </c>
      <c r="F36" t="s">
        <v>0</v>
      </c>
      <c r="G36" t="s">
        <v>1</v>
      </c>
      <c r="H36" t="s">
        <v>236</v>
      </c>
      <c r="I36" s="1" t="str">
        <f>HYPERLINK(AT36,"Hb")</f>
        <v>Hb</v>
      </c>
      <c r="K36">
        <v>1</v>
      </c>
      <c r="L36" t="s">
        <v>3</v>
      </c>
      <c r="M36">
        <v>99446</v>
      </c>
      <c r="N36" t="s">
        <v>4</v>
      </c>
      <c r="O36" t="s">
        <v>4</v>
      </c>
      <c r="U36" t="s">
        <v>237</v>
      </c>
      <c r="V36" s="9">
        <v>1</v>
      </c>
      <c r="W36" t="s">
        <v>6</v>
      </c>
      <c r="X36" t="s">
        <v>238</v>
      </c>
      <c r="Y36" t="s">
        <v>188</v>
      </c>
      <c r="Z36" s="4">
        <v>6</v>
      </c>
      <c r="AA36" s="5">
        <v>626</v>
      </c>
      <c r="AB36" s="5" t="s">
        <v>238</v>
      </c>
      <c r="AC36" t="s">
        <v>239</v>
      </c>
      <c r="AD36">
        <v>2014</v>
      </c>
      <c r="AE36">
        <v>5</v>
      </c>
      <c r="AF36">
        <v>16</v>
      </c>
      <c r="AG36" t="s">
        <v>190</v>
      </c>
      <c r="AH36" t="s">
        <v>10</v>
      </c>
      <c r="AJ36" t="s">
        <v>4</v>
      </c>
      <c r="AK36" t="s">
        <v>11</v>
      </c>
      <c r="AL36">
        <v>235212</v>
      </c>
      <c r="AM36">
        <v>6641257</v>
      </c>
      <c r="AN36" s="5">
        <v>235000</v>
      </c>
      <c r="AO36" s="5">
        <v>6641000</v>
      </c>
      <c r="AP36">
        <v>707</v>
      </c>
      <c r="AR36">
        <v>8</v>
      </c>
      <c r="AS36" t="s">
        <v>41</v>
      </c>
      <c r="AT36" t="s">
        <v>240</v>
      </c>
      <c r="AU36">
        <v>99446</v>
      </c>
      <c r="AW36" s="6" t="s">
        <v>14</v>
      </c>
      <c r="AX36">
        <v>1</v>
      </c>
      <c r="AY36" t="s">
        <v>15</v>
      </c>
      <c r="AZ36" t="s">
        <v>241</v>
      </c>
      <c r="BA36" t="s">
        <v>242</v>
      </c>
      <c r="BB36">
        <v>8</v>
      </c>
      <c r="BC36" t="s">
        <v>18</v>
      </c>
      <c r="BD36" t="s">
        <v>19</v>
      </c>
      <c r="BE36">
        <v>1</v>
      </c>
      <c r="BF36" s="7">
        <v>43119</v>
      </c>
      <c r="BG36" s="8" t="s">
        <v>20</v>
      </c>
      <c r="BI36">
        <v>3</v>
      </c>
      <c r="BJ36">
        <v>497608</v>
      </c>
      <c r="BK36">
        <v>155844</v>
      </c>
      <c r="BL36" t="s">
        <v>243</v>
      </c>
      <c r="BN36" t="s">
        <v>244</v>
      </c>
      <c r="BX36">
        <v>248657</v>
      </c>
    </row>
    <row r="37" spans="1:76" x14ac:dyDescent="0.25">
      <c r="A37">
        <v>238522</v>
      </c>
      <c r="B37">
        <v>271361</v>
      </c>
      <c r="F37" t="s">
        <v>0</v>
      </c>
      <c r="G37" t="s">
        <v>1</v>
      </c>
      <c r="H37" t="s">
        <v>272</v>
      </c>
      <c r="I37" s="1" t="str">
        <f>HYPERLINK(AT37,"Hb")</f>
        <v>Hb</v>
      </c>
      <c r="K37">
        <v>1</v>
      </c>
      <c r="L37" t="s">
        <v>3</v>
      </c>
      <c r="M37">
        <v>99446</v>
      </c>
      <c r="N37" t="s">
        <v>4</v>
      </c>
      <c r="O37" t="s">
        <v>4</v>
      </c>
      <c r="R37" t="s">
        <v>273</v>
      </c>
      <c r="U37" t="s">
        <v>274</v>
      </c>
      <c r="V37" s="9">
        <v>1</v>
      </c>
      <c r="W37" t="s">
        <v>256</v>
      </c>
      <c r="X37" t="s">
        <v>275</v>
      </c>
      <c r="Y37" s="3" t="s">
        <v>258</v>
      </c>
      <c r="Z37" s="4">
        <v>7</v>
      </c>
      <c r="AA37" s="5">
        <v>713</v>
      </c>
      <c r="AB37" t="s">
        <v>276</v>
      </c>
      <c r="AC37" t="s">
        <v>277</v>
      </c>
      <c r="AD37">
        <v>1995</v>
      </c>
      <c r="AE37">
        <v>5</v>
      </c>
      <c r="AF37">
        <v>26</v>
      </c>
      <c r="AG37" t="s">
        <v>207</v>
      </c>
      <c r="AH37" t="s">
        <v>10</v>
      </c>
      <c r="AJ37" t="s">
        <v>4</v>
      </c>
      <c r="AK37" t="s">
        <v>11</v>
      </c>
      <c r="AL37">
        <v>232675</v>
      </c>
      <c r="AM37">
        <v>6624409</v>
      </c>
      <c r="AN37" s="5">
        <v>233000</v>
      </c>
      <c r="AO37" s="5">
        <v>6625000</v>
      </c>
      <c r="AP37">
        <v>707</v>
      </c>
      <c r="AR37">
        <v>8</v>
      </c>
      <c r="AS37" t="s">
        <v>41</v>
      </c>
      <c r="AT37" t="s">
        <v>278</v>
      </c>
      <c r="AU37">
        <v>99446</v>
      </c>
      <c r="AW37" s="6" t="s">
        <v>14</v>
      </c>
      <c r="AX37">
        <v>1</v>
      </c>
      <c r="AY37" t="s">
        <v>15</v>
      </c>
      <c r="AZ37" t="s">
        <v>279</v>
      </c>
      <c r="BA37" t="s">
        <v>280</v>
      </c>
      <c r="BB37">
        <v>8</v>
      </c>
      <c r="BC37" t="s">
        <v>18</v>
      </c>
      <c r="BD37" t="s">
        <v>19</v>
      </c>
      <c r="BE37">
        <v>1</v>
      </c>
      <c r="BF37" s="7">
        <v>43118</v>
      </c>
      <c r="BG37" s="8" t="s">
        <v>20</v>
      </c>
      <c r="BI37">
        <v>3</v>
      </c>
      <c r="BJ37">
        <v>442189</v>
      </c>
      <c r="BK37">
        <v>155803</v>
      </c>
      <c r="BL37" t="s">
        <v>281</v>
      </c>
      <c r="BN37" t="s">
        <v>282</v>
      </c>
      <c r="BX37">
        <v>238522</v>
      </c>
    </row>
    <row r="38" spans="1:76" x14ac:dyDescent="0.25">
      <c r="A38">
        <v>153019</v>
      </c>
      <c r="B38">
        <v>193366</v>
      </c>
      <c r="F38" t="s">
        <v>0</v>
      </c>
      <c r="G38" t="s">
        <v>291</v>
      </c>
      <c r="H38" t="s">
        <v>292</v>
      </c>
      <c r="I38" t="s">
        <v>246</v>
      </c>
      <c r="K38">
        <v>1</v>
      </c>
      <c r="L38" t="s">
        <v>3</v>
      </c>
      <c r="M38">
        <v>99446</v>
      </c>
      <c r="N38" t="s">
        <v>4</v>
      </c>
      <c r="O38" t="s">
        <v>4</v>
      </c>
      <c r="U38" t="s">
        <v>293</v>
      </c>
      <c r="V38" s="9">
        <v>1</v>
      </c>
      <c r="W38" t="s">
        <v>294</v>
      </c>
      <c r="X38" t="s">
        <v>295</v>
      </c>
      <c r="Y38" t="s">
        <v>296</v>
      </c>
      <c r="Z38" s="4">
        <v>9</v>
      </c>
      <c r="AA38" s="5">
        <v>904</v>
      </c>
      <c r="AB38" s="5" t="s">
        <v>295</v>
      </c>
      <c r="AC38" t="s">
        <v>297</v>
      </c>
      <c r="AD38">
        <v>2000</v>
      </c>
      <c r="AE38">
        <v>5</v>
      </c>
      <c r="AF38">
        <v>15</v>
      </c>
      <c r="AG38" t="s">
        <v>298</v>
      </c>
      <c r="AH38" t="s">
        <v>299</v>
      </c>
      <c r="AJ38" t="s">
        <v>4</v>
      </c>
      <c r="AK38" t="s">
        <v>11</v>
      </c>
      <c r="AL38">
        <v>125856</v>
      </c>
      <c r="AM38">
        <v>6485994</v>
      </c>
      <c r="AN38" s="5">
        <v>125000</v>
      </c>
      <c r="AO38" s="5">
        <v>6485000</v>
      </c>
      <c r="AP38">
        <v>71</v>
      </c>
      <c r="AR38">
        <v>33</v>
      </c>
      <c r="AT38" s="7"/>
      <c r="AU38">
        <v>99446</v>
      </c>
      <c r="AW38" s="6" t="s">
        <v>14</v>
      </c>
      <c r="AX38">
        <v>1</v>
      </c>
      <c r="AY38" t="s">
        <v>15</v>
      </c>
      <c r="AZ38" t="s">
        <v>300</v>
      </c>
      <c r="BA38" t="s">
        <v>301</v>
      </c>
      <c r="BB38">
        <v>33</v>
      </c>
      <c r="BC38" t="s">
        <v>302</v>
      </c>
      <c r="BD38" t="s">
        <v>19</v>
      </c>
      <c r="BF38" s="7">
        <v>41689</v>
      </c>
      <c r="BG38" s="8" t="s">
        <v>20</v>
      </c>
      <c r="BI38">
        <v>4</v>
      </c>
      <c r="BJ38">
        <v>344710</v>
      </c>
      <c r="BK38">
        <v>155700</v>
      </c>
      <c r="BL38" t="s">
        <v>303</v>
      </c>
      <c r="BN38" t="s">
        <v>304</v>
      </c>
      <c r="BX38">
        <v>153019</v>
      </c>
    </row>
    <row r="39" spans="1:76" x14ac:dyDescent="0.25">
      <c r="A39">
        <v>161378</v>
      </c>
      <c r="B39">
        <v>196532</v>
      </c>
      <c r="F39" t="s">
        <v>0</v>
      </c>
      <c r="G39" t="s">
        <v>291</v>
      </c>
      <c r="H39" t="s">
        <v>305</v>
      </c>
      <c r="I39" t="s">
        <v>246</v>
      </c>
      <c r="K39">
        <v>1</v>
      </c>
      <c r="L39" t="s">
        <v>3</v>
      </c>
      <c r="M39">
        <v>99446</v>
      </c>
      <c r="N39" t="s">
        <v>4</v>
      </c>
      <c r="O39" t="s">
        <v>4</v>
      </c>
      <c r="S39" t="s">
        <v>306</v>
      </c>
      <c r="T39" t="s">
        <v>307</v>
      </c>
      <c r="U39" t="s">
        <v>308</v>
      </c>
      <c r="V39" s="9">
        <v>1</v>
      </c>
      <c r="W39" t="s">
        <v>294</v>
      </c>
      <c r="X39" t="s">
        <v>309</v>
      </c>
      <c r="Y39" t="s">
        <v>296</v>
      </c>
      <c r="Z39" s="4">
        <v>9</v>
      </c>
      <c r="AA39" s="5">
        <v>906</v>
      </c>
      <c r="AB39" s="5" t="s">
        <v>309</v>
      </c>
      <c r="AC39" t="s">
        <v>310</v>
      </c>
      <c r="AD39">
        <v>2003</v>
      </c>
      <c r="AE39">
        <v>5</v>
      </c>
      <c r="AF39">
        <v>8</v>
      </c>
      <c r="AG39" t="s">
        <v>311</v>
      </c>
      <c r="AH39" t="s">
        <v>299</v>
      </c>
      <c r="AJ39" t="s">
        <v>4</v>
      </c>
      <c r="AK39" t="s">
        <v>11</v>
      </c>
      <c r="AL39">
        <v>136867</v>
      </c>
      <c r="AM39">
        <v>6494366</v>
      </c>
      <c r="AN39" s="5">
        <v>137000</v>
      </c>
      <c r="AO39" s="5">
        <v>6495000</v>
      </c>
      <c r="AP39">
        <v>71</v>
      </c>
      <c r="AR39">
        <v>33</v>
      </c>
      <c r="AT39" s="7"/>
      <c r="AU39">
        <v>99446</v>
      </c>
      <c r="AW39" s="6" t="s">
        <v>14</v>
      </c>
      <c r="AX39">
        <v>1</v>
      </c>
      <c r="AY39" t="s">
        <v>15</v>
      </c>
      <c r="AZ39" t="s">
        <v>312</v>
      </c>
      <c r="BA39" t="s">
        <v>313</v>
      </c>
      <c r="BB39">
        <v>33</v>
      </c>
      <c r="BC39" t="s">
        <v>302</v>
      </c>
      <c r="BD39" t="s">
        <v>19</v>
      </c>
      <c r="BF39" s="7">
        <v>41689</v>
      </c>
      <c r="BG39" s="8" t="s">
        <v>20</v>
      </c>
      <c r="BI39">
        <v>4</v>
      </c>
      <c r="BJ39">
        <v>347733</v>
      </c>
      <c r="BK39">
        <v>155701</v>
      </c>
      <c r="BL39" t="s">
        <v>314</v>
      </c>
      <c r="BN39" t="s">
        <v>315</v>
      </c>
      <c r="BX39">
        <v>161378</v>
      </c>
    </row>
    <row r="40" spans="1:76" x14ac:dyDescent="0.25">
      <c r="A40">
        <v>124256</v>
      </c>
      <c r="B40">
        <v>195991</v>
      </c>
      <c r="F40" t="s">
        <v>0</v>
      </c>
      <c r="G40" t="s">
        <v>291</v>
      </c>
      <c r="H40" t="s">
        <v>316</v>
      </c>
      <c r="I40" t="s">
        <v>246</v>
      </c>
      <c r="K40">
        <v>1</v>
      </c>
      <c r="L40" t="s">
        <v>3</v>
      </c>
      <c r="M40">
        <v>99446</v>
      </c>
      <c r="N40" t="s">
        <v>4</v>
      </c>
      <c r="O40" t="s">
        <v>4</v>
      </c>
      <c r="U40" t="s">
        <v>317</v>
      </c>
      <c r="V40" s="9">
        <v>1</v>
      </c>
      <c r="W40" t="s">
        <v>294</v>
      </c>
      <c r="X40" t="s">
        <v>318</v>
      </c>
      <c r="Y40" t="s">
        <v>319</v>
      </c>
      <c r="Z40" s="4">
        <v>10</v>
      </c>
      <c r="AA40" s="5">
        <v>1001</v>
      </c>
      <c r="AB40" s="5" t="s">
        <v>318</v>
      </c>
      <c r="AC40" t="s">
        <v>320</v>
      </c>
      <c r="AD40">
        <v>2002</v>
      </c>
      <c r="AE40">
        <v>5</v>
      </c>
      <c r="AF40">
        <v>18</v>
      </c>
      <c r="AG40" t="s">
        <v>299</v>
      </c>
      <c r="AH40" t="s">
        <v>299</v>
      </c>
      <c r="AJ40" t="s">
        <v>4</v>
      </c>
      <c r="AK40" t="s">
        <v>11</v>
      </c>
      <c r="AL40">
        <v>84947</v>
      </c>
      <c r="AM40">
        <v>6475070</v>
      </c>
      <c r="AN40" s="5">
        <v>85000</v>
      </c>
      <c r="AO40" s="5">
        <v>6475000</v>
      </c>
      <c r="AP40">
        <v>71</v>
      </c>
      <c r="AR40">
        <v>33</v>
      </c>
      <c r="AT40" s="7"/>
      <c r="AU40">
        <v>99446</v>
      </c>
      <c r="AW40" s="6" t="s">
        <v>14</v>
      </c>
      <c r="AX40">
        <v>1</v>
      </c>
      <c r="AY40" t="s">
        <v>15</v>
      </c>
      <c r="AZ40" t="s">
        <v>321</v>
      </c>
      <c r="BA40" t="s">
        <v>322</v>
      </c>
      <c r="BB40">
        <v>33</v>
      </c>
      <c r="BC40" t="s">
        <v>302</v>
      </c>
      <c r="BD40" t="s">
        <v>19</v>
      </c>
      <c r="BF40" s="7">
        <v>41689</v>
      </c>
      <c r="BG40" s="8" t="s">
        <v>20</v>
      </c>
      <c r="BI40">
        <v>4</v>
      </c>
      <c r="BJ40">
        <v>347225</v>
      </c>
      <c r="BK40">
        <v>155704</v>
      </c>
      <c r="BL40" t="s">
        <v>323</v>
      </c>
      <c r="BN40" t="s">
        <v>324</v>
      </c>
      <c r="BX40">
        <v>124256</v>
      </c>
    </row>
    <row r="41" spans="1:76" x14ac:dyDescent="0.25">
      <c r="A41">
        <v>128575</v>
      </c>
      <c r="B41">
        <v>190656</v>
      </c>
      <c r="F41" t="s">
        <v>0</v>
      </c>
      <c r="G41" t="s">
        <v>291</v>
      </c>
      <c r="H41" t="s">
        <v>325</v>
      </c>
      <c r="I41" t="s">
        <v>246</v>
      </c>
      <c r="K41">
        <v>1</v>
      </c>
      <c r="L41" t="s">
        <v>3</v>
      </c>
      <c r="M41">
        <v>99446</v>
      </c>
      <c r="N41" t="s">
        <v>4</v>
      </c>
      <c r="O41" t="s">
        <v>4</v>
      </c>
      <c r="U41" t="s">
        <v>326</v>
      </c>
      <c r="V41" s="9">
        <v>1</v>
      </c>
      <c r="W41" t="s">
        <v>294</v>
      </c>
      <c r="X41" t="s">
        <v>318</v>
      </c>
      <c r="Y41" t="s">
        <v>319</v>
      </c>
      <c r="Z41" s="4">
        <v>10</v>
      </c>
      <c r="AA41" s="5">
        <v>1001</v>
      </c>
      <c r="AB41" s="5" t="s">
        <v>318</v>
      </c>
      <c r="AC41" t="s">
        <v>327</v>
      </c>
      <c r="AD41">
        <v>1973</v>
      </c>
      <c r="AE41">
        <v>5</v>
      </c>
      <c r="AF41">
        <v>30</v>
      </c>
      <c r="AG41" t="s">
        <v>328</v>
      </c>
      <c r="AH41" t="s">
        <v>299</v>
      </c>
      <c r="AJ41" t="s">
        <v>4</v>
      </c>
      <c r="AK41" t="s">
        <v>11</v>
      </c>
      <c r="AL41">
        <v>87745</v>
      </c>
      <c r="AM41">
        <v>6467322</v>
      </c>
      <c r="AN41" s="5">
        <v>87000</v>
      </c>
      <c r="AO41" s="5">
        <v>6467000</v>
      </c>
      <c r="AP41">
        <v>707</v>
      </c>
      <c r="AR41">
        <v>33</v>
      </c>
      <c r="AT41" s="7"/>
      <c r="AU41">
        <v>99446</v>
      </c>
      <c r="AW41" s="6" t="s">
        <v>14</v>
      </c>
      <c r="AX41">
        <v>1</v>
      </c>
      <c r="AY41" t="s">
        <v>15</v>
      </c>
      <c r="AZ41" t="s">
        <v>329</v>
      </c>
      <c r="BA41" t="s">
        <v>330</v>
      </c>
      <c r="BB41">
        <v>33</v>
      </c>
      <c r="BC41" t="s">
        <v>302</v>
      </c>
      <c r="BD41" t="s">
        <v>19</v>
      </c>
      <c r="BF41" s="7">
        <v>41689</v>
      </c>
      <c r="BG41" s="8" t="s">
        <v>20</v>
      </c>
      <c r="BI41">
        <v>4</v>
      </c>
      <c r="BJ41">
        <v>342247</v>
      </c>
      <c r="BK41">
        <v>155702</v>
      </c>
      <c r="BL41" t="s">
        <v>331</v>
      </c>
      <c r="BN41" t="s">
        <v>332</v>
      </c>
      <c r="BX41">
        <v>128575</v>
      </c>
    </row>
    <row r="42" spans="1:76" x14ac:dyDescent="0.25">
      <c r="A42">
        <v>133219</v>
      </c>
      <c r="B42">
        <v>196236</v>
      </c>
      <c r="F42" t="s">
        <v>0</v>
      </c>
      <c r="G42" t="s">
        <v>291</v>
      </c>
      <c r="H42" t="s">
        <v>333</v>
      </c>
      <c r="I42" t="s">
        <v>246</v>
      </c>
      <c r="K42">
        <v>1</v>
      </c>
      <c r="L42" t="s">
        <v>3</v>
      </c>
      <c r="M42">
        <v>99446</v>
      </c>
      <c r="N42" t="s">
        <v>4</v>
      </c>
      <c r="O42" t="s">
        <v>4</v>
      </c>
      <c r="U42" t="s">
        <v>334</v>
      </c>
      <c r="V42" s="9">
        <v>1</v>
      </c>
      <c r="W42" t="s">
        <v>294</v>
      </c>
      <c r="X42" t="s">
        <v>318</v>
      </c>
      <c r="Y42" t="s">
        <v>319</v>
      </c>
      <c r="Z42" s="4">
        <v>10</v>
      </c>
      <c r="AA42" s="5">
        <v>1001</v>
      </c>
      <c r="AB42" s="5" t="s">
        <v>318</v>
      </c>
      <c r="AC42" t="s">
        <v>335</v>
      </c>
      <c r="AD42">
        <v>2003</v>
      </c>
      <c r="AE42">
        <v>5</v>
      </c>
      <c r="AF42">
        <v>8</v>
      </c>
      <c r="AG42" t="s">
        <v>299</v>
      </c>
      <c r="AH42" t="s">
        <v>299</v>
      </c>
      <c r="AJ42" t="s">
        <v>4</v>
      </c>
      <c r="AK42" t="s">
        <v>11</v>
      </c>
      <c r="AL42">
        <v>89330</v>
      </c>
      <c r="AM42">
        <v>6467835</v>
      </c>
      <c r="AN42" s="5">
        <v>89000</v>
      </c>
      <c r="AO42" s="5">
        <v>6467000</v>
      </c>
      <c r="AP42">
        <v>71</v>
      </c>
      <c r="AR42">
        <v>33</v>
      </c>
      <c r="AT42" s="7"/>
      <c r="AU42">
        <v>99446</v>
      </c>
      <c r="AW42" s="6" t="s">
        <v>14</v>
      </c>
      <c r="AX42">
        <v>1</v>
      </c>
      <c r="AY42" t="s">
        <v>15</v>
      </c>
      <c r="AZ42" t="s">
        <v>336</v>
      </c>
      <c r="BA42" t="s">
        <v>337</v>
      </c>
      <c r="BB42">
        <v>33</v>
      </c>
      <c r="BC42" t="s">
        <v>302</v>
      </c>
      <c r="BD42" t="s">
        <v>19</v>
      </c>
      <c r="BF42" s="7">
        <v>41689</v>
      </c>
      <c r="BG42" s="8" t="s">
        <v>20</v>
      </c>
      <c r="BI42">
        <v>4</v>
      </c>
      <c r="BJ42">
        <v>347459</v>
      </c>
      <c r="BK42">
        <v>155705</v>
      </c>
      <c r="BL42" t="s">
        <v>338</v>
      </c>
      <c r="BN42" t="s">
        <v>339</v>
      </c>
      <c r="BX42">
        <v>133219</v>
      </c>
    </row>
    <row r="43" spans="1:76" x14ac:dyDescent="0.25">
      <c r="A43">
        <v>133726</v>
      </c>
      <c r="B43">
        <v>190649</v>
      </c>
      <c r="F43" t="s">
        <v>0</v>
      </c>
      <c r="G43" t="s">
        <v>291</v>
      </c>
      <c r="H43" t="s">
        <v>340</v>
      </c>
      <c r="I43" t="s">
        <v>246</v>
      </c>
      <c r="K43">
        <v>1</v>
      </c>
      <c r="L43" t="s">
        <v>3</v>
      </c>
      <c r="M43">
        <v>99446</v>
      </c>
      <c r="N43" t="s">
        <v>4</v>
      </c>
      <c r="O43" t="s">
        <v>4</v>
      </c>
      <c r="U43" t="s">
        <v>341</v>
      </c>
      <c r="V43" s="9">
        <v>1</v>
      </c>
      <c r="W43" t="s">
        <v>294</v>
      </c>
      <c r="X43" t="s">
        <v>318</v>
      </c>
      <c r="Y43" t="s">
        <v>319</v>
      </c>
      <c r="Z43" s="4">
        <v>10</v>
      </c>
      <c r="AA43" s="5">
        <v>1001</v>
      </c>
      <c r="AB43" s="5" t="s">
        <v>318</v>
      </c>
      <c r="AC43" t="s">
        <v>342</v>
      </c>
      <c r="AD43">
        <v>1984</v>
      </c>
      <c r="AE43">
        <v>5</v>
      </c>
      <c r="AF43">
        <v>20</v>
      </c>
      <c r="AG43" t="s">
        <v>328</v>
      </c>
      <c r="AH43" t="s">
        <v>299</v>
      </c>
      <c r="AJ43" t="s">
        <v>4</v>
      </c>
      <c r="AK43" t="s">
        <v>11</v>
      </c>
      <c r="AL43">
        <v>89828</v>
      </c>
      <c r="AM43">
        <v>6468137</v>
      </c>
      <c r="AN43" s="5">
        <v>89000</v>
      </c>
      <c r="AO43" s="5">
        <v>6469000</v>
      </c>
      <c r="AP43">
        <v>707</v>
      </c>
      <c r="AR43">
        <v>33</v>
      </c>
      <c r="AT43" s="7"/>
      <c r="AU43">
        <v>99446</v>
      </c>
      <c r="AW43" s="6" t="s">
        <v>14</v>
      </c>
      <c r="AX43">
        <v>1</v>
      </c>
      <c r="AY43" t="s">
        <v>15</v>
      </c>
      <c r="AZ43" t="s">
        <v>343</v>
      </c>
      <c r="BA43" t="s">
        <v>344</v>
      </c>
      <c r="BB43">
        <v>33</v>
      </c>
      <c r="BC43" t="s">
        <v>302</v>
      </c>
      <c r="BD43" t="s">
        <v>19</v>
      </c>
      <c r="BF43" s="7">
        <v>41689</v>
      </c>
      <c r="BG43" s="8" t="s">
        <v>20</v>
      </c>
      <c r="BI43">
        <v>4</v>
      </c>
      <c r="BJ43">
        <v>342240</v>
      </c>
      <c r="BK43">
        <v>155703</v>
      </c>
      <c r="BL43" t="s">
        <v>345</v>
      </c>
      <c r="BN43" t="s">
        <v>346</v>
      </c>
      <c r="BX43">
        <v>133726</v>
      </c>
    </row>
    <row r="44" spans="1:76" x14ac:dyDescent="0.25">
      <c r="A44">
        <v>137878</v>
      </c>
      <c r="B44">
        <v>196714</v>
      </c>
      <c r="F44" t="s">
        <v>0</v>
      </c>
      <c r="G44" t="s">
        <v>291</v>
      </c>
      <c r="H44" t="s">
        <v>356</v>
      </c>
      <c r="I44" t="s">
        <v>246</v>
      </c>
      <c r="K44">
        <v>1</v>
      </c>
      <c r="L44" t="s">
        <v>3</v>
      </c>
      <c r="M44">
        <v>99446</v>
      </c>
      <c r="N44" t="s">
        <v>4</v>
      </c>
      <c r="O44" t="s">
        <v>4</v>
      </c>
      <c r="S44" t="s">
        <v>306</v>
      </c>
      <c r="T44" t="s">
        <v>307</v>
      </c>
      <c r="U44" t="s">
        <v>357</v>
      </c>
      <c r="V44" s="9">
        <v>1</v>
      </c>
      <c r="W44" t="s">
        <v>294</v>
      </c>
      <c r="X44" t="s">
        <v>318</v>
      </c>
      <c r="Y44" t="s">
        <v>319</v>
      </c>
      <c r="Z44" s="4">
        <v>10</v>
      </c>
      <c r="AA44" s="5">
        <v>1001</v>
      </c>
      <c r="AB44" s="5" t="s">
        <v>318</v>
      </c>
      <c r="AC44" t="s">
        <v>358</v>
      </c>
      <c r="AD44">
        <v>2003</v>
      </c>
      <c r="AE44">
        <v>5</v>
      </c>
      <c r="AF44">
        <v>10</v>
      </c>
      <c r="AG44" t="s">
        <v>359</v>
      </c>
      <c r="AH44" t="s">
        <v>299</v>
      </c>
      <c r="AJ44" t="s">
        <v>4</v>
      </c>
      <c r="AK44" t="s">
        <v>11</v>
      </c>
      <c r="AL44">
        <v>94462</v>
      </c>
      <c r="AM44">
        <v>6467669</v>
      </c>
      <c r="AN44" s="5">
        <v>95000</v>
      </c>
      <c r="AO44" s="5">
        <v>6467000</v>
      </c>
      <c r="AP44">
        <v>71</v>
      </c>
      <c r="AR44">
        <v>33</v>
      </c>
      <c r="AT44" s="7"/>
      <c r="AU44">
        <v>99446</v>
      </c>
      <c r="AW44" s="6" t="s">
        <v>14</v>
      </c>
      <c r="AX44">
        <v>1</v>
      </c>
      <c r="AY44" t="s">
        <v>15</v>
      </c>
      <c r="AZ44" t="s">
        <v>360</v>
      </c>
      <c r="BA44" t="s">
        <v>361</v>
      </c>
      <c r="BB44">
        <v>33</v>
      </c>
      <c r="BC44" t="s">
        <v>302</v>
      </c>
      <c r="BD44" t="s">
        <v>19</v>
      </c>
      <c r="BF44" s="7">
        <v>41689</v>
      </c>
      <c r="BG44" s="8" t="s">
        <v>20</v>
      </c>
      <c r="BI44">
        <v>4</v>
      </c>
      <c r="BJ44">
        <v>347893</v>
      </c>
      <c r="BK44">
        <v>155706</v>
      </c>
      <c r="BL44" t="s">
        <v>362</v>
      </c>
      <c r="BN44" t="s">
        <v>363</v>
      </c>
      <c r="BX44">
        <v>137878</v>
      </c>
    </row>
    <row r="45" spans="1:76" x14ac:dyDescent="0.25">
      <c r="A45">
        <v>67067</v>
      </c>
      <c r="B45">
        <v>196365</v>
      </c>
      <c r="F45" t="s">
        <v>0</v>
      </c>
      <c r="G45" t="s">
        <v>291</v>
      </c>
      <c r="H45" t="s">
        <v>364</v>
      </c>
      <c r="I45" t="s">
        <v>246</v>
      </c>
      <c r="K45">
        <v>1</v>
      </c>
      <c r="L45" t="s">
        <v>3</v>
      </c>
      <c r="M45">
        <v>99446</v>
      </c>
      <c r="N45" t="s">
        <v>4</v>
      </c>
      <c r="O45" t="s">
        <v>4</v>
      </c>
      <c r="S45" t="s">
        <v>306</v>
      </c>
      <c r="T45" t="s">
        <v>307</v>
      </c>
      <c r="U45" t="s">
        <v>365</v>
      </c>
      <c r="V45" s="9">
        <v>1</v>
      </c>
      <c r="W45" t="s">
        <v>294</v>
      </c>
      <c r="X45" t="s">
        <v>366</v>
      </c>
      <c r="Y45" t="s">
        <v>319</v>
      </c>
      <c r="Z45" s="4">
        <v>10</v>
      </c>
      <c r="AA45" s="5">
        <v>1003</v>
      </c>
      <c r="AB45" s="5" t="s">
        <v>366</v>
      </c>
      <c r="AC45" t="s">
        <v>367</v>
      </c>
      <c r="AD45">
        <v>2003</v>
      </c>
      <c r="AE45">
        <v>4</v>
      </c>
      <c r="AF45">
        <v>28</v>
      </c>
      <c r="AG45" t="s">
        <v>311</v>
      </c>
      <c r="AH45" t="s">
        <v>299</v>
      </c>
      <c r="AJ45" t="s">
        <v>4</v>
      </c>
      <c r="AK45" t="s">
        <v>11</v>
      </c>
      <c r="AL45">
        <v>4834</v>
      </c>
      <c r="AM45">
        <v>6470561</v>
      </c>
      <c r="AN45" s="5">
        <v>5000</v>
      </c>
      <c r="AO45" s="5">
        <v>6471000</v>
      </c>
      <c r="AP45">
        <v>71</v>
      </c>
      <c r="AR45">
        <v>33</v>
      </c>
      <c r="AT45" s="7"/>
      <c r="AU45">
        <v>99446</v>
      </c>
      <c r="AW45" s="6" t="s">
        <v>14</v>
      </c>
      <c r="AX45">
        <v>1</v>
      </c>
      <c r="AY45" t="s">
        <v>15</v>
      </c>
      <c r="AZ45" t="s">
        <v>368</v>
      </c>
      <c r="BA45" t="s">
        <v>369</v>
      </c>
      <c r="BB45">
        <v>33</v>
      </c>
      <c r="BC45" t="s">
        <v>302</v>
      </c>
      <c r="BD45" t="s">
        <v>19</v>
      </c>
      <c r="BF45" s="7">
        <v>41689</v>
      </c>
      <c r="BG45" s="8" t="s">
        <v>20</v>
      </c>
      <c r="BI45">
        <v>4</v>
      </c>
      <c r="BJ45">
        <v>347566</v>
      </c>
      <c r="BK45">
        <v>155707</v>
      </c>
      <c r="BL45" t="s">
        <v>370</v>
      </c>
      <c r="BN45" t="s">
        <v>371</v>
      </c>
      <c r="BX45">
        <v>67067</v>
      </c>
    </row>
    <row r="46" spans="1:76" x14ac:dyDescent="0.25">
      <c r="A46">
        <v>125730</v>
      </c>
      <c r="B46">
        <v>187092</v>
      </c>
      <c r="F46" t="s">
        <v>0</v>
      </c>
      <c r="G46" t="s">
        <v>291</v>
      </c>
      <c r="H46" t="s">
        <v>372</v>
      </c>
      <c r="I46" t="s">
        <v>246</v>
      </c>
      <c r="K46">
        <v>1</v>
      </c>
      <c r="L46" t="s">
        <v>3</v>
      </c>
      <c r="M46">
        <v>99446</v>
      </c>
      <c r="N46" t="s">
        <v>4</v>
      </c>
      <c r="O46" t="s">
        <v>4</v>
      </c>
      <c r="U46" t="s">
        <v>373</v>
      </c>
      <c r="V46" s="9">
        <v>1</v>
      </c>
      <c r="W46" t="s">
        <v>294</v>
      </c>
      <c r="X46" t="s">
        <v>374</v>
      </c>
      <c r="Y46" t="s">
        <v>319</v>
      </c>
      <c r="Z46" s="4">
        <v>10</v>
      </c>
      <c r="AA46" s="5">
        <v>1014</v>
      </c>
      <c r="AB46" s="5" t="s">
        <v>374</v>
      </c>
      <c r="AC46" t="s">
        <v>375</v>
      </c>
      <c r="AD46">
        <v>1994</v>
      </c>
      <c r="AE46">
        <v>5</v>
      </c>
      <c r="AF46">
        <v>15</v>
      </c>
      <c r="AG46" t="s">
        <v>299</v>
      </c>
      <c r="AH46" t="s">
        <v>299</v>
      </c>
      <c r="AJ46" t="s">
        <v>4</v>
      </c>
      <c r="AK46" t="s">
        <v>11</v>
      </c>
      <c r="AL46">
        <v>86060</v>
      </c>
      <c r="AM46">
        <v>6477180</v>
      </c>
      <c r="AN46" s="5">
        <v>87000</v>
      </c>
      <c r="AO46" s="5">
        <v>6477000</v>
      </c>
      <c r="AP46">
        <v>71</v>
      </c>
      <c r="AR46">
        <v>33</v>
      </c>
      <c r="AT46" s="7"/>
      <c r="AU46">
        <v>99446</v>
      </c>
      <c r="AW46" s="6" t="s">
        <v>14</v>
      </c>
      <c r="AX46">
        <v>1</v>
      </c>
      <c r="AY46" t="s">
        <v>15</v>
      </c>
      <c r="AZ46" t="s">
        <v>376</v>
      </c>
      <c r="BA46" t="s">
        <v>377</v>
      </c>
      <c r="BB46">
        <v>33</v>
      </c>
      <c r="BC46" t="s">
        <v>302</v>
      </c>
      <c r="BD46" t="s">
        <v>19</v>
      </c>
      <c r="BF46" s="7">
        <v>41689</v>
      </c>
      <c r="BG46" s="8" t="s">
        <v>20</v>
      </c>
      <c r="BI46">
        <v>4</v>
      </c>
      <c r="BJ46">
        <v>338968</v>
      </c>
      <c r="BK46">
        <v>155708</v>
      </c>
      <c r="BL46" t="s">
        <v>378</v>
      </c>
      <c r="BN46" t="s">
        <v>379</v>
      </c>
      <c r="BX46">
        <v>125730</v>
      </c>
    </row>
    <row r="47" spans="1:76" x14ac:dyDescent="0.25">
      <c r="A47">
        <v>87376</v>
      </c>
      <c r="B47">
        <v>196560</v>
      </c>
      <c r="F47" t="s">
        <v>0</v>
      </c>
      <c r="G47" t="s">
        <v>291</v>
      </c>
      <c r="H47" t="s">
        <v>380</v>
      </c>
      <c r="I47" t="s">
        <v>246</v>
      </c>
      <c r="K47">
        <v>1</v>
      </c>
      <c r="L47" t="s">
        <v>3</v>
      </c>
      <c r="M47">
        <v>99446</v>
      </c>
      <c r="N47" t="s">
        <v>4</v>
      </c>
      <c r="O47" t="s">
        <v>4</v>
      </c>
      <c r="U47" t="s">
        <v>381</v>
      </c>
      <c r="V47" s="9">
        <v>1</v>
      </c>
      <c r="W47" t="s">
        <v>294</v>
      </c>
      <c r="X47" t="s">
        <v>382</v>
      </c>
      <c r="Y47" t="s">
        <v>319</v>
      </c>
      <c r="Z47" s="4">
        <v>10</v>
      </c>
      <c r="AA47" s="5">
        <v>1032</v>
      </c>
      <c r="AB47" s="5" t="s">
        <v>382</v>
      </c>
      <c r="AC47" t="s">
        <v>383</v>
      </c>
      <c r="AD47">
        <v>2003</v>
      </c>
      <c r="AE47">
        <v>4</v>
      </c>
      <c r="AF47">
        <v>25</v>
      </c>
      <c r="AG47" t="s">
        <v>311</v>
      </c>
      <c r="AH47" t="s">
        <v>299</v>
      </c>
      <c r="AJ47" t="s">
        <v>4</v>
      </c>
      <c r="AK47" t="s">
        <v>11</v>
      </c>
      <c r="AL47">
        <v>33220</v>
      </c>
      <c r="AM47">
        <v>6471642</v>
      </c>
      <c r="AN47" s="5">
        <v>33000</v>
      </c>
      <c r="AO47" s="5">
        <v>6471000</v>
      </c>
      <c r="AP47">
        <v>71</v>
      </c>
      <c r="AR47">
        <v>33</v>
      </c>
      <c r="AT47" s="7"/>
      <c r="AU47">
        <v>99446</v>
      </c>
      <c r="AW47" s="6" t="s">
        <v>14</v>
      </c>
      <c r="AX47">
        <v>1</v>
      </c>
      <c r="AY47" t="s">
        <v>15</v>
      </c>
      <c r="AZ47" t="s">
        <v>384</v>
      </c>
      <c r="BA47" t="s">
        <v>385</v>
      </c>
      <c r="BB47">
        <v>33</v>
      </c>
      <c r="BC47" t="s">
        <v>302</v>
      </c>
      <c r="BD47" t="s">
        <v>19</v>
      </c>
      <c r="BF47" s="7">
        <v>41689</v>
      </c>
      <c r="BG47" s="8" t="s">
        <v>20</v>
      </c>
      <c r="BI47">
        <v>4</v>
      </c>
      <c r="BJ47">
        <v>347759</v>
      </c>
      <c r="BK47">
        <v>155709</v>
      </c>
      <c r="BL47" t="s">
        <v>386</v>
      </c>
      <c r="BN47" t="s">
        <v>387</v>
      </c>
      <c r="BX47">
        <v>87376</v>
      </c>
    </row>
    <row r="48" spans="1:76" x14ac:dyDescent="0.25">
      <c r="A48">
        <v>37326</v>
      </c>
      <c r="B48">
        <v>293162</v>
      </c>
      <c r="F48" t="s">
        <v>0</v>
      </c>
      <c r="G48" t="s">
        <v>1</v>
      </c>
      <c r="H48" t="s">
        <v>402</v>
      </c>
      <c r="I48" s="1" t="str">
        <f>HYPERLINK(AT48,"Hb")</f>
        <v>Hb</v>
      </c>
      <c r="K48">
        <v>1</v>
      </c>
      <c r="L48" t="s">
        <v>3</v>
      </c>
      <c r="M48">
        <v>99446</v>
      </c>
      <c r="N48" t="s">
        <v>4</v>
      </c>
      <c r="O48" t="s">
        <v>4</v>
      </c>
      <c r="U48" t="s">
        <v>403</v>
      </c>
      <c r="V48" s="9">
        <v>1</v>
      </c>
      <c r="W48" t="s">
        <v>391</v>
      </c>
      <c r="X48" t="s">
        <v>404</v>
      </c>
      <c r="Y48" t="s">
        <v>393</v>
      </c>
      <c r="Z48" s="4">
        <v>11</v>
      </c>
      <c r="AA48" s="5">
        <v>1142</v>
      </c>
      <c r="AB48" t="s">
        <v>405</v>
      </c>
      <c r="AC48" t="s">
        <v>406</v>
      </c>
      <c r="AD48">
        <v>2009</v>
      </c>
      <c r="AE48">
        <v>4</v>
      </c>
      <c r="AF48">
        <v>26</v>
      </c>
      <c r="AG48" t="s">
        <v>407</v>
      </c>
      <c r="AH48" t="s">
        <v>10</v>
      </c>
      <c r="AJ48" t="s">
        <v>4</v>
      </c>
      <c r="AK48" t="s">
        <v>11</v>
      </c>
      <c r="AL48">
        <v>-31549</v>
      </c>
      <c r="AM48">
        <v>6587814</v>
      </c>
      <c r="AN48" s="5">
        <v>-31000</v>
      </c>
      <c r="AO48" s="5">
        <v>6587000</v>
      </c>
      <c r="AP48">
        <v>71</v>
      </c>
      <c r="AR48">
        <v>8</v>
      </c>
      <c r="AS48" t="s">
        <v>41</v>
      </c>
      <c r="AT48" t="s">
        <v>408</v>
      </c>
      <c r="AU48">
        <v>99446</v>
      </c>
      <c r="AW48" s="6" t="s">
        <v>14</v>
      </c>
      <c r="AX48">
        <v>1</v>
      </c>
      <c r="AY48" t="s">
        <v>15</v>
      </c>
      <c r="AZ48" t="s">
        <v>409</v>
      </c>
      <c r="BA48" t="s">
        <v>410</v>
      </c>
      <c r="BB48">
        <v>8</v>
      </c>
      <c r="BC48" t="s">
        <v>18</v>
      </c>
      <c r="BD48" t="s">
        <v>19</v>
      </c>
      <c r="BE48">
        <v>1</v>
      </c>
      <c r="BF48" s="7">
        <v>43119</v>
      </c>
      <c r="BG48" s="8" t="s">
        <v>20</v>
      </c>
      <c r="BI48">
        <v>3</v>
      </c>
      <c r="BJ48">
        <v>465740</v>
      </c>
      <c r="BK48">
        <v>155952</v>
      </c>
      <c r="BL48" t="s">
        <v>411</v>
      </c>
      <c r="BN48" t="s">
        <v>412</v>
      </c>
      <c r="BX48">
        <v>37326</v>
      </c>
    </row>
    <row r="49" spans="1:76" x14ac:dyDescent="0.25">
      <c r="A49">
        <v>37147</v>
      </c>
      <c r="B49">
        <v>296741</v>
      </c>
      <c r="F49" t="s">
        <v>0</v>
      </c>
      <c r="G49" t="s">
        <v>1</v>
      </c>
      <c r="H49" t="s">
        <v>413</v>
      </c>
      <c r="I49" s="1" t="str">
        <f>HYPERLINK(AT49,"Hb")</f>
        <v>Hb</v>
      </c>
      <c r="K49">
        <v>1</v>
      </c>
      <c r="L49" t="s">
        <v>3</v>
      </c>
      <c r="M49">
        <v>99446</v>
      </c>
      <c r="N49" t="s">
        <v>4</v>
      </c>
      <c r="O49" t="s">
        <v>4</v>
      </c>
      <c r="U49" t="s">
        <v>414</v>
      </c>
      <c r="V49" s="9">
        <v>1</v>
      </c>
      <c r="W49" t="s">
        <v>391</v>
      </c>
      <c r="X49" t="s">
        <v>404</v>
      </c>
      <c r="Y49" t="s">
        <v>393</v>
      </c>
      <c r="Z49" s="4">
        <v>11</v>
      </c>
      <c r="AA49" s="5">
        <v>1142</v>
      </c>
      <c r="AB49" t="s">
        <v>405</v>
      </c>
      <c r="AC49" t="s">
        <v>415</v>
      </c>
      <c r="AD49">
        <v>2006</v>
      </c>
      <c r="AE49">
        <v>5</v>
      </c>
      <c r="AF49">
        <v>17</v>
      </c>
      <c r="AG49" t="s">
        <v>407</v>
      </c>
      <c r="AH49" t="s">
        <v>10</v>
      </c>
      <c r="AJ49" t="s">
        <v>4</v>
      </c>
      <c r="AK49" t="s">
        <v>11</v>
      </c>
      <c r="AL49">
        <v>-31595</v>
      </c>
      <c r="AM49">
        <v>6588211</v>
      </c>
      <c r="AN49" s="5">
        <v>-31000</v>
      </c>
      <c r="AO49" s="5">
        <v>6589000</v>
      </c>
      <c r="AP49">
        <v>71</v>
      </c>
      <c r="AR49">
        <v>8</v>
      </c>
      <c r="AS49" t="s">
        <v>41</v>
      </c>
      <c r="AT49" t="s">
        <v>416</v>
      </c>
      <c r="AU49">
        <v>99446</v>
      </c>
      <c r="AW49" s="6" t="s">
        <v>14</v>
      </c>
      <c r="AX49">
        <v>1</v>
      </c>
      <c r="AY49" t="s">
        <v>15</v>
      </c>
      <c r="AZ49" t="s">
        <v>417</v>
      </c>
      <c r="BA49" t="s">
        <v>418</v>
      </c>
      <c r="BB49">
        <v>8</v>
      </c>
      <c r="BC49" t="s">
        <v>18</v>
      </c>
      <c r="BD49" t="s">
        <v>19</v>
      </c>
      <c r="BE49">
        <v>1</v>
      </c>
      <c r="BF49" s="7">
        <v>43118</v>
      </c>
      <c r="BG49" s="8" t="s">
        <v>20</v>
      </c>
      <c r="BI49">
        <v>3</v>
      </c>
      <c r="BJ49">
        <v>470083</v>
      </c>
      <c r="BK49">
        <v>155951</v>
      </c>
      <c r="BL49" t="s">
        <v>419</v>
      </c>
      <c r="BN49" t="s">
        <v>420</v>
      </c>
      <c r="BX49">
        <v>37147</v>
      </c>
    </row>
    <row r="50" spans="1:76" x14ac:dyDescent="0.25">
      <c r="A50">
        <v>32351</v>
      </c>
      <c r="B50">
        <v>293420</v>
      </c>
      <c r="F50" t="s">
        <v>0</v>
      </c>
      <c r="G50" t="s">
        <v>1</v>
      </c>
      <c r="H50" t="s">
        <v>421</v>
      </c>
      <c r="I50" s="1" t="str">
        <f>HYPERLINK(AT50,"Hb")</f>
        <v>Hb</v>
      </c>
      <c r="K50">
        <v>1</v>
      </c>
      <c r="L50" t="s">
        <v>3</v>
      </c>
      <c r="M50">
        <v>99446</v>
      </c>
      <c r="N50" t="s">
        <v>4</v>
      </c>
      <c r="O50" t="s">
        <v>4</v>
      </c>
      <c r="P50" s="2" t="s">
        <v>85</v>
      </c>
      <c r="U50" t="s">
        <v>422</v>
      </c>
      <c r="V50" s="9">
        <v>1</v>
      </c>
      <c r="W50" t="s">
        <v>391</v>
      </c>
      <c r="X50" t="s">
        <v>404</v>
      </c>
      <c r="Y50" t="s">
        <v>393</v>
      </c>
      <c r="Z50" s="4">
        <v>11</v>
      </c>
      <c r="AA50" s="5">
        <v>1142</v>
      </c>
      <c r="AB50" t="s">
        <v>405</v>
      </c>
      <c r="AC50" t="s">
        <v>423</v>
      </c>
      <c r="AD50">
        <v>2011</v>
      </c>
      <c r="AE50">
        <v>4</v>
      </c>
      <c r="AF50">
        <v>23</v>
      </c>
      <c r="AG50" t="s">
        <v>407</v>
      </c>
      <c r="AH50" t="s">
        <v>407</v>
      </c>
      <c r="AJ50" t="s">
        <v>4</v>
      </c>
      <c r="AK50" t="s">
        <v>11</v>
      </c>
      <c r="AL50">
        <v>-32692</v>
      </c>
      <c r="AM50">
        <v>6588516</v>
      </c>
      <c r="AN50" s="5">
        <v>-33000</v>
      </c>
      <c r="AO50" s="5">
        <v>6589000</v>
      </c>
      <c r="AP50">
        <v>71</v>
      </c>
      <c r="AR50">
        <v>8</v>
      </c>
      <c r="AS50" t="s">
        <v>41</v>
      </c>
      <c r="AT50" t="s">
        <v>424</v>
      </c>
      <c r="AU50">
        <v>99446</v>
      </c>
      <c r="AW50" s="6" t="s">
        <v>14</v>
      </c>
      <c r="AX50">
        <v>1</v>
      </c>
      <c r="AY50" t="s">
        <v>15</v>
      </c>
      <c r="AZ50" t="s">
        <v>425</v>
      </c>
      <c r="BA50" t="s">
        <v>426</v>
      </c>
      <c r="BB50">
        <v>8</v>
      </c>
      <c r="BC50" t="s">
        <v>18</v>
      </c>
      <c r="BD50" t="s">
        <v>19</v>
      </c>
      <c r="BE50">
        <v>1</v>
      </c>
      <c r="BF50" s="7">
        <v>41557</v>
      </c>
      <c r="BG50" s="8" t="s">
        <v>20</v>
      </c>
      <c r="BI50">
        <v>3</v>
      </c>
      <c r="BJ50">
        <v>465991</v>
      </c>
      <c r="BK50">
        <v>155710</v>
      </c>
      <c r="BL50" t="s">
        <v>427</v>
      </c>
      <c r="BN50" t="s">
        <v>428</v>
      </c>
      <c r="BX50">
        <v>32351</v>
      </c>
    </row>
    <row r="51" spans="1:76" x14ac:dyDescent="0.25">
      <c r="A51">
        <v>96747</v>
      </c>
      <c r="B51">
        <v>117945</v>
      </c>
      <c r="F51" t="s">
        <v>0</v>
      </c>
      <c r="G51" t="s">
        <v>23</v>
      </c>
      <c r="H51" t="s">
        <v>440</v>
      </c>
      <c r="I51" t="s">
        <v>25</v>
      </c>
      <c r="K51">
        <v>1</v>
      </c>
      <c r="L51" t="s">
        <v>3</v>
      </c>
      <c r="M51">
        <v>99446</v>
      </c>
      <c r="N51" t="s">
        <v>4</v>
      </c>
      <c r="O51" t="s">
        <v>4</v>
      </c>
      <c r="U51" t="s">
        <v>441</v>
      </c>
      <c r="V51" s="9">
        <v>1</v>
      </c>
      <c r="W51" t="s">
        <v>431</v>
      </c>
      <c r="X51" t="s">
        <v>432</v>
      </c>
      <c r="Y51" t="s">
        <v>433</v>
      </c>
      <c r="Z51" s="4">
        <v>15</v>
      </c>
      <c r="AA51" s="5">
        <v>1504</v>
      </c>
      <c r="AB51" t="s">
        <v>432</v>
      </c>
      <c r="AC51" t="s">
        <v>442</v>
      </c>
      <c r="AD51">
        <v>2016</v>
      </c>
      <c r="AE51">
        <v>5</v>
      </c>
      <c r="AF51">
        <v>7</v>
      </c>
      <c r="AG51" t="s">
        <v>435</v>
      </c>
      <c r="AJ51" t="s">
        <v>4</v>
      </c>
      <c r="AK51" t="s">
        <v>11</v>
      </c>
      <c r="AL51">
        <v>48911</v>
      </c>
      <c r="AM51">
        <v>6957791</v>
      </c>
      <c r="AN51" s="5">
        <v>49000</v>
      </c>
      <c r="AO51" s="5">
        <v>6957000</v>
      </c>
      <c r="AP51">
        <v>100</v>
      </c>
      <c r="AR51">
        <v>1010</v>
      </c>
      <c r="AT51" s="7" t="s">
        <v>443</v>
      </c>
      <c r="AU51">
        <v>99446</v>
      </c>
      <c r="AW51" s="6" t="s">
        <v>14</v>
      </c>
      <c r="AX51">
        <v>1</v>
      </c>
      <c r="AY51" t="s">
        <v>15</v>
      </c>
      <c r="AZ51" t="s">
        <v>444</v>
      </c>
      <c r="BA51" t="s">
        <v>445</v>
      </c>
      <c r="BB51">
        <v>1010</v>
      </c>
      <c r="BC51" t="s">
        <v>33</v>
      </c>
      <c r="BD51" t="s">
        <v>34</v>
      </c>
      <c r="BF51" s="7">
        <v>43543.550300925897</v>
      </c>
      <c r="BG51" s="8" t="s">
        <v>20</v>
      </c>
      <c r="BI51">
        <v>6</v>
      </c>
      <c r="BJ51">
        <v>102784</v>
      </c>
      <c r="BK51">
        <v>155711</v>
      </c>
      <c r="BL51" t="s">
        <v>446</v>
      </c>
      <c r="BX51">
        <v>96747</v>
      </c>
    </row>
    <row r="52" spans="1:76" x14ac:dyDescent="0.25">
      <c r="A52">
        <v>119725</v>
      </c>
      <c r="B52">
        <v>117957</v>
      </c>
      <c r="F52" t="s">
        <v>0</v>
      </c>
      <c r="G52" t="s">
        <v>23</v>
      </c>
      <c r="H52" t="s">
        <v>454</v>
      </c>
      <c r="I52" t="s">
        <v>25</v>
      </c>
      <c r="K52">
        <v>1</v>
      </c>
      <c r="L52" t="s">
        <v>3</v>
      </c>
      <c r="M52">
        <v>99446</v>
      </c>
      <c r="N52" t="s">
        <v>4</v>
      </c>
      <c r="O52" t="s">
        <v>4</v>
      </c>
      <c r="U52" t="s">
        <v>455</v>
      </c>
      <c r="V52" s="9">
        <v>1</v>
      </c>
      <c r="W52" t="s">
        <v>431</v>
      </c>
      <c r="X52" t="s">
        <v>432</v>
      </c>
      <c r="Y52" t="s">
        <v>433</v>
      </c>
      <c r="Z52" s="4">
        <v>15</v>
      </c>
      <c r="AA52" s="5">
        <v>1523</v>
      </c>
      <c r="AB52" t="s">
        <v>456</v>
      </c>
      <c r="AC52" t="s">
        <v>457</v>
      </c>
      <c r="AD52">
        <v>2016</v>
      </c>
      <c r="AE52">
        <v>5</v>
      </c>
      <c r="AF52">
        <v>7</v>
      </c>
      <c r="AG52" t="s">
        <v>435</v>
      </c>
      <c r="AJ52" t="s">
        <v>4</v>
      </c>
      <c r="AK52" t="s">
        <v>11</v>
      </c>
      <c r="AL52">
        <v>78698</v>
      </c>
      <c r="AM52">
        <v>6954273</v>
      </c>
      <c r="AN52" s="5">
        <v>79000</v>
      </c>
      <c r="AO52" s="5">
        <v>6955000</v>
      </c>
      <c r="AP52">
        <v>5</v>
      </c>
      <c r="AR52">
        <v>1010</v>
      </c>
      <c r="AT52" s="7" t="s">
        <v>458</v>
      </c>
      <c r="AU52">
        <v>99446</v>
      </c>
      <c r="AW52" s="6" t="s">
        <v>14</v>
      </c>
      <c r="AX52">
        <v>1</v>
      </c>
      <c r="AY52" t="s">
        <v>15</v>
      </c>
      <c r="AZ52" t="s">
        <v>459</v>
      </c>
      <c r="BA52" t="s">
        <v>460</v>
      </c>
      <c r="BB52">
        <v>1010</v>
      </c>
      <c r="BC52" t="s">
        <v>33</v>
      </c>
      <c r="BD52" t="s">
        <v>34</v>
      </c>
      <c r="BF52" s="7">
        <v>42497.760706018496</v>
      </c>
      <c r="BG52" s="8" t="s">
        <v>20</v>
      </c>
      <c r="BI52">
        <v>6</v>
      </c>
      <c r="BJ52">
        <v>102795</v>
      </c>
      <c r="BK52">
        <v>155712</v>
      </c>
      <c r="BL52" t="s">
        <v>461</v>
      </c>
      <c r="BX52">
        <v>119725</v>
      </c>
    </row>
    <row r="53" spans="1:76" x14ac:dyDescent="0.25">
      <c r="A53">
        <v>116921</v>
      </c>
      <c r="B53">
        <v>117905</v>
      </c>
      <c r="F53" t="s">
        <v>0</v>
      </c>
      <c r="G53" t="s">
        <v>23</v>
      </c>
      <c r="H53" t="s">
        <v>479</v>
      </c>
      <c r="I53" s="1" t="str">
        <f>HYPERLINK(AT53,"Foto")</f>
        <v>Foto</v>
      </c>
      <c r="K53">
        <v>1</v>
      </c>
      <c r="L53" t="s">
        <v>3</v>
      </c>
      <c r="M53">
        <v>99446</v>
      </c>
      <c r="N53" t="s">
        <v>4</v>
      </c>
      <c r="O53" t="s">
        <v>4</v>
      </c>
      <c r="R53" t="s">
        <v>273</v>
      </c>
      <c r="U53" t="s">
        <v>480</v>
      </c>
      <c r="V53" s="9">
        <v>1</v>
      </c>
      <c r="W53" t="s">
        <v>431</v>
      </c>
      <c r="X53" t="s">
        <v>432</v>
      </c>
      <c r="Y53" t="s">
        <v>433</v>
      </c>
      <c r="Z53" s="4">
        <v>15</v>
      </c>
      <c r="AA53" s="5">
        <v>1529</v>
      </c>
      <c r="AB53" s="5" t="s">
        <v>481</v>
      </c>
      <c r="AC53" t="s">
        <v>482</v>
      </c>
      <c r="AD53">
        <v>2016</v>
      </c>
      <c r="AE53">
        <v>5</v>
      </c>
      <c r="AF53">
        <v>7</v>
      </c>
      <c r="AG53" t="s">
        <v>435</v>
      </c>
      <c r="AJ53" t="s">
        <v>4</v>
      </c>
      <c r="AK53" t="s">
        <v>11</v>
      </c>
      <c r="AL53">
        <v>73199</v>
      </c>
      <c r="AM53">
        <v>6958035</v>
      </c>
      <c r="AN53" s="5">
        <v>73000</v>
      </c>
      <c r="AO53" s="5">
        <v>6959000</v>
      </c>
      <c r="AP53">
        <v>50</v>
      </c>
      <c r="AR53">
        <v>1010</v>
      </c>
      <c r="AT53" s="7" t="s">
        <v>483</v>
      </c>
      <c r="AU53">
        <v>99446</v>
      </c>
      <c r="AW53" s="6" t="s">
        <v>14</v>
      </c>
      <c r="AX53">
        <v>1</v>
      </c>
      <c r="AY53" t="s">
        <v>15</v>
      </c>
      <c r="AZ53" t="s">
        <v>484</v>
      </c>
      <c r="BA53" t="s">
        <v>485</v>
      </c>
      <c r="BB53">
        <v>1010</v>
      </c>
      <c r="BC53" t="s">
        <v>33</v>
      </c>
      <c r="BD53" t="s">
        <v>34</v>
      </c>
      <c r="BE53">
        <v>1</v>
      </c>
      <c r="BF53" s="7">
        <v>43002.108333333301</v>
      </c>
      <c r="BG53" s="8" t="s">
        <v>20</v>
      </c>
      <c r="BI53">
        <v>6</v>
      </c>
      <c r="BJ53">
        <v>102749</v>
      </c>
      <c r="BK53">
        <v>155713</v>
      </c>
      <c r="BL53" t="s">
        <v>486</v>
      </c>
      <c r="BX53">
        <v>116921</v>
      </c>
    </row>
  </sheetData>
  <sortState xmlns:xlrd2="http://schemas.microsoft.com/office/spreadsheetml/2017/richdata2" ref="A2:CG53">
    <sortCondition ref="C2:C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2023-01-09T12:54:39Z</dcterms:created>
  <dcterms:modified xsi:type="dcterms:W3CDTF">2023-01-09T12:59:53Z</dcterms:modified>
</cp:coreProperties>
</file>