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fremmedartlista/"/>
    </mc:Choice>
  </mc:AlternateContent>
  <xr:revisionPtr revIDLastSave="0" documentId="8_{99D4B275-216D-41C7-9CC0-0BD38AAE63E1}" xr6:coauthVersionLast="47" xr6:coauthVersionMax="47" xr10:uidLastSave="{00000000-0000-0000-0000-000000000000}"/>
  <bookViews>
    <workbookView xWindow="-120" yWindow="-120" windowWidth="27960" windowHeight="16440" xr2:uid="{937A5CFC-4737-4B91-B53B-14FB5F27AB08}"/>
  </bookViews>
  <sheets>
    <sheet name="Sheet1" sheetId="1" r:id="rId1"/>
    <sheet name="Muscari botryoides tom 202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3" l="1"/>
  <c r="G5" i="3" s="1"/>
  <c r="G6" i="3" s="1"/>
  <c r="G7" i="3" s="1"/>
  <c r="G8" i="3" s="1"/>
  <c r="G9" i="3" s="1"/>
  <c r="G10" i="3" s="1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G37" i="3" s="1"/>
  <c r="G38" i="3" s="1"/>
  <c r="G39" i="3" s="1"/>
  <c r="G40" i="3" s="1"/>
  <c r="G41" i="3" s="1"/>
  <c r="G42" i="3" s="1"/>
  <c r="G43" i="3" s="1"/>
  <c r="G44" i="3" s="1"/>
  <c r="G45" i="3" s="1"/>
  <c r="G46" i="3" s="1"/>
  <c r="G47" i="3" s="1"/>
  <c r="G48" i="3" s="1"/>
  <c r="G49" i="3" s="1"/>
  <c r="G50" i="3" s="1"/>
  <c r="G51" i="3" s="1"/>
  <c r="G52" i="3" s="1"/>
  <c r="G53" i="3" s="1"/>
  <c r="G54" i="3" s="1"/>
  <c r="G55" i="3" s="1"/>
  <c r="G56" i="3" s="1"/>
  <c r="G57" i="3" s="1"/>
  <c r="G58" i="3" s="1"/>
  <c r="G59" i="3" s="1"/>
  <c r="G60" i="3" s="1"/>
  <c r="G61" i="3" s="1"/>
  <c r="G62" i="3" s="1"/>
  <c r="G63" i="3" s="1"/>
  <c r="G64" i="3" s="1"/>
  <c r="G65" i="3" s="1"/>
  <c r="G66" i="3" s="1"/>
  <c r="G67" i="3" s="1"/>
  <c r="G68" i="3" s="1"/>
  <c r="G69" i="3" s="1"/>
  <c r="G70" i="3" s="1"/>
  <c r="G71" i="3" s="1"/>
  <c r="G72" i="3" s="1"/>
  <c r="G73" i="3" s="1"/>
  <c r="G74" i="3" s="1"/>
  <c r="G75" i="3" s="1"/>
  <c r="G76" i="3" s="1"/>
  <c r="G77" i="3" s="1"/>
  <c r="G78" i="3" s="1"/>
  <c r="G79" i="3" s="1"/>
  <c r="G80" i="3" s="1"/>
  <c r="G81" i="3" s="1"/>
  <c r="G82" i="3" s="1"/>
  <c r="G83" i="3" s="1"/>
  <c r="G84" i="3" s="1"/>
  <c r="G85" i="3" s="1"/>
  <c r="G86" i="3" s="1"/>
  <c r="G87" i="3" s="1"/>
  <c r="G88" i="3" s="1"/>
  <c r="G89" i="3" s="1"/>
  <c r="G90" i="3" s="1"/>
  <c r="G91" i="3" s="1"/>
  <c r="G92" i="3" s="1"/>
  <c r="G93" i="3" s="1"/>
  <c r="G94" i="3" s="1"/>
  <c r="G95" i="3" s="1"/>
  <c r="G96" i="3" s="1"/>
  <c r="G97" i="3" s="1"/>
  <c r="G98" i="3" s="1"/>
  <c r="G99" i="3" s="1"/>
  <c r="G100" i="3" s="1"/>
  <c r="G101" i="3" s="1"/>
  <c r="G102" i="3" s="1"/>
  <c r="G103" i="3" s="1"/>
  <c r="G104" i="3" s="1"/>
  <c r="G105" i="3" s="1"/>
  <c r="G106" i="3" s="1"/>
  <c r="G107" i="3" s="1"/>
  <c r="G108" i="3" s="1"/>
  <c r="G109" i="3" s="1"/>
  <c r="G110" i="3" s="1"/>
  <c r="G111" i="3" s="1"/>
  <c r="G112" i="3" s="1"/>
  <c r="G113" i="3" s="1"/>
  <c r="G114" i="3" s="1"/>
  <c r="G115" i="3" s="1"/>
  <c r="G116" i="3" s="1"/>
  <c r="G117" i="3" s="1"/>
  <c r="G118" i="3" s="1"/>
  <c r="G119" i="3" s="1"/>
  <c r="G120" i="3" s="1"/>
  <c r="G121" i="3" s="1"/>
  <c r="G122" i="3" s="1"/>
  <c r="G123" i="3" s="1"/>
  <c r="G124" i="3" s="1"/>
  <c r="G125" i="3" s="1"/>
  <c r="G126" i="3" s="1"/>
  <c r="G127" i="3" s="1"/>
  <c r="G128" i="3" s="1"/>
  <c r="G129" i="3" s="1"/>
  <c r="G130" i="3" s="1"/>
  <c r="G131" i="3" s="1"/>
  <c r="G132" i="3" s="1"/>
  <c r="G133" i="3" s="1"/>
  <c r="G134" i="3" s="1"/>
  <c r="G135" i="3" s="1"/>
  <c r="G136" i="3" s="1"/>
  <c r="G137" i="3" s="1"/>
  <c r="G138" i="3" s="1"/>
  <c r="G139" i="3" s="1"/>
  <c r="G140" i="3" s="1"/>
  <c r="G141" i="3" s="1"/>
  <c r="G142" i="3" s="1"/>
  <c r="G143" i="3" s="1"/>
  <c r="G144" i="3" s="1"/>
  <c r="G145" i="3" s="1"/>
  <c r="G146" i="3" s="1"/>
  <c r="G147" i="3" s="1"/>
  <c r="G148" i="3" s="1"/>
  <c r="G149" i="3" s="1"/>
  <c r="G150" i="3" s="1"/>
  <c r="G151" i="3" s="1"/>
  <c r="G152" i="3" s="1"/>
  <c r="G153" i="3" s="1"/>
  <c r="G154" i="3" s="1"/>
  <c r="G155" i="3" s="1"/>
  <c r="G156" i="3" s="1"/>
  <c r="G157" i="3" s="1"/>
  <c r="G158" i="3" s="1"/>
  <c r="G159" i="3" s="1"/>
  <c r="G160" i="3" s="1"/>
  <c r="G161" i="3" s="1"/>
  <c r="G162" i="3" s="1"/>
  <c r="G163" i="3" s="1"/>
  <c r="G164" i="3" s="1"/>
  <c r="G165" i="3" s="1"/>
  <c r="G166" i="3" s="1"/>
  <c r="G167" i="3" s="1"/>
  <c r="G168" i="3" s="1"/>
  <c r="G169" i="3" s="1"/>
  <c r="G170" i="3" s="1"/>
  <c r="G171" i="3" s="1"/>
  <c r="G172" i="3" s="1"/>
  <c r="G173" i="3" s="1"/>
  <c r="G174" i="3" s="1"/>
  <c r="G175" i="3" s="1"/>
  <c r="G176" i="3" s="1"/>
  <c r="G177" i="3" s="1"/>
  <c r="G178" i="3" s="1"/>
  <c r="G179" i="3" s="1"/>
  <c r="G180" i="3" s="1"/>
  <c r="G181" i="3" s="1"/>
  <c r="G182" i="3" s="1"/>
  <c r="G183" i="3" s="1"/>
  <c r="G184" i="3" s="1"/>
  <c r="G185" i="3" s="1"/>
  <c r="G186" i="3" s="1"/>
  <c r="G187" i="3" s="1"/>
  <c r="G188" i="3" s="1"/>
  <c r="G189" i="3" s="1"/>
  <c r="G190" i="3" s="1"/>
  <c r="G191" i="3" s="1"/>
  <c r="G192" i="3" s="1"/>
  <c r="G193" i="3" s="1"/>
  <c r="G194" i="3" s="1"/>
  <c r="G195" i="3" s="1"/>
  <c r="G196" i="3" s="1"/>
  <c r="G197" i="3" s="1"/>
  <c r="G198" i="3" s="1"/>
  <c r="G199" i="3" s="1"/>
  <c r="G200" i="3" s="1"/>
  <c r="G201" i="3" s="1"/>
  <c r="G202" i="3" s="1"/>
  <c r="G203" i="3" s="1"/>
  <c r="G204" i="3" s="1"/>
  <c r="G205" i="3" s="1"/>
  <c r="G206" i="3" s="1"/>
  <c r="G207" i="3" s="1"/>
  <c r="G208" i="3" s="1"/>
  <c r="G209" i="3" s="1"/>
  <c r="G210" i="3" s="1"/>
  <c r="G211" i="3" s="1"/>
  <c r="G212" i="3" s="1"/>
  <c r="G213" i="3" s="1"/>
  <c r="G214" i="3" s="1"/>
  <c r="G215" i="3" s="1"/>
  <c r="G216" i="3" s="1"/>
  <c r="G217" i="3" s="1"/>
  <c r="G218" i="3" s="1"/>
  <c r="G219" i="3" s="1"/>
  <c r="G220" i="3" s="1"/>
  <c r="G221" i="3" s="1"/>
  <c r="G222" i="3" s="1"/>
  <c r="G223" i="3" s="1"/>
  <c r="G224" i="3" s="1"/>
  <c r="G225" i="3" s="1"/>
  <c r="G226" i="3" s="1"/>
  <c r="G227" i="3" s="1"/>
  <c r="G228" i="3" s="1"/>
  <c r="G229" i="3" s="1"/>
  <c r="G230" i="3" s="1"/>
  <c r="G231" i="3" s="1"/>
  <c r="G232" i="3" s="1"/>
  <c r="G233" i="3" s="1"/>
  <c r="G234" i="3" s="1"/>
  <c r="G235" i="3" s="1"/>
  <c r="G236" i="3" s="1"/>
  <c r="G237" i="3" s="1"/>
  <c r="G238" i="3" s="1"/>
  <c r="G239" i="3" s="1"/>
  <c r="G240" i="3" s="1"/>
  <c r="G241" i="3" s="1"/>
  <c r="G242" i="3" s="1"/>
  <c r="G243" i="3" s="1"/>
  <c r="G244" i="3" s="1"/>
  <c r="G245" i="3" s="1"/>
  <c r="G246" i="3" s="1"/>
  <c r="G247" i="3" s="1"/>
  <c r="G248" i="3" s="1"/>
  <c r="G249" i="3" s="1"/>
  <c r="G250" i="3" s="1"/>
  <c r="G251" i="3" s="1"/>
  <c r="G252" i="3" s="1"/>
  <c r="G253" i="3" s="1"/>
  <c r="G254" i="3" s="1"/>
  <c r="G255" i="3" s="1"/>
  <c r="G256" i="3" s="1"/>
  <c r="G257" i="3" s="1"/>
  <c r="G258" i="3" s="1"/>
  <c r="G259" i="3" s="1"/>
  <c r="G260" i="3" s="1"/>
  <c r="G261" i="3" s="1"/>
  <c r="G262" i="3" s="1"/>
  <c r="G263" i="3" s="1"/>
  <c r="G264" i="3" s="1"/>
  <c r="G265" i="3" s="1"/>
  <c r="G266" i="3" s="1"/>
  <c r="G267" i="3" s="1"/>
  <c r="G268" i="3" s="1"/>
  <c r="G269" i="3" s="1"/>
  <c r="G270" i="3" s="1"/>
  <c r="G271" i="3" s="1"/>
  <c r="G272" i="3" s="1"/>
  <c r="G273" i="3" s="1"/>
  <c r="G274" i="3" s="1"/>
  <c r="G275" i="3" s="1"/>
  <c r="G276" i="3" s="1"/>
  <c r="G277" i="3" s="1"/>
  <c r="G278" i="3" s="1"/>
  <c r="G279" i="3" s="1"/>
  <c r="G280" i="3" s="1"/>
  <c r="G281" i="3" s="1"/>
  <c r="G282" i="3" s="1"/>
  <c r="G283" i="3" s="1"/>
  <c r="G284" i="3" s="1"/>
  <c r="G285" i="3" s="1"/>
  <c r="G286" i="3" s="1"/>
  <c r="G287" i="3" s="1"/>
  <c r="G288" i="3" s="1"/>
  <c r="G289" i="3" s="1"/>
  <c r="G290" i="3" s="1"/>
  <c r="G291" i="3" s="1"/>
  <c r="G292" i="3" s="1"/>
  <c r="G293" i="3" s="1"/>
  <c r="G294" i="3" s="1"/>
  <c r="G295" i="3" s="1"/>
  <c r="G296" i="3" s="1"/>
  <c r="G297" i="3" s="1"/>
  <c r="G298" i="3" s="1"/>
  <c r="G299" i="3" s="1"/>
  <c r="G300" i="3" s="1"/>
  <c r="G301" i="3" s="1"/>
  <c r="G302" i="3" s="1"/>
  <c r="G303" i="3" s="1"/>
  <c r="G304" i="3" s="1"/>
  <c r="G305" i="3" s="1"/>
  <c r="G306" i="3" s="1"/>
  <c r="G307" i="3" s="1"/>
  <c r="G308" i="3" s="1"/>
  <c r="G309" i="3" s="1"/>
  <c r="G310" i="3" s="1"/>
  <c r="G311" i="3" s="1"/>
  <c r="G312" i="3" s="1"/>
  <c r="G313" i="3" s="1"/>
  <c r="G314" i="3" s="1"/>
  <c r="G315" i="3" s="1"/>
  <c r="G316" i="3" s="1"/>
  <c r="G317" i="3" s="1"/>
  <c r="G318" i="3" s="1"/>
  <c r="G319" i="3" s="1"/>
  <c r="G320" i="3" s="1"/>
  <c r="G321" i="3" s="1"/>
  <c r="G322" i="3" s="1"/>
  <c r="G323" i="3" s="1"/>
  <c r="G324" i="3" s="1"/>
  <c r="G325" i="3" s="1"/>
  <c r="G326" i="3" s="1"/>
  <c r="G327" i="3" s="1"/>
  <c r="G328" i="3" s="1"/>
  <c r="G329" i="3" s="1"/>
  <c r="G330" i="3" s="1"/>
  <c r="G331" i="3" s="1"/>
  <c r="G332" i="3" s="1"/>
  <c r="G333" i="3" s="1"/>
  <c r="G334" i="3" s="1"/>
  <c r="G335" i="3" s="1"/>
  <c r="G336" i="3" s="1"/>
  <c r="G337" i="3" s="1"/>
  <c r="G338" i="3" s="1"/>
  <c r="G339" i="3" s="1"/>
  <c r="G340" i="3" s="1"/>
  <c r="G341" i="3" s="1"/>
  <c r="G342" i="3" s="1"/>
  <c r="G343" i="3" s="1"/>
  <c r="G344" i="3" s="1"/>
  <c r="G345" i="3" s="1"/>
  <c r="G346" i="3" s="1"/>
  <c r="G347" i="3" s="1"/>
  <c r="G348" i="3" s="1"/>
  <c r="G349" i="3" s="1"/>
  <c r="G350" i="3" s="1"/>
  <c r="G351" i="3" s="1"/>
  <c r="G352" i="3" s="1"/>
  <c r="G353" i="3" s="1"/>
  <c r="G3" i="3"/>
  <c r="I134" i="1"/>
  <c r="I130" i="1"/>
  <c r="I361" i="1"/>
  <c r="I123" i="1"/>
  <c r="I122" i="1"/>
  <c r="I120" i="1"/>
  <c r="I358" i="1"/>
  <c r="I357" i="1"/>
  <c r="I119" i="1"/>
  <c r="I118" i="1"/>
  <c r="I355" i="1"/>
  <c r="I354" i="1"/>
  <c r="I340" i="1"/>
  <c r="I107" i="1"/>
  <c r="I106" i="1"/>
  <c r="I105" i="1"/>
  <c r="I332" i="1"/>
  <c r="I331" i="1"/>
  <c r="I103" i="1"/>
  <c r="I325" i="1"/>
  <c r="I101" i="1"/>
  <c r="I306" i="1"/>
  <c r="I99" i="1"/>
  <c r="I98" i="1"/>
  <c r="I94" i="1"/>
  <c r="I291" i="1"/>
  <c r="I288" i="1"/>
  <c r="I92" i="1"/>
  <c r="I90" i="1"/>
  <c r="I88" i="1"/>
  <c r="I281" i="1"/>
  <c r="I83" i="1"/>
  <c r="I278" i="1"/>
  <c r="I277" i="1"/>
  <c r="I274" i="1"/>
  <c r="I273" i="1"/>
  <c r="I272" i="1"/>
  <c r="I270" i="1"/>
  <c r="I268" i="1"/>
  <c r="I267" i="1"/>
  <c r="I261" i="1"/>
  <c r="I77" i="1"/>
  <c r="I260" i="1"/>
  <c r="I257" i="1"/>
  <c r="I256" i="1"/>
  <c r="I255" i="1"/>
  <c r="I67" i="1"/>
  <c r="I63" i="1"/>
  <c r="I62" i="1"/>
  <c r="I61" i="1"/>
  <c r="I58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7" i="1"/>
  <c r="I236" i="1"/>
  <c r="I234" i="1"/>
  <c r="I230" i="1"/>
  <c r="I227" i="1"/>
  <c r="I223" i="1"/>
  <c r="I222" i="1"/>
  <c r="I221" i="1"/>
  <c r="I220" i="1"/>
  <c r="I219" i="1"/>
  <c r="I218" i="1"/>
  <c r="I214" i="1"/>
  <c r="I213" i="1"/>
  <c r="I211" i="1"/>
  <c r="I209" i="1"/>
  <c r="I43" i="1"/>
  <c r="I40" i="1"/>
  <c r="I207" i="1"/>
  <c r="I206" i="1"/>
  <c r="I205" i="1"/>
  <c r="I204" i="1"/>
  <c r="I201" i="1"/>
  <c r="I199" i="1"/>
  <c r="I196" i="1"/>
  <c r="I195" i="1"/>
  <c r="I37" i="1"/>
  <c r="I192" i="1"/>
  <c r="I190" i="1"/>
  <c r="I189" i="1"/>
  <c r="I187" i="1"/>
  <c r="I186" i="1"/>
  <c r="I184" i="1"/>
  <c r="I182" i="1"/>
  <c r="I180" i="1"/>
  <c r="I179" i="1"/>
  <c r="I178" i="1"/>
  <c r="I177" i="1"/>
  <c r="I176" i="1"/>
  <c r="I174" i="1"/>
  <c r="I173" i="1"/>
  <c r="I171" i="1"/>
  <c r="I170" i="1"/>
  <c r="I169" i="1"/>
  <c r="I167" i="1"/>
  <c r="I166" i="1"/>
  <c r="I165" i="1"/>
  <c r="I163" i="1"/>
  <c r="I161" i="1"/>
  <c r="I158" i="1"/>
  <c r="I155" i="1"/>
  <c r="I153" i="1"/>
  <c r="I152" i="1"/>
  <c r="I151" i="1"/>
  <c r="I150" i="1"/>
  <c r="I149" i="1"/>
  <c r="I148" i="1"/>
  <c r="I147" i="1"/>
  <c r="I145" i="1"/>
  <c r="I142" i="1"/>
  <c r="I14" i="1"/>
  <c r="I139" i="1"/>
  <c r="I136" i="1"/>
  <c r="I4" i="1"/>
  <c r="I135" i="1"/>
</calcChain>
</file>

<file path=xl/sharedStrings.xml><?xml version="1.0" encoding="utf-8"?>
<sst xmlns="http://schemas.openxmlformats.org/spreadsheetml/2006/main" count="10960" uniqueCount="2977">
  <si>
    <t>A</t>
  </si>
  <si>
    <t>NBF</t>
  </si>
  <si>
    <t>23810993</t>
  </si>
  <si>
    <t>Obs</t>
  </si>
  <si>
    <t>4A</t>
  </si>
  <si>
    <t>Muscari botryoides</t>
  </si>
  <si>
    <t>293_6559</t>
  </si>
  <si>
    <t>Viken</t>
  </si>
  <si>
    <t>Halden</t>
  </si>
  <si>
    <t>Øf</t>
  </si>
  <si>
    <t>Os kirkegård, Halden, Vi</t>
  </si>
  <si>
    <t>Marita Nøvik|Solveig Vatne Gustavsen</t>
  </si>
  <si>
    <t>(L.) Mill.</t>
  </si>
  <si>
    <t>https://www.artsobservasjoner.no/Sighting/23810993</t>
  </si>
  <si>
    <t>AlienSpecie</t>
  </si>
  <si>
    <t>Potensielt høy risiko (PH)</t>
  </si>
  <si>
    <t>POINT (293601 6559794)</t>
  </si>
  <si>
    <t>urn:uuid:341864e7-2916-42a2-ac05-436f34ac248e</t>
  </si>
  <si>
    <t>Norsk botanisk forening</t>
  </si>
  <si>
    <t>so2-vascular</t>
  </si>
  <si>
    <t>ArtKart</t>
  </si>
  <si>
    <t>1010_23810993</t>
  </si>
  <si>
    <t>O</t>
  </si>
  <si>
    <t>129953</t>
  </si>
  <si>
    <t>295_6559</t>
  </si>
  <si>
    <t>Fredriksten festning, store flak i tette kratt langs et avløpsrør i S-skrenten rett ned for Overkong</t>
  </si>
  <si>
    <t>Anders Often</t>
  </si>
  <si>
    <t>OR</t>
  </si>
  <si>
    <t>https://www.unimus.no/felles/bilder/web_hent_bilde.php?id=13736686&amp;type=jpeg</t>
  </si>
  <si>
    <t>POINT (294032 6558578)</t>
  </si>
  <si>
    <t>urn:catalog:O:V:129953</t>
  </si>
  <si>
    <t>Naturhistorisk Museum - UiO</t>
  </si>
  <si>
    <t>v</t>
  </si>
  <si>
    <t>8_129953</t>
  </si>
  <si>
    <t>O_129953</t>
  </si>
  <si>
    <t>23797682</t>
  </si>
  <si>
    <t>297_6559</t>
  </si>
  <si>
    <t>Tistedal kirkegård, Halden, Vi</t>
  </si>
  <si>
    <t>Solveig Vatne Gustavsen|Anja Vatne Stranger</t>
  </si>
  <si>
    <t>https://www.artsobservasjoner.no/Sighting/23797682</t>
  </si>
  <si>
    <t>POINT (296616 6559914)</t>
  </si>
  <si>
    <t>urn:uuid:ea431926-c648-43e8-a111-7a3518ce6134</t>
  </si>
  <si>
    <t>1010_23797682</t>
  </si>
  <si>
    <t>26668285</t>
  </si>
  <si>
    <t>249_6595</t>
  </si>
  <si>
    <t>Moss</t>
  </si>
  <si>
    <t>Kasekilden, Moss, Vi</t>
  </si>
  <si>
    <t>Bård Haugsrud</t>
  </si>
  <si>
    <t>https://www.artsobservasjoner.no/Sighting/26668285</t>
  </si>
  <si>
    <t>POINT (249805 6595688)</t>
  </si>
  <si>
    <t>urn:uuid:54ae2500-ae74-475f-97f4-dcf6012b65a2</t>
  </si>
  <si>
    <t>1010_26668285</t>
  </si>
  <si>
    <t>26676293</t>
  </si>
  <si>
    <t>249_6597</t>
  </si>
  <si>
    <t>J.Radio,Jeløya, Moss kommune, Moss, Vi</t>
  </si>
  <si>
    <t>Morten Nilsen</t>
  </si>
  <si>
    <t>https://www.artsobservasjoner.no/Sighting/26676293</t>
  </si>
  <si>
    <t>POINT (249982 6596831)</t>
  </si>
  <si>
    <t>urn:uuid:2e5d85ca-c430-4d72-8211-55dc55996fb5</t>
  </si>
  <si>
    <t>1010_26676293</t>
  </si>
  <si>
    <t>16974275</t>
  </si>
  <si>
    <t>251_6597</t>
  </si>
  <si>
    <t>Jeløy Radio, Moss, Vi \på vegkanten</t>
  </si>
  <si>
    <t>Kåre Arnstein Lye</t>
  </si>
  <si>
    <t>https://www.artsobservasjoner.no/Sighting/16974275</t>
  </si>
  <si>
    <t>POINT (250416 6596909)</t>
  </si>
  <si>
    <t>urn:uuid:0dbae6d1-6492-46c2-ada0-309740647026</t>
  </si>
  <si>
    <t>1010_16974275</t>
  </si>
  <si>
    <t>23834369</t>
  </si>
  <si>
    <t>Kubberud, Jeløy, Moss, Vi</t>
  </si>
  <si>
    <t>Solveig Vatne Gustavsen|Egil Michaelsen|Bård Haugsrud</t>
  </si>
  <si>
    <t>https://www.artsobservasjoner.no/Sighting/23834369</t>
  </si>
  <si>
    <t>POINT (251162 6596756)</t>
  </si>
  <si>
    <t>urn:uuid:a1dc5336-ce8d-4d18-b2b1-13feae2a55fe</t>
  </si>
  <si>
    <t>1010_23834369</t>
  </si>
  <si>
    <t>320192</t>
  </si>
  <si>
    <t>253_6601</t>
  </si>
  <si>
    <t>Jeløya, 300 m nord for Skallerød på vegkant nedenfor hytte i skogen</t>
  </si>
  <si>
    <t>R. Elven</t>
  </si>
  <si>
    <t>https://www.unimus.no/felles/bilder/web_hent_bilde.php?id=13695713&amp;type=jpeg</t>
  </si>
  <si>
    <t>POINT (253719 6601047)</t>
  </si>
  <si>
    <t>urn:catalog:O:V:320192</t>
  </si>
  <si>
    <t>8_320192</t>
  </si>
  <si>
    <t>O_320192</t>
  </si>
  <si>
    <t>11399684</t>
  </si>
  <si>
    <t>Fuglevik, Moss, Vi \Lågurtskog, veikant</t>
  </si>
  <si>
    <t>Even W. Hanssen|Reidun Braathen</t>
  </si>
  <si>
    <t>https://www.artsobservasjoner.no/Sighting/11399684</t>
  </si>
  <si>
    <t>POINT (253416 6600284)</t>
  </si>
  <si>
    <t>urn:uuid:7365bc7b-ce5c-47a5-b911-68821771103f</t>
  </si>
  <si>
    <t>1010_11399684</t>
  </si>
  <si>
    <t>NLH</t>
  </si>
  <si>
    <t>3830</t>
  </si>
  <si>
    <t>Hb</t>
  </si>
  <si>
    <t>253_6603</t>
  </si>
  <si>
    <t>Alfheim på Jeløya</t>
  </si>
  <si>
    <t>Lye, Kåre A.</t>
  </si>
  <si>
    <t>POINT (252823 6602023)</t>
  </si>
  <si>
    <t>urn:catalog:NLH:V:3830</t>
  </si>
  <si>
    <t>Norges miljø- og biovitenskapelige universitet</t>
  </si>
  <si>
    <t>68_3830</t>
  </si>
  <si>
    <t>NLH_3830</t>
  </si>
  <si>
    <t>320042</t>
  </si>
  <si>
    <t>Jeløya, berget vest for Nes Camping i åpen skog</t>
  </si>
  <si>
    <t>https://www.unimus.no/felles/bilder/web_hent_bilde.php?id=13695647&amp;type=jpeg</t>
  </si>
  <si>
    <t>POINT (252902 6602028)</t>
  </si>
  <si>
    <t>urn:catalog:O:V:320042</t>
  </si>
  <si>
    <t>8_320042</t>
  </si>
  <si>
    <t>O_320042</t>
  </si>
  <si>
    <t>254920</t>
  </si>
  <si>
    <t>277_6565</t>
  </si>
  <si>
    <t>Sarpsborg</t>
  </si>
  <si>
    <t>Sarpsborg: Grotten i Skjeberg</t>
  </si>
  <si>
    <t>Bjørn Petter Løfall</t>
  </si>
  <si>
    <t>POINT (277868 6565110)</t>
  </si>
  <si>
    <t>urn:catalog:O:V:254920</t>
  </si>
  <si>
    <t>8_254920</t>
  </si>
  <si>
    <t>O_254920</t>
  </si>
  <si>
    <t>25800783</t>
  </si>
  <si>
    <t>277_6577</t>
  </si>
  <si>
    <t>Utsiktsveien 6, Alvim, Sarpsborg, Vi \gressbevokst ruderatmark, tidligere hage? /[Kvant.:] 3 Plants</t>
  </si>
  <si>
    <t>Hermod Karlsen</t>
  </si>
  <si>
    <t>Quantity: 3 Plants</t>
  </si>
  <si>
    <t>https://www.artsobservasjoner.no/Sighting/25800783</t>
  </si>
  <si>
    <t>POINT (277211 6577162)</t>
  </si>
  <si>
    <t>urn:uuid:a64ab4f3-0f80-417d-9356-1a7781da9070</t>
  </si>
  <si>
    <t>1010_25800783</t>
  </si>
  <si>
    <t>25800789</t>
  </si>
  <si>
    <t>Utsiktsveien 6, Alvim, Sarpsborg, Vi \gressbevokst ruderatmark, tidligere hage?</t>
  </si>
  <si>
    <t>https://www.artsobservasjoner.no/Sighting/25800789</t>
  </si>
  <si>
    <t>POINT (277207 6577146)</t>
  </si>
  <si>
    <t>urn:uuid:bae27f96-a924-47bd-8426-89c179bc875f</t>
  </si>
  <si>
    <t>1010_25800789</t>
  </si>
  <si>
    <t>24135556</t>
  </si>
  <si>
    <t>279_6563</t>
  </si>
  <si>
    <t>Ullerøy leirskole, Sarpsborg, Vi</t>
  </si>
  <si>
    <t>Agnete Sporild Olsen|Egil Michaelsen|Bård Haugsrud</t>
  </si>
  <si>
    <t>https://www.artsobservasjoner.no/Sighting/24135556</t>
  </si>
  <si>
    <t>POINT (278472 6563207)</t>
  </si>
  <si>
    <t>urn:uuid:d6aa0c78-3a96-4251-a77e-6e0e627c4dd4</t>
  </si>
  <si>
    <t>1010_24135556</t>
  </si>
  <si>
    <t>23822466</t>
  </si>
  <si>
    <t>281_6577</t>
  </si>
  <si>
    <t>Hafslund kirke, Sarpsborg, Vi</t>
  </si>
  <si>
    <t>Nils Skaarer</t>
  </si>
  <si>
    <t>https://www.artsobservasjoner.no/Sighting/23822466</t>
  </si>
  <si>
    <t>POINT (280091 6576740)</t>
  </si>
  <si>
    <t>urn:uuid:c0bbf50d-3168-44e6-a8df-8c337618a82d</t>
  </si>
  <si>
    <t>1010_23822466</t>
  </si>
  <si>
    <t>14343234</t>
  </si>
  <si>
    <t>261_6577</t>
  </si>
  <si>
    <t>Fredrikstad</t>
  </si>
  <si>
    <t>Fredrikstad, Vestre Valle v/Elingårdskilen, Fredrikstad, Vi \Småbrukstun, fraflyttet for lenge siden</t>
  </si>
  <si>
    <t>https://www.artsobservasjoner.no/Sighting/14343234</t>
  </si>
  <si>
    <t>POINT (260139 6576463)</t>
  </si>
  <si>
    <t>urn:uuid:4c93f63e-b233-48cb-9a2f-ebe4072c211c</t>
  </si>
  <si>
    <t>1010_14343234</t>
  </si>
  <si>
    <t>23819088</t>
  </si>
  <si>
    <t>267_6567</t>
  </si>
  <si>
    <t>Kråkerøy kirke, Fredrikstad, Vi \Edellauvskog</t>
  </si>
  <si>
    <t>https://www.artsobservasjoner.no/Sighting/23819088</t>
  </si>
  <si>
    <t>POINT (267489 6567210)</t>
  </si>
  <si>
    <t>urn:uuid:28ac1650-9494-4e5a-a992-e8f6e889423c</t>
  </si>
  <si>
    <t>1010_23819088</t>
  </si>
  <si>
    <t>14342161</t>
  </si>
  <si>
    <t>267_6579</t>
  </si>
  <si>
    <t>Fredrikstad, Søndre Ørmen V, Fredrikstad, Vi \Løvskogslund</t>
  </si>
  <si>
    <t>https://www.artsobservasjoner.no/Sighting/14342161</t>
  </si>
  <si>
    <t>POINT (266385 6579998)</t>
  </si>
  <si>
    <t>urn:uuid:9a22f3bf-1b0f-48b8-94cb-73f3511135bc</t>
  </si>
  <si>
    <t>1010_14342161</t>
  </si>
  <si>
    <t>26723546</t>
  </si>
  <si>
    <t>269_6567</t>
  </si>
  <si>
    <t>Øra N, Fredrikstad, Vi \NA T32 Semi-naturlig eng Veikant/ruderatmark.</t>
  </si>
  <si>
    <t>John Sandve</t>
  </si>
  <si>
    <t>https://www.artsobservasjoner.no/Sighting/26723546</t>
  </si>
  <si>
    <t>POINT (269599 6567153)</t>
  </si>
  <si>
    <t>urn:uuid:88c7b366-ec58-4f29-827f-d2c72fbd8aaa</t>
  </si>
  <si>
    <t>1010_26723546</t>
  </si>
  <si>
    <t>23852183</t>
  </si>
  <si>
    <t>269_6573</t>
  </si>
  <si>
    <t>Leie gravlund, Fredrikstad, Vi \Sterkt endret fastmark</t>
  </si>
  <si>
    <t>https://www.artsobservasjoner.no/Sighting/23852183</t>
  </si>
  <si>
    <t>POINT (269491 6572477)</t>
  </si>
  <si>
    <t>urn:uuid:5e673fc8-59dd-4d70-a9eb-e1c368c26288</t>
  </si>
  <si>
    <t>1010_23852183</t>
  </si>
  <si>
    <t>6604</t>
  </si>
  <si>
    <t>273_6577</t>
  </si>
  <si>
    <t>Rekustad</t>
  </si>
  <si>
    <t>Odd E. Stabbetorp</t>
  </si>
  <si>
    <t>https://www.unimus.no/felles/bilder/web_hent_bilde.php?id=13761755&amp;type=jpeg</t>
  </si>
  <si>
    <t>POINT (272546 6577382)</t>
  </si>
  <si>
    <t>urn:catalog:O:V:6604</t>
  </si>
  <si>
    <t>8_6604</t>
  </si>
  <si>
    <t>O_6604</t>
  </si>
  <si>
    <t>14383631</t>
  </si>
  <si>
    <t>Fredrikstad, Holme, Fredrikstad, Vi \Skrotemark</t>
  </si>
  <si>
    <t>https://www.artsobservasjoner.no/Sighting/14383631</t>
  </si>
  <si>
    <t>POINT (272237 6577491)</t>
  </si>
  <si>
    <t>urn:uuid:522dcaf3-ee4c-42f0-bda2-2d803d798ffe</t>
  </si>
  <si>
    <t>1010_14383631</t>
  </si>
  <si>
    <t>21476099</t>
  </si>
  <si>
    <t>Rekustad, Fredrikstad, Vi</t>
  </si>
  <si>
    <t>Odd Egil Stabbetorp</t>
  </si>
  <si>
    <t>https://www.artsobservasjoner.no/Sighting/21476099</t>
  </si>
  <si>
    <t>POINT (272530 6576990)</t>
  </si>
  <si>
    <t>urn:uuid:f440ae35-1795-443d-b6c5-be2b7ec10c84</t>
  </si>
  <si>
    <t>1010_21476099</t>
  </si>
  <si>
    <t>14383878</t>
  </si>
  <si>
    <t>273_6579</t>
  </si>
  <si>
    <t>Fredrikstad, Samhold v/Visterflo, Fredrikstad, Vi \Hagavfallsplass mot fuktmark</t>
  </si>
  <si>
    <t>https://www.artsobservasjoner.no/Sighting/14383878</t>
  </si>
  <si>
    <t>POINT (272737 6578139)</t>
  </si>
  <si>
    <t>urn:uuid:51b6fce0-3cef-4897-bd65-a5c7cd28933d</t>
  </si>
  <si>
    <t>1010_14383878</t>
  </si>
  <si>
    <t>309751</t>
  </si>
  <si>
    <t>263_6557</t>
  </si>
  <si>
    <t>Hvaler</t>
  </si>
  <si>
    <t>Hvaler. Vesterøy, Utgårdskilen, ved Garnberget, flere eks. i grusen ved parkeringsplassen</t>
  </si>
  <si>
    <t>Bjørn Petter Løfall | Jan Ingar I. Båtvik</t>
  </si>
  <si>
    <t>https://www.unimus.no/felles/bilder/web_hent_bilde.php?id=13964318&amp;type=jpeg</t>
  </si>
  <si>
    <t>POINT (263439 6556110)</t>
  </si>
  <si>
    <t>urn:catalog:O:V:309751</t>
  </si>
  <si>
    <t>8_309751</t>
  </si>
  <si>
    <t>O_309751</t>
  </si>
  <si>
    <t>11396645</t>
  </si>
  <si>
    <t>263_6561</t>
  </si>
  <si>
    <t>Papper, Vesterøy, Hvaler, Hvaler, Vi \Veikant</t>
  </si>
  <si>
    <t>Svein Åstrøm|Sylfest Kringen</t>
  </si>
  <si>
    <t>https://www.artsobservasjoner.no/Sighting/11396645</t>
  </si>
  <si>
    <t>POINT (262910 6560124)</t>
  </si>
  <si>
    <t>urn:uuid:25d1c42f-90cb-43db-bd42-027f28bd6aa7</t>
  </si>
  <si>
    <t>1010_11396645</t>
  </si>
  <si>
    <t>21445013</t>
  </si>
  <si>
    <t>267_6551</t>
  </si>
  <si>
    <t>Moloveien, Hvaler, Vi \NA T Fastmarkssystemer Opprinnelig rapportert m...</t>
  </si>
  <si>
    <t>https://www.artsobservasjoner.no/Sighting/21445013</t>
  </si>
  <si>
    <t>POINT (267512 6551231)</t>
  </si>
  <si>
    <t>urn:uuid:e90f6e56-0bd8-40dc-a501-d93643450533</t>
  </si>
  <si>
    <t>1010_21445013</t>
  </si>
  <si>
    <t>11400705</t>
  </si>
  <si>
    <t>271_6551</t>
  </si>
  <si>
    <t>Arekilen, øf, Hvaler, Vi \Edelløvskog</t>
  </si>
  <si>
    <t>https://www.artsobservasjoner.no/Sighting/11400705</t>
  </si>
  <si>
    <t>POINT (271558 6551144)</t>
  </si>
  <si>
    <t>urn:uuid:3b5f73b3-c9c0-49cf-8a5b-05816adb2543</t>
  </si>
  <si>
    <t>1010_11400705</t>
  </si>
  <si>
    <t>19379261</t>
  </si>
  <si>
    <t>275_6547</t>
  </si>
  <si>
    <t>Søndre Sandøy på Hvaler i Østfold, Hvaler, Vi \i lågurtskog</t>
  </si>
  <si>
    <t>https://www.artsobservasjoner.no/Sighting/19379261</t>
  </si>
  <si>
    <t>POINT (274482 6547026)</t>
  </si>
  <si>
    <t>urn:uuid:18a3975f-edf9-4849-b6c3-e7f473acc713</t>
  </si>
  <si>
    <t>1010_19379261</t>
  </si>
  <si>
    <t>247556</t>
  </si>
  <si>
    <t>313_6561</t>
  </si>
  <si>
    <t>Aremark</t>
  </si>
  <si>
    <t>Aremark: Holmgil kirke \Fuktig, sørvendt bakke</t>
  </si>
  <si>
    <t>https://www.unimus.no/felles/bilder/web_hent_bilde.php?id=14993783&amp;type=jpeg</t>
  </si>
  <si>
    <t>POINT (313629 6560448)</t>
  </si>
  <si>
    <t>urn:catalog:O:V:247556</t>
  </si>
  <si>
    <t>8_247556</t>
  </si>
  <si>
    <t>O_247556</t>
  </si>
  <si>
    <t>342775</t>
  </si>
  <si>
    <t>313_6591</t>
  </si>
  <si>
    <t>Marker</t>
  </si>
  <si>
    <t>Buer Tørr bakke ved hage</t>
  </si>
  <si>
    <t>Ingvar Spikkeland</t>
  </si>
  <si>
    <t>https://www.unimus.no/felles/bilder/web_hent_bilde.php?id=13699830&amp;type=jpeg</t>
  </si>
  <si>
    <t>POINT (313737 6590284)</t>
  </si>
  <si>
    <t>urn:catalog:O:V:342775</t>
  </si>
  <si>
    <t>8_342775</t>
  </si>
  <si>
    <t>O_342775</t>
  </si>
  <si>
    <t>170669</t>
  </si>
  <si>
    <t>291_6617</t>
  </si>
  <si>
    <t>Indre Østfold</t>
  </si>
  <si>
    <t>Trøgstad</t>
  </si>
  <si>
    <t>Vild i Trygstad Præstegaards Have</t>
  </si>
  <si>
    <t>Chr. Sommerfelt</t>
  </si>
  <si>
    <t>GS</t>
  </si>
  <si>
    <t>https://www.unimus.no/felles/bilder/web_hent_bilde.php?id=13746763&amp;type=jpeg</t>
  </si>
  <si>
    <t>POINT (291289 6617087)</t>
  </si>
  <si>
    <t>urn:catalog:O:V:170669</t>
  </si>
  <si>
    <t>8_170669</t>
  </si>
  <si>
    <t>O_170669</t>
  </si>
  <si>
    <t>19387894</t>
  </si>
  <si>
    <t>281_6617</t>
  </si>
  <si>
    <t>Spydeberg</t>
  </si>
  <si>
    <t>nord for Kallerud i Spydeberg i Østfold, Indre Østfold, Vi \i åpen granskog</t>
  </si>
  <si>
    <t>https://www.artsobservasjoner.no/Sighting/19387894</t>
  </si>
  <si>
    <t>POINT (280305 6616734)</t>
  </si>
  <si>
    <t>urn:uuid:c41daf72-79e2-4f04-8053-bcd206674121</t>
  </si>
  <si>
    <t>1010_19387894</t>
  </si>
  <si>
    <t>11396411</t>
  </si>
  <si>
    <t>K</t>
  </si>
  <si>
    <t>Ex</t>
  </si>
  <si>
    <t>Tax</t>
  </si>
  <si>
    <t>283_6611</t>
  </si>
  <si>
    <t>Askim</t>
  </si>
  <si>
    <t>Nybråtveien v/Glava, Indre Østfold, Vi \ /[Kvant.:] 20 Plants</t>
  </si>
  <si>
    <t>Quantity: 20 Plants</t>
  </si>
  <si>
    <t>https://www.artsobservasjoner.no/Sighting/11396411</t>
  </si>
  <si>
    <t>POINT (282288 6611377)</t>
  </si>
  <si>
    <t>urn:uuid:77de4053-780f-40b1-879a-77d3867439cf</t>
  </si>
  <si>
    <t>1010_11396411</t>
  </si>
  <si>
    <t>220053</t>
  </si>
  <si>
    <t>293_6601</t>
  </si>
  <si>
    <t>Eidsberg</t>
  </si>
  <si>
    <t>Kolshus forvillet i gammel hage</t>
  </si>
  <si>
    <t>Kr. Andreassen</t>
  </si>
  <si>
    <t>https://www.unimus.no/felles/bilder/web_hent_bilde.php?id=13750930&amp;type=jpeg</t>
  </si>
  <si>
    <t>POINT (293918 6601776)</t>
  </si>
  <si>
    <t>urn:catalog:O:V:220053</t>
  </si>
  <si>
    <t>8_220053</t>
  </si>
  <si>
    <t>O_220053</t>
  </si>
  <si>
    <t>170670</t>
  </si>
  <si>
    <t>283_6599</t>
  </si>
  <si>
    <t>Skiptvet</t>
  </si>
  <si>
    <t>ved Skiptvet kirke i mange expl.</t>
  </si>
  <si>
    <t>Georg Hoff</t>
  </si>
  <si>
    <t>https://www.unimus.no/felles/bilder/web_hent_bilde.php?id=13746766&amp;type=jpeg</t>
  </si>
  <si>
    <t>POINT (283268 6598424)</t>
  </si>
  <si>
    <t>urn:catalog:O:V:170670</t>
  </si>
  <si>
    <t>8_170670</t>
  </si>
  <si>
    <t>O_170670</t>
  </si>
  <si>
    <t>3831</t>
  </si>
  <si>
    <t>like aust for Skiptvet kirke, i askeskog i</t>
  </si>
  <si>
    <t>POINT (283442 6598449)</t>
  </si>
  <si>
    <t>urn:catalog:NLH:V:3831</t>
  </si>
  <si>
    <t>68_3831</t>
  </si>
  <si>
    <t>NLH_3831</t>
  </si>
  <si>
    <t>26066848</t>
  </si>
  <si>
    <t>like aust for Skiptvet kirke, Skiptvet i Østfold, Skiptvet, Vi \i askeskog</t>
  </si>
  <si>
    <t>innsamling Lye 20000.</t>
  </si>
  <si>
    <t>https://www.artsobservasjoner.no/Sighting/26066848</t>
  </si>
  <si>
    <t>POINT (283335 6598413)</t>
  </si>
  <si>
    <t>urn:uuid:ca38a280-bd91-420a-a36c-766b0753d5b3</t>
  </si>
  <si>
    <t>1010_26066848</t>
  </si>
  <si>
    <t>246754</t>
  </si>
  <si>
    <t>Skiptvet: Ved Skiptvet skole \Tørrbakke</t>
  </si>
  <si>
    <t>Bjørn Petter Løfall | Anne Ognedal</t>
  </si>
  <si>
    <t>https://www.unimus.no/felles/bilder/web_hent_bilde.php?id=13960823&amp;type=jpeg</t>
  </si>
  <si>
    <t>POINT (283158 6598576)</t>
  </si>
  <si>
    <t>urn:catalog:O:V:246754</t>
  </si>
  <si>
    <t>8_246754</t>
  </si>
  <si>
    <t>O_246754</t>
  </si>
  <si>
    <t>24238740</t>
  </si>
  <si>
    <t>283_6603</t>
  </si>
  <si>
    <t>Vister, Skiptvet, Vi</t>
  </si>
  <si>
    <t>Bård Haugsrud|Solveig Vatne Gustavsen</t>
  </si>
  <si>
    <t>https://www.artsobservasjoner.no/Sighting/24238740</t>
  </si>
  <si>
    <t>POINT (282707 6603802)</t>
  </si>
  <si>
    <t>urn:uuid:a48fb7ae-26a5-4369-9747-bf7bda72ab3d</t>
  </si>
  <si>
    <t>1010_24238740</t>
  </si>
  <si>
    <t>23777008</t>
  </si>
  <si>
    <t>293_6591</t>
  </si>
  <si>
    <t>Rakkestad</t>
  </si>
  <si>
    <t>Rakkestad kirke, Rakkestad, Vi</t>
  </si>
  <si>
    <t>https://www.artsobservasjoner.no/Sighting/23777008</t>
  </si>
  <si>
    <t>POINT (293938 6591362)</t>
  </si>
  <si>
    <t>urn:uuid:7b1ec7ef-8b69-46bd-bb37-6fc67b6ddb8a</t>
  </si>
  <si>
    <t>1010_23777008</t>
  </si>
  <si>
    <t>24217842</t>
  </si>
  <si>
    <t>295_6595</t>
  </si>
  <si>
    <t>Nordeng, Rakkestad, Vi</t>
  </si>
  <si>
    <t>https://www.artsobservasjoner.no/Sighting/24217842</t>
  </si>
  <si>
    <t>POINT (294595 6594483)</t>
  </si>
  <si>
    <t>urn:uuid:48f9e9ce-ba75-4c39-89fa-cbec3fab7e18</t>
  </si>
  <si>
    <t>1010_24217842</t>
  </si>
  <si>
    <t>24018903</t>
  </si>
  <si>
    <t>299_6587</t>
  </si>
  <si>
    <t>Hermannrud, Rakkestad, Vi</t>
  </si>
  <si>
    <t>https://www.artsobservasjoner.no/Sighting/24018903</t>
  </si>
  <si>
    <t>POINT (299828 6587420)</t>
  </si>
  <si>
    <t>urn:uuid:b0510ad7-2511-4794-a4d4-c8b4bd34fb4e</t>
  </si>
  <si>
    <t>1010_24018903</t>
  </si>
  <si>
    <t>12736753</t>
  </si>
  <si>
    <t>299_6593</t>
  </si>
  <si>
    <t>Rakkestad, Trulsehytta, Rakkestad, Vi \Jordhaug</t>
  </si>
  <si>
    <t>Sylfest Kringen|Solgunn Strand|Svein Åstrøm</t>
  </si>
  <si>
    <t>https://www.artsobservasjoner.no/Sighting/12736753</t>
  </si>
  <si>
    <t>POINT (298528 6593778)</t>
  </si>
  <si>
    <t>urn:uuid:21a17e0a-6aa9-45f6-81e0-b672a0ee8c52</t>
  </si>
  <si>
    <t>1010_12736753</t>
  </si>
  <si>
    <t>11397152</t>
  </si>
  <si>
    <t>257_6583</t>
  </si>
  <si>
    <t>Råde</t>
  </si>
  <si>
    <t>Ovenhalvøya, Råde, Vi</t>
  </si>
  <si>
    <t>https://www.artsobservasjoner.no/Sighting/11397152</t>
  </si>
  <si>
    <t>POINT (257575 6582618)</t>
  </si>
  <si>
    <t>urn:uuid:e3d5e6e9-6ded-4797-9195-183f5cb30739</t>
  </si>
  <si>
    <t>1010_11397152</t>
  </si>
  <si>
    <t>273583</t>
  </si>
  <si>
    <t>261_6585</t>
  </si>
  <si>
    <t>I krattet V for Hauga (Blå Kors-huset), flere felt på stenet grunn.</t>
  </si>
  <si>
    <t>Jan Ingar I. Båtvik</t>
  </si>
  <si>
    <t>https://www.unimus.no/felles/bilder/web_hent_bilde.php?id=13686790&amp;type=jpeg</t>
  </si>
  <si>
    <t>POINT (261358 6584375)</t>
  </si>
  <si>
    <t>urn:catalog:O:V:273583</t>
  </si>
  <si>
    <t>8_273583</t>
  </si>
  <si>
    <t>O_273583</t>
  </si>
  <si>
    <t>11402738</t>
  </si>
  <si>
    <t>253_6591</t>
  </si>
  <si>
    <t>Rygge</t>
  </si>
  <si>
    <t>Oakhill, Moss, Vi \Jordekant</t>
  </si>
  <si>
    <t>Reidun Braathen|Even W. Hanssen</t>
  </si>
  <si>
    <t>Forvillet</t>
  </si>
  <si>
    <t>Forvillet.</t>
  </si>
  <si>
    <t>https://www.artsobservasjoner.no/Sighting/11402738</t>
  </si>
  <si>
    <t>POINT (253919 6591739)</t>
  </si>
  <si>
    <t>urn:uuid:a2704ac6-1520-4c49-b5c4-093f38f512d0</t>
  </si>
  <si>
    <t>1010_11402738</t>
  </si>
  <si>
    <t>12726203</t>
  </si>
  <si>
    <t>261_6599</t>
  </si>
  <si>
    <t>Våler</t>
  </si>
  <si>
    <t>Våler, Augerød søndre, Våler (Vi), Vi \Leirholdig skrotemark</t>
  </si>
  <si>
    <t>https://www.artsobservasjoner.no/Sighting/12726203</t>
  </si>
  <si>
    <t>POINT (261142 6599902)</t>
  </si>
  <si>
    <t>urn:uuid:21250a42-9aa1-4d48-abd5-e69851a5cd06</t>
  </si>
  <si>
    <t>1010_12726203</t>
  </si>
  <si>
    <t>249835</t>
  </si>
  <si>
    <t>263_6599</t>
  </si>
  <si>
    <t>Våler: Sperbund \Leirbakke, veiskråning</t>
  </si>
  <si>
    <t>https://www.unimus.no/felles/bilder/web_hent_bilde.php?id=14108644&amp;type=jpeg</t>
  </si>
  <si>
    <t>POINT (262118 6598396)</t>
  </si>
  <si>
    <t>urn:catalog:O:V:249835</t>
  </si>
  <si>
    <t>8_249835</t>
  </si>
  <si>
    <t>O_249835</t>
  </si>
  <si>
    <t>247800</t>
  </si>
  <si>
    <t>275_6621</t>
  </si>
  <si>
    <t>Hobøl</t>
  </si>
  <si>
    <t>Hobøl k.: Lyngvegen i Tomter, like nord for den skarpe svingen \på fylling i skogkanten</t>
  </si>
  <si>
    <t>POINT (274929 6620403)</t>
  </si>
  <si>
    <t>urn:catalog:O:V:247800</t>
  </si>
  <si>
    <t>8_247800</t>
  </si>
  <si>
    <t>O_247800</t>
  </si>
  <si>
    <t>15253317</t>
  </si>
  <si>
    <t>Lyngvegen i Tomter, Indre Østfold, Vi \i skogkant</t>
  </si>
  <si>
    <t>https://www.artsobservasjoner.no/Sighting/15253317</t>
  </si>
  <si>
    <t>urn:uuid:664ed101-ec0d-4cf8-b0c7-73d98d23b851</t>
  </si>
  <si>
    <t>1010_15253317</t>
  </si>
  <si>
    <t>170675</t>
  </si>
  <si>
    <t>255_6603</t>
  </si>
  <si>
    <t>Vestby</t>
  </si>
  <si>
    <t>OA</t>
  </si>
  <si>
    <t>Brevik i Såner</t>
  </si>
  <si>
    <t>Jørgen Hverven</t>
  </si>
  <si>
    <t>https://www.unimus.no/felles/bilder/web_hent_bilde.php?id=13746776&amp;type=jpeg</t>
  </si>
  <si>
    <t>POINT (255819 6603724)</t>
  </si>
  <si>
    <t>urn:catalog:O:V:170675</t>
  </si>
  <si>
    <t>8_170675</t>
  </si>
  <si>
    <t>O_170675</t>
  </si>
  <si>
    <t>TRH</t>
  </si>
  <si>
    <t>102053</t>
  </si>
  <si>
    <t>261_6621</t>
  </si>
  <si>
    <t>Ås</t>
  </si>
  <si>
    <t>Ås landbrukshøgskule \Forvilla i gartneriet</t>
  </si>
  <si>
    <t>Anton Røstad</t>
  </si>
  <si>
    <t>POINT (261576 6621779)</t>
  </si>
  <si>
    <t>urn:catalog:TRH:V:102053</t>
  </si>
  <si>
    <t>NTNU-Vitenskapsmuseet</t>
  </si>
  <si>
    <t>37_102053</t>
  </si>
  <si>
    <t>TRH_102053</t>
  </si>
  <si>
    <t>17027597</t>
  </si>
  <si>
    <t>261_6623</t>
  </si>
  <si>
    <t>NMBU, sør for Ås kirke, Ås, Vi \ugras i tun</t>
  </si>
  <si>
    <t>https://www.artsobservasjoner.no/Sighting/17027597</t>
  </si>
  <si>
    <t>POINT (261788 6622178)</t>
  </si>
  <si>
    <t>urn:uuid:023d2883-d1be-4ef0-9587-6c6051e6ab37</t>
  </si>
  <si>
    <t>1010_17027597</t>
  </si>
  <si>
    <t>170682</t>
  </si>
  <si>
    <t>249_6627</t>
  </si>
  <si>
    <t>Frogn</t>
  </si>
  <si>
    <t>Håøya, ved Håøya gård, forvillet bak våningshuset (nåværende administrasjonsbygning)</t>
  </si>
  <si>
    <t>Per Størmer</t>
  </si>
  <si>
    <t>https://www.unimus.no/felles/bilder/web_hent_bilde.php?id=13746794&amp;type=jpeg</t>
  </si>
  <si>
    <t>POINT (249982 6626849)</t>
  </si>
  <si>
    <t>urn:catalog:O:V:170682</t>
  </si>
  <si>
    <t>8_170682</t>
  </si>
  <si>
    <t>O_170682</t>
  </si>
  <si>
    <t>170676</t>
  </si>
  <si>
    <t>251_6627</t>
  </si>
  <si>
    <t>Håøya, ved Håøya gård forvildet</t>
  </si>
  <si>
    <t>https://www.unimus.no/felles/bilder/web_hent_bilde.php?id=13746779&amp;type=jpeg</t>
  </si>
  <si>
    <t>POINT (250475 6626805)</t>
  </si>
  <si>
    <t>urn:catalog:O:V:170676</t>
  </si>
  <si>
    <t>8_170676</t>
  </si>
  <si>
    <t>O_170676</t>
  </si>
  <si>
    <t>16898054</t>
  </si>
  <si>
    <t>253_6623</t>
  </si>
  <si>
    <t>Husvik batteri, Frogn, Vi \NA T2 Åpen grunnlendt mark Vestvendt bergskråni... /[Kvant.:] 2 Tussocks</t>
  </si>
  <si>
    <t>Quantity: 2 Tussocks</t>
  </si>
  <si>
    <t>https://www.artsobservasjoner.no/Sighting/16898054</t>
  </si>
  <si>
    <t>POINT (253407 6623158)</t>
  </si>
  <si>
    <t>urn:uuid:538f2a83-c8b8-49fa-947d-e8288ae4936e</t>
  </si>
  <si>
    <t>1010_16898054</t>
  </si>
  <si>
    <t>170680</t>
  </si>
  <si>
    <t>255_6621</t>
  </si>
  <si>
    <t>Ved Drøbak</t>
  </si>
  <si>
    <t>Rolf Nordhagen</t>
  </si>
  <si>
    <t>https://www.unimus.no/felles/bilder/web_hent_bilde.php?id=13746788&amp;type=jpeg</t>
  </si>
  <si>
    <t>POINT (254556 6621921)</t>
  </si>
  <si>
    <t>urn:catalog:O:V:170680</t>
  </si>
  <si>
    <t>8_170680</t>
  </si>
  <si>
    <t>O_170680</t>
  </si>
  <si>
    <t>102052</t>
  </si>
  <si>
    <t>Tverkjegla</t>
  </si>
  <si>
    <t>Ralph Tambs Lyche</t>
  </si>
  <si>
    <t>urn:catalog:TRH:V:102052</t>
  </si>
  <si>
    <t>37_102052</t>
  </si>
  <si>
    <t>TRH_102052</t>
  </si>
  <si>
    <t>BG</t>
  </si>
  <si>
    <t>275994</t>
  </si>
  <si>
    <t>255_6627</t>
  </si>
  <si>
    <t>Drøbak. \Forvillet.</t>
  </si>
  <si>
    <t>R. Nordhagen</t>
  </si>
  <si>
    <t>Mangler koordinat - satt til kommunesenter basert på navn:Frogn</t>
  </si>
  <si>
    <t>https://www.unimus.no/felles/bilder/web_hent_bilde.php?id=12149421&amp;type=jpeg</t>
  </si>
  <si>
    <t>POINT (255086 6626457)</t>
  </si>
  <si>
    <t>urn:catalog:BG:S:275994</t>
  </si>
  <si>
    <t>Universitetsmuseet i Bergen, UiB</t>
  </si>
  <si>
    <t>s</t>
  </si>
  <si>
    <t>105_275994</t>
  </si>
  <si>
    <t>BG_275994</t>
  </si>
  <si>
    <t>268484</t>
  </si>
  <si>
    <t>Drøbak, N for Husvikveien 31, litt innenfor inn- kjørselen til festningen</t>
  </si>
  <si>
    <t>Tore Berg</t>
  </si>
  <si>
    <t>https://www.unimus.no/felles/bilder/web_hent_bilde.php?id=13685850&amp;type=jpeg</t>
  </si>
  <si>
    <t>urn:catalog:O:V:268484</t>
  </si>
  <si>
    <t>8_268484</t>
  </si>
  <si>
    <t>O_268484</t>
  </si>
  <si>
    <t>276501</t>
  </si>
  <si>
    <t>253_6629</t>
  </si>
  <si>
    <t>Nesodden</t>
  </si>
  <si>
    <t>Nesodden: Fagerstrand, SSØ for marina, naturalisert i krattvegetasjon 80 m opp fra stranda.</t>
  </si>
  <si>
    <t>Anders Often | Karoline Omberg Often</t>
  </si>
  <si>
    <t>https://www.unimus.no/felles/bilder/web_hent_bilde.php?id=13687159&amp;type=jpeg</t>
  </si>
  <si>
    <t>POINT (252319 6629910)</t>
  </si>
  <si>
    <t>urn:catalog:O:V:276501</t>
  </si>
  <si>
    <t>8_276501</t>
  </si>
  <si>
    <t>O_276501</t>
  </si>
  <si>
    <t>15708105</t>
  </si>
  <si>
    <t>255_6637</t>
  </si>
  <si>
    <t>Fjellstrand div., Nesodden, Vi</t>
  </si>
  <si>
    <t>https://www.artsobservasjoner.no/Sighting/15708105</t>
  </si>
  <si>
    <t>POINT (254181 6637520)</t>
  </si>
  <si>
    <t>urn:uuid:2a67641c-48d3-4dba-9c02-59d7d69ec7d3</t>
  </si>
  <si>
    <t>1010_15708105</t>
  </si>
  <si>
    <t>24053288</t>
  </si>
  <si>
    <t>259_6635</t>
  </si>
  <si>
    <t>Krange 15-70, Nesodden, Vi \NA T4 Skogsmark Naturtomt i utkant av blandings...</t>
  </si>
  <si>
    <t>https://www.artsobservasjoner.no/Sighting/24053288</t>
  </si>
  <si>
    <t>POINT (258580 6634580)</t>
  </si>
  <si>
    <t>urn:uuid:861fbf87-ae08-4cdc-b180-27e2c91fc42d</t>
  </si>
  <si>
    <t>1010_24053288</t>
  </si>
  <si>
    <t>170683</t>
  </si>
  <si>
    <t>259_6637</t>
  </si>
  <si>
    <t>Nesodden kirke</t>
  </si>
  <si>
    <t>Halfdan Rui</t>
  </si>
  <si>
    <t>https://www.unimus.no/felles/bilder/web_hent_bilde.php?id=13746797&amp;type=jpeg</t>
  </si>
  <si>
    <t>POINT (258494 6637634)</t>
  </si>
  <si>
    <t>urn:catalog:O:V:170683</t>
  </si>
  <si>
    <t>8_170683</t>
  </si>
  <si>
    <t>O_170683</t>
  </si>
  <si>
    <t>19507773</t>
  </si>
  <si>
    <t>265_6633</t>
  </si>
  <si>
    <t>Nordre Follo</t>
  </si>
  <si>
    <t>Oppegård</t>
  </si>
  <si>
    <t>Sætreskogen, Nordre Follo, Vi</t>
  </si>
  <si>
    <t>Dag Hovind</t>
  </si>
  <si>
    <t>https://www.artsobservasjoner.no/Sighting/19507773</t>
  </si>
  <si>
    <t>POINT (265251 6633372)</t>
  </si>
  <si>
    <t>urn:uuid:f6ef0f11-171e-4751-a4c6-bcdba9e09e22</t>
  </si>
  <si>
    <t>1010_19507773</t>
  </si>
  <si>
    <t>180188</t>
  </si>
  <si>
    <t>265_6637</t>
  </si>
  <si>
    <t>Krysset Skivn./Sønsterudvn. rett S f Kolbotn kirke \Grasbevokst veiskulder</t>
  </si>
  <si>
    <t>Jan Wesenberg</t>
  </si>
  <si>
    <t>https://www.unimus.no/felles/bilder/web_hent_bilde.php?id=13747755&amp;type=jpeg</t>
  </si>
  <si>
    <t>POINT (264850 6637198)</t>
  </si>
  <si>
    <t>urn:catalog:O:V:180188</t>
  </si>
  <si>
    <t>8_180188</t>
  </si>
  <si>
    <t>O_180188</t>
  </si>
  <si>
    <t>102048</t>
  </si>
  <si>
    <t>Cult</t>
  </si>
  <si>
    <t>245_6649</t>
  </si>
  <si>
    <t>Bærum</t>
  </si>
  <si>
    <t>Græsplen ved Asker seminarium</t>
  </si>
  <si>
    <t>Johan Peder Mikal Dyring</t>
  </si>
  <si>
    <t>POINT (245902 6648329)</t>
  </si>
  <si>
    <t>urn:catalog:TRH:V:102048</t>
  </si>
  <si>
    <t>37_102048</t>
  </si>
  <si>
    <t>TRH_102048</t>
  </si>
  <si>
    <t>275992</t>
  </si>
  <si>
    <t>249_6653</t>
  </si>
  <si>
    <t>Bærum hd. Planerum ved Asker seminarium.</t>
  </si>
  <si>
    <t>Joh. Dyring</t>
  </si>
  <si>
    <t>Mangler koordinat - satt til kommunesenter basert på navn:Bærum</t>
  </si>
  <si>
    <t>https://www.unimus.no/felles/bilder/web_hent_bilde.php?id=12149419&amp;type=jpeg</t>
  </si>
  <si>
    <t>POINT (249005 6652502)</t>
  </si>
  <si>
    <t>urn:catalog:BG:S:275992</t>
  </si>
  <si>
    <t>105_275992</t>
  </si>
  <si>
    <t>BG_275992</t>
  </si>
  <si>
    <t>275993</t>
  </si>
  <si>
    <t>Bærum hd. Tanum kirkegard. (q. sp.)</t>
  </si>
  <si>
    <t>https://www.unimus.no/felles/bilder/web_hent_bilde.php?id=12149420&amp;type=jpeg</t>
  </si>
  <si>
    <t>urn:catalog:BG:S:275993</t>
  </si>
  <si>
    <t>105_275993</t>
  </si>
  <si>
    <t>BG_275993</t>
  </si>
  <si>
    <t>310033</t>
  </si>
  <si>
    <t>Bærum hd.: Tanum kirkegård.</t>
  </si>
  <si>
    <t>https://www.unimus.no/felles/bilder/web_hent_bilde.php?id=12153981&amp;type=jpeg</t>
  </si>
  <si>
    <t>urn:catalog:BG:S:310033</t>
  </si>
  <si>
    <t>105_310033</t>
  </si>
  <si>
    <t>BG_310033</t>
  </si>
  <si>
    <t>312001</t>
  </si>
  <si>
    <t>Bærum: Tanum kirkegaard [q.sp]</t>
  </si>
  <si>
    <t>https://www.unimus.no/felles/bilder/web_hent_bilde.php?id=12029005&amp;type=jpeg</t>
  </si>
  <si>
    <t>urn:catalog:BG:S:312001</t>
  </si>
  <si>
    <t>105_312001</t>
  </si>
  <si>
    <t>BG_312001</t>
  </si>
  <si>
    <t>170681</t>
  </si>
  <si>
    <t>Tannum kirkegaard (q. sp.)</t>
  </si>
  <si>
    <t>J. Dyring</t>
  </si>
  <si>
    <t>https://www.unimus.no/felles/bilder/web_hent_bilde.php?id=13746791&amp;type=jpeg</t>
  </si>
  <si>
    <t>urn:catalog:O:V:170681</t>
  </si>
  <si>
    <t>8_170681</t>
  </si>
  <si>
    <t>O_170681</t>
  </si>
  <si>
    <t>21617465</t>
  </si>
  <si>
    <t>Skarvafeltet, Skarvafeltet, Lommedalen, Bærum, Vi \Grøftekant /[Kvant.:] 4 Plants</t>
  </si>
  <si>
    <t>Rune Zakariassen</t>
  </si>
  <si>
    <t>Forvillet. Quantity: 4 Plants</t>
  </si>
  <si>
    <t>https://www.artsobservasjoner.no/Sighting/21617465</t>
  </si>
  <si>
    <t>POINT (248318 6653990)</t>
  </si>
  <si>
    <t>urn:uuid:88744b2b-29b2-49aa-96b6-713a6384f51f</t>
  </si>
  <si>
    <t>1010_21617465</t>
  </si>
  <si>
    <t>26834086</t>
  </si>
  <si>
    <t>Skarvafeltet, Skarvafeltet, Lommedalen, Bærum, Vi \Veggrøft</t>
  </si>
  <si>
    <t>Forvillet i veggrøft.</t>
  </si>
  <si>
    <t>https://www.artsobservasjoner.no/Sighting/26834086</t>
  </si>
  <si>
    <t>urn:uuid:ff3d446b-d44a-4149-a7bf-e945ea9c8c93</t>
  </si>
  <si>
    <t>1010_26834086</t>
  </si>
  <si>
    <t>102049</t>
  </si>
  <si>
    <t>253_6645</t>
  </si>
  <si>
    <t>Ostøen \Forvillet i bakken ovenfor haven</t>
  </si>
  <si>
    <t>Thorolf Vogt</t>
  </si>
  <si>
    <t>POINT (252608 6644702)</t>
  </si>
  <si>
    <t>urn:catalog:TRH:V:102049</t>
  </si>
  <si>
    <t>37_102049</t>
  </si>
  <si>
    <t>TRH_102049</t>
  </si>
  <si>
    <t>21563722</t>
  </si>
  <si>
    <t>253_6651</t>
  </si>
  <si>
    <t>Haslum, Haslum, Bærum, Vi \Grøftekant langs turvei gjennom grøntsone i bol... /[Kvant.:] 1 Plants</t>
  </si>
  <si>
    <t>Quantity: 1 Plants</t>
  </si>
  <si>
    <t>https://www.artsobservasjoner.no/Sighting/21563722</t>
  </si>
  <si>
    <t>POINT (252580 6650908)</t>
  </si>
  <si>
    <t>urn:uuid:eae88b8e-3e04-44d0-9d39-f5cc9e8c1672</t>
  </si>
  <si>
    <t>1010_21563722</t>
  </si>
  <si>
    <t>380050</t>
  </si>
  <si>
    <t>245_6641</t>
  </si>
  <si>
    <t>Asker</t>
  </si>
  <si>
    <t>Asker sentrum, Røykenveiens Ø-side ca 150 m S f krysset m Lensmannslia, ml. veien og gangveien. To e</t>
  </si>
  <si>
    <t>https://www.unimus.no/felles/bilder/web_hent_bilde.php?id=13705476&amp;type=jpeg</t>
  </si>
  <si>
    <t>POINT (244253 6640868)</t>
  </si>
  <si>
    <t>urn:catalog:O:V:380050</t>
  </si>
  <si>
    <t>8_380050</t>
  </si>
  <si>
    <t>O_380050</t>
  </si>
  <si>
    <t>168588</t>
  </si>
  <si>
    <t>247_6641</t>
  </si>
  <si>
    <t>Vettre \Forv. i jorde</t>
  </si>
  <si>
    <t>J.H. Meinich</t>
  </si>
  <si>
    <t>POINT (246718 6640721)</t>
  </si>
  <si>
    <t>urn:catalog:TRH:V:168588</t>
  </si>
  <si>
    <t>37_168588</t>
  </si>
  <si>
    <t>TRH_168588</t>
  </si>
  <si>
    <t>170684</t>
  </si>
  <si>
    <t>247_6645</t>
  </si>
  <si>
    <t>Hvalstad .. i en Eng</t>
  </si>
  <si>
    <t>Werenskiold</t>
  </si>
  <si>
    <t>https://www.unimus.no/felles/bilder/web_hent_bilde.php?id=13746800&amp;type=jpeg</t>
  </si>
  <si>
    <t>POINT (246035 6644298)</t>
  </si>
  <si>
    <t>urn:catalog:O:V:170684</t>
  </si>
  <si>
    <t>8_170684</t>
  </si>
  <si>
    <t>O_170684</t>
  </si>
  <si>
    <t>14383079</t>
  </si>
  <si>
    <t>295_6637</t>
  </si>
  <si>
    <t>Aurskog-Høland</t>
  </si>
  <si>
    <t>Bjørnebråten, Løken i Høland, Aurskog-Høland, Vi</t>
  </si>
  <si>
    <t>Unni R. Bjerke Gamst</t>
  </si>
  <si>
    <t>https://www.artsobservasjoner.no/Sighting/14383079</t>
  </si>
  <si>
    <t>POINT (295722 6636097)</t>
  </si>
  <si>
    <t>urn:uuid:397e12fd-b1a5-461e-bd61-f6aaaece1dd1</t>
  </si>
  <si>
    <t>1010_14383079</t>
  </si>
  <si>
    <t>17268470</t>
  </si>
  <si>
    <t>Bjørnebråten, Løken i Høland, Aurskog-Høland, Vi /[Kvant.:] Plants</t>
  </si>
  <si>
    <t>Forvillet i skrent..</t>
  </si>
  <si>
    <t>https://www.artsobservasjoner.no/Sighting/17268470</t>
  </si>
  <si>
    <t>urn:uuid:b94bdd1a-59f2-4c19-896e-0f0de7b4088a</t>
  </si>
  <si>
    <t>1010_17268470</t>
  </si>
  <si>
    <t>391271</t>
  </si>
  <si>
    <t>295_6661</t>
  </si>
  <si>
    <t>Nes</t>
  </si>
  <si>
    <t>Sørum</t>
  </si>
  <si>
    <t>Sørum, Rånåsfoss, vis a vis Grønnbekkveien 31. \På område for haveavfall i myrlendt område. 5-6...</t>
  </si>
  <si>
    <t>Tore Berg | Magne Hofstad</t>
  </si>
  <si>
    <t>https://www.unimus.no/felles/bilder/web_hent_bilde.php?id=13707339&amp;type=jpeg</t>
  </si>
  <si>
    <t>POINT (295660 6660075)</t>
  </si>
  <si>
    <t>urn:catalog:O:V:391271</t>
  </si>
  <si>
    <t>8_391271</t>
  </si>
  <si>
    <t>O_391271</t>
  </si>
  <si>
    <t>19359969</t>
  </si>
  <si>
    <t>283_6651</t>
  </si>
  <si>
    <t>Lillestrøm</t>
  </si>
  <si>
    <t>Fet</t>
  </si>
  <si>
    <t>Brattgutua, Lillestrøm, Vi</t>
  </si>
  <si>
    <t>https://www.artsobservasjoner.no/Sighting/19359969</t>
  </si>
  <si>
    <t>POINT (282982 6651636)</t>
  </si>
  <si>
    <t>urn:uuid:f609c8c5-baf2-4aec-b46c-48d5b4c49d82</t>
  </si>
  <si>
    <t>1010_19359969</t>
  </si>
  <si>
    <t>M</t>
  </si>
  <si>
    <t>269_6673</t>
  </si>
  <si>
    <t>Nittedal</t>
  </si>
  <si>
    <t>Hakedals Verk ved Kristiania forvildet i haven</t>
  </si>
  <si>
    <t>V</t>
  </si>
  <si>
    <t>https://www.unimus.no/felles/bilder/web_hent_bilde.php?id=13746803&amp;type=jpeg</t>
  </si>
  <si>
    <t>Fr-etab</t>
  </si>
  <si>
    <t>MusIt</t>
  </si>
  <si>
    <t>O_170685</t>
  </si>
  <si>
    <t>32V PM 00-02,65-67</t>
  </si>
  <si>
    <t>WGS84</t>
  </si>
  <si>
    <t>NINA</t>
  </si>
  <si>
    <t>43149</t>
  </si>
  <si>
    <t>273_6657</t>
  </si>
  <si>
    <t>Gjelleråsen langs Rv. 22</t>
  </si>
  <si>
    <t>NINA prosjektnr. 15063001 NonValid dynamicProperties: "{"Substrate":"", "Ecology":"", "Redlist status":"", "Relative abundance":"", "Antropokor":"0"}"</t>
  </si>
  <si>
    <t>POINT (273829 6656892)</t>
  </si>
  <si>
    <t>Norsk institutt for naturforskning</t>
  </si>
  <si>
    <t>n</t>
  </si>
  <si>
    <t>154_43149</t>
  </si>
  <si>
    <t>170672</t>
  </si>
  <si>
    <t>293_6693</t>
  </si>
  <si>
    <t>Eidsvoll</t>
  </si>
  <si>
    <t>Eidsvollbakken, på veiskråning</t>
  </si>
  <si>
    <t>Reidar Elven</t>
  </si>
  <si>
    <t>https://www.unimus.no/felles/bilder/web_hent_bilde.php?id=13746771&amp;type=jpeg</t>
  </si>
  <si>
    <t>POINT (292692 6693289)</t>
  </si>
  <si>
    <t>urn:catalog:O:V:170672</t>
  </si>
  <si>
    <t>8_170672</t>
  </si>
  <si>
    <t>O_170672</t>
  </si>
  <si>
    <t>170673</t>
  </si>
  <si>
    <t>Eidsvollbakken, på hard leirbakke.</t>
  </si>
  <si>
    <t>https://www.unimus.no/felles/bilder/web_hent_bilde.php?id=13761763&amp;type=jpeg</t>
  </si>
  <si>
    <t>urn:catalog:O:V:170673</t>
  </si>
  <si>
    <t>8_170673</t>
  </si>
  <si>
    <t>O_170673</t>
  </si>
  <si>
    <t>11383330</t>
  </si>
  <si>
    <t>277_6683</t>
  </si>
  <si>
    <t>Nannestad</t>
  </si>
  <si>
    <t>Sø-Kringler, Nannestad, Vi \Eng på tunet, middels fuktig</t>
  </si>
  <si>
    <t>Kåre Homble</t>
  </si>
  <si>
    <t>https://www.artsobservasjoner.no/Sighting/11383330</t>
  </si>
  <si>
    <t>POINT (277312 6683521)</t>
  </si>
  <si>
    <t>urn:uuid:522d1209-2867-4d8d-84b8-df10da023ecd</t>
  </si>
  <si>
    <t>1010_11383330</t>
  </si>
  <si>
    <t>26842819</t>
  </si>
  <si>
    <t>261_6647</t>
  </si>
  <si>
    <t>Oslo</t>
  </si>
  <si>
    <t>Gressholmen, Gressholmen, Oslo, Os</t>
  </si>
  <si>
    <t>Geir E. Fugelsø</t>
  </si>
  <si>
    <t>Forvillet bestand.</t>
  </si>
  <si>
    <t>https://www.artsobservasjoner.no/Sighting/26842819</t>
  </si>
  <si>
    <t>POINT (260462 6646118)</t>
  </si>
  <si>
    <t>urn:uuid:9d155eb1-3144-48c5-b8b6-0934e891c791</t>
  </si>
  <si>
    <t>1010_26842819</t>
  </si>
  <si>
    <t>170679</t>
  </si>
  <si>
    <t>261_6653</t>
  </si>
  <si>
    <t>Sogn, Aker</t>
  </si>
  <si>
    <t>Even Trætteberg</t>
  </si>
  <si>
    <t>https://www.unimus.no/felles/bilder/web_hent_bilde.php?id=13746785&amp;type=jpeg</t>
  </si>
  <si>
    <t>POINT (261483 6653947)</t>
  </si>
  <si>
    <t>urn:catalog:O:V:170679</t>
  </si>
  <si>
    <t>8_170679</t>
  </si>
  <si>
    <t>O_170679</t>
  </si>
  <si>
    <t>11400593</t>
  </si>
  <si>
    <t>Diakonhjemmet, Oslo, Os \ruderat /[Kvant.:] 2 Stems</t>
  </si>
  <si>
    <t>Birger Moe</t>
  </si>
  <si>
    <t>Quantity: 2 Stems</t>
  </si>
  <si>
    <t>https://www.artsobservasjoner.no/Sighting/11400593</t>
  </si>
  <si>
    <t>POINT (260190 6652183)</t>
  </si>
  <si>
    <t>urn:uuid:bc965d9b-20f8-4b0a-b23b-3712d634da0f</t>
  </si>
  <si>
    <t>1010_11400593</t>
  </si>
  <si>
    <t>11383195</t>
  </si>
  <si>
    <t>Sogn studentby, gress, Oslo, Os</t>
  </si>
  <si>
    <t>Simen Hyll Hansen</t>
  </si>
  <si>
    <t>https://www.artsobservasjoner.no/Sighting/11383195</t>
  </si>
  <si>
    <t>POINT (261604 6653914)</t>
  </si>
  <si>
    <t>urn:uuid:9959f0d0-99e8-4976-92dc-3b0a812e3298</t>
  </si>
  <si>
    <t>1010_11383195</t>
  </si>
  <si>
    <t>23888234</t>
  </si>
  <si>
    <t>krysset Apalveien-Blindernveien, Oslo, Os</t>
  </si>
  <si>
    <t>https://www.artsobservasjoner.no/Sighting/23888234</t>
  </si>
  <si>
    <t>POINT (260794 6652449)</t>
  </si>
  <si>
    <t>urn:uuid:ce2de199-8caa-4b59-929a-38c572852abf</t>
  </si>
  <si>
    <t>1010_23888234</t>
  </si>
  <si>
    <t>26805303</t>
  </si>
  <si>
    <t>Ullevål stadion, Oslo, Os</t>
  </si>
  <si>
    <t>Hedda Tyskerud</t>
  </si>
  <si>
    <t>https://www.artsobservasjoner.no/Sighting/26805303</t>
  </si>
  <si>
    <t>POINT (261953 6653492)</t>
  </si>
  <si>
    <t>urn:uuid:32c2d50f-b063-4cd3-84dd-cc5fad8e624a</t>
  </si>
  <si>
    <t>1010_26805303</t>
  </si>
  <si>
    <t>170671</t>
  </si>
  <si>
    <t>261_6657</t>
  </si>
  <si>
    <t>Kristiania</t>
  </si>
  <si>
    <t>E. Poulsson</t>
  </si>
  <si>
    <t>https://www.unimus.no/felles/bilder/web_hent_bilde.php?id=13746769&amp;type=jpeg</t>
  </si>
  <si>
    <t>POINT (261317 6656077)</t>
  </si>
  <si>
    <t>urn:catalog:O:V:170671</t>
  </si>
  <si>
    <t>8_170671</t>
  </si>
  <si>
    <t>O_170671</t>
  </si>
  <si>
    <t>170678</t>
  </si>
  <si>
    <t>263_6653</t>
  </si>
  <si>
    <t>Berg. V. Aker, forvildet ifra en forfalden Park</t>
  </si>
  <si>
    <t>Anton Landmark</t>
  </si>
  <si>
    <t>https://www.unimus.no/felles/bilder/web_hent_bilde.php?id=13746782&amp;type=jpeg</t>
  </si>
  <si>
    <t>POINT (262436 6653349)</t>
  </si>
  <si>
    <t>urn:catalog:O:V:170678</t>
  </si>
  <si>
    <t>8_170678</t>
  </si>
  <si>
    <t>O_170678</t>
  </si>
  <si>
    <t>10780</t>
  </si>
  <si>
    <t>263_6657</t>
  </si>
  <si>
    <t>Aker, J. Olsens enke S for Harbitzalléen Ø for</t>
  </si>
  <si>
    <t>Berg, Tore</t>
  </si>
  <si>
    <t>Mangler koordinat - satt til kommunesenter basert på navn:Oslo</t>
  </si>
  <si>
    <t>POINT (262251 6656331)</t>
  </si>
  <si>
    <t>urn:catalog:NLH:V:10780</t>
  </si>
  <si>
    <t>68_10780</t>
  </si>
  <si>
    <t>NLH_10780</t>
  </si>
  <si>
    <t>10779</t>
  </si>
  <si>
    <t>Oslo, Åsjordet</t>
  </si>
  <si>
    <t>urn:catalog:NLH:V:10779</t>
  </si>
  <si>
    <t>68_10779</t>
  </si>
  <si>
    <t>NLH_10779</t>
  </si>
  <si>
    <t>120720</t>
  </si>
  <si>
    <t>265_6647</t>
  </si>
  <si>
    <t>Ekeberg. Avfallsplass</t>
  </si>
  <si>
    <t>Geir Flatabø</t>
  </si>
  <si>
    <t>https://www.unimus.no/felles/bilder/web_hent_bilde.php?id=13734138&amp;type=jpeg</t>
  </si>
  <si>
    <t>POINT (265159 6647217)</t>
  </si>
  <si>
    <t>urn:catalog:O:V:120720</t>
  </si>
  <si>
    <t>8_120720</t>
  </si>
  <si>
    <t>O_120720</t>
  </si>
  <si>
    <t>TROM</t>
  </si>
  <si>
    <t>147233</t>
  </si>
  <si>
    <t>267_6653</t>
  </si>
  <si>
    <t>Årvoll: øverst i Årvollveien, nedenfor parkeringsplass.</t>
  </si>
  <si>
    <t>Solveig Bjerke Gamst</t>
  </si>
  <si>
    <t>POINT (267360 6653197)</t>
  </si>
  <si>
    <t>urn:catalog:TROM:V:147233</t>
  </si>
  <si>
    <t>Tromsø museum - Universitetsmuseet</t>
  </si>
  <si>
    <t>trom-v</t>
  </si>
  <si>
    <t>117_147233</t>
  </si>
  <si>
    <t>TROM_147233</t>
  </si>
  <si>
    <t>170686</t>
  </si>
  <si>
    <t>333_6677</t>
  </si>
  <si>
    <t>Innlandet</t>
  </si>
  <si>
    <t>Kongsvinger</t>
  </si>
  <si>
    <t>He</t>
  </si>
  <si>
    <t>Langland \Forvildet</t>
  </si>
  <si>
    <t>F. Jebe</t>
  </si>
  <si>
    <t>https://www.unimus.no/felles/bilder/web_hent_bilde.php?id=13746806&amp;type=jpeg</t>
  </si>
  <si>
    <t>POINT (333332 6677322)</t>
  </si>
  <si>
    <t>urn:catalog:O:V:170686</t>
  </si>
  <si>
    <t>8_170686</t>
  </si>
  <si>
    <t>O_170686</t>
  </si>
  <si>
    <t>11380155</t>
  </si>
  <si>
    <t>257_6775</t>
  </si>
  <si>
    <t>Ringsaker</t>
  </si>
  <si>
    <t>Bergseng stasjon, Ringsaker, In \Jernbanestasjon</t>
  </si>
  <si>
    <t>Anders Breili</t>
  </si>
  <si>
    <t>Skogkanter .</t>
  </si>
  <si>
    <t>https://www.artsobservasjoner.no/Sighting/11380155</t>
  </si>
  <si>
    <t>POINT (256260 6775280)</t>
  </si>
  <si>
    <t>urn:uuid:1652d4be-f341-48e9-b89c-907eeb49c108</t>
  </si>
  <si>
    <t>1010_11380155</t>
  </si>
  <si>
    <t>25644741</t>
  </si>
  <si>
    <t>273_6757</t>
  </si>
  <si>
    <t>Lille Kinnli V4, Ringsaker, In \NA T32 Semi-naturlig eng</t>
  </si>
  <si>
    <t>Snorre Sundsbø</t>
  </si>
  <si>
    <t>https://www.artsobservasjoner.no/Sighting/25644741</t>
  </si>
  <si>
    <t>POINT (272075 6757697)</t>
  </si>
  <si>
    <t>urn:uuid:df0a90af-0f14-42ee-87ab-d1da1b484147</t>
  </si>
  <si>
    <t>1010_25644741</t>
  </si>
  <si>
    <t>170677</t>
  </si>
  <si>
    <t>275_6769</t>
  </si>
  <si>
    <t>Stranden nedenfor Nes kirke</t>
  </si>
  <si>
    <t>Mangler koordinat - satt til kommunesenter basert på navn:Ringsaker</t>
  </si>
  <si>
    <t>POINT (275655 6769410)</t>
  </si>
  <si>
    <t>urn:catalog:O:V:170677</t>
  </si>
  <si>
    <t>8_170677</t>
  </si>
  <si>
    <t>O_170677</t>
  </si>
  <si>
    <t>11402739</t>
  </si>
  <si>
    <t>283_6741</t>
  </si>
  <si>
    <t>Bergvika, Ringsaker, In</t>
  </si>
  <si>
    <t>Per Vetlesen</t>
  </si>
  <si>
    <t>https://www.artsobservasjoner.no/Sighting/11402739</t>
  </si>
  <si>
    <t>POINT (282870 6741376)</t>
  </si>
  <si>
    <t>urn:uuid:33545ef4-aa8b-413c-8fcf-dd68ab7ed1e7</t>
  </si>
  <si>
    <t>1010_11402739</t>
  </si>
  <si>
    <t>11396980</t>
  </si>
  <si>
    <t>https://www.artsobservasjoner.no/Sighting/11396980</t>
  </si>
  <si>
    <t>POINT (282924 6741409)</t>
  </si>
  <si>
    <t>urn:uuid:d35ee42d-4336-40f6-836b-dd918f57d028</t>
  </si>
  <si>
    <t>1010_11396980</t>
  </si>
  <si>
    <t>326498</t>
  </si>
  <si>
    <t>287_6737</t>
  </si>
  <si>
    <t>Stange</t>
  </si>
  <si>
    <t>Gillundstrand.</t>
  </si>
  <si>
    <t>Johan Kielland-Lund</t>
  </si>
  <si>
    <t>https://www.unimus.no/felles/bilder/web_hent_bilde.php?id=13697374&amp;type=jpeg</t>
  </si>
  <si>
    <t>POINT (287598 6737007)</t>
  </si>
  <si>
    <t>urn:catalog:O:V:326498</t>
  </si>
  <si>
    <t>8_326498</t>
  </si>
  <si>
    <t>O_326498</t>
  </si>
  <si>
    <t>326499</t>
  </si>
  <si>
    <t>287_6743</t>
  </si>
  <si>
    <t>Fjetrebekken.</t>
  </si>
  <si>
    <t>https://www.unimus.no/felles/bilder/web_hent_bilde.php?id=13697377&amp;type=jpeg</t>
  </si>
  <si>
    <t>POINT (286805 6742603)</t>
  </si>
  <si>
    <t>urn:catalog:O:V:326499</t>
  </si>
  <si>
    <t>8_326499</t>
  </si>
  <si>
    <t>O_326499</t>
  </si>
  <si>
    <t>326500</t>
  </si>
  <si>
    <t>Fjetrebakken.</t>
  </si>
  <si>
    <t>https://www.unimus.no/felles/bilder/web_hent_bilde.php?id=13697382&amp;type=jpeg</t>
  </si>
  <si>
    <t>POINT (287633 6742833)</t>
  </si>
  <si>
    <t>urn:catalog:O:V:326500</t>
  </si>
  <si>
    <t>8_326500</t>
  </si>
  <si>
    <t>O_326500</t>
  </si>
  <si>
    <t>16698200</t>
  </si>
  <si>
    <t>307_6707</t>
  </si>
  <si>
    <t>Nord-Odal</t>
  </si>
  <si>
    <t>Johansrudvn. 3, Bruvoll, Nord-Odal, In</t>
  </si>
  <si>
    <t>Jon Bekken</t>
  </si>
  <si>
    <t>https://www.artsobservasjoner.no/Sighting/16698200</t>
  </si>
  <si>
    <t>POINT (307306 6706695)</t>
  </si>
  <si>
    <t>urn:uuid:fc6f176e-d792-4bc5-a01f-4abf2f88a266</t>
  </si>
  <si>
    <t>1010_16698200</t>
  </si>
  <si>
    <t>11383194</t>
  </si>
  <si>
    <t>257_6787</t>
  </si>
  <si>
    <t>Lillehammer</t>
  </si>
  <si>
    <t>Op</t>
  </si>
  <si>
    <t>Åsen nordre, Lillehammer, In \Vegkant</t>
  </si>
  <si>
    <t>Langs veg ved småbruk .</t>
  </si>
  <si>
    <t>https://www.artsobservasjoner.no/Sighting/11383194</t>
  </si>
  <si>
    <t>POINT (256442 6787940)</t>
  </si>
  <si>
    <t>urn:uuid:cf0a9fcb-d41b-401e-a3ff-b7fd18e8b239</t>
  </si>
  <si>
    <t>1010_11383194</t>
  </si>
  <si>
    <t>19423849</t>
  </si>
  <si>
    <t>279_6733</t>
  </si>
  <si>
    <t>Østre Toten</t>
  </si>
  <si>
    <t>Balke kirke, Østre Toten, In \ /[Kvant.:] 3</t>
  </si>
  <si>
    <t>Jon Opheim</t>
  </si>
  <si>
    <t>https://www.artsobservasjoner.no/Sighting/19423849</t>
  </si>
  <si>
    <t>POINT (278752 6732655)</t>
  </si>
  <si>
    <t>urn:uuid:9a54536f-675d-457b-9ef8-f04f971a9d8d</t>
  </si>
  <si>
    <t>1010_19423849</t>
  </si>
  <si>
    <t>26794086</t>
  </si>
  <si>
    <t>267_6739</t>
  </si>
  <si>
    <t>Vestre Toten</t>
  </si>
  <si>
    <t>Trosterud Gård, Vestre Toten, In \ /[Kvant.:] 2</t>
  </si>
  <si>
    <t>Roger Karlsen</t>
  </si>
  <si>
    <t>https://www.artsobservasjoner.no/Sighting/26794086</t>
  </si>
  <si>
    <t>POINT (267601 6738559)</t>
  </si>
  <si>
    <t>urn:uuid:71f392f7-6381-4c7b-83a3-62b01c1e6270</t>
  </si>
  <si>
    <t>1010_26794086</t>
  </si>
  <si>
    <t>237897</t>
  </si>
  <si>
    <t>227_6767</t>
  </si>
  <si>
    <t>Nordre Land</t>
  </si>
  <si>
    <t>Enger gård i Østsinni sogn, forvillet i plenene (finnes også i beitemark). [Kartvedlegg].</t>
  </si>
  <si>
    <t>Asmund L. Enger</t>
  </si>
  <si>
    <t>Mangler koordinat - satt til kommunesenter basert på navn:Nordre Land</t>
  </si>
  <si>
    <t>https://www.unimus.no/felles/bilder/web_hent_bilde.php?id=13761768&amp;type=jpeg</t>
  </si>
  <si>
    <t>POINT (227630 6767205)</t>
  </si>
  <si>
    <t>urn:catalog:O:V:237897</t>
  </si>
  <si>
    <t>8_237897</t>
  </si>
  <si>
    <t>O_237897</t>
  </si>
  <si>
    <t>292084</t>
  </si>
  <si>
    <t>225_6627</t>
  </si>
  <si>
    <t>Drammen</t>
  </si>
  <si>
    <t>Bu</t>
  </si>
  <si>
    <t>Andorsrud, spredt ut fra hage</t>
  </si>
  <si>
    <t>Anne Elven</t>
  </si>
  <si>
    <t>https://www.unimus.no/felles/bilder/web_hent_bilde.php?id=13690608&amp;type=jpeg</t>
  </si>
  <si>
    <t>POINT (225880 6627026)</t>
  </si>
  <si>
    <t>urn:catalog:O:V:292084</t>
  </si>
  <si>
    <t>8_292084</t>
  </si>
  <si>
    <t>O_292084</t>
  </si>
  <si>
    <t>8204/13</t>
  </si>
  <si>
    <t>XL</t>
  </si>
  <si>
    <t>225_6631</t>
  </si>
  <si>
    <t>Drammen: Stubberud</t>
  </si>
  <si>
    <t>Elven, Anne</t>
  </si>
  <si>
    <t>POINT (224247 6631199)</t>
  </si>
  <si>
    <t>urn:catalog:O:VXL:8204/13</t>
  </si>
  <si>
    <t>vxl</t>
  </si>
  <si>
    <t>23_8204/13</t>
  </si>
  <si>
    <t>386702</t>
  </si>
  <si>
    <t>227_6627</t>
  </si>
  <si>
    <t>Drammen: Konnerud: Elvetråkket SØ \skogkant</t>
  </si>
  <si>
    <t>https://www.unimus.no/felles/bilder/web_hent_bilde.php?id=14996421&amp;type=jpeg</t>
  </si>
  <si>
    <t>POINT (227963 6627845)</t>
  </si>
  <si>
    <t>urn:catalog:O:V:386702</t>
  </si>
  <si>
    <t>8_386702</t>
  </si>
  <si>
    <t>O_386702</t>
  </si>
  <si>
    <t>8242/20</t>
  </si>
  <si>
    <t>227_6631</t>
  </si>
  <si>
    <t>Drammen: S f. Stordammen</t>
  </si>
  <si>
    <t>POINT (226150 6630021)</t>
  </si>
  <si>
    <t>urn:catalog:O:VXL:8242/20</t>
  </si>
  <si>
    <t>23_8242/20</t>
  </si>
  <si>
    <t>644541</t>
  </si>
  <si>
    <t>Drammen: Konnerud: Lesperud \grasmark</t>
  </si>
  <si>
    <t>https://www.unimus.no/felles/bilder/web_hent_bilde.php?id=15000093&amp;type=jpeg</t>
  </si>
  <si>
    <t>POINT (226242 6631022)</t>
  </si>
  <si>
    <t>urn:catalog:O:V:644541</t>
  </si>
  <si>
    <t>8_644541</t>
  </si>
  <si>
    <t>O_644541</t>
  </si>
  <si>
    <t>644497</t>
  </si>
  <si>
    <t>227_6633</t>
  </si>
  <si>
    <t>Drammen: Pukerud \grasmark</t>
  </si>
  <si>
    <t>https://www.unimus.no/felles/bilder/web_hent_bilde.php?id=15000050&amp;type=jpeg</t>
  </si>
  <si>
    <t>POINT (226422 6633010)</t>
  </si>
  <si>
    <t>urn:catalog:O:V:644497</t>
  </si>
  <si>
    <t>8_644497</t>
  </si>
  <si>
    <t>O_644497</t>
  </si>
  <si>
    <t>188132</t>
  </si>
  <si>
    <t>227_6635</t>
  </si>
  <si>
    <t>Drammen: Bråtan, SV for Henrik Ibsens gate 112. \En tue på lysåpne granittberg.</t>
  </si>
  <si>
    <t>POINT (227939 6634240)</t>
  </si>
  <si>
    <t>urn:catalog:O:V:188132</t>
  </si>
  <si>
    <t>8_188132</t>
  </si>
  <si>
    <t>O_188132</t>
  </si>
  <si>
    <t>23948900</t>
  </si>
  <si>
    <t>Knut Bjørhuus vei, Drammen, Vi \veikant</t>
  </si>
  <si>
    <t>Endre Nygaard</t>
  </si>
  <si>
    <t>https://www.artsobservasjoner.no/Sighting/23948900</t>
  </si>
  <si>
    <t>POINT (227259 6634473)</t>
  </si>
  <si>
    <t>urn:uuid:51cc6baa-28d8-462f-b8d0-f4c2820ac668</t>
  </si>
  <si>
    <t>1010_23948900</t>
  </si>
  <si>
    <t>23967395</t>
  </si>
  <si>
    <t>Lihagen, Drammen, Vi \veikant</t>
  </si>
  <si>
    <t>https://www.artsobservasjoner.no/Sighting/23967395</t>
  </si>
  <si>
    <t>POINT (226835 6634663)</t>
  </si>
  <si>
    <t>urn:uuid:3a00678c-33d7-493d-8c60-45b4405d3da5</t>
  </si>
  <si>
    <t>1010_23967395</t>
  </si>
  <si>
    <t>26612366</t>
  </si>
  <si>
    <t>Berabekken, Drammen, Vi</t>
  </si>
  <si>
    <t>https://www.artsobservasjoner.no/Sighting/26612366</t>
  </si>
  <si>
    <t>POINT (226940 6634593)</t>
  </si>
  <si>
    <t>urn:uuid:0a5e9a02-8f63-41d9-95a5-e2a3bd98a4af</t>
  </si>
  <si>
    <t>1010_26612366</t>
  </si>
  <si>
    <t>26691323</t>
  </si>
  <si>
    <t>https://www.artsobservasjoner.no/Sighting/26691323</t>
  </si>
  <si>
    <t>urn:uuid:f30fc432-bcb5-4ec2-ac7b-bd9cb061155c</t>
  </si>
  <si>
    <t>1010_26691323</t>
  </si>
  <si>
    <t>8320/13</t>
  </si>
  <si>
    <t>229_6627</t>
  </si>
  <si>
    <t>Drammen: Lajordet</t>
  </si>
  <si>
    <t>POINT (229956 6627666)</t>
  </si>
  <si>
    <t>urn:catalog:O:VXL:8320/13</t>
  </si>
  <si>
    <t>23_8320/13</t>
  </si>
  <si>
    <t>8313/9</t>
  </si>
  <si>
    <t>229_6633</t>
  </si>
  <si>
    <t>Drammen: Underlia</t>
  </si>
  <si>
    <t>POINT (229502 6633737)</t>
  </si>
  <si>
    <t>urn:catalog:O:VXL:8313/9</t>
  </si>
  <si>
    <t>23_8313/9</t>
  </si>
  <si>
    <t>8292/10</t>
  </si>
  <si>
    <t>Drammen: bergkolle/park 500 NNV f. Bacheparken</t>
  </si>
  <si>
    <t>Elven, Anne; Elven, Reidar</t>
  </si>
  <si>
    <t>POINT (228505 6633828)</t>
  </si>
  <si>
    <t>urn:catalog:O:VXL:8292/10</t>
  </si>
  <si>
    <t>23_8292/10</t>
  </si>
  <si>
    <t>17403876</t>
  </si>
  <si>
    <t>Skrenten-Paddebakken, Drammen, Vi</t>
  </si>
  <si>
    <t>Steinar Stueflotten</t>
  </si>
  <si>
    <t>https://www.artsobservasjoner.no/Sighting/17403876</t>
  </si>
  <si>
    <t>POINT (228375 6633945)</t>
  </si>
  <si>
    <t>urn:uuid:94182de7-920c-4ede-a72c-40787575b272</t>
  </si>
  <si>
    <t>1010_17403876</t>
  </si>
  <si>
    <t>644323</t>
  </si>
  <si>
    <t>Drammen: Åssiden: Hans Hansens vei Ø \berg i boligområde</t>
  </si>
  <si>
    <t>https://www.unimus.no/felles/bilder/web_hent_bilde.php?id=14119007&amp;type=jpeg</t>
  </si>
  <si>
    <t>POINT (229504 6633734)</t>
  </si>
  <si>
    <t>urn:catalog:O:V:644323</t>
  </si>
  <si>
    <t>8_644323</t>
  </si>
  <si>
    <t>O_644323</t>
  </si>
  <si>
    <t>187653</t>
  </si>
  <si>
    <t>231_6633</t>
  </si>
  <si>
    <t>Drammen: Toppenhaug, Løkkebergene, V-siden. \Spredte blad over 2 x 2 m, blant skvallerkål.</t>
  </si>
  <si>
    <t>POINT (231585 6632879)</t>
  </si>
  <si>
    <t>urn:catalog:O:V:187653</t>
  </si>
  <si>
    <t>8_187653</t>
  </si>
  <si>
    <t>O_187653</t>
  </si>
  <si>
    <t>386723</t>
  </si>
  <si>
    <t>233_6629</t>
  </si>
  <si>
    <t>Drammen: Åskollen SV \veikant</t>
  </si>
  <si>
    <t>https://www.unimus.no/felles/bilder/web_hent_bilde.php?id=14996441&amp;type=jpeg</t>
  </si>
  <si>
    <t>POINT (233040 6628394)</t>
  </si>
  <si>
    <t>urn:catalog:O:V:386723</t>
  </si>
  <si>
    <t>8_386723</t>
  </si>
  <si>
    <t>O_386723</t>
  </si>
  <si>
    <t>644444</t>
  </si>
  <si>
    <t>233_6631</t>
  </si>
  <si>
    <t>Drammen: Tangen: Sankthansberget \gammel gartneritomt</t>
  </si>
  <si>
    <t>https://www.unimus.no/felles/bilder/web_hent_bilde.php?id=14119116&amp;type=jpeg</t>
  </si>
  <si>
    <t>POINT (232218 6630476)</t>
  </si>
  <si>
    <t>urn:catalog:O:V:644444</t>
  </si>
  <si>
    <t>8_644444</t>
  </si>
  <si>
    <t>O_644444</t>
  </si>
  <si>
    <t>11403344</t>
  </si>
  <si>
    <t>233_6633</t>
  </si>
  <si>
    <t>Fjordparken-1, Drammen, Vi \Park</t>
  </si>
  <si>
    <t>Jan Sørensen</t>
  </si>
  <si>
    <t>Forvillet fra hage .</t>
  </si>
  <si>
    <t>https://www.artsobservasjoner.no/Sighting/11403344</t>
  </si>
  <si>
    <t>POINT (232266 6632149)</t>
  </si>
  <si>
    <t>urn:uuid:07dae5ef-e9af-44cf-9cb2-16886d4d9a6d</t>
  </si>
  <si>
    <t>1010_11403344</t>
  </si>
  <si>
    <t>92870</t>
  </si>
  <si>
    <t>241_6657</t>
  </si>
  <si>
    <t>Hole</t>
  </si>
  <si>
    <t>Sollihøgda, ved senteret grasbakke nær vei</t>
  </si>
  <si>
    <t>https://www.unimus.no/felles/bilder/web_hent_bilde.php?id=13761780&amp;type=jpeg</t>
  </si>
  <si>
    <t>POINT (240545 6656639)</t>
  </si>
  <si>
    <t>urn:catalog:O:V:92870</t>
  </si>
  <si>
    <t>8_92870</t>
  </si>
  <si>
    <t>O_92870</t>
  </si>
  <si>
    <t>23859537</t>
  </si>
  <si>
    <t>211_6629</t>
  </si>
  <si>
    <t>Øvre Eiker</t>
  </si>
  <si>
    <t>Sandsbakken NR, Sandsbakken NR, Øvre Eiker, Vi \ /[Kvant.:] 1 Tussocks</t>
  </si>
  <si>
    <t>Jostein Bærø Engdal</t>
  </si>
  <si>
    <t>Quantity: 1 Tussocks</t>
  </si>
  <si>
    <t>https://www.artsobservasjoner.no/Sighting/23859537</t>
  </si>
  <si>
    <t>POINT (211313 6629519)</t>
  </si>
  <si>
    <t>urn:uuid:05ef6cd3-cebf-4203-8c86-cbe4a019af05</t>
  </si>
  <si>
    <t>1010_23859537</t>
  </si>
  <si>
    <t>597333</t>
  </si>
  <si>
    <t>213_6627</t>
  </si>
  <si>
    <t>Øvre Eiker. Hamrekleiva \veikant i lågurtskog</t>
  </si>
  <si>
    <t>Reidar Elven | Hallvard Elven</t>
  </si>
  <si>
    <t>POINT (212729 6627771)</t>
  </si>
  <si>
    <t>urn:catalog:O:V:597333</t>
  </si>
  <si>
    <t>8_597333</t>
  </si>
  <si>
    <t>O_597333</t>
  </si>
  <si>
    <t>240015</t>
  </si>
  <si>
    <t>219_6635</t>
  </si>
  <si>
    <t>Nedre Eiker</t>
  </si>
  <si>
    <t>Brekkebråtan, skogkant</t>
  </si>
  <si>
    <t>Jorunn Barrow | Finn Wischmann</t>
  </si>
  <si>
    <t>https://www.unimus.no/felles/bilder/web_hent_bilde.php?id=13684673&amp;type=jpeg</t>
  </si>
  <si>
    <t>POINT (218627 6635727)</t>
  </si>
  <si>
    <t>urn:catalog:O:V:240015</t>
  </si>
  <si>
    <t>8_240015</t>
  </si>
  <si>
    <t>O_240015</t>
  </si>
  <si>
    <t>18680906</t>
  </si>
  <si>
    <t>219_6637</t>
  </si>
  <si>
    <t>Spikerveien 48, Krokstadelva, Drammen, Vi</t>
  </si>
  <si>
    <t>Finn Michelsen</t>
  </si>
  <si>
    <t>Forvilla fra bed fra tidligere grunneier.</t>
  </si>
  <si>
    <t>https://www.artsobservasjoner.no/Sighting/18680906</t>
  </si>
  <si>
    <t>POINT (219082 6636022)</t>
  </si>
  <si>
    <t>urn:uuid:34d74741-f307-44f0-bcbb-7808d5fb454e</t>
  </si>
  <si>
    <t>1010_18680906</t>
  </si>
  <si>
    <t>597537</t>
  </si>
  <si>
    <t>221_6633</t>
  </si>
  <si>
    <t>Nedre Eiker. V for Miletjern</t>
  </si>
  <si>
    <t>POINT (220443 6633555)</t>
  </si>
  <si>
    <t>urn:catalog:O:V:597537</t>
  </si>
  <si>
    <t>8_597537</t>
  </si>
  <si>
    <t>O_597537</t>
  </si>
  <si>
    <t>597513</t>
  </si>
  <si>
    <t>221_6635</t>
  </si>
  <si>
    <t>Nedre Eiker. Krokstadelva: Gosen boligfelt</t>
  </si>
  <si>
    <t>POINT (220621 6635543)</t>
  </si>
  <si>
    <t>urn:catalog:O:V:597513</t>
  </si>
  <si>
    <t>8_597513</t>
  </si>
  <si>
    <t>O_597513</t>
  </si>
  <si>
    <t>11401296</t>
  </si>
  <si>
    <t>223_6635</t>
  </si>
  <si>
    <t>Solberg Spinneri, Drammen, Vi \Or-askeskog</t>
  </si>
  <si>
    <t>Even W. Hanssen</t>
  </si>
  <si>
    <t>https://www.artsobservasjoner.no/Sighting/11401296</t>
  </si>
  <si>
    <t>POINT (223802 6635712)</t>
  </si>
  <si>
    <t>urn:uuid:68766b82-dc28-46f6-8ca2-d5b6e22044df</t>
  </si>
  <si>
    <t>1010_11401296</t>
  </si>
  <si>
    <t>309636</t>
  </si>
  <si>
    <t>231_6635</t>
  </si>
  <si>
    <t>Lier</t>
  </si>
  <si>
    <t>Solli, Klopptjern</t>
  </si>
  <si>
    <t>Nils Andreas Sørensen</t>
  </si>
  <si>
    <t>POINT (231571 6634400)</t>
  </si>
  <si>
    <t>urn:catalog:TRH:V:309636</t>
  </si>
  <si>
    <t>37_309636</t>
  </si>
  <si>
    <t>TRH_309636</t>
  </si>
  <si>
    <t>p</t>
  </si>
  <si>
    <t>7187/913</t>
  </si>
  <si>
    <t>231_6641</t>
  </si>
  <si>
    <t>Torstad - Åserud FELLESLISTE (7 lister + notater)</t>
  </si>
  <si>
    <t>Elven, A.; Elven, R.</t>
  </si>
  <si>
    <t>O_XL</t>
  </si>
  <si>
    <t>RE</t>
  </si>
  <si>
    <t>Fab3</t>
  </si>
  <si>
    <t>op</t>
  </si>
  <si>
    <t>O_XL_7187/913</t>
  </si>
  <si>
    <t>92872</t>
  </si>
  <si>
    <t>Egge: S f Åserud SE f Eggekollene \grasmark i nedlagt hage</t>
  </si>
  <si>
    <t>https://www.unimus.no/felles/bilder/web_hent_bilde.php?id=13761779&amp;type=jpeg</t>
  </si>
  <si>
    <t>POINT (231119 6641422)</t>
  </si>
  <si>
    <t>urn:catalog:O:V:92872</t>
  </si>
  <si>
    <t>8_92872</t>
  </si>
  <si>
    <t>O_92872</t>
  </si>
  <si>
    <t>7188/911</t>
  </si>
  <si>
    <t>S f Åserud + ravinedal</t>
  </si>
  <si>
    <t>Elven, A.</t>
  </si>
  <si>
    <t>O_XL_7188/911</t>
  </si>
  <si>
    <t>20345952</t>
  </si>
  <si>
    <t>Justad,Egge, Lier, Vi</t>
  </si>
  <si>
    <t>Ole Bjørn Braathen</t>
  </si>
  <si>
    <t>https://www.artsobservasjoner.no/Sighting/20345952</t>
  </si>
  <si>
    <t>POINT (231023 6640406)</t>
  </si>
  <si>
    <t>urn:uuid:6995f32a-6192-41c0-9cff-d466652b76d1</t>
  </si>
  <si>
    <t>1010_20345952</t>
  </si>
  <si>
    <t>7194/907</t>
  </si>
  <si>
    <t>231_6643</t>
  </si>
  <si>
    <t>Hansbråten-området FELLESLISTE (4 lister + notater</t>
  </si>
  <si>
    <t>O_XL_7194/907</t>
  </si>
  <si>
    <t>644560</t>
  </si>
  <si>
    <t>233_6637</t>
  </si>
  <si>
    <t>Lier: Lierbyen, Ila \grasmark</t>
  </si>
  <si>
    <t>https://www.unimus.no/felles/bilder/web_hent_bilde.php?id=15000112&amp;type=jpeg</t>
  </si>
  <si>
    <t>POINT (233852 6637365)</t>
  </si>
  <si>
    <t>urn:catalog:O:V:644560</t>
  </si>
  <si>
    <t>8_644560</t>
  </si>
  <si>
    <t>O_644560</t>
  </si>
  <si>
    <t>7650/923</t>
  </si>
  <si>
    <t>233_6639</t>
  </si>
  <si>
    <t>Lier sykehus - Gommerud - Auvi FELLESLISTE (4 list</t>
  </si>
  <si>
    <t>O_XL_7650/923</t>
  </si>
  <si>
    <t>7255/907</t>
  </si>
  <si>
    <t>233_6643</t>
  </si>
  <si>
    <t>Hansbråten</t>
  </si>
  <si>
    <t>O_XL_7255/907</t>
  </si>
  <si>
    <t>7252/920</t>
  </si>
  <si>
    <t>Meren-området FELLESLISTE (4 lister + notater)</t>
  </si>
  <si>
    <t>O_XL_7252/920</t>
  </si>
  <si>
    <t>170668</t>
  </si>
  <si>
    <t>233_6645</t>
  </si>
  <si>
    <t>Eggeryggen ved Lyngsås, naturalisert på sandet skråning.</t>
  </si>
  <si>
    <t>Bjørn Rørslett</t>
  </si>
  <si>
    <t>Mangler koordinat - satt til kommunesenter basert på navn:Lier</t>
  </si>
  <si>
    <t>https://www.unimus.no/felles/bilder/web_hent_bilde.php?id=13746760&amp;type=jpeg</t>
  </si>
  <si>
    <t>POINT (233226 6645418)</t>
  </si>
  <si>
    <t>urn:catalog:O:V:170668</t>
  </si>
  <si>
    <t>8_170668</t>
  </si>
  <si>
    <t>O_170668</t>
  </si>
  <si>
    <t>7258/919</t>
  </si>
  <si>
    <t>Sjåstad-omr. FELLESLISTE (4 lister + notater)</t>
  </si>
  <si>
    <t>O_XL_7258/919</t>
  </si>
  <si>
    <t>71849</t>
  </si>
  <si>
    <t>Sjåstad: Steinberg, \på grunn jord over berg nær veien</t>
  </si>
  <si>
    <t>https://www.unimus.no/felles/bilder/web_hent_bilde.php?id=13761787&amp;type=jpeg</t>
  </si>
  <si>
    <t>POINT (232387 6644325)</t>
  </si>
  <si>
    <t>urn:catalog:O:V:71849</t>
  </si>
  <si>
    <t>8_71849</t>
  </si>
  <si>
    <t>O_71849</t>
  </si>
  <si>
    <t>71772</t>
  </si>
  <si>
    <t>233_6647</t>
  </si>
  <si>
    <t>Sjåstad: Vefferstad, tørr grasbakke ved veien</t>
  </si>
  <si>
    <t>https://www.unimus.no/felles/bilder/web_hent_bilde.php?id=13761785&amp;type=jpeg</t>
  </si>
  <si>
    <t>POINT (232570 6646313)</t>
  </si>
  <si>
    <t>urn:catalog:O:V:71772</t>
  </si>
  <si>
    <t>8_71772</t>
  </si>
  <si>
    <t>O_71772</t>
  </si>
  <si>
    <t>7265/907</t>
  </si>
  <si>
    <t>Vefferstad - Svarthamna</t>
  </si>
  <si>
    <t>Elven, R.</t>
  </si>
  <si>
    <t>O_XL_7265/907</t>
  </si>
  <si>
    <t>386677</t>
  </si>
  <si>
    <t>235_6633</t>
  </si>
  <si>
    <t>Lier: Linneslia boligfelt \veikant</t>
  </si>
  <si>
    <t>https://www.unimus.no/felles/bilder/web_hent_bilde.php?id=14996396&amp;type=jpeg</t>
  </si>
  <si>
    <t>POINT (235482 6633192)</t>
  </si>
  <si>
    <t>urn:catalog:O:V:386677</t>
  </si>
  <si>
    <t>8_386677</t>
  </si>
  <si>
    <t>O_386677</t>
  </si>
  <si>
    <t>92922</t>
  </si>
  <si>
    <t>235_6641</t>
  </si>
  <si>
    <t>Tranby: Hennum grøftekant</t>
  </si>
  <si>
    <t>https://www.unimus.no/felles/bilder/web_hent_bilde.php?id=13761776&amp;type=jpeg</t>
  </si>
  <si>
    <t>POINT (235105 6641057)</t>
  </si>
  <si>
    <t>urn:catalog:O:V:92922</t>
  </si>
  <si>
    <t>8_92922</t>
  </si>
  <si>
    <t>O_92922</t>
  </si>
  <si>
    <t>71732</t>
  </si>
  <si>
    <t>235_6645</t>
  </si>
  <si>
    <t>Oppsal: nedlagt småbruk V f Oppsalåsen, tørrbakke</t>
  </si>
  <si>
    <t>https://www.unimus.no/felles/bilder/web_hent_bilde.php?id=13761782&amp;type=jpeg</t>
  </si>
  <si>
    <t>POINT (235381 6644054)</t>
  </si>
  <si>
    <t>urn:catalog:O:V:71732</t>
  </si>
  <si>
    <t>8_71732</t>
  </si>
  <si>
    <t>O_71732</t>
  </si>
  <si>
    <t>92684</t>
  </si>
  <si>
    <t>235_6651</t>
  </si>
  <si>
    <t>Sylling: Poverudbyen grasdekt veikant</t>
  </si>
  <si>
    <t>https://www.unimus.no/felles/bilder/web_hent_bilde.php?id=13761774&amp;type=jpeg</t>
  </si>
  <si>
    <t>POINT (235920 6650028)</t>
  </si>
  <si>
    <t>urn:catalog:O:V:92684</t>
  </si>
  <si>
    <t>8_92684</t>
  </si>
  <si>
    <t>O_92684</t>
  </si>
  <si>
    <t>644578</t>
  </si>
  <si>
    <t>235_6655</t>
  </si>
  <si>
    <t>Lier: Øverskogen: Røyne \grasmark</t>
  </si>
  <si>
    <t>https://www.unimus.no/felles/bilder/web_hent_bilde.php?id=15000131&amp;type=jpeg</t>
  </si>
  <si>
    <t>POINT (235388 6654308)</t>
  </si>
  <si>
    <t>urn:catalog:O:V:644578</t>
  </si>
  <si>
    <t>8_644578</t>
  </si>
  <si>
    <t>O_644578</t>
  </si>
  <si>
    <t>57631</t>
  </si>
  <si>
    <t>237_6629</t>
  </si>
  <si>
    <t>Odden S f Engersand, krattskog N f berget, nær bebyggelse</t>
  </si>
  <si>
    <t>Anne Elven | Reidar Elven</t>
  </si>
  <si>
    <t>https://www.unimus.no/felles/bilder/web_hent_bilde.php?id=13761790&amp;type=jpeg</t>
  </si>
  <si>
    <t>POINT (236104 6629912)</t>
  </si>
  <si>
    <t>urn:catalog:O:V:57631</t>
  </si>
  <si>
    <t>8_57631</t>
  </si>
  <si>
    <t>O_57631</t>
  </si>
  <si>
    <t>57660</t>
  </si>
  <si>
    <t>237_6633</t>
  </si>
  <si>
    <t>Gullaug: Kvernsletta, veikant</t>
  </si>
  <si>
    <t>https://www.unimus.no/felles/bilder/web_hent_bilde.php?id=13761788&amp;type=jpeg</t>
  </si>
  <si>
    <t>POINT (236378 6632909)</t>
  </si>
  <si>
    <t>urn:catalog:O:V:57660</t>
  </si>
  <si>
    <t>8_57660</t>
  </si>
  <si>
    <t>O_57660</t>
  </si>
  <si>
    <t>92784</t>
  </si>
  <si>
    <t>237_6639</t>
  </si>
  <si>
    <t>Lierskogen: Gjellebekk skogholt S f gården, rik blandingsskog</t>
  </si>
  <si>
    <t>https://www.unimus.no/felles/bilder/web_hent_bilde.php?id=13761772&amp;type=jpeg</t>
  </si>
  <si>
    <t>POINT (237008 6639882)</t>
  </si>
  <si>
    <t>urn:catalog:O:V:92784</t>
  </si>
  <si>
    <t>8_92784</t>
  </si>
  <si>
    <t>O_92784</t>
  </si>
  <si>
    <t>644512</t>
  </si>
  <si>
    <t>237_6641</t>
  </si>
  <si>
    <t>Lier: Hennummarka SØ, Svenskerud \grasmark utafor hage, frøforvillet</t>
  </si>
  <si>
    <t>https://www.unimus.no/felles/bilder/web_hent_bilde.php?id=15000064&amp;type=jpeg</t>
  </si>
  <si>
    <t>POINT (236114 6640176)</t>
  </si>
  <si>
    <t>urn:catalog:O:V:644512</t>
  </si>
  <si>
    <t>8_644512</t>
  </si>
  <si>
    <t>O_644512</t>
  </si>
  <si>
    <t>20289</t>
  </si>
  <si>
    <t>237_6653</t>
  </si>
  <si>
    <t>Holsfj.: Drag, vegkant</t>
  </si>
  <si>
    <t>https://www.unimus.no/felles/bilder/web_hent_bilde.php?id=13761769&amp;type=jpeg</t>
  </si>
  <si>
    <t>POINT (237194 6652932)</t>
  </si>
  <si>
    <t>urn:catalog:O:V:20289</t>
  </si>
  <si>
    <t>8_20289</t>
  </si>
  <si>
    <t>O_20289</t>
  </si>
  <si>
    <t>644582</t>
  </si>
  <si>
    <t>Lier: Øverskogen: Røyneveien V for Steglehaugen \stor bestand i veikant i skogen</t>
  </si>
  <si>
    <t>https://www.unimus.no/felles/bilder/web_hent_bilde.php?id=15000135&amp;type=jpeg</t>
  </si>
  <si>
    <t>POINT (236203 6652227)</t>
  </si>
  <si>
    <t>urn:catalog:O:V:644582</t>
  </si>
  <si>
    <t>8_644582</t>
  </si>
  <si>
    <t>O_644582</t>
  </si>
  <si>
    <t>275990</t>
  </si>
  <si>
    <t>245_6625</t>
  </si>
  <si>
    <t>Røyken</t>
  </si>
  <si>
    <t>Forvildet i Asker.</t>
  </si>
  <si>
    <t>Kaalaas</t>
  </si>
  <si>
    <t>Mangler koordinat - satt til kommunesenter basert på navn:Asker</t>
  </si>
  <si>
    <t>https://www.unimus.no/felles/bilder/web_hent_bilde.php?id=12149417&amp;type=jpeg</t>
  </si>
  <si>
    <t>POINT (245422 6624811)</t>
  </si>
  <si>
    <t>urn:catalog:BG:S:275990</t>
  </si>
  <si>
    <t>105_275990</t>
  </si>
  <si>
    <t>BG_275990</t>
  </si>
  <si>
    <t>275991</t>
  </si>
  <si>
    <t>Asker hd. Leangen. \Paa en fugtig eng, temmelig langt fra haven.</t>
  </si>
  <si>
    <t>J. Brunchorst</t>
  </si>
  <si>
    <t>https://www.unimus.no/felles/bilder/web_hent_bilde.php?id=12149418&amp;type=jpeg</t>
  </si>
  <si>
    <t>urn:catalog:BG:S:275991</t>
  </si>
  <si>
    <t>105_275991</t>
  </si>
  <si>
    <t>BG_275991</t>
  </si>
  <si>
    <t>275988</t>
  </si>
  <si>
    <t>Asker: Hvalstad.</t>
  </si>
  <si>
    <t>F. Werenskiold</t>
  </si>
  <si>
    <t>https://www.unimus.no/felles/bilder/web_hent_bilde.php?id=12149415&amp;type=jpeg</t>
  </si>
  <si>
    <t>urn:catalog:BG:S:275988</t>
  </si>
  <si>
    <t>105_275988</t>
  </si>
  <si>
    <t>BG_275988</t>
  </si>
  <si>
    <t>170687</t>
  </si>
  <si>
    <t>249_6629</t>
  </si>
  <si>
    <t>Båtstø</t>
  </si>
  <si>
    <t>https://www.unimus.no/felles/bilder/web_hent_bilde.php?id=13746809&amp;type=jpeg</t>
  </si>
  <si>
    <t>POINT (248065 6628826)</t>
  </si>
  <si>
    <t>urn:catalog:O:V:170687</t>
  </si>
  <si>
    <t>8_170687</t>
  </si>
  <si>
    <t>O_170687</t>
  </si>
  <si>
    <t>287574</t>
  </si>
  <si>
    <t>231_6605</t>
  </si>
  <si>
    <t>Vestfold og Telemark</t>
  </si>
  <si>
    <t>Holmestrand</t>
  </si>
  <si>
    <t>Vf</t>
  </si>
  <si>
    <t>Gullhaug</t>
  </si>
  <si>
    <t>Anders Often | Mathias Andreasen</t>
  </si>
  <si>
    <t xml:space="preserve"> NonValid dynamicProperties: "{"Substrate":"", "Ecology":"", "Redlist status":"", "Relative abundance":"", "Antropokor":"0"}"</t>
  </si>
  <si>
    <t>POINT (231684 6605897)</t>
  </si>
  <si>
    <t>9F2336B4-B3DD-42B6-A108-D0319B7CF860</t>
  </si>
  <si>
    <t>322_287574</t>
  </si>
  <si>
    <t>13747014</t>
  </si>
  <si>
    <t>233_6607</t>
  </si>
  <si>
    <t>Fosslia09, Holmestrand, Vt \NA T39 Hard sterkt endret fastmark Veikant. Dek... /[Kvant.:] 1</t>
  </si>
  <si>
    <t>Magne Flåten</t>
  </si>
  <si>
    <t>Område 180909. Humler og dagsommerfugler. 14 grader, vindstille, 15% skyer.</t>
  </si>
  <si>
    <t>https://www.artsobservasjoner.no/Sighting/13747014</t>
  </si>
  <si>
    <t>POINT (232315 6606558)</t>
  </si>
  <si>
    <t>urn:uuid:47c10b7f-4e84-4033-842f-af61ec308f82</t>
  </si>
  <si>
    <t>1010_13747014</t>
  </si>
  <si>
    <t>17356619</t>
  </si>
  <si>
    <t>Område 180909. Humler og dagsommerfugler. 17 grader, vindstille, skyfritt.</t>
  </si>
  <si>
    <t>https://www.artsobservasjoner.no/Sighting/17356619</t>
  </si>
  <si>
    <t>urn:uuid:9beac4de-2d40-46c7-9d86-4c74bb02301a</t>
  </si>
  <si>
    <t>1010_17356619</t>
  </si>
  <si>
    <t>21661557</t>
  </si>
  <si>
    <t>Fosslia09, Holmestrand, Vt \NA T39 Hard sterkt endret fastmark Veikant. Dek... /[Kvant.:] 1 Plants</t>
  </si>
  <si>
    <t>Område 180909. Humler og dagsommerfugler. 20 grader, svak vind, skyfritt. Quantity: 1 Plants</t>
  </si>
  <si>
    <t>https://www.artsobservasjoner.no/Sighting/21661557</t>
  </si>
  <si>
    <t>urn:uuid:688fbf7e-8cac-4e98-be67-3243c337caa9</t>
  </si>
  <si>
    <t>1010_21661557</t>
  </si>
  <si>
    <t>21780053</t>
  </si>
  <si>
    <t>Magne Flåten|Lars Fuglestrand Løvald</t>
  </si>
  <si>
    <t>Område 180909. Humler og dagsommerfugler. 12 grader, vindstille, 20 % skyer. Bilder kan vise arten eller kun generell vegetasjonsgrad. Quantity: 1 Plants</t>
  </si>
  <si>
    <t>https://www.artsobservasjoner.no/Sighting/21780053</t>
  </si>
  <si>
    <t>urn:uuid:14d25070-65ae-42e8-8a68-b2cd879021d5</t>
  </si>
  <si>
    <t>1010_21780053</t>
  </si>
  <si>
    <t>25164255</t>
  </si>
  <si>
    <t>Fosslia09, Holmestrand, Vt \NA T40 Eng-liknende sterkt endret fastmark Veik... /[Kvant.:] 1 Plants</t>
  </si>
  <si>
    <t>Område 180909. Humler og dagsommerfugler. 12 grader, svak vind, 5 % skyer. Bilder kan vise arten eller kun generell vegetasjonsgrad. Quantity: 1 Plants</t>
  </si>
  <si>
    <t>https://www.artsobservasjoner.no/Sighting/25164255</t>
  </si>
  <si>
    <t>urn:uuid:43cc5e07-36b8-4918-9fe6-e1eadcab05f2</t>
  </si>
  <si>
    <t>1010_25164255</t>
  </si>
  <si>
    <t>27319791</t>
  </si>
  <si>
    <t>Område 180909. Humler og dagsommerfugler. 14 grader, lett bris, 40% skyer. Quantity: 1 Plants</t>
  </si>
  <si>
    <t>https://www.artsobservasjoner.no/Sighting/27319791</t>
  </si>
  <si>
    <t>urn:uuid:3a570417-1d23-4dd3-808b-ae51f9d6791c</t>
  </si>
  <si>
    <t>1010_27319791</t>
  </si>
  <si>
    <t>16818943</t>
  </si>
  <si>
    <t>239_6581</t>
  </si>
  <si>
    <t>Tønsberg</t>
  </si>
  <si>
    <t>Postmannsveien 7, Tønsberg, Vt \I hage.</t>
  </si>
  <si>
    <t>Per Marstad</t>
  </si>
  <si>
    <t>https://www.artsobservasjoner.no/Sighting/16818943</t>
  </si>
  <si>
    <t>POINT (239009 6581245)</t>
  </si>
  <si>
    <t>urn:uuid:f4e15aa3-97c5-4897-9813-ec0c328b236a</t>
  </si>
  <si>
    <t>1010_16818943</t>
  </si>
  <si>
    <t>17049591</t>
  </si>
  <si>
    <t>239_6583</t>
  </si>
  <si>
    <t>Eik, Tønsberg, Vt \Grasmark</t>
  </si>
  <si>
    <t>Per Marstad|Turid Nakling Kristiansen</t>
  </si>
  <si>
    <t>https://www.artsobservasjoner.no/Sighting/17049591</t>
  </si>
  <si>
    <t>POINT (239147 6582881)</t>
  </si>
  <si>
    <t>urn:uuid:ca3735e7-1daa-458d-b46f-e723b7fc33cf</t>
  </si>
  <si>
    <t>1010_17049591</t>
  </si>
  <si>
    <t>24001394</t>
  </si>
  <si>
    <t>243_6577</t>
  </si>
  <si>
    <t>Vallø, Tønsberg, Vt \Strandberg</t>
  </si>
  <si>
    <t>https://www.artsobservasjoner.no/Sighting/24001394</t>
  </si>
  <si>
    <t>POINT (243541 6577801)</t>
  </si>
  <si>
    <t>urn:uuid:4e3e050c-e1a9-49bc-81e7-ea1978f7e68c</t>
  </si>
  <si>
    <t>1010_24001394</t>
  </si>
  <si>
    <t>188568</t>
  </si>
  <si>
    <t>243_6581</t>
  </si>
  <si>
    <t>Tønsberg: Skallevoll, Ringshaugstranda, N for moloen. \Spredt i kortvokst gressvegetasjon innenfor str...</t>
  </si>
  <si>
    <t>POINT (243689 6581019)</t>
  </si>
  <si>
    <t>urn:catalog:O:V:188568</t>
  </si>
  <si>
    <t>8_188568</t>
  </si>
  <si>
    <t>O_188568</t>
  </si>
  <si>
    <t>26794053</t>
  </si>
  <si>
    <t>223_6561</t>
  </si>
  <si>
    <t>Sandefjord</t>
  </si>
  <si>
    <t>Jåbergskogen, Sandefjord, Vt \ /[Kvant.:] 1 Plants</t>
  </si>
  <si>
    <t>Trond Berg</t>
  </si>
  <si>
    <t>https://www.artsobservasjoner.no/Sighting/26794053</t>
  </si>
  <si>
    <t>POINT (223859 6561721)</t>
  </si>
  <si>
    <t>urn:uuid:d9286003-a147-475a-a39a-4858c83050fc</t>
  </si>
  <si>
    <t>1010_26794053</t>
  </si>
  <si>
    <t>397090</t>
  </si>
  <si>
    <t>229_6559</t>
  </si>
  <si>
    <t>Sandefjord: veien ned til Håvika \grasbakke, et par kloner</t>
  </si>
  <si>
    <t>Trond Grøstad</t>
  </si>
  <si>
    <t>POINT (228837 6559460)</t>
  </si>
  <si>
    <t>urn:catalog:O:V:397090</t>
  </si>
  <si>
    <t>8_397090</t>
  </si>
  <si>
    <t>O_397090</t>
  </si>
  <si>
    <t>255359</t>
  </si>
  <si>
    <t>urn:catalog:O:V:255359</t>
  </si>
  <si>
    <t>8_255359</t>
  </si>
  <si>
    <t>O_255359</t>
  </si>
  <si>
    <t>24113866</t>
  </si>
  <si>
    <t>203_6549</t>
  </si>
  <si>
    <t>Larvik</t>
  </si>
  <si>
    <t>Mølen, Larvik, Vt \NA T4 Skogsmark Gressbakke i åpning krattskog. ...</t>
  </si>
  <si>
    <t>Dagny Mandt|Eva-Kristine Midtvik|Øystein Nilsen|Åse Johanne Halvorsen|Odd Magne Langerød|Bjørn Erik Halvorsen|Anne Borander</t>
  </si>
  <si>
    <t>https://www.artsobservasjoner.no/Sighting/24113866</t>
  </si>
  <si>
    <t>POINT (202535 6549008)</t>
  </si>
  <si>
    <t>urn:uuid:df1c1fa1-d343-4302-80e8-3a02303b9c8e</t>
  </si>
  <si>
    <t>1010_24113866</t>
  </si>
  <si>
    <t>255320</t>
  </si>
  <si>
    <t>205_6551</t>
  </si>
  <si>
    <t>Larvik (Brunlanes): Helgeroa \ruderat</t>
  </si>
  <si>
    <t>Trond Grøstad | Tor H. Melseth</t>
  </si>
  <si>
    <t>POINT (204997 6550295)</t>
  </si>
  <si>
    <t>urn:catalog:O:V:255320</t>
  </si>
  <si>
    <t>8_255320</t>
  </si>
  <si>
    <t>O_255320</t>
  </si>
  <si>
    <t>397051</t>
  </si>
  <si>
    <t>urn:catalog:O:V:397051</t>
  </si>
  <si>
    <t>8_397051</t>
  </si>
  <si>
    <t>O_397051</t>
  </si>
  <si>
    <t>11399864</t>
  </si>
  <si>
    <t>205_6553</t>
  </si>
  <si>
    <t>Barkevik, Larvik, Vt</t>
  </si>
  <si>
    <t>Øystein Nilsen</t>
  </si>
  <si>
    <t>https://www.artsobservasjoner.no/Sighting/11399864</t>
  </si>
  <si>
    <t>POINT (204771 6552678)</t>
  </si>
  <si>
    <t>urn:uuid:3c7be488-7d11-4de6-99c0-73bccbc7df3e</t>
  </si>
  <si>
    <t>1010_11399864</t>
  </si>
  <si>
    <t>185200</t>
  </si>
  <si>
    <t>211_6553</t>
  </si>
  <si>
    <t>Brunlanes: Huken, ved eiendom. \Veikant, grasbakke, stor bestand.</t>
  </si>
  <si>
    <t>POINT (211938 6552136)</t>
  </si>
  <si>
    <t>urn:catalog:O:V:185200</t>
  </si>
  <si>
    <t>8_185200</t>
  </si>
  <si>
    <t>O_185200</t>
  </si>
  <si>
    <t>395848</t>
  </si>
  <si>
    <t>215_6551</t>
  </si>
  <si>
    <t>Larvik; Agnes, \småskog mellom strandskog og bebyggelse</t>
  </si>
  <si>
    <t>https://www.unimus.no/felles/bilder/web_hent_bilde.php?id=13708179&amp;type=jpeg</t>
  </si>
  <si>
    <t>POINT (215087 6551688)</t>
  </si>
  <si>
    <t>urn:catalog:O:V:395848</t>
  </si>
  <si>
    <t>8_395848</t>
  </si>
  <si>
    <t>O_395848</t>
  </si>
  <si>
    <t>170688</t>
  </si>
  <si>
    <t>215_6557</t>
  </si>
  <si>
    <t>Larvik, forvildet i have</t>
  </si>
  <si>
    <t>Frode Lieungh</t>
  </si>
  <si>
    <t>https://www.unimus.no/felles/bilder/web_hent_bilde.php?id=13746812&amp;type=jpeg</t>
  </si>
  <si>
    <t>POINT (215418 6556369)</t>
  </si>
  <si>
    <t>urn:catalog:O:V:170688</t>
  </si>
  <si>
    <t>8_170688</t>
  </si>
  <si>
    <t>O_170688</t>
  </si>
  <si>
    <t>25240697</t>
  </si>
  <si>
    <t>217_6553</t>
  </si>
  <si>
    <t>Hummermyra, Gon, Larvik, Larvik, Vt</t>
  </si>
  <si>
    <t>Julie Brastein Halvorsen</t>
  </si>
  <si>
    <t>https://www.artsobservasjoner.no/Sighting/25240697</t>
  </si>
  <si>
    <t>POINT (217138 6552664)</t>
  </si>
  <si>
    <t>urn:uuid:a67679ec-9a43-47a9-a387-87dade4ff808</t>
  </si>
  <si>
    <t>1010_25240697</t>
  </si>
  <si>
    <t>397201</t>
  </si>
  <si>
    <t>223_6555</t>
  </si>
  <si>
    <t>Larvik (Tjølling): Valby \skogvegetasjon</t>
  </si>
  <si>
    <t>POINT (223792 6555777)</t>
  </si>
  <si>
    <t>urn:catalog:O:V:397201</t>
  </si>
  <si>
    <t>8_397201</t>
  </si>
  <si>
    <t>O_397201</t>
  </si>
  <si>
    <t>255470</t>
  </si>
  <si>
    <t>urn:catalog:O:V:255470</t>
  </si>
  <si>
    <t>8_255470</t>
  </si>
  <si>
    <t>O_255470</t>
  </si>
  <si>
    <t>8377/16</t>
  </si>
  <si>
    <t>237_6627</t>
  </si>
  <si>
    <t>Svelvik</t>
  </si>
  <si>
    <t>Drammen/Svelvik: Tørkopp</t>
  </si>
  <si>
    <t>POINT (236843 6626037)</t>
  </si>
  <si>
    <t>urn:catalog:O:VXL:8377/16</t>
  </si>
  <si>
    <t>23_8377/16</t>
  </si>
  <si>
    <t>8353/19</t>
  </si>
  <si>
    <t>233_6625</t>
  </si>
  <si>
    <t>Sande</t>
  </si>
  <si>
    <t>Drammen/Sande: N &amp; Ø f. Tuft</t>
  </si>
  <si>
    <t>POINT (232675 6624405)</t>
  </si>
  <si>
    <t>urn:catalog:O:VXL:8353/19</t>
  </si>
  <si>
    <t>23_8353/19</t>
  </si>
  <si>
    <t>280704</t>
  </si>
  <si>
    <t>237_6607</t>
  </si>
  <si>
    <t>Bjerkøya, utsiktspunktet nesten på øyas S-spiss, mellom Glufseodden og Søndre Odden, et par planter</t>
  </si>
  <si>
    <t>https://www.unimus.no/felles/bilder/web_hent_bilde.php?id=13688037&amp;type=jpeg</t>
  </si>
  <si>
    <t>POINT (236841 6607196)</t>
  </si>
  <si>
    <t>urn:catalog:O:V:280704</t>
  </si>
  <si>
    <t>8_280704</t>
  </si>
  <si>
    <t>O_280704</t>
  </si>
  <si>
    <t>19651938</t>
  </si>
  <si>
    <t>221_6611</t>
  </si>
  <si>
    <t>Hof</t>
  </si>
  <si>
    <t>Kirkebrekka, Holmestrand, Vt</t>
  </si>
  <si>
    <t>Liselotte Sjue</t>
  </si>
  <si>
    <t>https://www.artsobservasjoner.no/Sighting/19651938</t>
  </si>
  <si>
    <t>POINT (221971 6610330)</t>
  </si>
  <si>
    <t>urn:uuid:48a62c35-7933-47c7-9510-0c3648642462</t>
  </si>
  <si>
    <t>1010_19651938</t>
  </si>
  <si>
    <t>275995</t>
  </si>
  <si>
    <t>235_6589</t>
  </si>
  <si>
    <t>Re</t>
  </si>
  <si>
    <t>Våle hd. Kria. Holmestrand. Langø, q. sp.</t>
  </si>
  <si>
    <t>Mangler koordinat - satt til kommunesenter basert på navn:Tønsberg</t>
  </si>
  <si>
    <t>https://www.unimus.no/felles/bilder/web_hent_bilde.php?id=12149422&amp;type=jpeg</t>
  </si>
  <si>
    <t>POINT (234259 6588891)</t>
  </si>
  <si>
    <t>urn:catalog:BG:S:275995</t>
  </si>
  <si>
    <t>105_275995</t>
  </si>
  <si>
    <t>BG_275995</t>
  </si>
  <si>
    <t>19244718</t>
  </si>
  <si>
    <t>235_6571</t>
  </si>
  <si>
    <t>Færder</t>
  </si>
  <si>
    <t>Nøtterøy</t>
  </si>
  <si>
    <t>Holmen, Færder, Vt \Veikant</t>
  </si>
  <si>
    <t>https://www.artsobservasjoner.no/Sighting/19244718</t>
  </si>
  <si>
    <t>POINT (235564 6571688)</t>
  </si>
  <si>
    <t>urn:uuid:d7e56960-e5fc-434e-b1ad-13401d4594ef</t>
  </si>
  <si>
    <t>1010_19244718</t>
  </si>
  <si>
    <t>19435833</t>
  </si>
  <si>
    <t>237_6575</t>
  </si>
  <si>
    <t>Hella, Færder, Vt \Veikant</t>
  </si>
  <si>
    <t>https://www.artsobservasjoner.no/Sighting/19435833</t>
  </si>
  <si>
    <t>POINT (236890 6574915)</t>
  </si>
  <si>
    <t>urn:uuid:d165f49a-9440-4b0c-928c-2e5e069d9676</t>
  </si>
  <si>
    <t>1010_19435833</t>
  </si>
  <si>
    <t>2016/z634</t>
  </si>
  <si>
    <t>241_6567</t>
  </si>
  <si>
    <t>Skrøslingen</t>
  </si>
  <si>
    <t>Pedersen, Oddvar</t>
  </si>
  <si>
    <t>O_GPS</t>
  </si>
  <si>
    <t>O_GPS_2016/z634</t>
  </si>
  <si>
    <t>2016/z629</t>
  </si>
  <si>
    <t>241_6569</t>
  </si>
  <si>
    <t>Vassholmen</t>
  </si>
  <si>
    <t>O_GPS_2016/z629</t>
  </si>
  <si>
    <t>2016/z756</t>
  </si>
  <si>
    <t>243_6575</t>
  </si>
  <si>
    <t>Ormøy</t>
  </si>
  <si>
    <t>O_GPS_2016/z756</t>
  </si>
  <si>
    <t>2016/z750</t>
  </si>
  <si>
    <t>O_GPS_2016/z750</t>
  </si>
  <si>
    <t>2016/z765</t>
  </si>
  <si>
    <t>247_6571</t>
  </si>
  <si>
    <t>Midtre Bolærne, Solvik</t>
  </si>
  <si>
    <t>O_GPS_2016/z765</t>
  </si>
  <si>
    <t>644692</t>
  </si>
  <si>
    <t>239_6557</t>
  </si>
  <si>
    <t>Tjøme</t>
  </si>
  <si>
    <t>Tjøme: Hvasser: Krukehamn \grasmark</t>
  </si>
  <si>
    <t>https://www.unimus.no/felles/bilder/web_hent_bilde.php?id=14119153&amp;type=jpeg</t>
  </si>
  <si>
    <t>POINT (239470 6557826)</t>
  </si>
  <si>
    <t>urn:catalog:O:V:644692</t>
  </si>
  <si>
    <t>8_644692</t>
  </si>
  <si>
    <t>O_644692</t>
  </si>
  <si>
    <t>275996</t>
  </si>
  <si>
    <t>241_6551</t>
  </si>
  <si>
    <t>Tjømø: Dudal.</t>
  </si>
  <si>
    <t>N. Bryhn</t>
  </si>
  <si>
    <t>Mangler koordinat - satt til kommunesenter basert på navn:Færder</t>
  </si>
  <si>
    <t>https://www.unimus.no/felles/bilder/web_hent_bilde.php?id=12149423&amp;type=jpeg</t>
  </si>
  <si>
    <t>POINT (241497 6550876)</t>
  </si>
  <si>
    <t>urn:catalog:BG:S:275996</t>
  </si>
  <si>
    <t>105_275996</t>
  </si>
  <si>
    <t>BG_275996</t>
  </si>
  <si>
    <t>11383329</t>
  </si>
  <si>
    <t>195_6563</t>
  </si>
  <si>
    <t>Porsgrunn</t>
  </si>
  <si>
    <t>Te</t>
  </si>
  <si>
    <t>Versvika, Porsgrunn, Vt \Veikant</t>
  </si>
  <si>
    <t>Trond Risdal|Torhild Larsen</t>
  </si>
  <si>
    <t>https://www.artsobservasjoner.no/Sighting/11383329</t>
  </si>
  <si>
    <t>POINT (194053 6563699)</t>
  </si>
  <si>
    <t>urn:uuid:72f7c6c7-0b80-486a-97f3-7c08ac2a25ad</t>
  </si>
  <si>
    <t>1010_11383329</t>
  </si>
  <si>
    <t>BioFokus</t>
  </si>
  <si>
    <t>660868</t>
  </si>
  <si>
    <t>197_6559</t>
  </si>
  <si>
    <t>Storgata N</t>
  </si>
  <si>
    <t>Brynjulvsrud, J.G.; Høitomt, T.</t>
  </si>
  <si>
    <t>Høitomt, T.; Brynjulvsrud, J.G.</t>
  </si>
  <si>
    <t>POINT (196099 6558297)</t>
  </si>
  <si>
    <t>biofokus</t>
  </si>
  <si>
    <t>59_660868</t>
  </si>
  <si>
    <t>316374</t>
  </si>
  <si>
    <t>199_6563</t>
  </si>
  <si>
    <t>Porsgrunn, Eidanger. Versvik, forvilla.</t>
  </si>
  <si>
    <t>Olaf Svendsen</t>
  </si>
  <si>
    <t>Mangler koordinat - satt til kommunesenter basert på navn:Porsgrunn</t>
  </si>
  <si>
    <t>https://www.unimus.no/felles/bilder/web_hent_bilde.php?id=13694919&amp;type=jpeg</t>
  </si>
  <si>
    <t>POINT (199756 6563917)</t>
  </si>
  <si>
    <t>urn:catalog:O:V:316374</t>
  </si>
  <si>
    <t>8_316374</t>
  </si>
  <si>
    <t>O_316374</t>
  </si>
  <si>
    <t>9008/18</t>
  </si>
  <si>
    <t>201_6559</t>
  </si>
  <si>
    <t>Porsgrunn: Langangen, Korseikåsen</t>
  </si>
  <si>
    <t>Botanisk Forening, Telemark</t>
  </si>
  <si>
    <t>POINT (200718 6559957)</t>
  </si>
  <si>
    <t>urn:catalog:O:VXL:9008/18</t>
  </si>
  <si>
    <t>23_9008/18</t>
  </si>
  <si>
    <t>170690</t>
  </si>
  <si>
    <t>185_6581</t>
  </si>
  <si>
    <t>Skien</t>
  </si>
  <si>
    <t>Skotfos</t>
  </si>
  <si>
    <t>Hartvig Johnsen</t>
  </si>
  <si>
    <t>Mangler koordinat - satt til kommunesenter basert på navn:Skien</t>
  </si>
  <si>
    <t>https://www.unimus.no/felles/bilder/web_hent_bilde.php?id=13746818&amp;type=jpeg</t>
  </si>
  <si>
    <t>POINT (185810 6581392)</t>
  </si>
  <si>
    <t>urn:catalog:O:V:170690</t>
  </si>
  <si>
    <t>8_170690</t>
  </si>
  <si>
    <t>O_170690</t>
  </si>
  <si>
    <t>11380446</t>
  </si>
  <si>
    <t>191_6577</t>
  </si>
  <si>
    <t>Århus, Skien, Vt</t>
  </si>
  <si>
    <t>Christian Kortner|Kjell Thowsen</t>
  </si>
  <si>
    <t>https://www.artsobservasjoner.no/Sighting/11380446</t>
  </si>
  <si>
    <t>POINT (190600 6577897)</t>
  </si>
  <si>
    <t>urn:uuid:a6e5bb6c-6116-4dc5-97f5-b461551390da</t>
  </si>
  <si>
    <t>1010_11380446</t>
  </si>
  <si>
    <t>11383359</t>
  </si>
  <si>
    <t>193_6575</t>
  </si>
  <si>
    <t>Greg Dagssonsgt, Skien, Vt</t>
  </si>
  <si>
    <t>Christian Kortner</t>
  </si>
  <si>
    <t>https://www.artsobservasjoner.no/Sighting/11383359</t>
  </si>
  <si>
    <t>POINT (193031 6574666)</t>
  </si>
  <si>
    <t>urn:uuid:6f5a5582-e9b7-47e2-96f2-0a3530177306</t>
  </si>
  <si>
    <t>1010_11383359</t>
  </si>
  <si>
    <t>11396412</t>
  </si>
  <si>
    <t>Skidar, Skien, Vt</t>
  </si>
  <si>
    <t>https://www.artsobservasjoner.no/Sighting/11396412</t>
  </si>
  <si>
    <t>POINT (193385 6574183)</t>
  </si>
  <si>
    <t>urn:uuid:bdafa214-f2db-49b1-9201-632387180325</t>
  </si>
  <si>
    <t>1010_11396412</t>
  </si>
  <si>
    <t>11396646</t>
  </si>
  <si>
    <t>Kapitelberget, Skien, Vt</t>
  </si>
  <si>
    <t>https://www.artsobservasjoner.no/Sighting/11396646</t>
  </si>
  <si>
    <t>POINT (193122 6574904)</t>
  </si>
  <si>
    <t>urn:uuid:9267ddad-0997-4bc1-a9f1-286b71487b0c</t>
  </si>
  <si>
    <t>1010_11396646</t>
  </si>
  <si>
    <t>KMN</t>
  </si>
  <si>
    <t>62877</t>
  </si>
  <si>
    <t>193_6577</t>
  </si>
  <si>
    <t>Hovundveien 85, Frogner // Gjenstående/dyrket i hagen etter Ella Olsen (f.1913), har stått her i manfoldige år</t>
  </si>
  <si>
    <t>Asbjørn Lie</t>
  </si>
  <si>
    <t>Per Arvid Åsen</t>
  </si>
  <si>
    <t>POINT (192736 6576178)</t>
  </si>
  <si>
    <t>urn:catalog:KMN:V:62877</t>
  </si>
  <si>
    <t>Agder naturmuseum</t>
  </si>
  <si>
    <t>33_62877</t>
  </si>
  <si>
    <t>KMN_62877</t>
  </si>
  <si>
    <t>11399807</t>
  </si>
  <si>
    <t>195_6577</t>
  </si>
  <si>
    <t>Sneltvedtsetra, Skien, Vt</t>
  </si>
  <si>
    <t>https://www.artsobservasjoner.no/Sighting/11399807</t>
  </si>
  <si>
    <t>POINT (195589 6577798)</t>
  </si>
  <si>
    <t>urn:uuid:c2f26008-2a96-4b23-8994-8489731a5f0e</t>
  </si>
  <si>
    <t>1010_11399807</t>
  </si>
  <si>
    <t>170689</t>
  </si>
  <si>
    <t>173_6539</t>
  </si>
  <si>
    <t>Kragerø</t>
  </si>
  <si>
    <t>Aaneviken</t>
  </si>
  <si>
    <t>Tid. Ruud</t>
  </si>
  <si>
    <t>https://www.unimus.no/felles/bilder/web_hent_bilde.php?id=13746815&amp;type=jpeg</t>
  </si>
  <si>
    <t>POINT (173665 6539566)</t>
  </si>
  <si>
    <t>urn:catalog:O:V:170689</t>
  </si>
  <si>
    <t>8_170689</t>
  </si>
  <si>
    <t>O_170689</t>
  </si>
  <si>
    <t>644351</t>
  </si>
  <si>
    <t>179_6541</t>
  </si>
  <si>
    <t>Kragerø: Valberg \grunt jorddekt berg</t>
  </si>
  <si>
    <t>Reidar Elven | Tore Berg</t>
  </si>
  <si>
    <t>https://www.unimus.no/felles/bilder/web_hent_bilde.php?id=14119035&amp;type=jpeg</t>
  </si>
  <si>
    <t>POINT (178175 6540126)</t>
  </si>
  <si>
    <t>urn:catalog:O:V:644351</t>
  </si>
  <si>
    <t>8_644351</t>
  </si>
  <si>
    <t>O_644351</t>
  </si>
  <si>
    <t>11400734</t>
  </si>
  <si>
    <t>Valberg, Kragerø, Vt</t>
  </si>
  <si>
    <t>https://www.artsobservasjoner.no/Sighting/11400734</t>
  </si>
  <si>
    <t>POINT (178085 6540177)</t>
  </si>
  <si>
    <t>urn:uuid:551774c7-277a-48b5-82b2-811ca1ce708d</t>
  </si>
  <si>
    <t>1010_11400734</t>
  </si>
  <si>
    <t>23775704</t>
  </si>
  <si>
    <t>https://www.artsobservasjoner.no/Sighting/23775704</t>
  </si>
  <si>
    <t>POINT (178222 6540099)</t>
  </si>
  <si>
    <t>urn:uuid:bd206829-644e-4894-8887-382ec7f5d96f</t>
  </si>
  <si>
    <t>1010_23775704</t>
  </si>
  <si>
    <t>79146</t>
  </si>
  <si>
    <t>181_6535</t>
  </si>
  <si>
    <t>Strømtangen fyrstasjon \Tørrbakke på nedsiden av veien mellom bygningene</t>
  </si>
  <si>
    <t>Per Arvid Åsen, Elisabeth Goksøyr Åsen</t>
  </si>
  <si>
    <t>POINT (180675 6535063)</t>
  </si>
  <si>
    <t>urn:catalog:KMN:V:79146</t>
  </si>
  <si>
    <t>33_79146</t>
  </si>
  <si>
    <t>KMN_79146</t>
  </si>
  <si>
    <t>19475834</t>
  </si>
  <si>
    <t>139_6623</t>
  </si>
  <si>
    <t>Hjartdal</t>
  </si>
  <si>
    <t>Bøllås, øvre, nr.1, Hjartdal, Vt \ /[Kvant.:] 3 Stems</t>
  </si>
  <si>
    <t>David Mundal</t>
  </si>
  <si>
    <t>Quantity: 3 Stems</t>
  </si>
  <si>
    <t>https://www.artsobservasjoner.no/Sighting/19475834</t>
  </si>
  <si>
    <t>POINT (138756 6623685)</t>
  </si>
  <si>
    <t>urn:uuid:aef5c3b6-fff4-45f7-8609-d0596f007fdb</t>
  </si>
  <si>
    <t>1010_19475834</t>
  </si>
  <si>
    <t>62745</t>
  </si>
  <si>
    <t>123_6613</t>
  </si>
  <si>
    <t>Kviteseid</t>
  </si>
  <si>
    <t>Liberg, Morgedal, fraflyttet pensjonat // gjenstående</t>
  </si>
  <si>
    <t>POINT (123931 6612199)</t>
  </si>
  <si>
    <t>urn:catalog:KMN:V:62745</t>
  </si>
  <si>
    <t>33_62745</t>
  </si>
  <si>
    <t>KMN_62745</t>
  </si>
  <si>
    <t>25641094</t>
  </si>
  <si>
    <t>115_6561</t>
  </si>
  <si>
    <t>Fyresdal</t>
  </si>
  <si>
    <t>Kleivtjønn, Fyresdal, Vt</t>
  </si>
  <si>
    <t>Helge Kiland</t>
  </si>
  <si>
    <t>Hustomt.</t>
  </si>
  <si>
    <t>https://www.artsobservasjoner.no/Sighting/25641094</t>
  </si>
  <si>
    <t>POINT (114714 6560163)</t>
  </si>
  <si>
    <t>urn:uuid:29eb94aa-1885-465b-ac0e-178aa25ee013</t>
  </si>
  <si>
    <t>1010_25641094</t>
  </si>
  <si>
    <t>494992</t>
  </si>
  <si>
    <t>117_6605</t>
  </si>
  <si>
    <t>Tokke</t>
  </si>
  <si>
    <t>Lårdal: Sjauset \kratt nær hage</t>
  </si>
  <si>
    <t>Reidar Elven | Anne Elven</t>
  </si>
  <si>
    <t>https://www.unimus.no/felles/bilder/web_hent_bilde.php?id=13949534&amp;type=jpeg</t>
  </si>
  <si>
    <t>POINT (116770 6605703)</t>
  </si>
  <si>
    <t>urn:catalog:O:V:494992</t>
  </si>
  <si>
    <t>8_494992</t>
  </si>
  <si>
    <t>O_494992</t>
  </si>
  <si>
    <t>24060564</t>
  </si>
  <si>
    <t>155_6531</t>
  </si>
  <si>
    <t>Agder</t>
  </si>
  <si>
    <t>Risør</t>
  </si>
  <si>
    <t>AA</t>
  </si>
  <si>
    <t>Brattland, Risør, Ag</t>
  </si>
  <si>
    <t>Arild Omberg</t>
  </si>
  <si>
    <t>https://www.artsobservasjoner.no/Sighting/24060564</t>
  </si>
  <si>
    <t>POINT (154170 6530430)</t>
  </si>
  <si>
    <t>urn:uuid:93260290-dc49-4983-99d1-eaba3429497c</t>
  </si>
  <si>
    <t>1010_24060564</t>
  </si>
  <si>
    <t>16892149</t>
  </si>
  <si>
    <t>159_6531</t>
  </si>
  <si>
    <t>Vasstøvann, Risør, Ag</t>
  </si>
  <si>
    <t>https://www.artsobservasjoner.no/Sighting/16892149</t>
  </si>
  <si>
    <t>POINT (159425 6530444)</t>
  </si>
  <si>
    <t>urn:uuid:3ab367f5-58c8-45c7-b875-c794bb864b07</t>
  </si>
  <si>
    <t>1010_16892149</t>
  </si>
  <si>
    <t>51916</t>
  </si>
  <si>
    <t>161_6519</t>
  </si>
  <si>
    <t>Nipedalen // Dyrket/gjenstående i hage</t>
  </si>
  <si>
    <t>POINT (161550 6519605)</t>
  </si>
  <si>
    <t>urn:catalog:KMN:V:51916</t>
  </si>
  <si>
    <t>33_51916</t>
  </si>
  <si>
    <t>KMN_51916</t>
  </si>
  <si>
    <t>51936</t>
  </si>
  <si>
    <t>163_6523</t>
  </si>
  <si>
    <t>Haugen, Lindstøl // Dyrket, bed i husvegg</t>
  </si>
  <si>
    <t>POINT (162552 6522931)</t>
  </si>
  <si>
    <t>urn:catalog:KMN:V:51936</t>
  </si>
  <si>
    <t>33_51936</t>
  </si>
  <si>
    <t>KMN_51936</t>
  </si>
  <si>
    <t>51937</t>
  </si>
  <si>
    <t>Haugen, Lindstøl // Dyrket i hage</t>
  </si>
  <si>
    <t>urn:catalog:KMN:V:51937</t>
  </si>
  <si>
    <t>33_51937</t>
  </si>
  <si>
    <t>KMN_51937</t>
  </si>
  <si>
    <t>16855057</t>
  </si>
  <si>
    <t>167_6523</t>
  </si>
  <si>
    <t>solsiden indre havn, Risør, Risør, Ag</t>
  </si>
  <si>
    <t>https://www.artsobservasjoner.no/Sighting/16855057</t>
  </si>
  <si>
    <t>POINT (166630 6523432)</t>
  </si>
  <si>
    <t>urn:uuid:22569a81-63c8-4665-9f30-0867d00840da</t>
  </si>
  <si>
    <t>1010_16855057</t>
  </si>
  <si>
    <t>19185270</t>
  </si>
  <si>
    <t>solsiden indre havn, Risør, Risør, Ag \ /[Kvant.:] 3</t>
  </si>
  <si>
    <t>https://www.artsobservasjoner.no/Sighting/19185270</t>
  </si>
  <si>
    <t>urn:uuid:e4290df0-bd01-4db1-82a5-3eff31ce2109</t>
  </si>
  <si>
    <t>1010_19185270</t>
  </si>
  <si>
    <t>51758</t>
  </si>
  <si>
    <t>119_6477</t>
  </si>
  <si>
    <t>Grimstad</t>
  </si>
  <si>
    <t>Homborsund; Langs sti til Kistevika</t>
  </si>
  <si>
    <t>POINT (119359 6476321)</t>
  </si>
  <si>
    <t>urn:catalog:KMN:V:51758</t>
  </si>
  <si>
    <t>33_51758</t>
  </si>
  <si>
    <t>KMN_51758</t>
  </si>
  <si>
    <t>51754</t>
  </si>
  <si>
    <t>125_6485</t>
  </si>
  <si>
    <t>Berge gård // Dyrket i hagen</t>
  </si>
  <si>
    <t>POINT (124916 6484470)</t>
  </si>
  <si>
    <t>urn:catalog:KMN:V:51754</t>
  </si>
  <si>
    <t>33_51754</t>
  </si>
  <si>
    <t>KMN_51754</t>
  </si>
  <si>
    <t>19402892</t>
  </si>
  <si>
    <t>127_6483</t>
  </si>
  <si>
    <t>Marivollen, Grimstad, Ag</t>
  </si>
  <si>
    <t>Bård Haugsrud|Per Madsen|Geir Arne Evje|Solveig Vatne Gustavsen</t>
  </si>
  <si>
    <t>https://www.artsobservasjoner.no/Sighting/19402892</t>
  </si>
  <si>
    <t>POINT (126509 6483494)</t>
  </si>
  <si>
    <t>urn:uuid:dc7d10b7-5f39-4e96-aa61-1fcead367fd4</t>
  </si>
  <si>
    <t>1010_19402892</t>
  </si>
  <si>
    <t>26702010</t>
  </si>
  <si>
    <t>133_6489</t>
  </si>
  <si>
    <t>Vessøyjordene, Grimstad, Ag \Grøftekant</t>
  </si>
  <si>
    <t>https://www.artsobservasjoner.no/Sighting/26702010</t>
  </si>
  <si>
    <t>POINT (132003 6489521)</t>
  </si>
  <si>
    <t>urn:uuid:d6d025b7-435e-495f-9e76-e9920d3c4ebc</t>
  </si>
  <si>
    <t>1010_26702010</t>
  </si>
  <si>
    <t>35528</t>
  </si>
  <si>
    <t>129_6493</t>
  </si>
  <si>
    <t>Arendal</t>
  </si>
  <si>
    <t>Øyestad kirke \Fra utkastet hageavfall utenfor muren</t>
  </si>
  <si>
    <t>POINT (129214 6492027)</t>
  </si>
  <si>
    <t>urn:catalog:KMN:V:35528</t>
  </si>
  <si>
    <t>33_35528</t>
  </si>
  <si>
    <t>KMN_35528</t>
  </si>
  <si>
    <t>11401113</t>
  </si>
  <si>
    <t>133_6495</t>
  </si>
  <si>
    <t>Vrengen, Arendal, Ag \Veikant/kant av parkeringsplass</t>
  </si>
  <si>
    <t>Tove Hafnor Dahl</t>
  </si>
  <si>
    <t>https://www.artsobservasjoner.no/Sighting/11401113</t>
  </si>
  <si>
    <t>POINT (133453 6494724)</t>
  </si>
  <si>
    <t>urn:uuid:4e0165f1-3b6b-4616-9dc2-019d0dd633d8</t>
  </si>
  <si>
    <t>1010_11401113</t>
  </si>
  <si>
    <t>51977</t>
  </si>
  <si>
    <t>135_6493</t>
  </si>
  <si>
    <t>Havsjå, Løvoll/Heimarnes // Dyrket i hagen/plen i hagen til Lise og Thor Thommesen</t>
  </si>
  <si>
    <t>POINT (135254 6493195)</t>
  </si>
  <si>
    <t>urn:catalog:KMN:V:51977</t>
  </si>
  <si>
    <t>33_51977</t>
  </si>
  <si>
    <t>KMN_51977</t>
  </si>
  <si>
    <t>59219</t>
  </si>
  <si>
    <t>137_6489</t>
  </si>
  <si>
    <t>Store Torungen fyr // Gjenstående i hage for 2. betjent</t>
  </si>
  <si>
    <t>POINT (137289 6489926)</t>
  </si>
  <si>
    <t>urn:catalog:KMN:V:59219</t>
  </si>
  <si>
    <t>33_59219</t>
  </si>
  <si>
    <t>KMN_59219</t>
  </si>
  <si>
    <t>79138</t>
  </si>
  <si>
    <t>Store Torungen fyrstasjon \Gammel kulturmark nord for bygningene</t>
  </si>
  <si>
    <t>POINT (137283 6489926)</t>
  </si>
  <si>
    <t>urn:catalog:KMN:V:79138</t>
  </si>
  <si>
    <t>33_79138</t>
  </si>
  <si>
    <t>KMN_79138</t>
  </si>
  <si>
    <t>11396246</t>
  </si>
  <si>
    <t>137_6497</t>
  </si>
  <si>
    <t>Aust-Agder-Museet, Arendal, Ag \Museumsområde/parkområde</t>
  </si>
  <si>
    <t>https://www.artsobservasjoner.no/Sighting/11396246</t>
  </si>
  <si>
    <t>POINT (136256 6497389)</t>
  </si>
  <si>
    <t>urn:uuid:a56221ec-8b57-4e67-83f3-b9eed7a138a2</t>
  </si>
  <si>
    <t>1010_11396246</t>
  </si>
  <si>
    <t>23370443</t>
  </si>
  <si>
    <t>141_6495</t>
  </si>
  <si>
    <t>Spornes, ved veien langs stranda, Arendal, Ag \ /[Kvant.:] 2</t>
  </si>
  <si>
    <t>Roar Linjord</t>
  </si>
  <si>
    <t>https://www.artsobservasjoner.no/Sighting/23370443</t>
  </si>
  <si>
    <t>POINT (141676 6494565)</t>
  </si>
  <si>
    <t>urn:uuid:809bc66b-be56-4e9c-9db0-11880c2ef103</t>
  </si>
  <si>
    <t>1010_23370443</t>
  </si>
  <si>
    <t>68049</t>
  </si>
  <si>
    <t>149_6509</t>
  </si>
  <si>
    <t>Eikeland, // forvillet</t>
  </si>
  <si>
    <t>Haakon Damsgaard</t>
  </si>
  <si>
    <t>POINT (149111 6508539)</t>
  </si>
  <si>
    <t>urn:catalog:KMN:V:68049</t>
  </si>
  <si>
    <t>33_68049</t>
  </si>
  <si>
    <t>KMN_68049</t>
  </si>
  <si>
    <t>1967/347</t>
  </si>
  <si>
    <t xml:space="preserve">Eikeland </t>
  </si>
  <si>
    <t>Damsgaard, Haakon</t>
  </si>
  <si>
    <t>KMN_XL</t>
  </si>
  <si>
    <t>KMN_XL_1967/347</t>
  </si>
  <si>
    <t>34622</t>
  </si>
  <si>
    <t>Eikeland \Forvillet fra gammel hage</t>
  </si>
  <si>
    <t>urn:catalog:KMN:V:34622</t>
  </si>
  <si>
    <t>33_34622</t>
  </si>
  <si>
    <t>KMN_34622</t>
  </si>
  <si>
    <t>40354</t>
  </si>
  <si>
    <t>145_6513</t>
  </si>
  <si>
    <t>Tvedestrand</t>
  </si>
  <si>
    <t>Holt kirke, utenfor kirkegårdsmurene \Forvillet i kratt/kantsone mot plenareal. Gamme...</t>
  </si>
  <si>
    <t>POINT (144126 6512522)</t>
  </si>
  <si>
    <t>urn:catalog:KMN:V:40354</t>
  </si>
  <si>
    <t>33_40354</t>
  </si>
  <si>
    <t>KMN_40354</t>
  </si>
  <si>
    <t>30066</t>
  </si>
  <si>
    <t>157_6513</t>
  </si>
  <si>
    <t>Askerøen</t>
  </si>
  <si>
    <t>Daniel Danielsen</t>
  </si>
  <si>
    <t>POINT (156961 6512721)</t>
  </si>
  <si>
    <t>urn:catalog:KMN:V:30066</t>
  </si>
  <si>
    <t>33_30066</t>
  </si>
  <si>
    <t>KMN_30066</t>
  </si>
  <si>
    <t>30062</t>
  </si>
  <si>
    <t>107_6469</t>
  </si>
  <si>
    <t>Lillesand</t>
  </si>
  <si>
    <t>Ågerøya, \i ei eng.</t>
  </si>
  <si>
    <t>Johs. Johannessen</t>
  </si>
  <si>
    <t>POINT (106970 6468623)</t>
  </si>
  <si>
    <t>urn:catalog:KMN:V:30062</t>
  </si>
  <si>
    <t>33_30062</t>
  </si>
  <si>
    <t>KMN_30062</t>
  </si>
  <si>
    <t>23755337</t>
  </si>
  <si>
    <t>109_6469</t>
  </si>
  <si>
    <t>Brekkestø, Lillesand, Ag \ /[Kvant.:] 1</t>
  </si>
  <si>
    <t>Svein Almedal</t>
  </si>
  <si>
    <t>https://www.artsobservasjoner.no/Sighting/23755337</t>
  </si>
  <si>
    <t>POINT (109427 6469876)</t>
  </si>
  <si>
    <t>urn:uuid:71835ee2-dda6-4c98-9b0b-90f9a99598e9</t>
  </si>
  <si>
    <t>1010_23755337</t>
  </si>
  <si>
    <t>59833</t>
  </si>
  <si>
    <t>109_6487</t>
  </si>
  <si>
    <t>Birkenes</t>
  </si>
  <si>
    <t>Vinsland // Gjenstående/forvillet i hage ved gård/fritidsbolig</t>
  </si>
  <si>
    <t>POINT (108764 6487764)</t>
  </si>
  <si>
    <t>urn:catalog:KMN:V:59833</t>
  </si>
  <si>
    <t>33_59833</t>
  </si>
  <si>
    <t>KMN_59833</t>
  </si>
  <si>
    <t>40313</t>
  </si>
  <si>
    <t>85_6499</t>
  </si>
  <si>
    <t>Iveland</t>
  </si>
  <si>
    <t>Rossås (Knut S. Tveit), nedlagt gard // Få individer gjenstående foran/langsmed huset på høyre side av trappa</t>
  </si>
  <si>
    <t>POINT (85256 6498790)</t>
  </si>
  <si>
    <t>urn:catalog:KMN:V:40313</t>
  </si>
  <si>
    <t>33_40313</t>
  </si>
  <si>
    <t>KMN_40313</t>
  </si>
  <si>
    <t>23849793</t>
  </si>
  <si>
    <t>81_6517</t>
  </si>
  <si>
    <t>Evje og Hornnes</t>
  </si>
  <si>
    <t>Verksmoen, Evje og Hornnes, Ag</t>
  </si>
  <si>
    <t>https://www.artsobservasjoner.no/Sighting/23849793</t>
  </si>
  <si>
    <t>POINT (81403 6516094)</t>
  </si>
  <si>
    <t>urn:uuid:9de1b1f9-15bc-4a85-8b28-ff40b8e98619</t>
  </si>
  <si>
    <t>1010_23849793</t>
  </si>
  <si>
    <t>24173034</t>
  </si>
  <si>
    <t>91_6523</t>
  </si>
  <si>
    <t>Gautestad, Evje og Hornnes, Ag</t>
  </si>
  <si>
    <t>https://www.artsobservasjoner.no/Sighting/24173034</t>
  </si>
  <si>
    <t>POINT (91547 6522750)</t>
  </si>
  <si>
    <t>urn:uuid:1b5bb9ac-f9ef-4763-b400-45be9ce77cfd</t>
  </si>
  <si>
    <t>1010_24173034</t>
  </si>
  <si>
    <t>50119</t>
  </si>
  <si>
    <t>83_6541</t>
  </si>
  <si>
    <t>Bygland</t>
  </si>
  <si>
    <t>Nordre Skjevrak // Gjenstående/dyrket/forvillet</t>
  </si>
  <si>
    <t>Per Arvid Åsen, Birgit Skjevrak Skeie</t>
  </si>
  <si>
    <t>POINT (82528 6540156)</t>
  </si>
  <si>
    <t>urn:catalog:KMN:V:50119</t>
  </si>
  <si>
    <t>33_50119</t>
  </si>
  <si>
    <t>KMN_50119</t>
  </si>
  <si>
    <t>55744</t>
  </si>
  <si>
    <t>71_6577</t>
  </si>
  <si>
    <t>Valle</t>
  </si>
  <si>
    <t>Haugland // Dyrket i hagen til Margit Kiland Haugeland</t>
  </si>
  <si>
    <t>POINT (70885 6577252)</t>
  </si>
  <si>
    <t>urn:catalog:KMN:V:55744</t>
  </si>
  <si>
    <t>33_55744</t>
  </si>
  <si>
    <t>KMN_55744</t>
  </si>
  <si>
    <t>21537306</t>
  </si>
  <si>
    <t>85_6461</t>
  </si>
  <si>
    <t>Kristiansand</t>
  </si>
  <si>
    <t>VA</t>
  </si>
  <si>
    <t>Møvik fort nord, Kristiansand, Ag</t>
  </si>
  <si>
    <t>Syvert  Åsland</t>
  </si>
  <si>
    <t>https://www.artsobservasjoner.no/Sighting/21537306</t>
  </si>
  <si>
    <t>POINT (85655 6461097)</t>
  </si>
  <si>
    <t>urn:uuid:84d9bb61-813e-4d34-bbe4-97d558b35c8f</t>
  </si>
  <si>
    <t>1010_21537306</t>
  </si>
  <si>
    <t>73712</t>
  </si>
  <si>
    <t>85_6463</t>
  </si>
  <si>
    <t>Klipperveien 31, Voie \På hageutkast, forvillet</t>
  </si>
  <si>
    <t>POINT (85254 6462383)</t>
  </si>
  <si>
    <t>urn:catalog:KMN:V:73712</t>
  </si>
  <si>
    <t>33_73712</t>
  </si>
  <si>
    <t>KMN_73712</t>
  </si>
  <si>
    <t>26636578</t>
  </si>
  <si>
    <t>Bladalstj, Kristiansand, Ag</t>
  </si>
  <si>
    <t>Oddvar Åsland|Syvert  Åsland</t>
  </si>
  <si>
    <t>https://www.artsobservasjoner.no/Sighting/26636578</t>
  </si>
  <si>
    <t>POINT (84373 6462552)</t>
  </si>
  <si>
    <t>urn:uuid:0ae30124-c302-4a9c-9033-c03db42bd90a</t>
  </si>
  <si>
    <t>1010_26636578</t>
  </si>
  <si>
    <t>51543</t>
  </si>
  <si>
    <t>85_6465</t>
  </si>
  <si>
    <t>Vågsbygd: Kirsten Flagstadsvei 11-Vågsbygveien // Gjenstående/forvillet i gammel have</t>
  </si>
  <si>
    <t>Per Arvid Åsen, Tore Torjesen</t>
  </si>
  <si>
    <t>POINT (85729 6464140)</t>
  </si>
  <si>
    <t>urn:catalog:KMN:V:51543</t>
  </si>
  <si>
    <t>33_51543</t>
  </si>
  <si>
    <t>KMN_51543</t>
  </si>
  <si>
    <t>893/324</t>
  </si>
  <si>
    <t>85_6467</t>
  </si>
  <si>
    <t>X - [Totalliste for Oddernes]</t>
  </si>
  <si>
    <t>Fridtz, R. E.; Prestrud, O.</t>
  </si>
  <si>
    <t>POINT (85703 6466996)</t>
  </si>
  <si>
    <t>urn:catalog:O:VXL:893/324</t>
  </si>
  <si>
    <t>23_893/324</t>
  </si>
  <si>
    <t>30065</t>
  </si>
  <si>
    <t>85_6473</t>
  </si>
  <si>
    <t>Hagen \(i eng)</t>
  </si>
  <si>
    <t>POINT (85283 6473571)</t>
  </si>
  <si>
    <t>urn:catalog:KMN:V:30065</t>
  </si>
  <si>
    <t>33_30065</t>
  </si>
  <si>
    <t>KMN_30065</t>
  </si>
  <si>
    <t>170692</t>
  </si>
  <si>
    <t>Hagen gård, tett ved Otra vild i en engbakke</t>
  </si>
  <si>
    <t>Jakob Gunnstveit</t>
  </si>
  <si>
    <t>https://www.unimus.no/felles/bilder/web_hent_bilde.php?id=13761794&amp;type=jpeg</t>
  </si>
  <si>
    <t>urn:catalog:O:V:170692</t>
  </si>
  <si>
    <t>8_170692</t>
  </si>
  <si>
    <t>O_170692</t>
  </si>
  <si>
    <t>52321/135</t>
  </si>
  <si>
    <t>87_6463</t>
  </si>
  <si>
    <t>Oddernes</t>
  </si>
  <si>
    <t>Fridtz, R. E.</t>
  </si>
  <si>
    <t>POINT (86987 6463569)</t>
  </si>
  <si>
    <t>urn:catalog:O:VXL:52321/135</t>
  </si>
  <si>
    <t>23_52321/135</t>
  </si>
  <si>
    <t>21743107</t>
  </si>
  <si>
    <t>Andøya Teknologipark, Andøya, Kristiansand, Ag</t>
  </si>
  <si>
    <t>Hans Vidar Løkken</t>
  </si>
  <si>
    <t>https://www.artsobservasjoner.no/Sighting/21743107</t>
  </si>
  <si>
    <t>POINT (86450 6462966)</t>
  </si>
  <si>
    <t>urn:uuid:a9b78389-3d04-4d5b-a408-a93c903fa5c4</t>
  </si>
  <si>
    <t>1010_21743107</t>
  </si>
  <si>
    <t>41254</t>
  </si>
  <si>
    <t>87_6467</t>
  </si>
  <si>
    <t>Under Baneheia (mot Setsdalsveien) \Forvillet og vanlig</t>
  </si>
  <si>
    <t>Per Arvid Åsen, Torleif Lindebø</t>
  </si>
  <si>
    <t>POINT (87316 6466711)</t>
  </si>
  <si>
    <t>urn:catalog:KMN:V:41254</t>
  </si>
  <si>
    <t>33_41254</t>
  </si>
  <si>
    <t>KMN_41254</t>
  </si>
  <si>
    <t>30063</t>
  </si>
  <si>
    <t>87_6469</t>
  </si>
  <si>
    <t>Egstø.</t>
  </si>
  <si>
    <t>Anders Bjørnstad</t>
  </si>
  <si>
    <t>POINT (87830 6468312)</t>
  </si>
  <si>
    <t>urn:catalog:KMN:V:30063</t>
  </si>
  <si>
    <t>33_30063</t>
  </si>
  <si>
    <t>KMN_30063</t>
  </si>
  <si>
    <t>30069</t>
  </si>
  <si>
    <t>Ved Arenfeldts dam, Eg.</t>
  </si>
  <si>
    <t>John Nuland</t>
  </si>
  <si>
    <t>urn:catalog:KMN:V:30069</t>
  </si>
  <si>
    <t>33_30069</t>
  </si>
  <si>
    <t>KMN_30069</t>
  </si>
  <si>
    <t>30056</t>
  </si>
  <si>
    <t>Sødal, \i kunsteng.</t>
  </si>
  <si>
    <t>POINT (87917 6469312)</t>
  </si>
  <si>
    <t>urn:catalog:KMN:V:30056</t>
  </si>
  <si>
    <t>33_30056</t>
  </si>
  <si>
    <t>KMN_30056</t>
  </si>
  <si>
    <t>51561</t>
  </si>
  <si>
    <t>89_6465</t>
  </si>
  <si>
    <t>Odderøya fyr // Gjenstående/forvillet NV for sisternen</t>
  </si>
  <si>
    <t>POINT (88346 6464707)</t>
  </si>
  <si>
    <t>urn:catalog:KMN:V:51561</t>
  </si>
  <si>
    <t>33_51561</t>
  </si>
  <si>
    <t>KMN_51561</t>
  </si>
  <si>
    <t>30061</t>
  </si>
  <si>
    <t>89_6467</t>
  </si>
  <si>
    <t>Garveribekken, Nedre Kongsgård</t>
  </si>
  <si>
    <t>POINT (89736 6467137)</t>
  </si>
  <si>
    <t>urn:catalog:KMN:V:30061</t>
  </si>
  <si>
    <t>33_30061</t>
  </si>
  <si>
    <t>KMN_30061</t>
  </si>
  <si>
    <t>30060</t>
  </si>
  <si>
    <t>Det nye garveribygget på Kongsgård</t>
  </si>
  <si>
    <t>urn:catalog:KMN:V:30060</t>
  </si>
  <si>
    <t>33_30060</t>
  </si>
  <si>
    <t>KMN_30060</t>
  </si>
  <si>
    <t>65422</t>
  </si>
  <si>
    <t>Oddernes kirke \Forvillet i plen mellom gravene</t>
  </si>
  <si>
    <t>POINT (89372 6467775)</t>
  </si>
  <si>
    <t>urn:catalog:KMN:V:65422</t>
  </si>
  <si>
    <t>33_65422</t>
  </si>
  <si>
    <t>KMN_65422</t>
  </si>
  <si>
    <t>73233</t>
  </si>
  <si>
    <t>Tobienborg / Plantasjen, Lund \Forvillet/ugras i plantemarked</t>
  </si>
  <si>
    <t>POINT (89320 6467567)</t>
  </si>
  <si>
    <t>urn:catalog:KMN:V:73233</t>
  </si>
  <si>
    <t>33_73233</t>
  </si>
  <si>
    <t>KMN_73233</t>
  </si>
  <si>
    <t>30058</t>
  </si>
  <si>
    <t>89_6469</t>
  </si>
  <si>
    <t>Nedre Jægersbergvand</t>
  </si>
  <si>
    <t>POINT (88916 6469230)</t>
  </si>
  <si>
    <t>urn:catalog:KMN:V:30058</t>
  </si>
  <si>
    <t>33_30058</t>
  </si>
  <si>
    <t>KMN_30058</t>
  </si>
  <si>
    <t>30055</t>
  </si>
  <si>
    <t>Ronestadbakken (Gimlebakken)</t>
  </si>
  <si>
    <t>POINT (88830 6468230)</t>
  </si>
  <si>
    <t>urn:catalog:KMN:V:30055</t>
  </si>
  <si>
    <t>33_30055</t>
  </si>
  <si>
    <t>KMN_30055</t>
  </si>
  <si>
    <t>42285</t>
  </si>
  <si>
    <t>Kokleheia \Forvillet, i vegkant</t>
  </si>
  <si>
    <t>POINT (88213 6468631)</t>
  </si>
  <si>
    <t>urn:catalog:KMN:V:42285</t>
  </si>
  <si>
    <t>33_42285</t>
  </si>
  <si>
    <t>KMN_42285</t>
  </si>
  <si>
    <t>67243</t>
  </si>
  <si>
    <t>91_6467</t>
  </si>
  <si>
    <t>Marvika, i sør \Flere 10-talls eks. på haveavfalls- og grushauger</t>
  </si>
  <si>
    <t>Torleif Lindebø</t>
  </si>
  <si>
    <t>POINT (90491 6466223)</t>
  </si>
  <si>
    <t>urn:catalog:KMN:V:67243</t>
  </si>
  <si>
    <t>33_67243</t>
  </si>
  <si>
    <t>KMN_67243</t>
  </si>
  <si>
    <t>73167</t>
  </si>
  <si>
    <t>Sømsveien 12 \Dyrket i gml. hage</t>
  </si>
  <si>
    <t>POINT (91940 6467385)</t>
  </si>
  <si>
    <t>urn:catalog:KMN:V:73167</t>
  </si>
  <si>
    <t>33_73167</t>
  </si>
  <si>
    <t>KMN_73167</t>
  </si>
  <si>
    <t>26567673</t>
  </si>
  <si>
    <t>Kongsgård, Prestebekken, Kristiansand, Ag</t>
  </si>
  <si>
    <t>Syvert  Åsland|Oddvar Åsland</t>
  </si>
  <si>
    <t>https://www.artsobservasjoner.no/Sighting/26567673</t>
  </si>
  <si>
    <t>POINT (90174 6467568)</t>
  </si>
  <si>
    <t>urn:uuid:754f0a35-7e19-4cce-91c7-53fac0ff73d0</t>
  </si>
  <si>
    <t>1010_26567673</t>
  </si>
  <si>
    <t>30068</t>
  </si>
  <si>
    <t>91_6473</t>
  </si>
  <si>
    <t>Under Fladehei ved Gillsvannet. \Grasbakke.</t>
  </si>
  <si>
    <t>POINT (90183 6472127)</t>
  </si>
  <si>
    <t>urn:catalog:KMN:V:30068</t>
  </si>
  <si>
    <t>33_30068</t>
  </si>
  <si>
    <t>KMN_30068</t>
  </si>
  <si>
    <t>30059</t>
  </si>
  <si>
    <t>95_6461</t>
  </si>
  <si>
    <t>Stokken. På brygga i Villmansbukta.</t>
  </si>
  <si>
    <t>POINT (94282 6461699)</t>
  </si>
  <si>
    <t>urn:catalog:KMN:V:30059</t>
  </si>
  <si>
    <t>33_30059</t>
  </si>
  <si>
    <t>KMN_30059</t>
  </si>
  <si>
    <t>51672</t>
  </si>
  <si>
    <t>55_6455</t>
  </si>
  <si>
    <t>Lindesnes</t>
  </si>
  <si>
    <t>Mandal</t>
  </si>
  <si>
    <t>Hattholmen fyr // Gjenstående/dyrket i hagen, i øvre terrasser langs trappeveien</t>
  </si>
  <si>
    <t>POINT (54291 6454064)</t>
  </si>
  <si>
    <t>urn:catalog:KMN:V:51672</t>
  </si>
  <si>
    <t>33_51672</t>
  </si>
  <si>
    <t>KMN_51672</t>
  </si>
  <si>
    <t>79653</t>
  </si>
  <si>
    <t>55_6457</t>
  </si>
  <si>
    <t>Mandal kirkegård \Bakke i utkant av kirkegården, ikke dyrket</t>
  </si>
  <si>
    <t>POINT (55295 6457118)</t>
  </si>
  <si>
    <t>urn:catalog:KMN:V:79653</t>
  </si>
  <si>
    <t>33_79653</t>
  </si>
  <si>
    <t>KMN_79653</t>
  </si>
  <si>
    <t>170691</t>
  </si>
  <si>
    <t>57_6453</t>
  </si>
  <si>
    <t>Skjernøy, engkant vest for Skjernøysund</t>
  </si>
  <si>
    <t>https://www.unimus.no/felles/bilder/web_hent_bilde.php?id=13746821&amp;type=jpeg</t>
  </si>
  <si>
    <t>POINT (57869 6453892)</t>
  </si>
  <si>
    <t>urn:catalog:O:V:170691</t>
  </si>
  <si>
    <t>8_170691</t>
  </si>
  <si>
    <t>O_170691</t>
  </si>
  <si>
    <t>16889399</t>
  </si>
  <si>
    <t>57_6455</t>
  </si>
  <si>
    <t>Kilen, Lindesnes, Ag \ /[Kvant.:] 3 Plants</t>
  </si>
  <si>
    <t>Bernt Kåre Knutsen</t>
  </si>
  <si>
    <t>https://www.artsobservasjoner.no/Sighting/16889399</t>
  </si>
  <si>
    <t>POINT (57802 6454200)</t>
  </si>
  <si>
    <t>urn:uuid:db2ee631-6cb8-496f-ac0e-206a40f9d42c</t>
  </si>
  <si>
    <t>1010_16889399</t>
  </si>
  <si>
    <t>42915</t>
  </si>
  <si>
    <t>59_6451</t>
  </si>
  <si>
    <t>Skjernøya, Rossnes // Mathildes hage (overgrodd frukthage)</t>
  </si>
  <si>
    <t>POINT (59204 6451606)</t>
  </si>
  <si>
    <t>urn:catalog:KMN:V:42915</t>
  </si>
  <si>
    <t>33_42915</t>
  </si>
  <si>
    <t>KMN_42915</t>
  </si>
  <si>
    <t>46256</t>
  </si>
  <si>
    <t>63_6451</t>
  </si>
  <si>
    <t>Landøy, i bebyggelsen på sørsiden (Eskedal) \Forvillet i gammelt kulturlandskap</t>
  </si>
  <si>
    <t>POINT (62634 6451619)</t>
  </si>
  <si>
    <t>urn:catalog:KMN:V:46256</t>
  </si>
  <si>
    <t>33_46256</t>
  </si>
  <si>
    <t>KMN_46256</t>
  </si>
  <si>
    <t>46270</t>
  </si>
  <si>
    <t>Landøy (Ovin Udø) // Gjenstående/forvillet/kratt og eng i gammel have. Vanlig overalt.</t>
  </si>
  <si>
    <t>POINT (62827 6451587)</t>
  </si>
  <si>
    <t>urn:catalog:KMN:V:46270</t>
  </si>
  <si>
    <t>33_46270</t>
  </si>
  <si>
    <t>KMN_46270</t>
  </si>
  <si>
    <t>52230</t>
  </si>
  <si>
    <t>63_6459</t>
  </si>
  <si>
    <t>Valand // Gjenstående og forvillet i "plen" foran gammelt, forfallent og forlatt hus</t>
  </si>
  <si>
    <t>POINT (62099 6459133)</t>
  </si>
  <si>
    <t>urn:catalog:KMN:V:52230</t>
  </si>
  <si>
    <t>33_52230</t>
  </si>
  <si>
    <t>KMN_52230</t>
  </si>
  <si>
    <t>26742412</t>
  </si>
  <si>
    <t>15_6467</t>
  </si>
  <si>
    <t>Farsund</t>
  </si>
  <si>
    <t>Lundeveien 117, Farsund, Ag \Sørvendt skråli dominert av løvtrær, gjengrodd ...</t>
  </si>
  <si>
    <t>Rune Zakariassen|Geir Svaba Birkeland</t>
  </si>
  <si>
    <t>https://www.artsobservasjoner.no/Sighting/26742412</t>
  </si>
  <si>
    <t>POINT (15671 6467848)</t>
  </si>
  <si>
    <t>urn:uuid:aa26d724-7190-45ec-aa0a-9c152eedfaf3</t>
  </si>
  <si>
    <t>1010_26742412</t>
  </si>
  <si>
    <t>2010/00620</t>
  </si>
  <si>
    <t>17_6467</t>
  </si>
  <si>
    <t>Lundevågen: Smalsundet</t>
  </si>
  <si>
    <t>Auto/GIS generated locality</t>
  </si>
  <si>
    <t>POINT (16551 6467596)</t>
  </si>
  <si>
    <t>urn:catalog:O:V/GPS:2010/00620</t>
  </si>
  <si>
    <t>v/gps</t>
  </si>
  <si>
    <t>66_2010/00620</t>
  </si>
  <si>
    <t>149050</t>
  </si>
  <si>
    <t>17_6469</t>
  </si>
  <si>
    <t>Mosvoll, nedenf. plassen Lunden ved Sundestranda \Forvillet/naturalisert i frisk-fuktig skogkant</t>
  </si>
  <si>
    <t>Oddvar Pedersen</t>
  </si>
  <si>
    <t>https://www.unimus.no/felles/bilder/web_hent_bilde.php?id=13761792&amp;type=jpeg</t>
  </si>
  <si>
    <t>POINT (16285 6468919)</t>
  </si>
  <si>
    <t>urn:catalog:O:V:149050</t>
  </si>
  <si>
    <t>8_149050</t>
  </si>
  <si>
    <t>O_149050</t>
  </si>
  <si>
    <t>149038</t>
  </si>
  <si>
    <t>17_6475</t>
  </si>
  <si>
    <t>Sande, like utenfor (SØ for) Herad kirkegård \Forvillet i grasmark inn mot kirkegårdborga, få...</t>
  </si>
  <si>
    <t>https://www.unimus.no/felles/bilder/web_hent_bilde.php?id=13742505&amp;type=jpeg</t>
  </si>
  <si>
    <t>POINT (17980 6475517)</t>
  </si>
  <si>
    <t>urn:catalog:O:V:149038</t>
  </si>
  <si>
    <t>8_149038</t>
  </si>
  <si>
    <t>O_149038</t>
  </si>
  <si>
    <t>51570</t>
  </si>
  <si>
    <t>3_6471</t>
  </si>
  <si>
    <t>Lista fyr: reserveassistentens hage (nord for sisternen, nå hagen ved fuglestasjonen). // Gjenstående, sparsomt</t>
  </si>
  <si>
    <t>POINT (3953 6471944)</t>
  </si>
  <si>
    <t>urn:catalog:KMN:V:51570</t>
  </si>
  <si>
    <t>33_51570</t>
  </si>
  <si>
    <t>KMN_51570</t>
  </si>
  <si>
    <t>55605</t>
  </si>
  <si>
    <t>13_6505</t>
  </si>
  <si>
    <t>Flekkefjord</t>
  </si>
  <si>
    <t>Bakke kirkegård, Sira // Gjenstående/forvillet</t>
  </si>
  <si>
    <t>POINT (13456 6505021)</t>
  </si>
  <si>
    <t>urn:catalog:KMN:V:55605</t>
  </si>
  <si>
    <t>33_55605</t>
  </si>
  <si>
    <t>KMN_55605</t>
  </si>
  <si>
    <t>49840</t>
  </si>
  <si>
    <t>5_6487</t>
  </si>
  <si>
    <t>Vågen ved Hidrasundet // Dyrket i hagen til Serene Vågen</t>
  </si>
  <si>
    <t>POINT (4968 6486650)</t>
  </si>
  <si>
    <t>urn:catalog:KMN:V:49840</t>
  </si>
  <si>
    <t>33_49840</t>
  </si>
  <si>
    <t>KMN_49840</t>
  </si>
  <si>
    <t>26777709</t>
  </si>
  <si>
    <t>77_6471</t>
  </si>
  <si>
    <t>Songdalen</t>
  </si>
  <si>
    <t>Potetveien , Kristiansand, Ag \ /[Kvant.:] 2</t>
  </si>
  <si>
    <t>Ole Morten Ertzeid  Opsahl</t>
  </si>
  <si>
    <t>Liten forekomst på nedsiden av veien.</t>
  </si>
  <si>
    <t>https://www.artsobservasjoner.no/Sighting/26777709</t>
  </si>
  <si>
    <t>POINT (77769 6470534)</t>
  </si>
  <si>
    <t>urn:uuid:b4bb0904-2918-48c7-ac5d-f103d79bd032</t>
  </si>
  <si>
    <t>1010_26777709</t>
  </si>
  <si>
    <t>11399909</t>
  </si>
  <si>
    <t>79_6467</t>
  </si>
  <si>
    <t>Brennåsen, Kristiansand, Ag</t>
  </si>
  <si>
    <t>https://www.artsobservasjoner.no/Sighting/11399909</t>
  </si>
  <si>
    <t>POINT (79764 6466306)</t>
  </si>
  <si>
    <t>urn:uuid:07c634c8-ebb8-4d84-876b-56e6648e2234</t>
  </si>
  <si>
    <t>1010_11399909</t>
  </si>
  <si>
    <t>30067</t>
  </si>
  <si>
    <t>69_6465</t>
  </si>
  <si>
    <t>Søgne</t>
  </si>
  <si>
    <t>Try, \vegkant.</t>
  </si>
  <si>
    <t>Ole Kristian Wigemyr</t>
  </si>
  <si>
    <t>POINT (68331 6464021)</t>
  </si>
  <si>
    <t>urn:catalog:KMN:V:30067</t>
  </si>
  <si>
    <t>33_30067</t>
  </si>
  <si>
    <t>KMN_30067</t>
  </si>
  <si>
    <t>52170</t>
  </si>
  <si>
    <t>75_6457</t>
  </si>
  <si>
    <t>Borøya; nordlige del av øya \Forvillet i kantsone her</t>
  </si>
  <si>
    <t>POINT (74029 6457764)</t>
  </si>
  <si>
    <t>urn:catalog:KMN:V:52170</t>
  </si>
  <si>
    <t>33_52170</t>
  </si>
  <si>
    <t>KMN_52170</t>
  </si>
  <si>
    <t>51879</t>
  </si>
  <si>
    <t>75_6461</t>
  </si>
  <si>
    <t>Lundeveien 18, Lunde // Dyrket i hagen til Jarl og Lotte Jensen</t>
  </si>
  <si>
    <t>POINT (75928 6461993)</t>
  </si>
  <si>
    <t>urn:catalog:KMN:V:51879</t>
  </si>
  <si>
    <t>33_51879</t>
  </si>
  <si>
    <t>KMN_51879</t>
  </si>
  <si>
    <t>19318806</t>
  </si>
  <si>
    <t>75_6463</t>
  </si>
  <si>
    <t>Lunde, Kristiansand, Ag \ /[Kvant.:] 5</t>
  </si>
  <si>
    <t>https://www.artsobservasjoner.no/Sighting/19318806</t>
  </si>
  <si>
    <t>POINT (75082 6462190)</t>
  </si>
  <si>
    <t>urn:uuid:e7238fb1-6b8c-4e0e-8142-775858615bae</t>
  </si>
  <si>
    <t>1010_19318806</t>
  </si>
  <si>
    <t>16905659</t>
  </si>
  <si>
    <t>77_6461</t>
  </si>
  <si>
    <t>Linnegrøvan, Kristiansand, Ag</t>
  </si>
  <si>
    <t>https://www.artsobservasjoner.no/Sighting/16905659</t>
  </si>
  <si>
    <t>POINT (77333 6461487)</t>
  </si>
  <si>
    <t>urn:uuid:c309aeb3-87b8-4cef-810e-a50d4c7129de</t>
  </si>
  <si>
    <t>1010_16905659</t>
  </si>
  <si>
    <t>14902999</t>
  </si>
  <si>
    <t>79_6461</t>
  </si>
  <si>
    <t>Søgne gamle prestegård, Kristiansand, Ag \ /[Kvant.:] 15</t>
  </si>
  <si>
    <t>Mona Hegle Almedal</t>
  </si>
  <si>
    <t>https://www.artsobservasjoner.no/Sighting/14902999</t>
  </si>
  <si>
    <t>POINT (78337 6461201)</t>
  </si>
  <si>
    <t>urn:uuid:ac8e740e-1bda-43c7-ab37-8ada25935bcb</t>
  </si>
  <si>
    <t>1010_14902999</t>
  </si>
  <si>
    <t>46235</t>
  </si>
  <si>
    <t>63_6495</t>
  </si>
  <si>
    <t>Marnardal</t>
  </si>
  <si>
    <t>Bjelland kirke \Forvillet utenfor kirkegårdsmuren, sikkert ette...</t>
  </si>
  <si>
    <t>POINT (63548 6495296)</t>
  </si>
  <si>
    <t>urn:catalog:KMN:V:46235</t>
  </si>
  <si>
    <t>33_46235</t>
  </si>
  <si>
    <t>KMN_46235</t>
  </si>
  <si>
    <t>54746</t>
  </si>
  <si>
    <t>55_6511</t>
  </si>
  <si>
    <t>Åseral</t>
  </si>
  <si>
    <t>Vassbotn // Gjenstående ved fraflyttet småbruk</t>
  </si>
  <si>
    <t>POINT (55036 6511860)</t>
  </si>
  <si>
    <t>urn:catalog:KMN:V:54746</t>
  </si>
  <si>
    <t>33_54746</t>
  </si>
  <si>
    <t>KMN_54746</t>
  </si>
  <si>
    <t>40840</t>
  </si>
  <si>
    <t>59_6541</t>
  </si>
  <si>
    <t>Ljosland // Gjenstående i gammel bondehage (Bjørg Ljosland).</t>
  </si>
  <si>
    <t>POINT (58515 6541637)</t>
  </si>
  <si>
    <t>urn:catalog:KMN:V:40840</t>
  </si>
  <si>
    <t>33_40840</t>
  </si>
  <si>
    <t>KMN_40840</t>
  </si>
  <si>
    <t>44184</t>
  </si>
  <si>
    <t>37_6461</t>
  </si>
  <si>
    <t>Spangereid kirke // Vanlig, gjenstående/forvillet sammen med Tulipa sylvestris i bed bak kirken</t>
  </si>
  <si>
    <t>POINT (36795 6460959)</t>
  </si>
  <si>
    <t>urn:catalog:KMN:V:44184</t>
  </si>
  <si>
    <t>33_44184</t>
  </si>
  <si>
    <t>KMN_44184</t>
  </si>
  <si>
    <t>49822</t>
  </si>
  <si>
    <t>Njerve // Bed ved Hylleskaret 8</t>
  </si>
  <si>
    <t>Asbjørn Lie, Aud Skutle</t>
  </si>
  <si>
    <t>POINT (37213 6461123)</t>
  </si>
  <si>
    <t>urn:catalog:KMN:V:49822</t>
  </si>
  <si>
    <t>33_49822</t>
  </si>
  <si>
    <t>KMN_49822</t>
  </si>
  <si>
    <t>51798</t>
  </si>
  <si>
    <t>31_6465</t>
  </si>
  <si>
    <t>Lyngdal</t>
  </si>
  <si>
    <t>Høyland // Dyrket i hagen til Aslaug Stenbråten</t>
  </si>
  <si>
    <t>POINT (30615 6465037)</t>
  </si>
  <si>
    <t>urn:catalog:KMN:V:51798</t>
  </si>
  <si>
    <t>33_51798</t>
  </si>
  <si>
    <t>KMN_51798</t>
  </si>
  <si>
    <t>urn:uuid:b3face01-a02b-4277-83fc-d44103a09ed1</t>
  </si>
  <si>
    <t>31_6473</t>
  </si>
  <si>
    <t>Hobden</t>
  </si>
  <si>
    <t>Høiland, Klaus [foto]?</t>
  </si>
  <si>
    <t>POINT (31734 6472696)</t>
  </si>
  <si>
    <t>o</t>
  </si>
  <si>
    <t>266_urn:uuid:b3face01-a02b-4277-83fc-d44103a09ed1</t>
  </si>
  <si>
    <t>52028</t>
  </si>
  <si>
    <t>33_6471</t>
  </si>
  <si>
    <t>Kvåvik, Torgersens frø // Dyrket i hagen til Gerd Torgersen</t>
  </si>
  <si>
    <t>POINT (32402 6471514)</t>
  </si>
  <si>
    <t>urn:catalog:KMN:V:52028</t>
  </si>
  <si>
    <t>33_52028</t>
  </si>
  <si>
    <t>KMN_52028</t>
  </si>
  <si>
    <t>51837</t>
  </si>
  <si>
    <t>41_6471</t>
  </si>
  <si>
    <t>Lene innerst i Lenefjorden // Dyrket i hage ved gml. hus</t>
  </si>
  <si>
    <t>POINT (40373 6470599)</t>
  </si>
  <si>
    <t>urn:catalog:KMN:V:51837</t>
  </si>
  <si>
    <t>33_51837</t>
  </si>
  <si>
    <t>KMN_51837</t>
  </si>
  <si>
    <t>55554</t>
  </si>
  <si>
    <t>47_6497</t>
  </si>
  <si>
    <t>Hægebostad</t>
  </si>
  <si>
    <t>Birkeland // Dyrket, spredt i hagen</t>
  </si>
  <si>
    <t>Asbjørn Lie, Samuel Gysland</t>
  </si>
  <si>
    <t>POINT (46142 6496853)</t>
  </si>
  <si>
    <t>urn:catalog:KMN:V:55554</t>
  </si>
  <si>
    <t>33_55554</t>
  </si>
  <si>
    <t>KMN_55554</t>
  </si>
  <si>
    <t>55659</t>
  </si>
  <si>
    <t>27_6491</t>
  </si>
  <si>
    <t>Kvinesdal</t>
  </si>
  <si>
    <t>Torjusbruket, Egelandstunet (Ytre Eikeland) // Dyrket i hage</t>
  </si>
  <si>
    <t>POINT (27952 6491543)</t>
  </si>
  <si>
    <t>urn:catalog:KMN:V:55659</t>
  </si>
  <si>
    <t>33_55659</t>
  </si>
  <si>
    <t>KMN_55659</t>
  </si>
  <si>
    <t>17366362</t>
  </si>
  <si>
    <t>-23_6569</t>
  </si>
  <si>
    <t>Rogaland</t>
  </si>
  <si>
    <t>Sandnes</t>
  </si>
  <si>
    <t>Ro</t>
  </si>
  <si>
    <t>Søravatnet, Eltervåg, Sandnes, Ro</t>
  </si>
  <si>
    <t>Kjetil Bekkeli</t>
  </si>
  <si>
    <t>https://www.artsobservasjoner.no/Sighting/17366362</t>
  </si>
  <si>
    <t>POINT (-23223 6569642)</t>
  </si>
  <si>
    <t>urn:uuid:d4fe33e0-ff51-4aab-9c57-4bfa36b11074</t>
  </si>
  <si>
    <t>1010_17366362</t>
  </si>
  <si>
    <t>11399863</t>
  </si>
  <si>
    <t>-31_6573</t>
  </si>
  <si>
    <t>Stavanger</t>
  </si>
  <si>
    <t>Musegata, Stavanger, Ro \fortauskant/hagekant</t>
  </si>
  <si>
    <t>https://www.artsobservasjoner.no/Sighting/11399863</t>
  </si>
  <si>
    <t>POINT (-31813 6572806)</t>
  </si>
  <si>
    <t>urn:uuid:ea3cdc76-9747-46c3-b052-0d5269625fa2</t>
  </si>
  <si>
    <t>1010_11399863</t>
  </si>
  <si>
    <t>19237759</t>
  </si>
  <si>
    <t>-33_6573</t>
  </si>
  <si>
    <t>Tjensvollkrossen, Stavanger, Ro \grasmark</t>
  </si>
  <si>
    <t>https://www.artsobservasjoner.no/Sighting/19237759</t>
  </si>
  <si>
    <t>POINT (-33884 6572616)</t>
  </si>
  <si>
    <t>urn:uuid:2bcfff57-a020-4fa9-955d-0a8ee4c66d46</t>
  </si>
  <si>
    <t>1010_19237759</t>
  </si>
  <si>
    <t>21627288</t>
  </si>
  <si>
    <t>Tjensvollkrossen, Stavanger, Ro \veiskråning</t>
  </si>
  <si>
    <t>https://www.artsobservasjoner.no/Sighting/21627288</t>
  </si>
  <si>
    <t>urn:uuid:079fe2ea-ed68-45d0-ab52-a2735f1d23a2</t>
  </si>
  <si>
    <t>1010_21627288</t>
  </si>
  <si>
    <t>19229917</t>
  </si>
  <si>
    <t>-35_6573</t>
  </si>
  <si>
    <t>Sandalsloen, Stavanger, Ro \veikant</t>
  </si>
  <si>
    <t>https://www.artsobservasjoner.no/Sighting/19229917</t>
  </si>
  <si>
    <t>POINT (-34774 6572496)</t>
  </si>
  <si>
    <t>urn:uuid:2e741f75-2d3b-41d8-ac0a-ce30347f4429</t>
  </si>
  <si>
    <t>1010_19229917</t>
  </si>
  <si>
    <t>SVG</t>
  </si>
  <si>
    <t>2980</t>
  </si>
  <si>
    <t>-39_6551</t>
  </si>
  <si>
    <t>Klepp</t>
  </si>
  <si>
    <t>Tu \grus/jordhaug</t>
  </si>
  <si>
    <t>Styrk Lote</t>
  </si>
  <si>
    <t>POINT (-39707 6550217)</t>
  </si>
  <si>
    <t>urn:catalog:SVG:V:2980</t>
  </si>
  <si>
    <t>Arkeologisk Museum, UiS</t>
  </si>
  <si>
    <t>69_2980</t>
  </si>
  <si>
    <t>SVG_2980</t>
  </si>
  <si>
    <t>165138</t>
  </si>
  <si>
    <t>-41_6549</t>
  </si>
  <si>
    <t>Tjøtta \Jordhaug ved gamalt minkhus</t>
  </si>
  <si>
    <t>POINT (-41913 6549123)</t>
  </si>
  <si>
    <t>urn:catalog:BG:S:165138</t>
  </si>
  <si>
    <t>105_165138</t>
  </si>
  <si>
    <t>BG_165138</t>
  </si>
  <si>
    <t>19998072</t>
  </si>
  <si>
    <t>-47_6551</t>
  </si>
  <si>
    <t>Grevlingskogen, Klepp, Ro</t>
  </si>
  <si>
    <t>Espen Sundet Nilsen</t>
  </si>
  <si>
    <t>https://www.artsobservasjoner.no/Sighting/19998072</t>
  </si>
  <si>
    <t>POINT (-47362 6550668)</t>
  </si>
  <si>
    <t>urn:uuid:d7ea6e82-42ad-4ce6-a425-366ec395e534</t>
  </si>
  <si>
    <t>1010_19998072</t>
  </si>
  <si>
    <t>25589177</t>
  </si>
  <si>
    <t>ved kummen.</t>
  </si>
  <si>
    <t>https://www.artsobservasjoner.no/Sighting/25589177</t>
  </si>
  <si>
    <t>urn:uuid:fda074d3-71b0-42e9-8e64-bc08bad80b78</t>
  </si>
  <si>
    <t>1010_25589177</t>
  </si>
  <si>
    <t>226017</t>
  </si>
  <si>
    <t>-35_6547</t>
  </si>
  <si>
    <t>Time</t>
  </si>
  <si>
    <t>Time: Larheia ved Salvatnet. \Skrotemark.</t>
  </si>
  <si>
    <t>POINT (-34715 6546940)</t>
  </si>
  <si>
    <t>urn:catalog:O:V:226017</t>
  </si>
  <si>
    <t>8_226017</t>
  </si>
  <si>
    <t>O_226017</t>
  </si>
  <si>
    <t>161561</t>
  </si>
  <si>
    <t>-37_6549</t>
  </si>
  <si>
    <t>Serigstad \Jordhaug på delvis dyrka mark</t>
  </si>
  <si>
    <t>POINT (-37753 6549632)</t>
  </si>
  <si>
    <t>urn:catalog:BG:S:161561</t>
  </si>
  <si>
    <t>105_161561</t>
  </si>
  <si>
    <t>BG_161561</t>
  </si>
  <si>
    <t>170674</t>
  </si>
  <si>
    <t>Bryne forvilla fra hagar</t>
  </si>
  <si>
    <t>Gudrun Laland</t>
  </si>
  <si>
    <t>https://www.unimus.no/felles/bilder/web_hent_bilde.php?id=13746773&amp;type=jpeg</t>
  </si>
  <si>
    <t>POINT (-40339 6548771)</t>
  </si>
  <si>
    <t>urn:catalog:O:V:170674</t>
  </si>
  <si>
    <t>8_170674</t>
  </si>
  <si>
    <t>O_170674</t>
  </si>
  <si>
    <t>11396981</t>
  </si>
  <si>
    <t>-15_6557</t>
  </si>
  <si>
    <t>Gjesdal</t>
  </si>
  <si>
    <t>Oltedal, Gjesdal, Ro \veikant</t>
  </si>
  <si>
    <t>https://www.artsobservasjoner.no/Sighting/11396981</t>
  </si>
  <si>
    <t>POINT (-14847 6556131)</t>
  </si>
  <si>
    <t>urn:uuid:b231816e-4179-45ae-94b7-3313f4e41260</t>
  </si>
  <si>
    <t>1010_11396981</t>
  </si>
  <si>
    <t>11381861</t>
  </si>
  <si>
    <t>https://www.artsobservasjoner.no/Sighting/11381861</t>
  </si>
  <si>
    <t>POINT (-14885 6556123)</t>
  </si>
  <si>
    <t>urn:uuid:26124e0a-d770-4182-a3d4-7b8a6436a164</t>
  </si>
  <si>
    <t>1010_11381861</t>
  </si>
  <si>
    <t>37309</t>
  </si>
  <si>
    <t>-61_6611</t>
  </si>
  <si>
    <t>Karmøy</t>
  </si>
  <si>
    <t>Sandve, i vegkanten ved vandrarheimen (dumpa hageavfall).</t>
  </si>
  <si>
    <t>Anders Lundberg</t>
  </si>
  <si>
    <t>POINT (-61216 6610884)</t>
  </si>
  <si>
    <t>urn:catalog:BG:S:37309</t>
  </si>
  <si>
    <t>105_37309</t>
  </si>
  <si>
    <t>BG_37309</t>
  </si>
  <si>
    <t>16302993</t>
  </si>
  <si>
    <t>-33_6743</t>
  </si>
  <si>
    <t>Vestland</t>
  </si>
  <si>
    <t>Bergen</t>
  </si>
  <si>
    <t>Ho</t>
  </si>
  <si>
    <t>Bergen Morvik, Bergen, Ve</t>
  </si>
  <si>
    <t>Harri Kivistø</t>
  </si>
  <si>
    <t>https://www.artsobservasjoner.no/Sighting/16302993</t>
  </si>
  <si>
    <t>POINT (-32564 6743016)</t>
  </si>
  <si>
    <t>urn:uuid:fd0c6e50-9c98-4faa-9ab9-f4261274e049</t>
  </si>
  <si>
    <t>1010_16302993</t>
  </si>
  <si>
    <t>GBIF</t>
  </si>
  <si>
    <t>2634559467</t>
  </si>
  <si>
    <t>-35_6725</t>
  </si>
  <si>
    <t>aspirinc</t>
  </si>
  <si>
    <t>http://www.gbif.org/occurrence/2634559467</t>
  </si>
  <si>
    <t>https://www.inaturalist.org/observations/47269161</t>
  </si>
  <si>
    <t>POINT (-35007 6724523)</t>
  </si>
  <si>
    <t>GBIF-noder utenfor Norge</t>
  </si>
  <si>
    <t>import</t>
  </si>
  <si>
    <t>40_2634559467</t>
  </si>
  <si>
    <t>275997</t>
  </si>
  <si>
    <t>-39_6723</t>
  </si>
  <si>
    <t>Fana, Blomsterdalen. \Forvillet nær veien på en gård ved enden av rul...</t>
  </si>
  <si>
    <t>A. Mørch</t>
  </si>
  <si>
    <t>https://www.unimus.no/felles/bilder/web_hent_bilde.php?id=12149424&amp;type=jpeg</t>
  </si>
  <si>
    <t>POINT (-38027 6722719)</t>
  </si>
  <si>
    <t>urn:catalog:BG:S:275997</t>
  </si>
  <si>
    <t>105_275997</t>
  </si>
  <si>
    <t>BG_275997</t>
  </si>
  <si>
    <t>275998</t>
  </si>
  <si>
    <t>61_6821</t>
  </si>
  <si>
    <t>Sogndal</t>
  </si>
  <si>
    <t>SF</t>
  </si>
  <si>
    <t>Leikanger</t>
  </si>
  <si>
    <t>Sogndal hd.: Amble.</t>
  </si>
  <si>
    <t>Hans H. H. Heiberg</t>
  </si>
  <si>
    <t>Mangler koordinat - satt til kommunesenter basert på navn:Sogndal</t>
  </si>
  <si>
    <t>https://www.unimus.no/felles/bilder/web_hent_bilde.php?id=12149425&amp;type=jpeg</t>
  </si>
  <si>
    <t>POINT (60788 6821382)</t>
  </si>
  <si>
    <t>urn:catalog:BG:S:275998</t>
  </si>
  <si>
    <t>105_275998</t>
  </si>
  <si>
    <t>BG_275998</t>
  </si>
  <si>
    <t>21367374</t>
  </si>
  <si>
    <t>-7_6843</t>
  </si>
  <si>
    <t>Sunnfjord</t>
  </si>
  <si>
    <t>Gaular</t>
  </si>
  <si>
    <t>Under Hamrane, Sunnfjord, Ve</t>
  </si>
  <si>
    <t>Håvard Laukeland</t>
  </si>
  <si>
    <t>Forvilla i hage..</t>
  </si>
  <si>
    <t>https://www.artsobservasjoner.no/Sighting/21367374</t>
  </si>
  <si>
    <t>POINT (-7552 6842498)</t>
  </si>
  <si>
    <t>urn:uuid:64d97d56-5a39-4cc0-89b6-0d07efa6d53d</t>
  </si>
  <si>
    <t>1010_21367374</t>
  </si>
  <si>
    <t>14459144</t>
  </si>
  <si>
    <t>49_6957</t>
  </si>
  <si>
    <t>Møre og Romsdal</t>
  </si>
  <si>
    <t>Ålesund</t>
  </si>
  <si>
    <t>MR</t>
  </si>
  <si>
    <t>Borgund prestegård, Ålesund, Mr</t>
  </si>
  <si>
    <t>Dag Holtan</t>
  </si>
  <si>
    <t>Naturalisert i skogen mot menighetshuset.</t>
  </si>
  <si>
    <t>https://www.artsobservasjoner.no/Sighting/14459144</t>
  </si>
  <si>
    <t>POINT (48850 6956719)</t>
  </si>
  <si>
    <t>urn:uuid:c7036ca4-ab0b-41b4-832f-db8c0fc22f89</t>
  </si>
  <si>
    <t>1010_14459144</t>
  </si>
  <si>
    <t>21689867</t>
  </si>
  <si>
    <t>105_6935</t>
  </si>
  <si>
    <t>Fjord</t>
  </si>
  <si>
    <t>Norddal</t>
  </si>
  <si>
    <t>Omenåsåsen 46-56, Fjord, Mr</t>
  </si>
  <si>
    <t>Forvillet fra hage.</t>
  </si>
  <si>
    <t>https://www.artsobservasjoner.no/Sighting/21689867</t>
  </si>
  <si>
    <t>POINT (104246 6934932)</t>
  </si>
  <si>
    <t>urn:uuid:032b6eec-c595-42e4-b574-2e3328cbe000</t>
  </si>
  <si>
    <t>1010_21689867</t>
  </si>
  <si>
    <t>11400452</t>
  </si>
  <si>
    <t>97_6931</t>
  </si>
  <si>
    <t>Linge, Fjord, Mr \Frukthage, i gressmark</t>
  </si>
  <si>
    <t>https://www.artsobservasjoner.no/Sighting/11400452</t>
  </si>
  <si>
    <t>POINT (96995 6930648)</t>
  </si>
  <si>
    <t>urn:uuid:b6b90f64-75ec-49d1-bf6b-77ef0b1ba532</t>
  </si>
  <si>
    <t>1010_11400452</t>
  </si>
  <si>
    <t>19346753</t>
  </si>
  <si>
    <t>85_6943</t>
  </si>
  <si>
    <t>Stordal</t>
  </si>
  <si>
    <t>Stordal, Fjord, Mr \Veikant</t>
  </si>
  <si>
    <t>Perry Gunnar Larsen|Dag Holtan</t>
  </si>
  <si>
    <t>https://www.artsobservasjoner.no/Sighting/19346753</t>
  </si>
  <si>
    <t>POINT (85448 6942707)</t>
  </si>
  <si>
    <t>urn:uuid:d43a3ff4-10b3-40e0-9a64-8d6465af811b</t>
  </si>
  <si>
    <t>1010_19346753</t>
  </si>
  <si>
    <t>26482360</t>
  </si>
  <si>
    <t>Perry Gunnar Larsen</t>
  </si>
  <si>
    <t>Gjennfunn.</t>
  </si>
  <si>
    <t>https://www.artsobservasjoner.no/Sighting/26482360</t>
  </si>
  <si>
    <t>urn:uuid:1118a7d3-e2bf-488d-bf56-9627b01e931a</t>
  </si>
  <si>
    <t>1010_26482360</t>
  </si>
  <si>
    <t>19529084</t>
  </si>
  <si>
    <t>177_7005</t>
  </si>
  <si>
    <t>Surnadal</t>
  </si>
  <si>
    <t>Saga, Bæverdalen, Surnadal, Mr</t>
  </si>
  <si>
    <t>Jo Heggset</t>
  </si>
  <si>
    <t>https://www.artsobservasjoner.no/Sighting/19529084</t>
  </si>
  <si>
    <t>POINT (177723 7005436)</t>
  </si>
  <si>
    <t>urn:uuid:c8a0232f-fc21-426d-badc-f000cfb84af2</t>
  </si>
  <si>
    <t>1010_19529084</t>
  </si>
  <si>
    <t>24391747</t>
  </si>
  <si>
    <t>181_6997</t>
  </si>
  <si>
    <t>Buråkveien, Surnadal, Mr</t>
  </si>
  <si>
    <t>https://www.artsobservasjoner.no/Sighting/24391747</t>
  </si>
  <si>
    <t>POINT (180962 6997463)</t>
  </si>
  <si>
    <t>urn:uuid:966fd963-88b9-4f7f-b6d0-ecf4c1e24868</t>
  </si>
  <si>
    <t>1010_24391747</t>
  </si>
  <si>
    <t>170693</t>
  </si>
  <si>
    <t>269_7035</t>
  </si>
  <si>
    <t>Trøndelag</t>
  </si>
  <si>
    <t>Trondheim</t>
  </si>
  <si>
    <t>ST</t>
  </si>
  <si>
    <t>Trondhjem: Byåsveien</t>
  </si>
  <si>
    <t>Mangler koordinat - satt til kommunesenter basert på navn:Trondheim</t>
  </si>
  <si>
    <t>https://www.unimus.no/felles/bilder/web_hent_bilde.php?id=13746823&amp;type=jpeg</t>
  </si>
  <si>
    <t>POINT (269917 7035055)</t>
  </si>
  <si>
    <t>urn:catalog:O:V:170693</t>
  </si>
  <si>
    <t>8_170693</t>
  </si>
  <si>
    <t>O_170693</t>
  </si>
  <si>
    <t>102051</t>
  </si>
  <si>
    <t>271_7041</t>
  </si>
  <si>
    <t>T.heim. Pl. i hage hos frk. Schulerud, Gudes gt.</t>
  </si>
  <si>
    <t>Einar Fondal</t>
  </si>
  <si>
    <t>POINT (271142 7040920)</t>
  </si>
  <si>
    <t>urn:catalog:TRH:V:102051</t>
  </si>
  <si>
    <t>37_102051</t>
  </si>
  <si>
    <t>TRH_102051</t>
  </si>
  <si>
    <t>urn:uuid:0</t>
  </si>
  <si>
    <t>Trondheim urban grid \ /[Kvant.:] 1/1 individualCount</t>
  </si>
  <si>
    <t>Eli Fremstad</t>
  </si>
  <si>
    <t>POINT (270426 7041341)</t>
  </si>
  <si>
    <t>urn:uuid:019f9517-8d5a-40e4-acdd-2a037356cea2</t>
  </si>
  <si>
    <t>xl</t>
  </si>
  <si>
    <t>285_urn:uuid:019f9517-8d5a-40e4-acdd-2a037356cea2</t>
  </si>
  <si>
    <t>urn:uuid:f</t>
  </si>
  <si>
    <t>POINT (270526 7041332)</t>
  </si>
  <si>
    <t>urn:uuid:f98730a6-3d81-4f90-a6c9-7363dd352955</t>
  </si>
  <si>
    <t>285_urn:uuid:f98730a6-3d81-4f90-a6c9-7363dd352955</t>
  </si>
  <si>
    <t>102054</t>
  </si>
  <si>
    <t>275_7043</t>
  </si>
  <si>
    <t>Nedenfor Leangen gaard</t>
  </si>
  <si>
    <t>Anon.</t>
  </si>
  <si>
    <t>POINT (274318 7042639)</t>
  </si>
  <si>
    <t>urn:catalog:TRH:V:102054</t>
  </si>
  <si>
    <t>37_102054</t>
  </si>
  <si>
    <t>TRH_102054</t>
  </si>
  <si>
    <t>19479224</t>
  </si>
  <si>
    <t>195_7071</t>
  </si>
  <si>
    <t>Hitra</t>
  </si>
  <si>
    <t>Kråkberget , Barmfjorden, Hitra, Tø /[Kvant.:] Plants</t>
  </si>
  <si>
    <t>Frank Robert Lyngvær</t>
  </si>
  <si>
    <t>https://www.artsobservasjoner.no/Sighting/19479224</t>
  </si>
  <si>
    <t>POINT (195443 7070089)</t>
  </si>
  <si>
    <t>urn:uuid:95ffff57-5dc3-4d58-9d35-408bafbbd580</t>
  </si>
  <si>
    <t>1010_19479224</t>
  </si>
  <si>
    <t>11380156</t>
  </si>
  <si>
    <t>223_7073</t>
  </si>
  <si>
    <t>Ørland</t>
  </si>
  <si>
    <t>Storfosna, Haugan, Ørland, Tø \Plen/slåtteeng</t>
  </si>
  <si>
    <t>Reidar Haugan</t>
  </si>
  <si>
    <t>Utplantet og forvillet .</t>
  </si>
  <si>
    <t>https://www.artsobservasjoner.no/Sighting/11380156</t>
  </si>
  <si>
    <t>POINT (223346 7072171)</t>
  </si>
  <si>
    <t>urn:uuid:26b72a81-be48-443c-9335-a1c6c0a40b9c</t>
  </si>
  <si>
    <t>1010_11380156</t>
  </si>
  <si>
    <t>104735</t>
  </si>
  <si>
    <t>231_7029</t>
  </si>
  <si>
    <t>Orkland</t>
  </si>
  <si>
    <t>Orkdal</t>
  </si>
  <si>
    <t>Sundlibakkene, Orkdal.</t>
  </si>
  <si>
    <t>Magne Elvestad</t>
  </si>
  <si>
    <t>Mangler koordinat - satt til kommunesenter basert på navn:Orkland</t>
  </si>
  <si>
    <t>POINT (231709 7029787)</t>
  </si>
  <si>
    <t>urn:catalog:TROM:V:104735</t>
  </si>
  <si>
    <t>117_104735</t>
  </si>
  <si>
    <t>TROM_104735</t>
  </si>
  <si>
    <t>27015739</t>
  </si>
  <si>
    <t>331_6995</t>
  </si>
  <si>
    <t>Tydal</t>
  </si>
  <si>
    <t>Storekra, Tydal kommune, Tydal, Tø \ /[Kvant.:] 9</t>
  </si>
  <si>
    <t>Karen Okstad</t>
  </si>
  <si>
    <t>https://www.artsobservasjoner.no/Sighting/27015739</t>
  </si>
  <si>
    <t>POINT (331156 6994673)</t>
  </si>
  <si>
    <t>urn:uuid:5f5f72f7-5cab-46e8-b44a-bb2f9cf996ed</t>
  </si>
  <si>
    <t>1010_27015739</t>
  </si>
  <si>
    <t>102047</t>
  </si>
  <si>
    <t>337_7109</t>
  </si>
  <si>
    <t>Steinkjer</t>
  </si>
  <si>
    <t>NT</t>
  </si>
  <si>
    <t>Stod prestegård</t>
  </si>
  <si>
    <t>K. Flekstad</t>
  </si>
  <si>
    <t>POINT (337842 7108992)</t>
  </si>
  <si>
    <t>urn:catalog:TRH:V:102047</t>
  </si>
  <si>
    <t>37_102047</t>
  </si>
  <si>
    <t>TRH_102047</t>
  </si>
  <si>
    <t>26848810</t>
  </si>
  <si>
    <t>283_7057</t>
  </si>
  <si>
    <t>Frosta</t>
  </si>
  <si>
    <t>Tautra, Frosta, Tø \ /[Kvant.:] 2</t>
  </si>
  <si>
    <t>Vegard Stav</t>
  </si>
  <si>
    <t>https://www.artsobservasjoner.no/Sighting/26848810</t>
  </si>
  <si>
    <t>POINT (282872 7057197)</t>
  </si>
  <si>
    <t>urn:uuid:e18c0e7d-09a1-4efb-b9be-6d94f420f524</t>
  </si>
  <si>
    <t>1010_26848810</t>
  </si>
  <si>
    <t>102050</t>
  </si>
  <si>
    <t>307_7085</t>
  </si>
  <si>
    <t>Inderøy</t>
  </si>
  <si>
    <t>Mosvik</t>
  </si>
  <si>
    <t>Duklæt. \Nedenf. husene i en bratt skråning,</t>
  </si>
  <si>
    <t>Forv. en gang i tiden fra hagen, hvor pl. nå var gått ut.</t>
  </si>
  <si>
    <t>POINT (306425 7084834)</t>
  </si>
  <si>
    <t>urn:catalog:TRH:V:102050</t>
  </si>
  <si>
    <t>37_102050</t>
  </si>
  <si>
    <t>TRH_102050</t>
  </si>
  <si>
    <t>11381859</t>
  </si>
  <si>
    <t>479_7469</t>
  </si>
  <si>
    <t>Nordland</t>
  </si>
  <si>
    <t>Bodø</t>
  </si>
  <si>
    <t>No</t>
  </si>
  <si>
    <t>Ausvika, fyllplassen på østsia, Bodø, No \kommunalt massedeponi/skrapjord/leire/grus i gm...</t>
  </si>
  <si>
    <t>Bernt-Gunnar Østerkløft</t>
  </si>
  <si>
    <t>https://www.artsobservasjoner.no/Sighting/11381859</t>
  </si>
  <si>
    <t>POINT (478750 7469041)</t>
  </si>
  <si>
    <t>urn:uuid:77168c0e-30dd-44de-a6f4-3deae4ec4e4f</t>
  </si>
  <si>
    <t>1010_11381859</t>
  </si>
  <si>
    <t>11381860</t>
  </si>
  <si>
    <t>https://www.artsobservasjoner.no/Sighting/11381860</t>
  </si>
  <si>
    <t>urn:uuid:0aa3b123-0e59-41a8-9559-3df9064a8a8a</t>
  </si>
  <si>
    <t>1010_11381860</t>
  </si>
  <si>
    <t>11402740</t>
  </si>
  <si>
    <t>https://www.artsobservasjoner.no/Sighting/11402740</t>
  </si>
  <si>
    <t>urn:uuid:b8d2e083-b19c-4716-8f28-9fc2f351268d</t>
  </si>
  <si>
    <t>1010_11402740</t>
  </si>
  <si>
    <t>11402741</t>
  </si>
  <si>
    <t>https://www.artsobservasjoner.no/Sighting/11402741</t>
  </si>
  <si>
    <t>urn:uuid:0c38ead6-0718-4466-82a6-64081ad00e11</t>
  </si>
  <si>
    <t>1010_11402741</t>
  </si>
  <si>
    <t>964197</t>
  </si>
  <si>
    <t>483_7569</t>
  </si>
  <si>
    <t>Vågan</t>
  </si>
  <si>
    <t>Østvågøya: Svolvær, nær sundet mot Svinøya. \Skrent mot sjøen med noe kompost.</t>
  </si>
  <si>
    <t>Torbjørn Alm, Unni Bjerke Gamst</t>
  </si>
  <si>
    <t>POINT (482279 7569242)</t>
  </si>
  <si>
    <t>urn:catalog:TROM:V:964197</t>
  </si>
  <si>
    <t>117_964197</t>
  </si>
  <si>
    <t>TROM_964197</t>
  </si>
  <si>
    <t>964090</t>
  </si>
  <si>
    <t>565_7633</t>
  </si>
  <si>
    <t>Troms og Finnmark</t>
  </si>
  <si>
    <t>Harstad</t>
  </si>
  <si>
    <t>Tr</t>
  </si>
  <si>
    <t>Hinnøya: Stangnes, nær veienden, nord for boligfeltene. \På dumpeskrent i skog, fåtallig.</t>
  </si>
  <si>
    <t>Torbjørn Alm</t>
  </si>
  <si>
    <t>POINT (564443 7632040)</t>
  </si>
  <si>
    <t>urn:catalog:TROM:V:964090</t>
  </si>
  <si>
    <t>117_964090</t>
  </si>
  <si>
    <t>TROM_964090</t>
  </si>
  <si>
    <t>[Uten lokalitet]</t>
  </si>
  <si>
    <t>Johan Ernst Gunnerus</t>
  </si>
  <si>
    <t>G:119.</t>
  </si>
  <si>
    <t>https://www.unimus.no/felles/bilder/web_hent_bilde.php?id=12992439&amp;type=jpeg</t>
  </si>
  <si>
    <t>TRH_187083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</si>
  <si>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</si>
  <si>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</si>
  <si>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</si>
  <si>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</si>
  <si>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</si>
  <si>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</si>
  <si>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</si>
  <si>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</si>
  <si>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</si>
  <si>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</si>
  <si>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</si>
  <si>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</si>
  <si>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</si>
  <si>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</si>
  <si>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</si>
  <si>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</si>
  <si>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</si>
  <si>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</si>
  <si>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</si>
  <si>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</si>
  <si>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</si>
  <si>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</si>
  <si>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</si>
  <si>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</si>
  <si>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</si>
  <si>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</si>
  <si>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</si>
  <si>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</si>
  <si>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</si>
  <si>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</si>
  <si>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</si>
  <si>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</si>
  <si>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</si>
  <si>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</si>
  <si>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</si>
  <si>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</si>
  <si>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</si>
  <si>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</si>
  <si>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</si>
  <si>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</si>
  <si>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</si>
  <si>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</si>
  <si>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</si>
  <si>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</si>
  <si>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</si>
  <si>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</si>
  <si>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</si>
  <si>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</si>
  <si>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</si>
  <si>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</si>
  <si>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</si>
  <si>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</si>
  <si>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</si>
  <si>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</si>
  <si>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</si>
  <si>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</si>
  <si>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</si>
  <si>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</si>
  <si>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</si>
  <si>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</si>
  <si>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</si>
  <si>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</si>
  <si>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</si>
  <si>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</si>
  <si>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</si>
  <si>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</si>
  <si>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</si>
  <si>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</si>
  <si>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</si>
  <si>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</si>
  <si>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</si>
  <si>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</si>
  <si>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t</t>
  </si>
  <si>
    <t>RE_Navn</t>
  </si>
  <si>
    <t>zone</t>
  </si>
  <si>
    <t>east</t>
  </si>
  <si>
    <t>north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</si>
</sst>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9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14" fontId="0" fillId="0" borderId="0" xfId="0" applyNumberFormat="1"/>
    <xf numFmtId="0" fontId="0" fillId="3" borderId="0" xfId="0" applyFill="1"/>
    <xf numFmtId="0" fontId="0" fillId="4" borderId="0" xfId="0" applyFill="1"/>
    <xf numFmtId="0" fontId="2" fillId="0" borderId="0" xfId="1" applyFill="1"/>
    <xf numFmtId="0" fontId="0" fillId="5" borderId="0" xfId="0" applyFill="1"/>
    <xf numFmtId="0" fontId="0" fillId="6" borderId="0" xfId="0" applyFill="1"/>
    <xf numFmtId="0" fontId="0" fillId="0" borderId="0" xfId="0" applyAlignment="1">
      <alignment horizontal="right"/>
    </xf>
    <xf numFmtId="0" fontId="2" fillId="0" borderId="0" xfId="1"/>
    <xf numFmtId="0" fontId="3" fillId="0" borderId="0" xfId="1" applyFont="1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6" borderId="0" xfId="0" applyFont="1" applyFill="1"/>
    <xf numFmtId="0" fontId="1" fillId="5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14" fontId="1" fillId="0" borderId="0" xfId="0" applyNumberFormat="1" applyFont="1"/>
    <xf numFmtId="0" fontId="1" fillId="0" borderId="0" xfId="0" applyFont="1" applyFill="1"/>
    <xf numFmtId="1" fontId="1" fillId="0" borderId="0" xfId="0" applyNumberFormat="1" applyFont="1" applyFill="1"/>
    <xf numFmtId="0" fontId="0" fillId="0" borderId="0" xfId="0" applyFill="1"/>
    <xf numFmtId="1" fontId="0" fillId="0" borderId="0" xfId="0" applyNumberFormat="1" applyFill="1"/>
    <xf numFmtId="14" fontId="1" fillId="0" borderId="0" xfId="0" applyNumberFormat="1" applyFont="1" applyFill="1"/>
    <xf numFmtId="14" fontId="0" fillId="0" borderId="0" xfId="0" applyNumberForma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85411-5D38-4E0B-AEDA-F1D18F4255C4}">
  <dimension ref="A1:BX370"/>
  <sheetViews>
    <sheetView tabSelected="1" topLeftCell="BC1" workbookViewId="0">
      <selection activeCell="BI10" sqref="BI10"/>
    </sheetView>
  </sheetViews>
  <sheetFormatPr defaultRowHeight="15" x14ac:dyDescent="0.25"/>
  <cols>
    <col min="29" max="29" width="46.5703125" customWidth="1"/>
    <col min="33" max="33" width="26.42578125" customWidth="1"/>
  </cols>
  <sheetData>
    <row r="1" spans="1:76" x14ac:dyDescent="0.25">
      <c r="A1" s="14" t="s">
        <v>2900</v>
      </c>
      <c r="B1" s="14" t="s">
        <v>2901</v>
      </c>
      <c r="C1" s="14" t="s">
        <v>2902</v>
      </c>
      <c r="D1" s="14" t="s">
        <v>2903</v>
      </c>
      <c r="E1" s="14" t="s">
        <v>2904</v>
      </c>
      <c r="F1" s="14" t="s">
        <v>2905</v>
      </c>
      <c r="G1" s="14" t="s">
        <v>2906</v>
      </c>
      <c r="H1" s="15" t="s">
        <v>2907</v>
      </c>
      <c r="I1" s="14" t="s">
        <v>2908</v>
      </c>
      <c r="J1" s="14" t="s">
        <v>2909</v>
      </c>
      <c r="K1" s="14" t="s">
        <v>2910</v>
      </c>
      <c r="L1" s="14" t="s">
        <v>2911</v>
      </c>
      <c r="M1" s="14" t="s">
        <v>2912</v>
      </c>
      <c r="N1" s="14" t="s">
        <v>2913</v>
      </c>
      <c r="O1" s="14" t="s">
        <v>2914</v>
      </c>
      <c r="P1" s="16" t="s">
        <v>2915</v>
      </c>
      <c r="Q1" s="17" t="s">
        <v>2916</v>
      </c>
      <c r="R1" s="18" t="s">
        <v>2917</v>
      </c>
      <c r="S1" s="18" t="s">
        <v>2918</v>
      </c>
      <c r="T1" s="18" t="s">
        <v>2919</v>
      </c>
      <c r="U1" s="19" t="s">
        <v>2920</v>
      </c>
      <c r="V1" s="14" t="s">
        <v>2921</v>
      </c>
      <c r="W1" s="14" t="s">
        <v>2922</v>
      </c>
      <c r="X1" s="14" t="s">
        <v>2923</v>
      </c>
      <c r="Y1" s="3" t="s">
        <v>2924</v>
      </c>
      <c r="Z1" s="3" t="s">
        <v>2925</v>
      </c>
      <c r="AA1" s="14" t="s">
        <v>2926</v>
      </c>
      <c r="AB1" s="14" t="s">
        <v>2927</v>
      </c>
      <c r="AC1" s="14" t="s">
        <v>2928</v>
      </c>
      <c r="AD1" s="14" t="s">
        <v>2929</v>
      </c>
      <c r="AE1" s="14" t="s">
        <v>2930</v>
      </c>
      <c r="AF1" s="14" t="s">
        <v>2931</v>
      </c>
      <c r="AG1" s="14" t="s">
        <v>2932</v>
      </c>
      <c r="AH1" s="14" t="s">
        <v>2933</v>
      </c>
      <c r="AI1" s="14"/>
      <c r="AJ1" s="14" t="s">
        <v>2934</v>
      </c>
      <c r="AK1" s="14" t="s">
        <v>2935</v>
      </c>
      <c r="AL1" s="19" t="s">
        <v>2936</v>
      </c>
      <c r="AM1" s="19" t="s">
        <v>2937</v>
      </c>
      <c r="AN1" s="19" t="s">
        <v>2938</v>
      </c>
      <c r="AO1" s="19" t="s">
        <v>2939</v>
      </c>
      <c r="AP1" s="14" t="s">
        <v>2940</v>
      </c>
      <c r="AQ1" s="20" t="s">
        <v>2941</v>
      </c>
      <c r="AR1" s="21" t="s">
        <v>2942</v>
      </c>
      <c r="AS1" s="14" t="s">
        <v>2943</v>
      </c>
      <c r="AT1" s="12" t="s">
        <v>2944</v>
      </c>
      <c r="AU1" s="14" t="s">
        <v>2912</v>
      </c>
      <c r="AV1" s="14" t="s">
        <v>2945</v>
      </c>
      <c r="AW1" s="14" t="s">
        <v>2946</v>
      </c>
      <c r="AX1" s="14" t="s">
        <v>2947</v>
      </c>
      <c r="AY1" s="14" t="s">
        <v>2948</v>
      </c>
      <c r="AZ1" s="14" t="s">
        <v>2949</v>
      </c>
      <c r="BA1" s="14" t="s">
        <v>2950</v>
      </c>
      <c r="BB1" s="14" t="s">
        <v>2951</v>
      </c>
      <c r="BC1" s="14" t="s">
        <v>2952</v>
      </c>
      <c r="BD1" s="14" t="s">
        <v>2953</v>
      </c>
      <c r="BE1" s="14" t="s">
        <v>2954</v>
      </c>
      <c r="BF1" s="22" t="s">
        <v>2955</v>
      </c>
      <c r="BG1" s="14" t="s">
        <v>2956</v>
      </c>
      <c r="BH1" s="14" t="s">
        <v>2919</v>
      </c>
      <c r="BI1" s="14" t="s">
        <v>2957</v>
      </c>
      <c r="BJ1" s="14" t="s">
        <v>2958</v>
      </c>
      <c r="BK1" s="7" t="s">
        <v>2959</v>
      </c>
      <c r="BL1" s="14" t="s">
        <v>2960</v>
      </c>
      <c r="BM1" s="14" t="s">
        <v>2961</v>
      </c>
      <c r="BN1" s="14" t="s">
        <v>2962</v>
      </c>
      <c r="BO1" s="14" t="s">
        <v>2963</v>
      </c>
      <c r="BP1" t="s">
        <v>2964</v>
      </c>
      <c r="BQ1" t="s">
        <v>2965</v>
      </c>
      <c r="BR1" t="s">
        <v>2966</v>
      </c>
      <c r="BS1" t="s">
        <v>2967</v>
      </c>
      <c r="BT1" s="14" t="s">
        <v>2968</v>
      </c>
      <c r="BU1" s="14" t="s">
        <v>2969</v>
      </c>
      <c r="BV1" s="14" t="s">
        <v>2970</v>
      </c>
      <c r="BW1" s="14" t="s">
        <v>2971</v>
      </c>
      <c r="BX1" s="14" t="s">
        <v>2900</v>
      </c>
    </row>
    <row r="2" spans="1:76" x14ac:dyDescent="0.25">
      <c r="A2">
        <v>466282</v>
      </c>
      <c r="C2">
        <v>1</v>
      </c>
      <c r="D2">
        <v>1</v>
      </c>
      <c r="E2">
        <v>1</v>
      </c>
      <c r="F2" t="s">
        <v>0</v>
      </c>
      <c r="G2" t="s">
        <v>1</v>
      </c>
      <c r="H2" t="s">
        <v>2</v>
      </c>
      <c r="I2" t="s">
        <v>3</v>
      </c>
      <c r="K2">
        <v>1</v>
      </c>
      <c r="L2" t="s">
        <v>4</v>
      </c>
      <c r="M2">
        <v>99447</v>
      </c>
      <c r="N2" t="s">
        <v>5</v>
      </c>
      <c r="O2" t="s">
        <v>5</v>
      </c>
      <c r="U2" t="s">
        <v>6</v>
      </c>
      <c r="V2" s="1">
        <v>1</v>
      </c>
      <c r="W2" t="s">
        <v>7</v>
      </c>
      <c r="X2" t="s">
        <v>8</v>
      </c>
      <c r="Y2" s="2" t="s">
        <v>9</v>
      </c>
      <c r="Z2" s="3">
        <v>1</v>
      </c>
      <c r="AA2" s="4">
        <v>101</v>
      </c>
      <c r="AB2" s="4" t="s">
        <v>8</v>
      </c>
      <c r="AC2" t="s">
        <v>10</v>
      </c>
      <c r="AD2">
        <v>2020</v>
      </c>
      <c r="AE2">
        <v>4</v>
      </c>
      <c r="AF2">
        <v>8</v>
      </c>
      <c r="AG2" t="s">
        <v>11</v>
      </c>
      <c r="AJ2" t="s">
        <v>5</v>
      </c>
      <c r="AK2" t="s">
        <v>12</v>
      </c>
      <c r="AL2">
        <v>293601</v>
      </c>
      <c r="AM2">
        <v>6559794</v>
      </c>
      <c r="AN2" s="4">
        <v>293000</v>
      </c>
      <c r="AO2" s="4">
        <v>6559000</v>
      </c>
      <c r="AP2">
        <v>10</v>
      </c>
      <c r="AR2">
        <v>1010</v>
      </c>
      <c r="AT2" s="5" t="s">
        <v>13</v>
      </c>
      <c r="AU2">
        <v>99447</v>
      </c>
      <c r="AW2" s="6" t="s">
        <v>14</v>
      </c>
      <c r="AX2">
        <v>1</v>
      </c>
      <c r="AY2" t="s">
        <v>15</v>
      </c>
      <c r="AZ2" t="s">
        <v>16</v>
      </c>
      <c r="BA2" t="s">
        <v>17</v>
      </c>
      <c r="BB2">
        <v>1010</v>
      </c>
      <c r="BC2" t="s">
        <v>18</v>
      </c>
      <c r="BD2" t="s">
        <v>19</v>
      </c>
      <c r="BF2" s="5">
        <v>43933.863391203697</v>
      </c>
      <c r="BG2" s="7" t="s">
        <v>20</v>
      </c>
      <c r="BI2">
        <v>6</v>
      </c>
      <c r="BJ2">
        <v>233349</v>
      </c>
      <c r="BL2" t="s">
        <v>21</v>
      </c>
      <c r="BX2">
        <v>466282</v>
      </c>
    </row>
    <row r="3" spans="1:76" x14ac:dyDescent="0.25">
      <c r="A3">
        <v>471171</v>
      </c>
      <c r="C3">
        <v>1</v>
      </c>
      <c r="D3">
        <v>1</v>
      </c>
      <c r="E3">
        <v>1</v>
      </c>
      <c r="F3" t="s">
        <v>0</v>
      </c>
      <c r="G3" t="s">
        <v>1</v>
      </c>
      <c r="H3" t="s">
        <v>35</v>
      </c>
      <c r="I3" t="s">
        <v>3</v>
      </c>
      <c r="K3">
        <v>1</v>
      </c>
      <c r="L3" t="s">
        <v>4</v>
      </c>
      <c r="M3">
        <v>99447</v>
      </c>
      <c r="N3" t="s">
        <v>5</v>
      </c>
      <c r="O3" t="s">
        <v>5</v>
      </c>
      <c r="U3" t="s">
        <v>36</v>
      </c>
      <c r="V3" s="1">
        <v>1</v>
      </c>
      <c r="W3" t="s">
        <v>7</v>
      </c>
      <c r="X3" t="s">
        <v>8</v>
      </c>
      <c r="Y3" s="2" t="s">
        <v>9</v>
      </c>
      <c r="Z3" s="3">
        <v>1</v>
      </c>
      <c r="AA3" s="4">
        <v>101</v>
      </c>
      <c r="AB3" s="4" t="s">
        <v>8</v>
      </c>
      <c r="AC3" t="s">
        <v>37</v>
      </c>
      <c r="AD3">
        <v>2020</v>
      </c>
      <c r="AE3">
        <v>4</v>
      </c>
      <c r="AF3">
        <v>9</v>
      </c>
      <c r="AG3" t="s">
        <v>38</v>
      </c>
      <c r="AJ3" t="s">
        <v>5</v>
      </c>
      <c r="AK3" t="s">
        <v>12</v>
      </c>
      <c r="AL3">
        <v>296616</v>
      </c>
      <c r="AM3">
        <v>6559914</v>
      </c>
      <c r="AN3" s="4">
        <v>297000</v>
      </c>
      <c r="AO3" s="4">
        <v>6559000</v>
      </c>
      <c r="AP3">
        <v>10</v>
      </c>
      <c r="AR3">
        <v>1010</v>
      </c>
      <c r="AT3" s="5" t="s">
        <v>39</v>
      </c>
      <c r="AU3">
        <v>99447</v>
      </c>
      <c r="AW3" s="6" t="s">
        <v>14</v>
      </c>
      <c r="AX3">
        <v>1</v>
      </c>
      <c r="AY3" t="s">
        <v>15</v>
      </c>
      <c r="AZ3" t="s">
        <v>40</v>
      </c>
      <c r="BA3" t="s">
        <v>41</v>
      </c>
      <c r="BB3">
        <v>1010</v>
      </c>
      <c r="BC3" t="s">
        <v>18</v>
      </c>
      <c r="BD3" t="s">
        <v>19</v>
      </c>
      <c r="BF3" s="5">
        <v>43932.820277777799</v>
      </c>
      <c r="BG3" s="7" t="s">
        <v>20</v>
      </c>
      <c r="BI3">
        <v>6</v>
      </c>
      <c r="BJ3">
        <v>233280</v>
      </c>
      <c r="BL3" t="s">
        <v>42</v>
      </c>
      <c r="BX3">
        <v>471171</v>
      </c>
    </row>
    <row r="4" spans="1:76" x14ac:dyDescent="0.25">
      <c r="A4">
        <v>301457</v>
      </c>
      <c r="C4">
        <v>1</v>
      </c>
      <c r="D4">
        <v>1</v>
      </c>
      <c r="E4">
        <v>1</v>
      </c>
      <c r="F4" t="s">
        <v>0</v>
      </c>
      <c r="G4" t="s">
        <v>1</v>
      </c>
      <c r="H4" t="s">
        <v>43</v>
      </c>
      <c r="I4" s="8" t="str">
        <f>HYPERLINK(AT4,"Foto")</f>
        <v>Foto</v>
      </c>
      <c r="K4">
        <v>1</v>
      </c>
      <c r="L4" t="s">
        <v>4</v>
      </c>
      <c r="M4">
        <v>99447</v>
      </c>
      <c r="N4" t="s">
        <v>5</v>
      </c>
      <c r="O4" t="s">
        <v>5</v>
      </c>
      <c r="U4" t="s">
        <v>44</v>
      </c>
      <c r="V4" s="1">
        <v>1</v>
      </c>
      <c r="W4" t="s">
        <v>7</v>
      </c>
      <c r="X4" t="s">
        <v>45</v>
      </c>
      <c r="Y4" s="2" t="s">
        <v>9</v>
      </c>
      <c r="Z4" s="3">
        <v>1</v>
      </c>
      <c r="AA4" s="4">
        <v>104</v>
      </c>
      <c r="AB4" s="4" t="s">
        <v>45</v>
      </c>
      <c r="AC4" t="s">
        <v>46</v>
      </c>
      <c r="AD4">
        <v>2021</v>
      </c>
      <c r="AE4">
        <v>5</v>
      </c>
      <c r="AF4">
        <v>11</v>
      </c>
      <c r="AG4" t="s">
        <v>47</v>
      </c>
      <c r="AJ4" t="s">
        <v>5</v>
      </c>
      <c r="AK4" t="s">
        <v>12</v>
      </c>
      <c r="AL4">
        <v>249805</v>
      </c>
      <c r="AM4">
        <v>6595688</v>
      </c>
      <c r="AN4" s="4">
        <v>249000</v>
      </c>
      <c r="AO4" s="4">
        <v>6595000</v>
      </c>
      <c r="AP4">
        <v>10</v>
      </c>
      <c r="AR4">
        <v>1010</v>
      </c>
      <c r="AT4" s="5" t="s">
        <v>48</v>
      </c>
      <c r="AU4">
        <v>99447</v>
      </c>
      <c r="AW4" s="6" t="s">
        <v>14</v>
      </c>
      <c r="AX4">
        <v>1</v>
      </c>
      <c r="AY4" t="s">
        <v>15</v>
      </c>
      <c r="AZ4" t="s">
        <v>49</v>
      </c>
      <c r="BA4" t="s">
        <v>50</v>
      </c>
      <c r="BB4">
        <v>1010</v>
      </c>
      <c r="BC4" t="s">
        <v>18</v>
      </c>
      <c r="BD4" t="s">
        <v>19</v>
      </c>
      <c r="BE4">
        <v>1</v>
      </c>
      <c r="BF4" s="5">
        <v>44327.918622685203</v>
      </c>
      <c r="BG4" s="7" t="s">
        <v>20</v>
      </c>
      <c r="BI4">
        <v>6</v>
      </c>
      <c r="BJ4">
        <v>268558</v>
      </c>
      <c r="BL4" t="s">
        <v>51</v>
      </c>
      <c r="BX4">
        <v>301457</v>
      </c>
    </row>
    <row r="5" spans="1:76" x14ac:dyDescent="0.25">
      <c r="A5">
        <v>302181</v>
      </c>
      <c r="C5">
        <v>1</v>
      </c>
      <c r="D5">
        <v>1</v>
      </c>
      <c r="E5">
        <v>1</v>
      </c>
      <c r="F5" t="s">
        <v>0</v>
      </c>
      <c r="G5" t="s">
        <v>1</v>
      </c>
      <c r="H5" t="s">
        <v>52</v>
      </c>
      <c r="I5" t="s">
        <v>3</v>
      </c>
      <c r="K5">
        <v>1</v>
      </c>
      <c r="L5" t="s">
        <v>4</v>
      </c>
      <c r="M5">
        <v>99447</v>
      </c>
      <c r="N5" t="s">
        <v>5</v>
      </c>
      <c r="O5" t="s">
        <v>5</v>
      </c>
      <c r="U5" t="s">
        <v>53</v>
      </c>
      <c r="V5" s="1">
        <v>1</v>
      </c>
      <c r="W5" t="s">
        <v>7</v>
      </c>
      <c r="X5" t="s">
        <v>45</v>
      </c>
      <c r="Y5" s="2" t="s">
        <v>9</v>
      </c>
      <c r="Z5" s="3">
        <v>1</v>
      </c>
      <c r="AA5" s="4">
        <v>104</v>
      </c>
      <c r="AB5" s="4" t="s">
        <v>45</v>
      </c>
      <c r="AC5" t="s">
        <v>54</v>
      </c>
      <c r="AD5">
        <v>2021</v>
      </c>
      <c r="AE5">
        <v>5</v>
      </c>
      <c r="AF5">
        <v>12</v>
      </c>
      <c r="AG5" t="s">
        <v>55</v>
      </c>
      <c r="AJ5" t="s">
        <v>5</v>
      </c>
      <c r="AK5" t="s">
        <v>12</v>
      </c>
      <c r="AL5">
        <v>249982</v>
      </c>
      <c r="AM5">
        <v>6596831</v>
      </c>
      <c r="AN5" s="4">
        <v>249000</v>
      </c>
      <c r="AO5" s="4">
        <v>6597000</v>
      </c>
      <c r="AP5">
        <v>250</v>
      </c>
      <c r="AR5">
        <v>1010</v>
      </c>
      <c r="AT5" s="5" t="s">
        <v>56</v>
      </c>
      <c r="AU5">
        <v>99447</v>
      </c>
      <c r="AW5" s="6" t="s">
        <v>14</v>
      </c>
      <c r="AX5">
        <v>1</v>
      </c>
      <c r="AY5" t="s">
        <v>15</v>
      </c>
      <c r="AZ5" t="s">
        <v>57</v>
      </c>
      <c r="BA5" t="s">
        <v>58</v>
      </c>
      <c r="BB5">
        <v>1010</v>
      </c>
      <c r="BC5" t="s">
        <v>18</v>
      </c>
      <c r="BD5" t="s">
        <v>19</v>
      </c>
      <c r="BF5" s="5">
        <v>44328.777673611097</v>
      </c>
      <c r="BG5" s="7" t="s">
        <v>20</v>
      </c>
      <c r="BI5">
        <v>6</v>
      </c>
      <c r="BJ5">
        <v>268637</v>
      </c>
      <c r="BL5" t="s">
        <v>59</v>
      </c>
      <c r="BX5">
        <v>302181</v>
      </c>
    </row>
    <row r="6" spans="1:76" x14ac:dyDescent="0.25">
      <c r="A6">
        <v>303212</v>
      </c>
      <c r="C6">
        <v>1</v>
      </c>
      <c r="D6">
        <v>1</v>
      </c>
      <c r="E6">
        <v>1</v>
      </c>
      <c r="F6" t="s">
        <v>0</v>
      </c>
      <c r="G6" t="s">
        <v>1</v>
      </c>
      <c r="H6" t="s">
        <v>60</v>
      </c>
      <c r="I6" t="s">
        <v>3</v>
      </c>
      <c r="K6">
        <v>1</v>
      </c>
      <c r="L6" t="s">
        <v>4</v>
      </c>
      <c r="M6">
        <v>99447</v>
      </c>
      <c r="N6" t="s">
        <v>5</v>
      </c>
      <c r="O6" t="s">
        <v>5</v>
      </c>
      <c r="U6" t="s">
        <v>61</v>
      </c>
      <c r="V6" s="1">
        <v>1</v>
      </c>
      <c r="W6" t="s">
        <v>7</v>
      </c>
      <c r="X6" t="s">
        <v>45</v>
      </c>
      <c r="Y6" s="2" t="s">
        <v>9</v>
      </c>
      <c r="Z6" s="3">
        <v>1</v>
      </c>
      <c r="AA6" s="4">
        <v>104</v>
      </c>
      <c r="AB6" s="4" t="s">
        <v>45</v>
      </c>
      <c r="AC6" t="s">
        <v>62</v>
      </c>
      <c r="AD6">
        <v>2017</v>
      </c>
      <c r="AE6">
        <v>5</v>
      </c>
      <c r="AF6">
        <v>2</v>
      </c>
      <c r="AG6" t="s">
        <v>63</v>
      </c>
      <c r="AJ6" t="s">
        <v>5</v>
      </c>
      <c r="AK6" t="s">
        <v>12</v>
      </c>
      <c r="AL6">
        <v>250416</v>
      </c>
      <c r="AM6">
        <v>6596909</v>
      </c>
      <c r="AN6" s="4">
        <v>251000</v>
      </c>
      <c r="AO6" s="4">
        <v>6597000</v>
      </c>
      <c r="AP6">
        <v>20</v>
      </c>
      <c r="AR6">
        <v>1010</v>
      </c>
      <c r="AT6" s="5" t="s">
        <v>64</v>
      </c>
      <c r="AU6">
        <v>99447</v>
      </c>
      <c r="AW6" s="6" t="s">
        <v>14</v>
      </c>
      <c r="AX6">
        <v>1</v>
      </c>
      <c r="AY6" t="s">
        <v>15</v>
      </c>
      <c r="AZ6" t="s">
        <v>65</v>
      </c>
      <c r="BA6" t="s">
        <v>66</v>
      </c>
      <c r="BB6">
        <v>1010</v>
      </c>
      <c r="BC6" t="s">
        <v>18</v>
      </c>
      <c r="BD6" t="s">
        <v>19</v>
      </c>
      <c r="BF6" s="5">
        <v>43710.333333333299</v>
      </c>
      <c r="BG6" s="7" t="s">
        <v>20</v>
      </c>
      <c r="BI6">
        <v>6</v>
      </c>
      <c r="BJ6">
        <v>119753</v>
      </c>
      <c r="BL6" t="s">
        <v>67</v>
      </c>
      <c r="BX6">
        <v>303212</v>
      </c>
    </row>
    <row r="7" spans="1:76" x14ac:dyDescent="0.25">
      <c r="A7">
        <v>305507</v>
      </c>
      <c r="C7">
        <v>1</v>
      </c>
      <c r="D7">
        <v>1</v>
      </c>
      <c r="E7">
        <v>2</v>
      </c>
      <c r="F7" t="s">
        <v>0</v>
      </c>
      <c r="G7" t="s">
        <v>1</v>
      </c>
      <c r="H7" t="s">
        <v>68</v>
      </c>
      <c r="I7" t="s">
        <v>3</v>
      </c>
      <c r="K7">
        <v>1</v>
      </c>
      <c r="L7" t="s">
        <v>4</v>
      </c>
      <c r="M7">
        <v>99447</v>
      </c>
      <c r="N7" t="s">
        <v>5</v>
      </c>
      <c r="O7" t="s">
        <v>5</v>
      </c>
      <c r="U7" t="s">
        <v>61</v>
      </c>
      <c r="V7" s="1">
        <v>1</v>
      </c>
      <c r="W7" t="s">
        <v>7</v>
      </c>
      <c r="X7" t="s">
        <v>45</v>
      </c>
      <c r="Y7" s="2" t="s">
        <v>9</v>
      </c>
      <c r="Z7" s="3">
        <v>1</v>
      </c>
      <c r="AA7" s="4">
        <v>104</v>
      </c>
      <c r="AB7" s="4" t="s">
        <v>45</v>
      </c>
      <c r="AC7" t="s">
        <v>69</v>
      </c>
      <c r="AD7">
        <v>2020</v>
      </c>
      <c r="AE7">
        <v>4</v>
      </c>
      <c r="AF7">
        <v>15</v>
      </c>
      <c r="AG7" t="s">
        <v>70</v>
      </c>
      <c r="AJ7" t="s">
        <v>5</v>
      </c>
      <c r="AK7" t="s">
        <v>12</v>
      </c>
      <c r="AL7">
        <v>251162</v>
      </c>
      <c r="AM7">
        <v>6596756</v>
      </c>
      <c r="AN7" s="4">
        <v>251000</v>
      </c>
      <c r="AO7" s="4">
        <v>6597000</v>
      </c>
      <c r="AP7">
        <v>10</v>
      </c>
      <c r="AR7">
        <v>1010</v>
      </c>
      <c r="AT7" s="5" t="s">
        <v>71</v>
      </c>
      <c r="AU7">
        <v>99447</v>
      </c>
      <c r="AW7" s="6" t="s">
        <v>14</v>
      </c>
      <c r="AX7">
        <v>1</v>
      </c>
      <c r="AY7" t="s">
        <v>15</v>
      </c>
      <c r="AZ7" t="s">
        <v>72</v>
      </c>
      <c r="BA7" t="s">
        <v>73</v>
      </c>
      <c r="BB7">
        <v>1010</v>
      </c>
      <c r="BC7" t="s">
        <v>18</v>
      </c>
      <c r="BD7" t="s">
        <v>19</v>
      </c>
      <c r="BF7" s="5">
        <v>43936.723240740699</v>
      </c>
      <c r="BG7" s="7" t="s">
        <v>20</v>
      </c>
      <c r="BI7">
        <v>6</v>
      </c>
      <c r="BJ7">
        <v>233512</v>
      </c>
      <c r="BL7" t="s">
        <v>74</v>
      </c>
      <c r="BX7">
        <v>305507</v>
      </c>
    </row>
    <row r="8" spans="1:76" x14ac:dyDescent="0.25">
      <c r="A8">
        <v>436206</v>
      </c>
      <c r="C8">
        <v>1</v>
      </c>
      <c r="D8">
        <v>1</v>
      </c>
      <c r="E8">
        <v>1</v>
      </c>
      <c r="F8" t="s">
        <v>0</v>
      </c>
      <c r="G8" t="s">
        <v>22</v>
      </c>
      <c r="H8" t="s">
        <v>109</v>
      </c>
      <c r="I8" t="s">
        <v>93</v>
      </c>
      <c r="K8">
        <v>1</v>
      </c>
      <c r="L8" t="s">
        <v>4</v>
      </c>
      <c r="M8">
        <v>99447</v>
      </c>
      <c r="N8" t="s">
        <v>5</v>
      </c>
      <c r="O8" t="s">
        <v>5</v>
      </c>
      <c r="U8" t="s">
        <v>110</v>
      </c>
      <c r="V8" s="1">
        <v>1</v>
      </c>
      <c r="W8" t="s">
        <v>7</v>
      </c>
      <c r="X8" t="s">
        <v>111</v>
      </c>
      <c r="Y8" s="2" t="s">
        <v>9</v>
      </c>
      <c r="Z8" s="3">
        <v>1</v>
      </c>
      <c r="AA8" s="4">
        <v>105</v>
      </c>
      <c r="AB8" s="4" t="s">
        <v>111</v>
      </c>
      <c r="AC8" t="s">
        <v>112</v>
      </c>
      <c r="AD8">
        <v>2017</v>
      </c>
      <c r="AE8">
        <v>4</v>
      </c>
      <c r="AF8">
        <v>30</v>
      </c>
      <c r="AG8" t="s">
        <v>113</v>
      </c>
      <c r="AH8" t="s">
        <v>113</v>
      </c>
      <c r="AJ8" t="s">
        <v>5</v>
      </c>
      <c r="AK8" t="s">
        <v>12</v>
      </c>
      <c r="AL8">
        <v>277868</v>
      </c>
      <c r="AM8">
        <v>6565110</v>
      </c>
      <c r="AN8" s="4">
        <v>277000</v>
      </c>
      <c r="AO8" s="4">
        <v>6565000</v>
      </c>
      <c r="AP8">
        <v>10</v>
      </c>
      <c r="AR8">
        <v>8</v>
      </c>
      <c r="AS8" t="s">
        <v>27</v>
      </c>
      <c r="AU8">
        <v>99447</v>
      </c>
      <c r="AW8" s="6" t="s">
        <v>14</v>
      </c>
      <c r="AX8">
        <v>1</v>
      </c>
      <c r="AY8" t="s">
        <v>15</v>
      </c>
      <c r="AZ8" t="s">
        <v>114</v>
      </c>
      <c r="BA8" t="s">
        <v>115</v>
      </c>
      <c r="BB8">
        <v>8</v>
      </c>
      <c r="BC8" t="s">
        <v>31</v>
      </c>
      <c r="BD8" t="s">
        <v>32</v>
      </c>
      <c r="BF8" s="5">
        <v>42950</v>
      </c>
      <c r="BG8" s="7" t="s">
        <v>20</v>
      </c>
      <c r="BI8">
        <v>3</v>
      </c>
      <c r="BJ8">
        <v>454444</v>
      </c>
      <c r="BL8" t="s">
        <v>116</v>
      </c>
      <c r="BN8" t="s">
        <v>117</v>
      </c>
      <c r="BX8">
        <v>436206</v>
      </c>
    </row>
    <row r="9" spans="1:76" x14ac:dyDescent="0.25">
      <c r="A9">
        <v>434995</v>
      </c>
      <c r="C9">
        <v>1</v>
      </c>
      <c r="D9">
        <v>1</v>
      </c>
      <c r="E9">
        <v>1</v>
      </c>
      <c r="F9" t="s">
        <v>0</v>
      </c>
      <c r="G9" t="s">
        <v>1</v>
      </c>
      <c r="H9" t="s">
        <v>118</v>
      </c>
      <c r="I9" t="s">
        <v>3</v>
      </c>
      <c r="K9">
        <v>1</v>
      </c>
      <c r="L9" t="s">
        <v>4</v>
      </c>
      <c r="M9">
        <v>99447</v>
      </c>
      <c r="N9" t="s">
        <v>5</v>
      </c>
      <c r="O9" t="s">
        <v>5</v>
      </c>
      <c r="U9" t="s">
        <v>119</v>
      </c>
      <c r="V9" s="1">
        <v>1</v>
      </c>
      <c r="W9" t="s">
        <v>7</v>
      </c>
      <c r="X9" t="s">
        <v>111</v>
      </c>
      <c r="Y9" s="2" t="s">
        <v>9</v>
      </c>
      <c r="Z9" s="3">
        <v>1</v>
      </c>
      <c r="AA9" s="4">
        <v>105</v>
      </c>
      <c r="AB9" s="4" t="s">
        <v>111</v>
      </c>
      <c r="AC9" t="s">
        <v>120</v>
      </c>
      <c r="AD9">
        <v>2020</v>
      </c>
      <c r="AE9">
        <v>4</v>
      </c>
      <c r="AF9">
        <v>25</v>
      </c>
      <c r="AG9" t="s">
        <v>121</v>
      </c>
      <c r="AJ9" t="s">
        <v>5</v>
      </c>
      <c r="AK9" t="s">
        <v>12</v>
      </c>
      <c r="AL9">
        <v>277211</v>
      </c>
      <c r="AM9">
        <v>6577162</v>
      </c>
      <c r="AN9" s="4">
        <v>277000</v>
      </c>
      <c r="AO9" s="4">
        <v>6577000</v>
      </c>
      <c r="AP9">
        <v>5</v>
      </c>
      <c r="AR9">
        <v>1010</v>
      </c>
      <c r="AS9" t="s">
        <v>122</v>
      </c>
      <c r="AT9" s="5" t="s">
        <v>123</v>
      </c>
      <c r="AU9">
        <v>99447</v>
      </c>
      <c r="AW9" s="6" t="s">
        <v>14</v>
      </c>
      <c r="AX9">
        <v>1</v>
      </c>
      <c r="AY9" t="s">
        <v>15</v>
      </c>
      <c r="AZ9" t="s">
        <v>124</v>
      </c>
      <c r="BA9" t="s">
        <v>125</v>
      </c>
      <c r="BB9">
        <v>1010</v>
      </c>
      <c r="BC9" t="s">
        <v>18</v>
      </c>
      <c r="BD9" t="s">
        <v>19</v>
      </c>
      <c r="BF9" s="5">
        <v>44195.387708333299</v>
      </c>
      <c r="BG9" s="7" t="s">
        <v>20</v>
      </c>
      <c r="BI9">
        <v>6</v>
      </c>
      <c r="BJ9">
        <v>264287</v>
      </c>
      <c r="BL9" t="s">
        <v>126</v>
      </c>
      <c r="BX9">
        <v>434995</v>
      </c>
    </row>
    <row r="10" spans="1:76" x14ac:dyDescent="0.25">
      <c r="A10">
        <v>434966</v>
      </c>
      <c r="C10">
        <v>1</v>
      </c>
      <c r="D10">
        <v>1</v>
      </c>
      <c r="E10">
        <v>2</v>
      </c>
      <c r="F10" t="s">
        <v>0</v>
      </c>
      <c r="G10" t="s">
        <v>1</v>
      </c>
      <c r="H10" t="s">
        <v>127</v>
      </c>
      <c r="I10" t="s">
        <v>3</v>
      </c>
      <c r="K10">
        <v>1</v>
      </c>
      <c r="L10" t="s">
        <v>4</v>
      </c>
      <c r="M10">
        <v>99447</v>
      </c>
      <c r="N10" t="s">
        <v>5</v>
      </c>
      <c r="O10" t="s">
        <v>5</v>
      </c>
      <c r="U10" t="s">
        <v>119</v>
      </c>
      <c r="V10" s="1">
        <v>1</v>
      </c>
      <c r="W10" t="s">
        <v>7</v>
      </c>
      <c r="X10" t="s">
        <v>111</v>
      </c>
      <c r="Y10" s="2" t="s">
        <v>9</v>
      </c>
      <c r="Z10" s="3">
        <v>1</v>
      </c>
      <c r="AA10" s="4">
        <v>105</v>
      </c>
      <c r="AB10" s="4" t="s">
        <v>111</v>
      </c>
      <c r="AC10" t="s">
        <v>128</v>
      </c>
      <c r="AD10">
        <v>2020</v>
      </c>
      <c r="AE10">
        <v>4</v>
      </c>
      <c r="AF10">
        <v>25</v>
      </c>
      <c r="AG10" t="s">
        <v>121</v>
      </c>
      <c r="AJ10" t="s">
        <v>5</v>
      </c>
      <c r="AK10" t="s">
        <v>12</v>
      </c>
      <c r="AL10">
        <v>277207</v>
      </c>
      <c r="AM10">
        <v>6577146</v>
      </c>
      <c r="AN10" s="4">
        <v>277000</v>
      </c>
      <c r="AO10" s="4">
        <v>6577000</v>
      </c>
      <c r="AP10">
        <v>5</v>
      </c>
      <c r="AR10">
        <v>1010</v>
      </c>
      <c r="AT10" s="5" t="s">
        <v>129</v>
      </c>
      <c r="AU10">
        <v>99447</v>
      </c>
      <c r="AW10" s="6" t="s">
        <v>14</v>
      </c>
      <c r="AX10">
        <v>1</v>
      </c>
      <c r="AY10" t="s">
        <v>15</v>
      </c>
      <c r="AZ10" t="s">
        <v>130</v>
      </c>
      <c r="BA10" t="s">
        <v>131</v>
      </c>
      <c r="BB10">
        <v>1010</v>
      </c>
      <c r="BC10" t="s">
        <v>18</v>
      </c>
      <c r="BD10" t="s">
        <v>19</v>
      </c>
      <c r="BF10" s="5">
        <v>44195.387708333299</v>
      </c>
      <c r="BG10" s="7" t="s">
        <v>20</v>
      </c>
      <c r="BI10">
        <v>6</v>
      </c>
      <c r="BJ10">
        <v>264289</v>
      </c>
      <c r="BL10" t="s">
        <v>132</v>
      </c>
      <c r="BX10">
        <v>434966</v>
      </c>
    </row>
    <row r="11" spans="1:76" x14ac:dyDescent="0.25">
      <c r="A11">
        <v>437293</v>
      </c>
      <c r="C11">
        <v>1</v>
      </c>
      <c r="D11">
        <v>1</v>
      </c>
      <c r="E11">
        <v>1</v>
      </c>
      <c r="F11" t="s">
        <v>0</v>
      </c>
      <c r="G11" t="s">
        <v>1</v>
      </c>
      <c r="H11" t="s">
        <v>133</v>
      </c>
      <c r="I11" t="s">
        <v>3</v>
      </c>
      <c r="K11">
        <v>1</v>
      </c>
      <c r="L11" t="s">
        <v>4</v>
      </c>
      <c r="M11">
        <v>99447</v>
      </c>
      <c r="N11" t="s">
        <v>5</v>
      </c>
      <c r="O11" t="s">
        <v>5</v>
      </c>
      <c r="U11" t="s">
        <v>134</v>
      </c>
      <c r="V11" s="1">
        <v>1</v>
      </c>
      <c r="W11" t="s">
        <v>7</v>
      </c>
      <c r="X11" t="s">
        <v>111</v>
      </c>
      <c r="Y11" s="2" t="s">
        <v>9</v>
      </c>
      <c r="Z11" s="3">
        <v>1</v>
      </c>
      <c r="AA11" s="4">
        <v>105</v>
      </c>
      <c r="AB11" s="4" t="s">
        <v>111</v>
      </c>
      <c r="AC11" t="s">
        <v>135</v>
      </c>
      <c r="AD11">
        <v>2020</v>
      </c>
      <c r="AE11">
        <v>5</v>
      </c>
      <c r="AF11">
        <v>12</v>
      </c>
      <c r="AG11" t="s">
        <v>136</v>
      </c>
      <c r="AJ11" t="s">
        <v>5</v>
      </c>
      <c r="AK11" t="s">
        <v>12</v>
      </c>
      <c r="AL11">
        <v>278472</v>
      </c>
      <c r="AM11">
        <v>6563207</v>
      </c>
      <c r="AN11" s="4">
        <v>279000</v>
      </c>
      <c r="AO11" s="4">
        <v>6563000</v>
      </c>
      <c r="AP11">
        <v>10</v>
      </c>
      <c r="AR11">
        <v>1010</v>
      </c>
      <c r="AT11" s="5" t="s">
        <v>137</v>
      </c>
      <c r="AU11">
        <v>99447</v>
      </c>
      <c r="AW11" s="6" t="s">
        <v>14</v>
      </c>
      <c r="AX11">
        <v>1</v>
      </c>
      <c r="AY11" t="s">
        <v>15</v>
      </c>
      <c r="AZ11" t="s">
        <v>138</v>
      </c>
      <c r="BA11" t="s">
        <v>139</v>
      </c>
      <c r="BB11">
        <v>1010</v>
      </c>
      <c r="BC11" t="s">
        <v>18</v>
      </c>
      <c r="BD11" t="s">
        <v>19</v>
      </c>
      <c r="BF11" s="5">
        <v>43963.674108796302</v>
      </c>
      <c r="BG11" s="7" t="s">
        <v>20</v>
      </c>
      <c r="BI11">
        <v>6</v>
      </c>
      <c r="BJ11">
        <v>235973</v>
      </c>
      <c r="BL11" t="s">
        <v>140</v>
      </c>
      <c r="BX11">
        <v>437293</v>
      </c>
    </row>
    <row r="12" spans="1:76" x14ac:dyDescent="0.25">
      <c r="A12">
        <v>440822</v>
      </c>
      <c r="C12">
        <v>1</v>
      </c>
      <c r="D12">
        <v>1</v>
      </c>
      <c r="E12">
        <v>1</v>
      </c>
      <c r="F12" t="s">
        <v>0</v>
      </c>
      <c r="G12" t="s">
        <v>1</v>
      </c>
      <c r="H12" t="s">
        <v>141</v>
      </c>
      <c r="I12" t="s">
        <v>3</v>
      </c>
      <c r="K12">
        <v>1</v>
      </c>
      <c r="L12" t="s">
        <v>4</v>
      </c>
      <c r="M12">
        <v>99447</v>
      </c>
      <c r="N12" t="s">
        <v>5</v>
      </c>
      <c r="O12" t="s">
        <v>5</v>
      </c>
      <c r="U12" t="s">
        <v>142</v>
      </c>
      <c r="V12" s="1">
        <v>1</v>
      </c>
      <c r="W12" t="s">
        <v>7</v>
      </c>
      <c r="X12" t="s">
        <v>111</v>
      </c>
      <c r="Y12" s="2" t="s">
        <v>9</v>
      </c>
      <c r="Z12" s="3">
        <v>1</v>
      </c>
      <c r="AA12" s="4">
        <v>105</v>
      </c>
      <c r="AB12" s="4" t="s">
        <v>111</v>
      </c>
      <c r="AC12" t="s">
        <v>143</v>
      </c>
      <c r="AD12">
        <v>2020</v>
      </c>
      <c r="AE12">
        <v>4</v>
      </c>
      <c r="AF12">
        <v>13</v>
      </c>
      <c r="AG12" t="s">
        <v>144</v>
      </c>
      <c r="AJ12" t="s">
        <v>5</v>
      </c>
      <c r="AK12" t="s">
        <v>12</v>
      </c>
      <c r="AL12">
        <v>280091</v>
      </c>
      <c r="AM12">
        <v>6576740</v>
      </c>
      <c r="AN12" s="4">
        <v>281000</v>
      </c>
      <c r="AO12" s="4">
        <v>6577000</v>
      </c>
      <c r="AP12">
        <v>10</v>
      </c>
      <c r="AR12">
        <v>1010</v>
      </c>
      <c r="AT12" s="5" t="s">
        <v>145</v>
      </c>
      <c r="AU12">
        <v>99447</v>
      </c>
      <c r="AW12" s="6" t="s">
        <v>14</v>
      </c>
      <c r="AX12">
        <v>1</v>
      </c>
      <c r="AY12" t="s">
        <v>15</v>
      </c>
      <c r="AZ12" t="s">
        <v>146</v>
      </c>
      <c r="BA12" t="s">
        <v>147</v>
      </c>
      <c r="BB12">
        <v>1010</v>
      </c>
      <c r="BC12" t="s">
        <v>18</v>
      </c>
      <c r="BD12" t="s">
        <v>19</v>
      </c>
      <c r="BF12" s="5">
        <v>43934.944791666698</v>
      </c>
      <c r="BG12" s="7" t="s">
        <v>20</v>
      </c>
      <c r="BI12">
        <v>6</v>
      </c>
      <c r="BJ12">
        <v>233447</v>
      </c>
      <c r="BL12" t="s">
        <v>148</v>
      </c>
      <c r="BX12">
        <v>440822</v>
      </c>
    </row>
    <row r="13" spans="1:76" x14ac:dyDescent="0.25">
      <c r="A13">
        <v>402822</v>
      </c>
      <c r="C13">
        <v>1</v>
      </c>
      <c r="D13">
        <v>1</v>
      </c>
      <c r="E13">
        <v>1</v>
      </c>
      <c r="F13" t="s">
        <v>0</v>
      </c>
      <c r="G13" t="s">
        <v>1</v>
      </c>
      <c r="H13" t="s">
        <v>157</v>
      </c>
      <c r="I13" t="s">
        <v>3</v>
      </c>
      <c r="K13">
        <v>1</v>
      </c>
      <c r="L13" t="s">
        <v>4</v>
      </c>
      <c r="M13">
        <v>99447</v>
      </c>
      <c r="N13" t="s">
        <v>5</v>
      </c>
      <c r="O13" t="s">
        <v>5</v>
      </c>
      <c r="U13" t="s">
        <v>158</v>
      </c>
      <c r="V13" s="1">
        <v>1</v>
      </c>
      <c r="W13" t="s">
        <v>7</v>
      </c>
      <c r="X13" t="s">
        <v>151</v>
      </c>
      <c r="Y13" s="2" t="s">
        <v>9</v>
      </c>
      <c r="Z13" s="3">
        <v>1</v>
      </c>
      <c r="AA13" s="4">
        <v>106</v>
      </c>
      <c r="AB13" s="4" t="s">
        <v>151</v>
      </c>
      <c r="AC13" t="s">
        <v>159</v>
      </c>
      <c r="AD13">
        <v>2020</v>
      </c>
      <c r="AE13">
        <v>4</v>
      </c>
      <c r="AF13">
        <v>13</v>
      </c>
      <c r="AG13" t="s">
        <v>113</v>
      </c>
      <c r="AJ13" t="s">
        <v>5</v>
      </c>
      <c r="AK13" t="s">
        <v>12</v>
      </c>
      <c r="AL13">
        <v>267489</v>
      </c>
      <c r="AM13">
        <v>6567210</v>
      </c>
      <c r="AN13" s="4">
        <v>267000</v>
      </c>
      <c r="AO13" s="4">
        <v>6567000</v>
      </c>
      <c r="AP13">
        <v>10</v>
      </c>
      <c r="AR13">
        <v>1010</v>
      </c>
      <c r="AT13" s="5" t="s">
        <v>160</v>
      </c>
      <c r="AU13">
        <v>99447</v>
      </c>
      <c r="AW13" s="6" t="s">
        <v>14</v>
      </c>
      <c r="AX13">
        <v>1</v>
      </c>
      <c r="AY13" t="s">
        <v>15</v>
      </c>
      <c r="AZ13" t="s">
        <v>161</v>
      </c>
      <c r="BA13" t="s">
        <v>162</v>
      </c>
      <c r="BB13">
        <v>1010</v>
      </c>
      <c r="BC13" t="s">
        <v>18</v>
      </c>
      <c r="BD13" t="s">
        <v>19</v>
      </c>
      <c r="BF13" s="5">
        <v>43934.765925925902</v>
      </c>
      <c r="BG13" s="7" t="s">
        <v>20</v>
      </c>
      <c r="BI13">
        <v>6</v>
      </c>
      <c r="BJ13">
        <v>233428</v>
      </c>
      <c r="BL13" t="s">
        <v>163</v>
      </c>
      <c r="BX13">
        <v>402822</v>
      </c>
    </row>
    <row r="14" spans="1:76" x14ac:dyDescent="0.25">
      <c r="A14">
        <v>412621</v>
      </c>
      <c r="C14">
        <v>1</v>
      </c>
      <c r="D14">
        <v>1</v>
      </c>
      <c r="E14">
        <v>1</v>
      </c>
      <c r="F14" t="s">
        <v>0</v>
      </c>
      <c r="G14" t="s">
        <v>1</v>
      </c>
      <c r="H14" t="s">
        <v>171</v>
      </c>
      <c r="I14" s="8" t="str">
        <f>HYPERLINK(AT14,"Foto")</f>
        <v>Foto</v>
      </c>
      <c r="K14">
        <v>1</v>
      </c>
      <c r="L14" t="s">
        <v>4</v>
      </c>
      <c r="M14">
        <v>99447</v>
      </c>
      <c r="N14" t="s">
        <v>5</v>
      </c>
      <c r="O14" t="s">
        <v>5</v>
      </c>
      <c r="U14" t="s">
        <v>172</v>
      </c>
      <c r="V14" s="1">
        <v>1</v>
      </c>
      <c r="W14" t="s">
        <v>7</v>
      </c>
      <c r="X14" t="s">
        <v>151</v>
      </c>
      <c r="Y14" s="2" t="s">
        <v>9</v>
      </c>
      <c r="Z14" s="3">
        <v>1</v>
      </c>
      <c r="AA14" s="4">
        <v>106</v>
      </c>
      <c r="AB14" s="4" t="s">
        <v>151</v>
      </c>
      <c r="AC14" t="s">
        <v>173</v>
      </c>
      <c r="AD14">
        <v>2021</v>
      </c>
      <c r="AE14">
        <v>5</v>
      </c>
      <c r="AF14">
        <v>13</v>
      </c>
      <c r="AG14" t="s">
        <v>174</v>
      </c>
      <c r="AJ14" t="s">
        <v>5</v>
      </c>
      <c r="AK14" t="s">
        <v>12</v>
      </c>
      <c r="AL14">
        <v>269599</v>
      </c>
      <c r="AM14">
        <v>6567153</v>
      </c>
      <c r="AN14" s="4">
        <v>269000</v>
      </c>
      <c r="AO14" s="4">
        <v>6567000</v>
      </c>
      <c r="AP14">
        <v>150</v>
      </c>
      <c r="AR14">
        <v>1010</v>
      </c>
      <c r="AT14" s="5" t="s">
        <v>175</v>
      </c>
      <c r="AU14">
        <v>99447</v>
      </c>
      <c r="AW14" s="6" t="s">
        <v>14</v>
      </c>
      <c r="AX14">
        <v>1</v>
      </c>
      <c r="AY14" t="s">
        <v>15</v>
      </c>
      <c r="AZ14" t="s">
        <v>176</v>
      </c>
      <c r="BA14" t="s">
        <v>177</v>
      </c>
      <c r="BB14">
        <v>1010</v>
      </c>
      <c r="BC14" t="s">
        <v>18</v>
      </c>
      <c r="BD14" t="s">
        <v>19</v>
      </c>
      <c r="BE14">
        <v>1</v>
      </c>
      <c r="BF14" s="5">
        <v>44339.747280092597</v>
      </c>
      <c r="BG14" s="7" t="s">
        <v>20</v>
      </c>
      <c r="BI14">
        <v>6</v>
      </c>
      <c r="BJ14">
        <v>268904</v>
      </c>
      <c r="BL14" t="s">
        <v>178</v>
      </c>
      <c r="BX14">
        <v>412621</v>
      </c>
    </row>
    <row r="15" spans="1:76" x14ac:dyDescent="0.25">
      <c r="A15">
        <v>411927</v>
      </c>
      <c r="C15">
        <v>1</v>
      </c>
      <c r="D15">
        <v>1</v>
      </c>
      <c r="E15">
        <v>1</v>
      </c>
      <c r="F15" t="s">
        <v>0</v>
      </c>
      <c r="G15" t="s">
        <v>1</v>
      </c>
      <c r="H15" t="s">
        <v>179</v>
      </c>
      <c r="I15" t="s">
        <v>3</v>
      </c>
      <c r="K15">
        <v>1</v>
      </c>
      <c r="L15" t="s">
        <v>4</v>
      </c>
      <c r="M15">
        <v>99447</v>
      </c>
      <c r="N15" t="s">
        <v>5</v>
      </c>
      <c r="O15" t="s">
        <v>5</v>
      </c>
      <c r="U15" t="s">
        <v>180</v>
      </c>
      <c r="V15" s="1">
        <v>1</v>
      </c>
      <c r="W15" t="s">
        <v>7</v>
      </c>
      <c r="X15" t="s">
        <v>151</v>
      </c>
      <c r="Y15" s="2" t="s">
        <v>9</v>
      </c>
      <c r="Z15" s="3">
        <v>1</v>
      </c>
      <c r="AA15" s="4">
        <v>106</v>
      </c>
      <c r="AB15" s="4" t="s">
        <v>151</v>
      </c>
      <c r="AC15" t="s">
        <v>181</v>
      </c>
      <c r="AD15">
        <v>2020</v>
      </c>
      <c r="AE15">
        <v>4</v>
      </c>
      <c r="AF15">
        <v>17</v>
      </c>
      <c r="AG15" t="s">
        <v>113</v>
      </c>
      <c r="AJ15" t="s">
        <v>5</v>
      </c>
      <c r="AK15" t="s">
        <v>12</v>
      </c>
      <c r="AL15">
        <v>269491</v>
      </c>
      <c r="AM15">
        <v>6572477</v>
      </c>
      <c r="AN15" s="4">
        <v>269000</v>
      </c>
      <c r="AO15" s="4">
        <v>6573000</v>
      </c>
      <c r="AP15">
        <v>10</v>
      </c>
      <c r="AR15">
        <v>1010</v>
      </c>
      <c r="AT15" s="5" t="s">
        <v>182</v>
      </c>
      <c r="AU15">
        <v>99447</v>
      </c>
      <c r="AW15" s="6" t="s">
        <v>14</v>
      </c>
      <c r="AX15">
        <v>1</v>
      </c>
      <c r="AY15" t="s">
        <v>15</v>
      </c>
      <c r="AZ15" t="s">
        <v>183</v>
      </c>
      <c r="BA15" t="s">
        <v>184</v>
      </c>
      <c r="BB15">
        <v>1010</v>
      </c>
      <c r="BC15" t="s">
        <v>18</v>
      </c>
      <c r="BD15" t="s">
        <v>19</v>
      </c>
      <c r="BF15" s="5">
        <v>43938.9440046296</v>
      </c>
      <c r="BG15" s="7" t="s">
        <v>20</v>
      </c>
      <c r="BI15">
        <v>6</v>
      </c>
      <c r="BJ15">
        <v>233635</v>
      </c>
      <c r="BL15" t="s">
        <v>185</v>
      </c>
      <c r="BX15">
        <v>411927</v>
      </c>
    </row>
    <row r="16" spans="1:76" x14ac:dyDescent="0.25">
      <c r="A16">
        <v>423344</v>
      </c>
      <c r="C16">
        <v>1</v>
      </c>
      <c r="F16" t="s">
        <v>0</v>
      </c>
      <c r="G16" t="s">
        <v>1</v>
      </c>
      <c r="H16" t="s">
        <v>201</v>
      </c>
      <c r="I16" t="s">
        <v>3</v>
      </c>
      <c r="K16">
        <v>1</v>
      </c>
      <c r="L16" t="s">
        <v>4</v>
      </c>
      <c r="M16">
        <v>99447</v>
      </c>
      <c r="N16" t="s">
        <v>5</v>
      </c>
      <c r="O16" t="s">
        <v>5</v>
      </c>
      <c r="U16" t="s">
        <v>187</v>
      </c>
      <c r="V16" s="1">
        <v>1</v>
      </c>
      <c r="W16" t="s">
        <v>7</v>
      </c>
      <c r="X16" t="s">
        <v>151</v>
      </c>
      <c r="Y16" s="2" t="s">
        <v>9</v>
      </c>
      <c r="Z16" s="3">
        <v>1</v>
      </c>
      <c r="AA16" s="4">
        <v>106</v>
      </c>
      <c r="AB16" s="4" t="s">
        <v>151</v>
      </c>
      <c r="AC16" t="s">
        <v>202</v>
      </c>
      <c r="AD16">
        <v>2019</v>
      </c>
      <c r="AE16">
        <v>4</v>
      </c>
      <c r="AF16">
        <v>21</v>
      </c>
      <c r="AG16" t="s">
        <v>203</v>
      </c>
      <c r="AJ16" t="s">
        <v>5</v>
      </c>
      <c r="AK16" t="s">
        <v>12</v>
      </c>
      <c r="AL16">
        <v>272530</v>
      </c>
      <c r="AM16">
        <v>6576990</v>
      </c>
      <c r="AN16" s="4">
        <v>273000</v>
      </c>
      <c r="AO16" s="4">
        <v>6577000</v>
      </c>
      <c r="AP16">
        <v>4</v>
      </c>
      <c r="AR16">
        <v>1010</v>
      </c>
      <c r="AT16" s="5" t="s">
        <v>204</v>
      </c>
      <c r="AU16">
        <v>99447</v>
      </c>
      <c r="AW16" s="6" t="s">
        <v>14</v>
      </c>
      <c r="AX16">
        <v>1</v>
      </c>
      <c r="AY16" t="s">
        <v>15</v>
      </c>
      <c r="AZ16" t="s">
        <v>205</v>
      </c>
      <c r="BA16" t="s">
        <v>206</v>
      </c>
      <c r="BB16">
        <v>1010</v>
      </c>
      <c r="BC16" t="s">
        <v>18</v>
      </c>
      <c r="BD16" t="s">
        <v>19</v>
      </c>
      <c r="BF16" s="5">
        <v>43576.964004629597</v>
      </c>
      <c r="BG16" s="7" t="s">
        <v>20</v>
      </c>
      <c r="BI16">
        <v>6</v>
      </c>
      <c r="BJ16">
        <v>196336</v>
      </c>
      <c r="BL16" t="s">
        <v>207</v>
      </c>
      <c r="BX16">
        <v>423344</v>
      </c>
    </row>
    <row r="17" spans="1:76" x14ac:dyDescent="0.25">
      <c r="A17">
        <v>403000</v>
      </c>
      <c r="C17">
        <v>1</v>
      </c>
      <c r="D17">
        <v>1</v>
      </c>
      <c r="E17">
        <v>1</v>
      </c>
      <c r="F17" t="s">
        <v>0</v>
      </c>
      <c r="G17" t="s">
        <v>1</v>
      </c>
      <c r="H17" t="s">
        <v>233</v>
      </c>
      <c r="I17" t="s">
        <v>3</v>
      </c>
      <c r="K17">
        <v>1</v>
      </c>
      <c r="L17" t="s">
        <v>4</v>
      </c>
      <c r="M17">
        <v>99447</v>
      </c>
      <c r="N17" t="s">
        <v>5</v>
      </c>
      <c r="O17" t="s">
        <v>5</v>
      </c>
      <c r="U17" t="s">
        <v>234</v>
      </c>
      <c r="V17" s="1">
        <v>1</v>
      </c>
      <c r="W17" t="s">
        <v>7</v>
      </c>
      <c r="X17" t="s">
        <v>217</v>
      </c>
      <c r="Y17" s="2" t="s">
        <v>9</v>
      </c>
      <c r="Z17" s="3">
        <v>1</v>
      </c>
      <c r="AA17" s="4">
        <v>111</v>
      </c>
      <c r="AB17" s="4" t="s">
        <v>217</v>
      </c>
      <c r="AC17" t="s">
        <v>235</v>
      </c>
      <c r="AD17">
        <v>2019</v>
      </c>
      <c r="AE17">
        <v>4</v>
      </c>
      <c r="AF17">
        <v>18</v>
      </c>
      <c r="AG17" t="s">
        <v>113</v>
      </c>
      <c r="AJ17" t="s">
        <v>5</v>
      </c>
      <c r="AK17" t="s">
        <v>12</v>
      </c>
      <c r="AL17">
        <v>267512</v>
      </c>
      <c r="AM17">
        <v>6551231</v>
      </c>
      <c r="AN17" s="4">
        <v>267000</v>
      </c>
      <c r="AO17" s="4">
        <v>6551000</v>
      </c>
      <c r="AP17">
        <v>10</v>
      </c>
      <c r="AR17">
        <v>1010</v>
      </c>
      <c r="AT17" s="5" t="s">
        <v>236</v>
      </c>
      <c r="AU17">
        <v>99447</v>
      </c>
      <c r="AW17" s="6" t="s">
        <v>14</v>
      </c>
      <c r="AX17">
        <v>1</v>
      </c>
      <c r="AY17" t="s">
        <v>15</v>
      </c>
      <c r="AZ17" t="s">
        <v>237</v>
      </c>
      <c r="BA17" t="s">
        <v>238</v>
      </c>
      <c r="BB17">
        <v>1010</v>
      </c>
      <c r="BC17" t="s">
        <v>18</v>
      </c>
      <c r="BD17" t="s">
        <v>19</v>
      </c>
      <c r="BF17" s="5">
        <v>43713.546527777798</v>
      </c>
      <c r="BG17" s="7" t="s">
        <v>20</v>
      </c>
      <c r="BI17">
        <v>6</v>
      </c>
      <c r="BJ17">
        <v>196143</v>
      </c>
      <c r="BL17" t="s">
        <v>239</v>
      </c>
      <c r="BX17">
        <v>403000</v>
      </c>
    </row>
    <row r="18" spans="1:76" x14ac:dyDescent="0.25">
      <c r="A18">
        <v>429372</v>
      </c>
      <c r="C18">
        <v>1</v>
      </c>
      <c r="D18">
        <v>1</v>
      </c>
      <c r="E18">
        <v>1</v>
      </c>
      <c r="F18" t="s">
        <v>0</v>
      </c>
      <c r="G18" t="s">
        <v>1</v>
      </c>
      <c r="H18" t="s">
        <v>247</v>
      </c>
      <c r="I18" t="s">
        <v>3</v>
      </c>
      <c r="K18">
        <v>1</v>
      </c>
      <c r="L18" t="s">
        <v>4</v>
      </c>
      <c r="M18">
        <v>99447</v>
      </c>
      <c r="N18" t="s">
        <v>5</v>
      </c>
      <c r="O18" t="s">
        <v>5</v>
      </c>
      <c r="U18" t="s">
        <v>248</v>
      </c>
      <c r="V18" s="1">
        <v>1</v>
      </c>
      <c r="W18" t="s">
        <v>7</v>
      </c>
      <c r="X18" t="s">
        <v>217</v>
      </c>
      <c r="Y18" s="2" t="s">
        <v>9</v>
      </c>
      <c r="Z18" s="3">
        <v>1</v>
      </c>
      <c r="AA18" s="4">
        <v>111</v>
      </c>
      <c r="AB18" s="4" t="s">
        <v>217</v>
      </c>
      <c r="AC18" t="s">
        <v>249</v>
      </c>
      <c r="AD18">
        <v>2018</v>
      </c>
      <c r="AE18">
        <v>5</v>
      </c>
      <c r="AF18">
        <v>7</v>
      </c>
      <c r="AG18" t="s">
        <v>63</v>
      </c>
      <c r="AJ18" t="s">
        <v>5</v>
      </c>
      <c r="AK18" t="s">
        <v>12</v>
      </c>
      <c r="AL18">
        <v>274482</v>
      </c>
      <c r="AM18">
        <v>6547026</v>
      </c>
      <c r="AN18" s="4">
        <v>275000</v>
      </c>
      <c r="AO18" s="4">
        <v>6547000</v>
      </c>
      <c r="AP18">
        <v>20</v>
      </c>
      <c r="AR18">
        <v>1010</v>
      </c>
      <c r="AT18" s="5" t="s">
        <v>250</v>
      </c>
      <c r="AU18">
        <v>99447</v>
      </c>
      <c r="AW18" s="6" t="s">
        <v>14</v>
      </c>
      <c r="AX18">
        <v>1</v>
      </c>
      <c r="AY18" t="s">
        <v>15</v>
      </c>
      <c r="AZ18" t="s">
        <v>251</v>
      </c>
      <c r="BA18" t="s">
        <v>252</v>
      </c>
      <c r="BB18">
        <v>1010</v>
      </c>
      <c r="BC18" t="s">
        <v>18</v>
      </c>
      <c r="BD18" t="s">
        <v>19</v>
      </c>
      <c r="BF18" s="5">
        <v>43713.546527777798</v>
      </c>
      <c r="BG18" s="7" t="s">
        <v>20</v>
      </c>
      <c r="BI18">
        <v>6</v>
      </c>
      <c r="BJ18">
        <v>153899</v>
      </c>
      <c r="BL18" t="s">
        <v>253</v>
      </c>
      <c r="BX18">
        <v>429372</v>
      </c>
    </row>
    <row r="19" spans="1:76" x14ac:dyDescent="0.25">
      <c r="A19">
        <v>441224</v>
      </c>
      <c r="C19">
        <v>1</v>
      </c>
      <c r="D19">
        <v>1</v>
      </c>
      <c r="E19">
        <v>1</v>
      </c>
      <c r="F19" t="s">
        <v>0</v>
      </c>
      <c r="G19" t="s">
        <v>1</v>
      </c>
      <c r="H19" t="s">
        <v>285</v>
      </c>
      <c r="I19" t="s">
        <v>3</v>
      </c>
      <c r="K19">
        <v>1</v>
      </c>
      <c r="L19" t="s">
        <v>4</v>
      </c>
      <c r="M19">
        <v>99447</v>
      </c>
      <c r="N19" t="s">
        <v>5</v>
      </c>
      <c r="O19" t="s">
        <v>5</v>
      </c>
      <c r="U19" t="s">
        <v>286</v>
      </c>
      <c r="V19" s="1">
        <v>1</v>
      </c>
      <c r="W19" t="s">
        <v>7</v>
      </c>
      <c r="X19" t="s">
        <v>275</v>
      </c>
      <c r="Y19" s="2" t="s">
        <v>9</v>
      </c>
      <c r="Z19" s="3">
        <v>1</v>
      </c>
      <c r="AA19" s="4">
        <v>123</v>
      </c>
      <c r="AB19" t="s">
        <v>287</v>
      </c>
      <c r="AC19" t="s">
        <v>288</v>
      </c>
      <c r="AD19">
        <v>2018</v>
      </c>
      <c r="AE19">
        <v>5</v>
      </c>
      <c r="AF19">
        <v>10</v>
      </c>
      <c r="AG19" t="s">
        <v>63</v>
      </c>
      <c r="AJ19" t="s">
        <v>5</v>
      </c>
      <c r="AK19" t="s">
        <v>12</v>
      </c>
      <c r="AL19">
        <v>280305</v>
      </c>
      <c r="AM19">
        <v>6616734</v>
      </c>
      <c r="AN19" s="4">
        <v>281000</v>
      </c>
      <c r="AO19" s="4">
        <v>6617000</v>
      </c>
      <c r="AP19">
        <v>20</v>
      </c>
      <c r="AR19">
        <v>1010</v>
      </c>
      <c r="AT19" s="5" t="s">
        <v>289</v>
      </c>
      <c r="AU19">
        <v>99447</v>
      </c>
      <c r="AW19" s="6" t="s">
        <v>14</v>
      </c>
      <c r="AX19">
        <v>1</v>
      </c>
      <c r="AY19" t="s">
        <v>15</v>
      </c>
      <c r="AZ19" t="s">
        <v>290</v>
      </c>
      <c r="BA19" t="s">
        <v>291</v>
      </c>
      <c r="BB19">
        <v>1010</v>
      </c>
      <c r="BC19" t="s">
        <v>18</v>
      </c>
      <c r="BD19" t="s">
        <v>19</v>
      </c>
      <c r="BF19" s="5">
        <v>43713.546527777798</v>
      </c>
      <c r="BG19" s="7" t="s">
        <v>20</v>
      </c>
      <c r="BI19">
        <v>6</v>
      </c>
      <c r="BJ19">
        <v>153915</v>
      </c>
      <c r="BL19" t="s">
        <v>292</v>
      </c>
      <c r="BX19">
        <v>441224</v>
      </c>
    </row>
    <row r="20" spans="1:76" x14ac:dyDescent="0.25">
      <c r="A20">
        <v>447048</v>
      </c>
      <c r="C20">
        <v>1</v>
      </c>
      <c r="F20" t="s">
        <v>0</v>
      </c>
      <c r="G20" t="s">
        <v>1</v>
      </c>
      <c r="H20" t="s">
        <v>331</v>
      </c>
      <c r="I20" t="s">
        <v>3</v>
      </c>
      <c r="K20">
        <v>1</v>
      </c>
      <c r="L20" t="s">
        <v>4</v>
      </c>
      <c r="M20">
        <v>99447</v>
      </c>
      <c r="N20" t="s">
        <v>5</v>
      </c>
      <c r="O20" t="s">
        <v>5</v>
      </c>
      <c r="U20" t="s">
        <v>316</v>
      </c>
      <c r="V20" s="1">
        <v>1</v>
      </c>
      <c r="W20" t="s">
        <v>7</v>
      </c>
      <c r="X20" t="s">
        <v>317</v>
      </c>
      <c r="Y20" s="2" t="s">
        <v>9</v>
      </c>
      <c r="Z20" s="3">
        <v>1</v>
      </c>
      <c r="AA20" s="4">
        <v>127</v>
      </c>
      <c r="AB20" s="4" t="s">
        <v>317</v>
      </c>
      <c r="AC20" t="s">
        <v>332</v>
      </c>
      <c r="AD20">
        <v>1994</v>
      </c>
      <c r="AE20">
        <v>5</v>
      </c>
      <c r="AF20">
        <v>17</v>
      </c>
      <c r="AG20" t="s">
        <v>63</v>
      </c>
      <c r="AJ20" t="s">
        <v>5</v>
      </c>
      <c r="AK20" t="s">
        <v>12</v>
      </c>
      <c r="AL20">
        <v>283335</v>
      </c>
      <c r="AM20">
        <v>6598413</v>
      </c>
      <c r="AN20" s="4">
        <v>283000</v>
      </c>
      <c r="AO20" s="4">
        <v>6599000</v>
      </c>
      <c r="AP20">
        <v>100</v>
      </c>
      <c r="AR20">
        <v>1010</v>
      </c>
      <c r="AS20" t="s">
        <v>333</v>
      </c>
      <c r="AT20" s="5" t="s">
        <v>334</v>
      </c>
      <c r="AU20">
        <v>99447</v>
      </c>
      <c r="AW20" s="6" t="s">
        <v>14</v>
      </c>
      <c r="AX20">
        <v>1</v>
      </c>
      <c r="AY20" t="s">
        <v>15</v>
      </c>
      <c r="AZ20" t="s">
        <v>335</v>
      </c>
      <c r="BA20" t="s">
        <v>336</v>
      </c>
      <c r="BB20">
        <v>1010</v>
      </c>
      <c r="BC20" t="s">
        <v>18</v>
      </c>
      <c r="BD20" t="s">
        <v>19</v>
      </c>
      <c r="BF20" s="5">
        <v>44245.8977199074</v>
      </c>
      <c r="BG20" s="7" t="s">
        <v>20</v>
      </c>
      <c r="BI20">
        <v>6</v>
      </c>
      <c r="BJ20">
        <v>265718</v>
      </c>
      <c r="BL20" t="s">
        <v>337</v>
      </c>
      <c r="BX20">
        <v>447048</v>
      </c>
    </row>
    <row r="21" spans="1:76" x14ac:dyDescent="0.25">
      <c r="A21">
        <v>445839</v>
      </c>
      <c r="C21">
        <v>1</v>
      </c>
      <c r="D21">
        <v>1</v>
      </c>
      <c r="E21">
        <v>1</v>
      </c>
      <c r="F21" t="s">
        <v>0</v>
      </c>
      <c r="G21" t="s">
        <v>1</v>
      </c>
      <c r="H21" t="s">
        <v>346</v>
      </c>
      <c r="I21" t="s">
        <v>3</v>
      </c>
      <c r="K21">
        <v>1</v>
      </c>
      <c r="L21" t="s">
        <v>4</v>
      </c>
      <c r="M21">
        <v>99447</v>
      </c>
      <c r="N21" t="s">
        <v>5</v>
      </c>
      <c r="O21" t="s">
        <v>5</v>
      </c>
      <c r="U21" t="s">
        <v>347</v>
      </c>
      <c r="V21" s="1">
        <v>1</v>
      </c>
      <c r="W21" t="s">
        <v>7</v>
      </c>
      <c r="X21" t="s">
        <v>317</v>
      </c>
      <c r="Y21" s="2" t="s">
        <v>9</v>
      </c>
      <c r="Z21" s="3">
        <v>1</v>
      </c>
      <c r="AA21" s="4">
        <v>127</v>
      </c>
      <c r="AB21" s="4" t="s">
        <v>317</v>
      </c>
      <c r="AC21" t="s">
        <v>348</v>
      </c>
      <c r="AD21">
        <v>2020</v>
      </c>
      <c r="AE21">
        <v>5</v>
      </c>
      <c r="AF21">
        <v>22</v>
      </c>
      <c r="AG21" t="s">
        <v>349</v>
      </c>
      <c r="AJ21" t="s">
        <v>5</v>
      </c>
      <c r="AK21" t="s">
        <v>12</v>
      </c>
      <c r="AL21">
        <v>282707</v>
      </c>
      <c r="AM21">
        <v>6603802</v>
      </c>
      <c r="AN21" s="4">
        <v>283000</v>
      </c>
      <c r="AO21" s="4">
        <v>6603000</v>
      </c>
      <c r="AP21">
        <v>10</v>
      </c>
      <c r="AR21">
        <v>1010</v>
      </c>
      <c r="AT21" s="5" t="s">
        <v>350</v>
      </c>
      <c r="AU21">
        <v>99447</v>
      </c>
      <c r="AW21" s="6" t="s">
        <v>14</v>
      </c>
      <c r="AX21">
        <v>1</v>
      </c>
      <c r="AY21" t="s">
        <v>15</v>
      </c>
      <c r="AZ21" t="s">
        <v>351</v>
      </c>
      <c r="BA21" t="s">
        <v>352</v>
      </c>
      <c r="BB21">
        <v>1010</v>
      </c>
      <c r="BC21" t="s">
        <v>18</v>
      </c>
      <c r="BD21" t="s">
        <v>19</v>
      </c>
      <c r="BF21" s="5">
        <v>43973.909560185202</v>
      </c>
      <c r="BG21" s="7" t="s">
        <v>20</v>
      </c>
      <c r="BI21">
        <v>6</v>
      </c>
      <c r="BJ21">
        <v>236589</v>
      </c>
      <c r="BL21" t="s">
        <v>353</v>
      </c>
      <c r="BX21">
        <v>445839</v>
      </c>
    </row>
    <row r="22" spans="1:76" x14ac:dyDescent="0.25">
      <c r="A22">
        <v>466866</v>
      </c>
      <c r="C22">
        <v>1</v>
      </c>
      <c r="D22">
        <v>1</v>
      </c>
      <c r="E22">
        <v>1</v>
      </c>
      <c r="F22" t="s">
        <v>0</v>
      </c>
      <c r="G22" t="s">
        <v>1</v>
      </c>
      <c r="H22" t="s">
        <v>354</v>
      </c>
      <c r="I22" t="s">
        <v>3</v>
      </c>
      <c r="K22">
        <v>1</v>
      </c>
      <c r="L22" t="s">
        <v>4</v>
      </c>
      <c r="M22">
        <v>99447</v>
      </c>
      <c r="N22" t="s">
        <v>5</v>
      </c>
      <c r="O22" t="s">
        <v>5</v>
      </c>
      <c r="U22" t="s">
        <v>355</v>
      </c>
      <c r="V22" s="1">
        <v>1</v>
      </c>
      <c r="W22" t="s">
        <v>7</v>
      </c>
      <c r="X22" t="s">
        <v>356</v>
      </c>
      <c r="Y22" s="2" t="s">
        <v>9</v>
      </c>
      <c r="Z22" s="3">
        <v>1</v>
      </c>
      <c r="AA22" s="4">
        <v>128</v>
      </c>
      <c r="AB22" s="4" t="s">
        <v>356</v>
      </c>
      <c r="AC22" t="s">
        <v>357</v>
      </c>
      <c r="AD22">
        <v>2020</v>
      </c>
      <c r="AE22">
        <v>4</v>
      </c>
      <c r="AF22">
        <v>9</v>
      </c>
      <c r="AG22" t="s">
        <v>144</v>
      </c>
      <c r="AJ22" t="s">
        <v>5</v>
      </c>
      <c r="AK22" t="s">
        <v>12</v>
      </c>
      <c r="AL22">
        <v>293938</v>
      </c>
      <c r="AM22">
        <v>6591362</v>
      </c>
      <c r="AN22" s="4">
        <v>293000</v>
      </c>
      <c r="AO22" s="4">
        <v>6591000</v>
      </c>
      <c r="AP22">
        <v>10</v>
      </c>
      <c r="AR22">
        <v>1010</v>
      </c>
      <c r="AT22" s="5" t="s">
        <v>358</v>
      </c>
      <c r="AU22">
        <v>99447</v>
      </c>
      <c r="AW22" s="6" t="s">
        <v>14</v>
      </c>
      <c r="AX22">
        <v>1</v>
      </c>
      <c r="AY22" t="s">
        <v>15</v>
      </c>
      <c r="AZ22" t="s">
        <v>359</v>
      </c>
      <c r="BA22" t="s">
        <v>360</v>
      </c>
      <c r="BB22">
        <v>1010</v>
      </c>
      <c r="BC22" t="s">
        <v>18</v>
      </c>
      <c r="BD22" t="s">
        <v>19</v>
      </c>
      <c r="BF22" s="5">
        <v>43930.9284259259</v>
      </c>
      <c r="BG22" s="7" t="s">
        <v>20</v>
      </c>
      <c r="BI22">
        <v>6</v>
      </c>
      <c r="BJ22">
        <v>233116</v>
      </c>
      <c r="BL22" t="s">
        <v>361</v>
      </c>
      <c r="BX22">
        <v>466866</v>
      </c>
    </row>
    <row r="23" spans="1:76" x14ac:dyDescent="0.25">
      <c r="A23">
        <v>467840</v>
      </c>
      <c r="C23">
        <v>1</v>
      </c>
      <c r="D23">
        <v>1</v>
      </c>
      <c r="E23">
        <v>1</v>
      </c>
      <c r="F23" t="s">
        <v>0</v>
      </c>
      <c r="G23" t="s">
        <v>1</v>
      </c>
      <c r="H23" t="s">
        <v>362</v>
      </c>
      <c r="I23" t="s">
        <v>3</v>
      </c>
      <c r="K23">
        <v>1</v>
      </c>
      <c r="L23" t="s">
        <v>4</v>
      </c>
      <c r="M23">
        <v>99447</v>
      </c>
      <c r="N23" t="s">
        <v>5</v>
      </c>
      <c r="O23" t="s">
        <v>5</v>
      </c>
      <c r="U23" t="s">
        <v>363</v>
      </c>
      <c r="V23" s="1">
        <v>1</v>
      </c>
      <c r="W23" t="s">
        <v>7</v>
      </c>
      <c r="X23" t="s">
        <v>356</v>
      </c>
      <c r="Y23" s="2" t="s">
        <v>9</v>
      </c>
      <c r="Z23" s="3">
        <v>1</v>
      </c>
      <c r="AA23" s="4">
        <v>128</v>
      </c>
      <c r="AB23" s="4" t="s">
        <v>356</v>
      </c>
      <c r="AC23" t="s">
        <v>364</v>
      </c>
      <c r="AD23">
        <v>2020</v>
      </c>
      <c r="AE23">
        <v>5</v>
      </c>
      <c r="AF23">
        <v>19</v>
      </c>
      <c r="AG23" t="s">
        <v>144</v>
      </c>
      <c r="AJ23" t="s">
        <v>5</v>
      </c>
      <c r="AK23" t="s">
        <v>12</v>
      </c>
      <c r="AL23">
        <v>294595</v>
      </c>
      <c r="AM23">
        <v>6594483</v>
      </c>
      <c r="AN23" s="4">
        <v>295000</v>
      </c>
      <c r="AO23" s="4">
        <v>6595000</v>
      </c>
      <c r="AP23">
        <v>10</v>
      </c>
      <c r="AR23">
        <v>1010</v>
      </c>
      <c r="AT23" s="5" t="s">
        <v>365</v>
      </c>
      <c r="AU23">
        <v>99447</v>
      </c>
      <c r="AW23" s="6" t="s">
        <v>14</v>
      </c>
      <c r="AX23">
        <v>1</v>
      </c>
      <c r="AY23" t="s">
        <v>15</v>
      </c>
      <c r="AZ23" t="s">
        <v>366</v>
      </c>
      <c r="BA23" t="s">
        <v>367</v>
      </c>
      <c r="BB23">
        <v>1010</v>
      </c>
      <c r="BC23" t="s">
        <v>18</v>
      </c>
      <c r="BD23" t="s">
        <v>19</v>
      </c>
      <c r="BF23" s="5">
        <v>43971.9441435185</v>
      </c>
      <c r="BG23" s="7" t="s">
        <v>20</v>
      </c>
      <c r="BI23">
        <v>6</v>
      </c>
      <c r="BJ23">
        <v>236478</v>
      </c>
      <c r="BL23" t="s">
        <v>368</v>
      </c>
      <c r="BX23">
        <v>467840</v>
      </c>
    </row>
    <row r="24" spans="1:76" x14ac:dyDescent="0.25">
      <c r="A24">
        <v>474767</v>
      </c>
      <c r="C24">
        <v>1</v>
      </c>
      <c r="D24">
        <v>1</v>
      </c>
      <c r="E24">
        <v>1</v>
      </c>
      <c r="F24" t="s">
        <v>0</v>
      </c>
      <c r="G24" t="s">
        <v>1</v>
      </c>
      <c r="H24" t="s">
        <v>369</v>
      </c>
      <c r="I24" t="s">
        <v>3</v>
      </c>
      <c r="K24">
        <v>1</v>
      </c>
      <c r="L24" t="s">
        <v>4</v>
      </c>
      <c r="M24">
        <v>99447</v>
      </c>
      <c r="N24" t="s">
        <v>5</v>
      </c>
      <c r="O24" t="s">
        <v>5</v>
      </c>
      <c r="U24" t="s">
        <v>370</v>
      </c>
      <c r="V24" s="1">
        <v>1</v>
      </c>
      <c r="W24" t="s">
        <v>7</v>
      </c>
      <c r="X24" t="s">
        <v>356</v>
      </c>
      <c r="Y24" s="2" t="s">
        <v>9</v>
      </c>
      <c r="Z24" s="3">
        <v>1</v>
      </c>
      <c r="AA24" s="4">
        <v>128</v>
      </c>
      <c r="AB24" s="4" t="s">
        <v>356</v>
      </c>
      <c r="AC24" t="s">
        <v>371</v>
      </c>
      <c r="AD24">
        <v>2020</v>
      </c>
      <c r="AE24">
        <v>5</v>
      </c>
      <c r="AF24">
        <v>2</v>
      </c>
      <c r="AG24" t="s">
        <v>144</v>
      </c>
      <c r="AJ24" t="s">
        <v>5</v>
      </c>
      <c r="AK24" t="s">
        <v>12</v>
      </c>
      <c r="AL24">
        <v>299828</v>
      </c>
      <c r="AM24">
        <v>6587420</v>
      </c>
      <c r="AN24" s="4">
        <v>299000</v>
      </c>
      <c r="AO24" s="4">
        <v>6587000</v>
      </c>
      <c r="AP24">
        <v>10</v>
      </c>
      <c r="AR24">
        <v>1010</v>
      </c>
      <c r="AT24" s="5" t="s">
        <v>372</v>
      </c>
      <c r="AU24">
        <v>99447</v>
      </c>
      <c r="AW24" s="6" t="s">
        <v>14</v>
      </c>
      <c r="AX24">
        <v>1</v>
      </c>
      <c r="AY24" t="s">
        <v>15</v>
      </c>
      <c r="AZ24" t="s">
        <v>373</v>
      </c>
      <c r="BA24" t="s">
        <v>374</v>
      </c>
      <c r="BB24">
        <v>1010</v>
      </c>
      <c r="BC24" t="s">
        <v>18</v>
      </c>
      <c r="BD24" t="s">
        <v>19</v>
      </c>
      <c r="BF24" s="5">
        <v>43953.910185185203</v>
      </c>
      <c r="BG24" s="7" t="s">
        <v>20</v>
      </c>
      <c r="BI24">
        <v>6</v>
      </c>
      <c r="BJ24">
        <v>234725</v>
      </c>
      <c r="BL24" t="s">
        <v>375</v>
      </c>
      <c r="BX24">
        <v>474767</v>
      </c>
    </row>
    <row r="25" spans="1:76" x14ac:dyDescent="0.25">
      <c r="A25">
        <v>430377</v>
      </c>
      <c r="C25">
        <v>1</v>
      </c>
      <c r="F25" t="s">
        <v>0</v>
      </c>
      <c r="G25" t="s">
        <v>22</v>
      </c>
      <c r="H25" t="s">
        <v>428</v>
      </c>
      <c r="I25" t="s">
        <v>93</v>
      </c>
      <c r="K25">
        <v>1</v>
      </c>
      <c r="L25" t="s">
        <v>4</v>
      </c>
      <c r="M25">
        <v>99447</v>
      </c>
      <c r="N25" t="s">
        <v>5</v>
      </c>
      <c r="O25" t="s">
        <v>5</v>
      </c>
      <c r="U25" t="s">
        <v>429</v>
      </c>
      <c r="V25" s="1">
        <v>1</v>
      </c>
      <c r="W25" t="s">
        <v>7</v>
      </c>
      <c r="X25" t="s">
        <v>275</v>
      </c>
      <c r="Y25" t="s">
        <v>9</v>
      </c>
      <c r="Z25" s="3">
        <v>1</v>
      </c>
      <c r="AA25" s="4">
        <v>138</v>
      </c>
      <c r="AB25" s="4" t="s">
        <v>430</v>
      </c>
      <c r="AC25" t="s">
        <v>431</v>
      </c>
      <c r="AD25">
        <v>2016</v>
      </c>
      <c r="AE25">
        <v>5</v>
      </c>
      <c r="AF25">
        <v>3</v>
      </c>
      <c r="AG25" t="s">
        <v>63</v>
      </c>
      <c r="AH25" t="s">
        <v>63</v>
      </c>
      <c r="AJ25" t="s">
        <v>5</v>
      </c>
      <c r="AK25" t="s">
        <v>12</v>
      </c>
      <c r="AL25">
        <v>274929</v>
      </c>
      <c r="AM25">
        <v>6620403</v>
      </c>
      <c r="AN25" s="4">
        <v>275000</v>
      </c>
      <c r="AO25" s="4">
        <v>6621000</v>
      </c>
      <c r="AP25">
        <v>20</v>
      </c>
      <c r="AR25">
        <v>8</v>
      </c>
      <c r="AS25" t="s">
        <v>27</v>
      </c>
      <c r="AU25">
        <v>99447</v>
      </c>
      <c r="AW25" s="6" t="s">
        <v>14</v>
      </c>
      <c r="AX25">
        <v>1</v>
      </c>
      <c r="AY25" t="s">
        <v>15</v>
      </c>
      <c r="AZ25" t="s">
        <v>432</v>
      </c>
      <c r="BA25" t="s">
        <v>433</v>
      </c>
      <c r="BB25">
        <v>8</v>
      </c>
      <c r="BC25" t="s">
        <v>31</v>
      </c>
      <c r="BD25" t="s">
        <v>32</v>
      </c>
      <c r="BF25" s="5">
        <v>42773</v>
      </c>
      <c r="BG25" s="7" t="s">
        <v>20</v>
      </c>
      <c r="BI25">
        <v>3</v>
      </c>
      <c r="BJ25">
        <v>453367</v>
      </c>
      <c r="BL25" t="s">
        <v>434</v>
      </c>
      <c r="BN25" t="s">
        <v>435</v>
      </c>
      <c r="BX25">
        <v>430377</v>
      </c>
    </row>
    <row r="26" spans="1:76" x14ac:dyDescent="0.25">
      <c r="A26">
        <v>371886</v>
      </c>
      <c r="C26">
        <v>1</v>
      </c>
      <c r="D26">
        <v>1</v>
      </c>
      <c r="E26">
        <v>1</v>
      </c>
      <c r="F26" t="s">
        <v>0</v>
      </c>
      <c r="G26" t="s">
        <v>1</v>
      </c>
      <c r="H26" t="s">
        <v>463</v>
      </c>
      <c r="I26" t="s">
        <v>3</v>
      </c>
      <c r="K26">
        <v>1</v>
      </c>
      <c r="L26" t="s">
        <v>4</v>
      </c>
      <c r="M26">
        <v>99447</v>
      </c>
      <c r="N26" t="s">
        <v>5</v>
      </c>
      <c r="O26" t="s">
        <v>5</v>
      </c>
      <c r="U26" t="s">
        <v>464</v>
      </c>
      <c r="V26" s="1">
        <v>1</v>
      </c>
      <c r="W26" t="s">
        <v>7</v>
      </c>
      <c r="X26" t="s">
        <v>455</v>
      </c>
      <c r="Y26" s="2" t="s">
        <v>444</v>
      </c>
      <c r="Z26" s="3">
        <v>2</v>
      </c>
      <c r="AA26" s="4">
        <v>214</v>
      </c>
      <c r="AB26" t="s">
        <v>455</v>
      </c>
      <c r="AC26" t="s">
        <v>465</v>
      </c>
      <c r="AD26">
        <v>2017</v>
      </c>
      <c r="AE26">
        <v>5</v>
      </c>
      <c r="AF26">
        <v>7</v>
      </c>
      <c r="AG26" t="s">
        <v>63</v>
      </c>
      <c r="AJ26" t="s">
        <v>5</v>
      </c>
      <c r="AK26" t="s">
        <v>12</v>
      </c>
      <c r="AL26">
        <v>261788</v>
      </c>
      <c r="AM26">
        <v>6622178</v>
      </c>
      <c r="AN26" s="4">
        <v>261000</v>
      </c>
      <c r="AO26" s="4">
        <v>6623000</v>
      </c>
      <c r="AP26">
        <v>20</v>
      </c>
      <c r="AR26">
        <v>1010</v>
      </c>
      <c r="AT26" s="5" t="s">
        <v>466</v>
      </c>
      <c r="AU26">
        <v>99447</v>
      </c>
      <c r="AW26" s="6" t="s">
        <v>14</v>
      </c>
      <c r="AX26">
        <v>1</v>
      </c>
      <c r="AY26" t="s">
        <v>15</v>
      </c>
      <c r="AZ26" t="s">
        <v>467</v>
      </c>
      <c r="BA26" t="s">
        <v>468</v>
      </c>
      <c r="BB26">
        <v>1010</v>
      </c>
      <c r="BC26" t="s">
        <v>18</v>
      </c>
      <c r="BD26" t="s">
        <v>19</v>
      </c>
      <c r="BF26" s="5">
        <v>43710.333333333299</v>
      </c>
      <c r="BG26" s="7" t="s">
        <v>20</v>
      </c>
      <c r="BI26">
        <v>6</v>
      </c>
      <c r="BJ26">
        <v>120113</v>
      </c>
      <c r="BL26" t="s">
        <v>469</v>
      </c>
      <c r="BX26">
        <v>371886</v>
      </c>
    </row>
    <row r="27" spans="1:76" x14ac:dyDescent="0.25">
      <c r="A27">
        <v>314708</v>
      </c>
      <c r="C27">
        <v>1</v>
      </c>
      <c r="D27">
        <v>1</v>
      </c>
      <c r="E27">
        <v>1</v>
      </c>
      <c r="F27" t="s">
        <v>0</v>
      </c>
      <c r="G27" t="s">
        <v>1</v>
      </c>
      <c r="H27" t="s">
        <v>488</v>
      </c>
      <c r="I27" t="s">
        <v>3</v>
      </c>
      <c r="K27">
        <v>1</v>
      </c>
      <c r="L27" t="s">
        <v>4</v>
      </c>
      <c r="M27">
        <v>99447</v>
      </c>
      <c r="N27" t="s">
        <v>5</v>
      </c>
      <c r="O27" t="s">
        <v>5</v>
      </c>
      <c r="U27" t="s">
        <v>489</v>
      </c>
      <c r="V27" s="1">
        <v>1</v>
      </c>
      <c r="W27" t="s">
        <v>7</v>
      </c>
      <c r="X27" t="s">
        <v>472</v>
      </c>
      <c r="Y27" s="2" t="s">
        <v>444</v>
      </c>
      <c r="Z27" s="3">
        <v>2</v>
      </c>
      <c r="AA27" s="4">
        <v>215</v>
      </c>
      <c r="AB27" s="4" t="s">
        <v>472</v>
      </c>
      <c r="AC27" t="s">
        <v>490</v>
      </c>
      <c r="AD27">
        <v>2017</v>
      </c>
      <c r="AE27">
        <v>4</v>
      </c>
      <c r="AF27">
        <v>23</v>
      </c>
      <c r="AG27" t="s">
        <v>174</v>
      </c>
      <c r="AJ27" t="s">
        <v>5</v>
      </c>
      <c r="AK27" t="s">
        <v>12</v>
      </c>
      <c r="AL27">
        <v>253407</v>
      </c>
      <c r="AM27">
        <v>6623158</v>
      </c>
      <c r="AN27" s="4">
        <v>253000</v>
      </c>
      <c r="AO27" s="4">
        <v>6623000</v>
      </c>
      <c r="AP27">
        <v>25</v>
      </c>
      <c r="AR27">
        <v>1010</v>
      </c>
      <c r="AS27" t="s">
        <v>491</v>
      </c>
      <c r="AT27" s="5" t="s">
        <v>492</v>
      </c>
      <c r="AU27">
        <v>99447</v>
      </c>
      <c r="AW27" s="6" t="s">
        <v>14</v>
      </c>
      <c r="AX27">
        <v>1</v>
      </c>
      <c r="AY27" t="s">
        <v>15</v>
      </c>
      <c r="AZ27" t="s">
        <v>493</v>
      </c>
      <c r="BA27" t="s">
        <v>494</v>
      </c>
      <c r="BB27">
        <v>1010</v>
      </c>
      <c r="BC27" t="s">
        <v>18</v>
      </c>
      <c r="BD27" t="s">
        <v>19</v>
      </c>
      <c r="BF27" s="5">
        <v>43710.333333333299</v>
      </c>
      <c r="BG27" s="7" t="s">
        <v>20</v>
      </c>
      <c r="BI27">
        <v>6</v>
      </c>
      <c r="BJ27">
        <v>119361</v>
      </c>
      <c r="BL27" t="s">
        <v>495</v>
      </c>
      <c r="BX27">
        <v>314708</v>
      </c>
    </row>
    <row r="28" spans="1:76" x14ac:dyDescent="0.25">
      <c r="A28">
        <v>347583</v>
      </c>
      <c r="C28">
        <v>1</v>
      </c>
      <c r="D28">
        <v>1</v>
      </c>
      <c r="E28">
        <v>1</v>
      </c>
      <c r="F28" t="s">
        <v>0</v>
      </c>
      <c r="G28" t="s">
        <v>1</v>
      </c>
      <c r="H28" t="s">
        <v>548</v>
      </c>
      <c r="I28" t="s">
        <v>3</v>
      </c>
      <c r="K28">
        <v>1</v>
      </c>
      <c r="L28" t="s">
        <v>4</v>
      </c>
      <c r="M28">
        <v>99447</v>
      </c>
      <c r="N28" t="s">
        <v>5</v>
      </c>
      <c r="O28" t="s">
        <v>5</v>
      </c>
      <c r="U28" t="s">
        <v>549</v>
      </c>
      <c r="V28" s="1">
        <v>1</v>
      </c>
      <c r="W28" t="s">
        <v>7</v>
      </c>
      <c r="X28" t="s">
        <v>533</v>
      </c>
      <c r="Y28" s="2" t="s">
        <v>444</v>
      </c>
      <c r="Z28" s="3">
        <v>2</v>
      </c>
      <c r="AA28" s="4">
        <v>216</v>
      </c>
      <c r="AB28" s="4" t="s">
        <v>533</v>
      </c>
      <c r="AC28" t="s">
        <v>550</v>
      </c>
      <c r="AD28">
        <v>2020</v>
      </c>
      <c r="AE28">
        <v>5</v>
      </c>
      <c r="AF28">
        <v>5</v>
      </c>
      <c r="AG28" t="s">
        <v>174</v>
      </c>
      <c r="AJ28" t="s">
        <v>5</v>
      </c>
      <c r="AK28" t="s">
        <v>12</v>
      </c>
      <c r="AL28">
        <v>258580</v>
      </c>
      <c r="AM28">
        <v>6634580</v>
      </c>
      <c r="AN28" s="4">
        <v>259000</v>
      </c>
      <c r="AO28" s="4">
        <v>6635000</v>
      </c>
      <c r="AP28">
        <v>50</v>
      </c>
      <c r="AR28">
        <v>1010</v>
      </c>
      <c r="AT28" s="5" t="s">
        <v>551</v>
      </c>
      <c r="AU28">
        <v>99447</v>
      </c>
      <c r="AW28" s="6" t="s">
        <v>14</v>
      </c>
      <c r="AX28">
        <v>1</v>
      </c>
      <c r="AY28" t="s">
        <v>15</v>
      </c>
      <c r="AZ28" t="s">
        <v>552</v>
      </c>
      <c r="BA28" t="s">
        <v>553</v>
      </c>
      <c r="BB28">
        <v>1010</v>
      </c>
      <c r="BC28" t="s">
        <v>18</v>
      </c>
      <c r="BD28" t="s">
        <v>19</v>
      </c>
      <c r="BF28" s="5">
        <v>43956.557893518497</v>
      </c>
      <c r="BG28" s="7" t="s">
        <v>20</v>
      </c>
      <c r="BI28">
        <v>6</v>
      </c>
      <c r="BJ28">
        <v>235002</v>
      </c>
      <c r="BL28" t="s">
        <v>554</v>
      </c>
      <c r="BX28">
        <v>347583</v>
      </c>
    </row>
    <row r="29" spans="1:76" x14ac:dyDescent="0.25">
      <c r="A29">
        <v>391829</v>
      </c>
      <c r="C29">
        <v>1</v>
      </c>
      <c r="D29">
        <v>1</v>
      </c>
      <c r="E29">
        <v>1</v>
      </c>
      <c r="F29" t="s">
        <v>0</v>
      </c>
      <c r="G29" t="s">
        <v>1</v>
      </c>
      <c r="H29" t="s">
        <v>564</v>
      </c>
      <c r="I29" t="s">
        <v>3</v>
      </c>
      <c r="K29">
        <v>1</v>
      </c>
      <c r="L29" t="s">
        <v>4</v>
      </c>
      <c r="M29">
        <v>99447</v>
      </c>
      <c r="N29" t="s">
        <v>5</v>
      </c>
      <c r="O29" t="s">
        <v>5</v>
      </c>
      <c r="U29" t="s">
        <v>565</v>
      </c>
      <c r="V29" s="1">
        <v>1</v>
      </c>
      <c r="W29" t="s">
        <v>7</v>
      </c>
      <c r="X29" t="s">
        <v>566</v>
      </c>
      <c r="Y29" s="2" t="s">
        <v>444</v>
      </c>
      <c r="Z29" s="3">
        <v>2</v>
      </c>
      <c r="AA29" s="4">
        <v>217</v>
      </c>
      <c r="AB29" t="s">
        <v>567</v>
      </c>
      <c r="AC29" t="s">
        <v>568</v>
      </c>
      <c r="AD29">
        <v>2018</v>
      </c>
      <c r="AE29">
        <v>5</v>
      </c>
      <c r="AF29">
        <v>10</v>
      </c>
      <c r="AG29" t="s">
        <v>569</v>
      </c>
      <c r="AJ29" t="s">
        <v>5</v>
      </c>
      <c r="AK29" t="s">
        <v>12</v>
      </c>
      <c r="AL29">
        <v>265251</v>
      </c>
      <c r="AM29">
        <v>6633372</v>
      </c>
      <c r="AN29" s="4">
        <v>265000</v>
      </c>
      <c r="AO29" s="4">
        <v>6633000</v>
      </c>
      <c r="AP29">
        <v>25</v>
      </c>
      <c r="AR29">
        <v>1010</v>
      </c>
      <c r="AT29" s="5" t="s">
        <v>570</v>
      </c>
      <c r="AU29">
        <v>99447</v>
      </c>
      <c r="AW29" s="6" t="s">
        <v>14</v>
      </c>
      <c r="AX29">
        <v>1</v>
      </c>
      <c r="AY29" t="s">
        <v>15</v>
      </c>
      <c r="AZ29" t="s">
        <v>571</v>
      </c>
      <c r="BA29" t="s">
        <v>572</v>
      </c>
      <c r="BB29">
        <v>1010</v>
      </c>
      <c r="BC29" t="s">
        <v>18</v>
      </c>
      <c r="BD29" t="s">
        <v>19</v>
      </c>
      <c r="BF29" s="5">
        <v>43243.0015740741</v>
      </c>
      <c r="BG29" s="7" t="s">
        <v>20</v>
      </c>
      <c r="BI29">
        <v>6</v>
      </c>
      <c r="BJ29">
        <v>154677</v>
      </c>
      <c r="BL29" t="s">
        <v>573</v>
      </c>
      <c r="BX29">
        <v>391829</v>
      </c>
    </row>
    <row r="30" spans="1:76" x14ac:dyDescent="0.25">
      <c r="A30">
        <v>296670</v>
      </c>
      <c r="C30">
        <v>1</v>
      </c>
      <c r="F30" t="s">
        <v>0</v>
      </c>
      <c r="G30" t="s">
        <v>1</v>
      </c>
      <c r="H30" t="s">
        <v>628</v>
      </c>
      <c r="I30" t="s">
        <v>3</v>
      </c>
      <c r="K30">
        <v>1</v>
      </c>
      <c r="L30" t="s">
        <v>4</v>
      </c>
      <c r="M30">
        <v>99447</v>
      </c>
      <c r="N30" t="s">
        <v>5</v>
      </c>
      <c r="O30" t="s">
        <v>5</v>
      </c>
      <c r="U30" t="s">
        <v>594</v>
      </c>
      <c r="V30" s="1">
        <v>1</v>
      </c>
      <c r="W30" t="s">
        <v>7</v>
      </c>
      <c r="X30" t="s">
        <v>586</v>
      </c>
      <c r="Y30" s="2" t="s">
        <v>444</v>
      </c>
      <c r="Z30" s="3">
        <v>2</v>
      </c>
      <c r="AA30" s="4">
        <v>219</v>
      </c>
      <c r="AB30" t="s">
        <v>586</v>
      </c>
      <c r="AC30" t="s">
        <v>629</v>
      </c>
      <c r="AD30">
        <v>2019</v>
      </c>
      <c r="AE30">
        <v>5</v>
      </c>
      <c r="AF30">
        <v>4</v>
      </c>
      <c r="AG30" t="s">
        <v>630</v>
      </c>
      <c r="AJ30" t="s">
        <v>5</v>
      </c>
      <c r="AK30" t="s">
        <v>12</v>
      </c>
      <c r="AL30">
        <v>248318</v>
      </c>
      <c r="AM30">
        <v>6653990</v>
      </c>
      <c r="AN30" s="4">
        <v>249000</v>
      </c>
      <c r="AO30" s="4">
        <v>6653000</v>
      </c>
      <c r="AP30">
        <v>10</v>
      </c>
      <c r="AR30">
        <v>1010</v>
      </c>
      <c r="AS30" t="s">
        <v>631</v>
      </c>
      <c r="AT30" s="5" t="s">
        <v>632</v>
      </c>
      <c r="AU30">
        <v>99447</v>
      </c>
      <c r="AW30" s="6" t="s">
        <v>14</v>
      </c>
      <c r="AX30">
        <v>1</v>
      </c>
      <c r="AY30" t="s">
        <v>15</v>
      </c>
      <c r="AZ30" t="s">
        <v>633</v>
      </c>
      <c r="BA30" t="s">
        <v>634</v>
      </c>
      <c r="BB30">
        <v>1010</v>
      </c>
      <c r="BC30" t="s">
        <v>18</v>
      </c>
      <c r="BD30" t="s">
        <v>19</v>
      </c>
      <c r="BF30" s="5">
        <v>43713.546527777798</v>
      </c>
      <c r="BG30" s="7" t="s">
        <v>20</v>
      </c>
      <c r="BI30">
        <v>6</v>
      </c>
      <c r="BJ30">
        <v>197178</v>
      </c>
      <c r="BL30" t="s">
        <v>635</v>
      </c>
      <c r="BX30">
        <v>296670</v>
      </c>
    </row>
    <row r="31" spans="1:76" x14ac:dyDescent="0.25">
      <c r="A31">
        <v>296681</v>
      </c>
      <c r="C31">
        <v>1</v>
      </c>
      <c r="F31" t="s">
        <v>0</v>
      </c>
      <c r="G31" t="s">
        <v>1</v>
      </c>
      <c r="H31" t="s">
        <v>636</v>
      </c>
      <c r="I31" t="s">
        <v>3</v>
      </c>
      <c r="K31">
        <v>1</v>
      </c>
      <c r="L31" t="s">
        <v>4</v>
      </c>
      <c r="M31">
        <v>99447</v>
      </c>
      <c r="N31" t="s">
        <v>5</v>
      </c>
      <c r="O31" t="s">
        <v>5</v>
      </c>
      <c r="U31" t="s">
        <v>594</v>
      </c>
      <c r="V31" s="1">
        <v>1</v>
      </c>
      <c r="W31" t="s">
        <v>7</v>
      </c>
      <c r="X31" t="s">
        <v>586</v>
      </c>
      <c r="Y31" s="2" t="s">
        <v>444</v>
      </c>
      <c r="Z31" s="3">
        <v>2</v>
      </c>
      <c r="AA31" s="4">
        <v>219</v>
      </c>
      <c r="AB31" t="s">
        <v>586</v>
      </c>
      <c r="AC31" t="s">
        <v>637</v>
      </c>
      <c r="AD31">
        <v>2021</v>
      </c>
      <c r="AE31">
        <v>5</v>
      </c>
      <c r="AF31">
        <v>25</v>
      </c>
      <c r="AG31" t="s">
        <v>630</v>
      </c>
      <c r="AJ31" t="s">
        <v>5</v>
      </c>
      <c r="AK31" t="s">
        <v>12</v>
      </c>
      <c r="AL31">
        <v>248318</v>
      </c>
      <c r="AM31">
        <v>6653990</v>
      </c>
      <c r="AN31" s="4">
        <v>249000</v>
      </c>
      <c r="AO31" s="4">
        <v>6653000</v>
      </c>
      <c r="AP31">
        <v>10</v>
      </c>
      <c r="AR31">
        <v>1010</v>
      </c>
      <c r="AS31" t="s">
        <v>638</v>
      </c>
      <c r="AT31" s="5" t="s">
        <v>639</v>
      </c>
      <c r="AU31">
        <v>99447</v>
      </c>
      <c r="AW31" s="6" t="s">
        <v>14</v>
      </c>
      <c r="AX31">
        <v>1</v>
      </c>
      <c r="AY31" t="s">
        <v>15</v>
      </c>
      <c r="AZ31" t="s">
        <v>633</v>
      </c>
      <c r="BA31" t="s">
        <v>640</v>
      </c>
      <c r="BB31">
        <v>1010</v>
      </c>
      <c r="BC31" t="s">
        <v>18</v>
      </c>
      <c r="BD31" t="s">
        <v>19</v>
      </c>
      <c r="BF31" s="5">
        <v>44341.896921296298</v>
      </c>
      <c r="BG31" s="7" t="s">
        <v>20</v>
      </c>
      <c r="BI31">
        <v>6</v>
      </c>
      <c r="BJ31">
        <v>269687</v>
      </c>
      <c r="BL31" t="s">
        <v>641</v>
      </c>
      <c r="BX31">
        <v>296681</v>
      </c>
    </row>
    <row r="32" spans="1:76" x14ac:dyDescent="0.25">
      <c r="A32">
        <v>311030</v>
      </c>
      <c r="C32">
        <v>1</v>
      </c>
      <c r="D32">
        <v>1</v>
      </c>
      <c r="E32">
        <v>1</v>
      </c>
      <c r="F32" t="s">
        <v>0</v>
      </c>
      <c r="G32" t="s">
        <v>1</v>
      </c>
      <c r="H32" t="s">
        <v>650</v>
      </c>
      <c r="I32" t="s">
        <v>3</v>
      </c>
      <c r="K32">
        <v>1</v>
      </c>
      <c r="L32" t="s">
        <v>4</v>
      </c>
      <c r="M32">
        <v>99447</v>
      </c>
      <c r="N32" t="s">
        <v>5</v>
      </c>
      <c r="O32" t="s">
        <v>5</v>
      </c>
      <c r="U32" t="s">
        <v>651</v>
      </c>
      <c r="V32" s="1">
        <v>1</v>
      </c>
      <c r="W32" t="s">
        <v>7</v>
      </c>
      <c r="X32" t="s">
        <v>586</v>
      </c>
      <c r="Y32" s="2" t="s">
        <v>444</v>
      </c>
      <c r="Z32" s="3">
        <v>2</v>
      </c>
      <c r="AA32" s="4">
        <v>219</v>
      </c>
      <c r="AB32" t="s">
        <v>586</v>
      </c>
      <c r="AC32" t="s">
        <v>652</v>
      </c>
      <c r="AD32">
        <v>2019</v>
      </c>
      <c r="AE32">
        <v>4</v>
      </c>
      <c r="AF32">
        <v>29</v>
      </c>
      <c r="AG32" t="s">
        <v>630</v>
      </c>
      <c r="AJ32" t="s">
        <v>5</v>
      </c>
      <c r="AK32" t="s">
        <v>12</v>
      </c>
      <c r="AL32">
        <v>252580</v>
      </c>
      <c r="AM32">
        <v>6650908</v>
      </c>
      <c r="AN32" s="4">
        <v>253000</v>
      </c>
      <c r="AO32" s="4">
        <v>6651000</v>
      </c>
      <c r="AP32">
        <v>10</v>
      </c>
      <c r="AR32">
        <v>1010</v>
      </c>
      <c r="AS32" t="s">
        <v>653</v>
      </c>
      <c r="AT32" s="5" t="s">
        <v>654</v>
      </c>
      <c r="AU32">
        <v>99447</v>
      </c>
      <c r="AW32" s="6" t="s">
        <v>14</v>
      </c>
      <c r="AX32">
        <v>1</v>
      </c>
      <c r="AY32" t="s">
        <v>15</v>
      </c>
      <c r="AZ32" t="s">
        <v>655</v>
      </c>
      <c r="BA32" t="s">
        <v>656</v>
      </c>
      <c r="BB32">
        <v>1010</v>
      </c>
      <c r="BC32" t="s">
        <v>18</v>
      </c>
      <c r="BD32" t="s">
        <v>19</v>
      </c>
      <c r="BF32" s="5">
        <v>43713.546527777798</v>
      </c>
      <c r="BG32" s="7" t="s">
        <v>20</v>
      </c>
      <c r="BI32">
        <v>6</v>
      </c>
      <c r="BJ32">
        <v>196727</v>
      </c>
      <c r="BL32" t="s">
        <v>657</v>
      </c>
      <c r="BX32">
        <v>311030</v>
      </c>
    </row>
    <row r="33" spans="1:76" x14ac:dyDescent="0.25">
      <c r="A33">
        <v>469773</v>
      </c>
      <c r="C33">
        <v>1</v>
      </c>
      <c r="F33" t="s">
        <v>0</v>
      </c>
      <c r="G33" t="s">
        <v>1</v>
      </c>
      <c r="H33" t="s">
        <v>693</v>
      </c>
      <c r="I33" t="s">
        <v>3</v>
      </c>
      <c r="K33">
        <v>1</v>
      </c>
      <c r="L33" t="s">
        <v>4</v>
      </c>
      <c r="M33">
        <v>99447</v>
      </c>
      <c r="N33" t="s">
        <v>5</v>
      </c>
      <c r="O33" t="s">
        <v>5</v>
      </c>
      <c r="U33" t="s">
        <v>685</v>
      </c>
      <c r="V33" s="1">
        <v>1</v>
      </c>
      <c r="W33" t="s">
        <v>7</v>
      </c>
      <c r="X33" t="s">
        <v>686</v>
      </c>
      <c r="Y33" s="2" t="s">
        <v>444</v>
      </c>
      <c r="Z33" s="3">
        <v>2</v>
      </c>
      <c r="AA33" s="4">
        <v>221</v>
      </c>
      <c r="AB33" t="s">
        <v>686</v>
      </c>
      <c r="AC33" t="s">
        <v>694</v>
      </c>
      <c r="AD33">
        <v>2017</v>
      </c>
      <c r="AE33">
        <v>5</v>
      </c>
      <c r="AF33">
        <v>27</v>
      </c>
      <c r="AG33" t="s">
        <v>688</v>
      </c>
      <c r="AJ33" t="s">
        <v>5</v>
      </c>
      <c r="AK33" t="s">
        <v>12</v>
      </c>
      <c r="AL33">
        <v>295722</v>
      </c>
      <c r="AM33">
        <v>6636097</v>
      </c>
      <c r="AN33" s="4">
        <v>295000</v>
      </c>
      <c r="AO33" s="4">
        <v>6637000</v>
      </c>
      <c r="AP33">
        <v>750</v>
      </c>
      <c r="AR33">
        <v>1010</v>
      </c>
      <c r="AS33" t="s">
        <v>695</v>
      </c>
      <c r="AT33" s="5" t="s">
        <v>696</v>
      </c>
      <c r="AU33">
        <v>99447</v>
      </c>
      <c r="AW33" s="6" t="s">
        <v>14</v>
      </c>
      <c r="AX33">
        <v>1</v>
      </c>
      <c r="AY33" t="s">
        <v>15</v>
      </c>
      <c r="AZ33" t="s">
        <v>690</v>
      </c>
      <c r="BA33" t="s">
        <v>697</v>
      </c>
      <c r="BB33">
        <v>1010</v>
      </c>
      <c r="BC33" t="s">
        <v>18</v>
      </c>
      <c r="BD33" t="s">
        <v>19</v>
      </c>
      <c r="BF33" s="5">
        <v>42887.226400462998</v>
      </c>
      <c r="BG33" s="7" t="s">
        <v>20</v>
      </c>
      <c r="BI33">
        <v>6</v>
      </c>
      <c r="BJ33">
        <v>121939</v>
      </c>
      <c r="BL33" t="s">
        <v>698</v>
      </c>
      <c r="BX33">
        <v>469773</v>
      </c>
    </row>
    <row r="34" spans="1:76" x14ac:dyDescent="0.25">
      <c r="A34">
        <v>446299</v>
      </c>
      <c r="C34">
        <v>1</v>
      </c>
      <c r="D34">
        <v>1</v>
      </c>
      <c r="E34">
        <v>1</v>
      </c>
      <c r="F34" t="s">
        <v>0</v>
      </c>
      <c r="G34" t="s">
        <v>1</v>
      </c>
      <c r="H34" t="s">
        <v>710</v>
      </c>
      <c r="I34" t="s">
        <v>3</v>
      </c>
      <c r="K34">
        <v>1</v>
      </c>
      <c r="L34" t="s">
        <v>4</v>
      </c>
      <c r="M34">
        <v>99447</v>
      </c>
      <c r="N34" t="s">
        <v>5</v>
      </c>
      <c r="O34" t="s">
        <v>5</v>
      </c>
      <c r="U34" t="s">
        <v>711</v>
      </c>
      <c r="V34" s="1">
        <v>1</v>
      </c>
      <c r="W34" t="s">
        <v>7</v>
      </c>
      <c r="X34" t="s">
        <v>712</v>
      </c>
      <c r="Y34" s="2" t="s">
        <v>444</v>
      </c>
      <c r="Z34" s="3">
        <v>2</v>
      </c>
      <c r="AA34" s="4">
        <v>227</v>
      </c>
      <c r="AB34" s="4" t="s">
        <v>713</v>
      </c>
      <c r="AC34" t="s">
        <v>714</v>
      </c>
      <c r="AD34">
        <v>2018</v>
      </c>
      <c r="AE34">
        <v>5</v>
      </c>
      <c r="AF34">
        <v>6</v>
      </c>
      <c r="AG34" t="s">
        <v>203</v>
      </c>
      <c r="AJ34" t="s">
        <v>5</v>
      </c>
      <c r="AK34" t="s">
        <v>12</v>
      </c>
      <c r="AL34">
        <v>282982</v>
      </c>
      <c r="AM34">
        <v>6651636</v>
      </c>
      <c r="AN34" s="4">
        <v>283000</v>
      </c>
      <c r="AO34" s="4">
        <v>6651000</v>
      </c>
      <c r="AP34">
        <v>11</v>
      </c>
      <c r="AR34">
        <v>1010</v>
      </c>
      <c r="AT34" s="5" t="s">
        <v>715</v>
      </c>
      <c r="AU34">
        <v>99447</v>
      </c>
      <c r="AW34" s="6" t="s">
        <v>14</v>
      </c>
      <c r="AX34">
        <v>1</v>
      </c>
      <c r="AY34" t="s">
        <v>15</v>
      </c>
      <c r="AZ34" t="s">
        <v>716</v>
      </c>
      <c r="BA34" t="s">
        <v>717</v>
      </c>
      <c r="BB34">
        <v>1010</v>
      </c>
      <c r="BC34" t="s">
        <v>18</v>
      </c>
      <c r="BD34" t="s">
        <v>19</v>
      </c>
      <c r="BF34" s="5">
        <v>43227.586226851898</v>
      </c>
      <c r="BG34" s="7" t="s">
        <v>20</v>
      </c>
      <c r="BI34">
        <v>6</v>
      </c>
      <c r="BJ34">
        <v>153835</v>
      </c>
      <c r="BL34" t="s">
        <v>718</v>
      </c>
      <c r="BX34">
        <v>446299</v>
      </c>
    </row>
    <row r="35" spans="1:76" x14ac:dyDescent="0.25">
      <c r="A35">
        <v>356559</v>
      </c>
      <c r="C35">
        <v>1</v>
      </c>
      <c r="D35">
        <v>1</v>
      </c>
      <c r="E35">
        <v>1</v>
      </c>
      <c r="F35" t="s">
        <v>0</v>
      </c>
      <c r="G35" t="s">
        <v>1</v>
      </c>
      <c r="H35" t="s">
        <v>764</v>
      </c>
      <c r="I35" t="s">
        <v>3</v>
      </c>
      <c r="K35">
        <v>1</v>
      </c>
      <c r="L35" t="s">
        <v>4</v>
      </c>
      <c r="M35">
        <v>99447</v>
      </c>
      <c r="N35" t="s">
        <v>5</v>
      </c>
      <c r="O35" t="s">
        <v>5</v>
      </c>
      <c r="U35" t="s">
        <v>765</v>
      </c>
      <c r="V35" s="1">
        <v>1</v>
      </c>
      <c r="W35" t="s">
        <v>766</v>
      </c>
      <c r="X35" t="s">
        <v>766</v>
      </c>
      <c r="Y35" s="2" t="s">
        <v>444</v>
      </c>
      <c r="Z35" s="3">
        <v>2</v>
      </c>
      <c r="AA35" s="4">
        <v>301</v>
      </c>
      <c r="AB35" s="4" t="s">
        <v>766</v>
      </c>
      <c r="AC35" t="s">
        <v>767</v>
      </c>
      <c r="AD35">
        <v>2015</v>
      </c>
      <c r="AE35">
        <v>4</v>
      </c>
      <c r="AF35">
        <v>20</v>
      </c>
      <c r="AG35" t="s">
        <v>768</v>
      </c>
      <c r="AJ35" t="s">
        <v>5</v>
      </c>
      <c r="AK35" t="s">
        <v>12</v>
      </c>
      <c r="AL35">
        <v>260462</v>
      </c>
      <c r="AM35">
        <v>6646118</v>
      </c>
      <c r="AN35" s="4">
        <v>261000</v>
      </c>
      <c r="AO35" s="4">
        <v>6647000</v>
      </c>
      <c r="AP35">
        <v>400</v>
      </c>
      <c r="AR35">
        <v>1010</v>
      </c>
      <c r="AS35" t="s">
        <v>769</v>
      </c>
      <c r="AT35" s="5" t="s">
        <v>770</v>
      </c>
      <c r="AU35">
        <v>99447</v>
      </c>
      <c r="AW35" s="6" t="s">
        <v>14</v>
      </c>
      <c r="AX35">
        <v>1</v>
      </c>
      <c r="AY35" t="s">
        <v>15</v>
      </c>
      <c r="AZ35" t="s">
        <v>771</v>
      </c>
      <c r="BA35" t="s">
        <v>772</v>
      </c>
      <c r="BB35">
        <v>1010</v>
      </c>
      <c r="BC35" t="s">
        <v>18</v>
      </c>
      <c r="BD35" t="s">
        <v>19</v>
      </c>
      <c r="BF35" s="5">
        <v>44342.9839236111</v>
      </c>
      <c r="BG35" s="7" t="s">
        <v>20</v>
      </c>
      <c r="BI35">
        <v>6</v>
      </c>
      <c r="BJ35">
        <v>269754</v>
      </c>
      <c r="BL35" t="s">
        <v>773</v>
      </c>
      <c r="BX35">
        <v>356559</v>
      </c>
    </row>
    <row r="36" spans="1:76" x14ac:dyDescent="0.25">
      <c r="A36">
        <v>358849</v>
      </c>
      <c r="C36">
        <v>1</v>
      </c>
      <c r="F36" t="s">
        <v>0</v>
      </c>
      <c r="G36" t="s">
        <v>1</v>
      </c>
      <c r="H36" t="s">
        <v>798</v>
      </c>
      <c r="I36" t="s">
        <v>3</v>
      </c>
      <c r="K36">
        <v>1</v>
      </c>
      <c r="L36" t="s">
        <v>4</v>
      </c>
      <c r="M36">
        <v>99447</v>
      </c>
      <c r="N36" t="s">
        <v>5</v>
      </c>
      <c r="O36" t="s">
        <v>5</v>
      </c>
      <c r="U36" t="s">
        <v>775</v>
      </c>
      <c r="V36" s="1">
        <v>1</v>
      </c>
      <c r="W36" t="s">
        <v>766</v>
      </c>
      <c r="X36" t="s">
        <v>766</v>
      </c>
      <c r="Y36" s="2" t="s">
        <v>444</v>
      </c>
      <c r="Z36" s="3">
        <v>2</v>
      </c>
      <c r="AA36" s="4">
        <v>301</v>
      </c>
      <c r="AB36" s="4" t="s">
        <v>766</v>
      </c>
      <c r="AC36" t="s">
        <v>799</v>
      </c>
      <c r="AD36">
        <v>2020</v>
      </c>
      <c r="AE36">
        <v>4</v>
      </c>
      <c r="AF36">
        <v>9</v>
      </c>
      <c r="AG36" t="s">
        <v>203</v>
      </c>
      <c r="AJ36" t="s">
        <v>5</v>
      </c>
      <c r="AK36" t="s">
        <v>12</v>
      </c>
      <c r="AL36">
        <v>260794</v>
      </c>
      <c r="AM36">
        <v>6652449</v>
      </c>
      <c r="AN36" s="4">
        <v>261000</v>
      </c>
      <c r="AO36" s="4">
        <v>6653000</v>
      </c>
      <c r="AP36">
        <v>6</v>
      </c>
      <c r="AR36">
        <v>1010</v>
      </c>
      <c r="AT36" s="5" t="s">
        <v>800</v>
      </c>
      <c r="AU36">
        <v>99447</v>
      </c>
      <c r="AW36" s="6" t="s">
        <v>14</v>
      </c>
      <c r="AX36">
        <v>1</v>
      </c>
      <c r="AY36" t="s">
        <v>15</v>
      </c>
      <c r="AZ36" t="s">
        <v>801</v>
      </c>
      <c r="BA36" t="s">
        <v>802</v>
      </c>
      <c r="BB36">
        <v>1010</v>
      </c>
      <c r="BC36" t="s">
        <v>18</v>
      </c>
      <c r="BD36" t="s">
        <v>19</v>
      </c>
      <c r="BF36" s="5">
        <v>43942.001342592601</v>
      </c>
      <c r="BG36" s="7" t="s">
        <v>20</v>
      </c>
      <c r="BI36">
        <v>6</v>
      </c>
      <c r="BJ36">
        <v>233908</v>
      </c>
      <c r="BL36" t="s">
        <v>803</v>
      </c>
      <c r="BX36">
        <v>358849</v>
      </c>
    </row>
    <row r="37" spans="1:76" x14ac:dyDescent="0.25">
      <c r="A37">
        <v>372856</v>
      </c>
      <c r="C37">
        <v>1</v>
      </c>
      <c r="F37" t="s">
        <v>0</v>
      </c>
      <c r="G37" t="s">
        <v>1</v>
      </c>
      <c r="H37" t="s">
        <v>804</v>
      </c>
      <c r="I37" s="8" t="str">
        <f>HYPERLINK(AT37,"Foto")</f>
        <v>Foto</v>
      </c>
      <c r="K37">
        <v>1</v>
      </c>
      <c r="L37" t="s">
        <v>4</v>
      </c>
      <c r="M37">
        <v>99447</v>
      </c>
      <c r="N37" t="s">
        <v>5</v>
      </c>
      <c r="O37" t="s">
        <v>5</v>
      </c>
      <c r="U37" t="s">
        <v>775</v>
      </c>
      <c r="V37" s="1">
        <v>1</v>
      </c>
      <c r="W37" t="s">
        <v>766</v>
      </c>
      <c r="X37" t="s">
        <v>766</v>
      </c>
      <c r="Y37" s="2" t="s">
        <v>444</v>
      </c>
      <c r="Z37" s="3">
        <v>2</v>
      </c>
      <c r="AA37" s="4">
        <v>301</v>
      </c>
      <c r="AB37" s="4" t="s">
        <v>766</v>
      </c>
      <c r="AC37" t="s">
        <v>805</v>
      </c>
      <c r="AD37">
        <v>2021</v>
      </c>
      <c r="AE37">
        <v>4</v>
      </c>
      <c r="AF37">
        <v>27</v>
      </c>
      <c r="AG37" t="s">
        <v>806</v>
      </c>
      <c r="AJ37" t="s">
        <v>5</v>
      </c>
      <c r="AK37" t="s">
        <v>12</v>
      </c>
      <c r="AL37">
        <v>261953</v>
      </c>
      <c r="AM37">
        <v>6653492</v>
      </c>
      <c r="AN37" s="4">
        <v>261000</v>
      </c>
      <c r="AO37" s="4">
        <v>6653000</v>
      </c>
      <c r="AP37">
        <v>150</v>
      </c>
      <c r="AR37">
        <v>1010</v>
      </c>
      <c r="AT37" s="5" t="s">
        <v>807</v>
      </c>
      <c r="AU37">
        <v>99447</v>
      </c>
      <c r="AW37" s="6" t="s">
        <v>14</v>
      </c>
      <c r="AX37">
        <v>1</v>
      </c>
      <c r="AY37" t="s">
        <v>15</v>
      </c>
      <c r="AZ37" t="s">
        <v>808</v>
      </c>
      <c r="BA37" t="s">
        <v>809</v>
      </c>
      <c r="BB37">
        <v>1010</v>
      </c>
      <c r="BC37" t="s">
        <v>18</v>
      </c>
      <c r="BD37" t="s">
        <v>19</v>
      </c>
      <c r="BE37">
        <v>1</v>
      </c>
      <c r="BF37" s="5">
        <v>44339.623946759297</v>
      </c>
      <c r="BG37" s="7" t="s">
        <v>20</v>
      </c>
      <c r="BI37">
        <v>6</v>
      </c>
      <c r="BJ37">
        <v>269426</v>
      </c>
      <c r="BL37" t="s">
        <v>810</v>
      </c>
      <c r="BX37">
        <v>372856</v>
      </c>
    </row>
    <row r="38" spans="1:76" x14ac:dyDescent="0.25">
      <c r="A38">
        <v>421881</v>
      </c>
      <c r="C38">
        <v>1</v>
      </c>
      <c r="D38">
        <v>1</v>
      </c>
      <c r="E38">
        <v>1</v>
      </c>
      <c r="F38" t="s">
        <v>0</v>
      </c>
      <c r="G38" t="s">
        <v>1</v>
      </c>
      <c r="H38" t="s">
        <v>885</v>
      </c>
      <c r="I38" t="s">
        <v>3</v>
      </c>
      <c r="K38">
        <v>1</v>
      </c>
      <c r="L38" t="s">
        <v>4</v>
      </c>
      <c r="M38">
        <v>99447</v>
      </c>
      <c r="N38" t="s">
        <v>5</v>
      </c>
      <c r="O38" t="s">
        <v>5</v>
      </c>
      <c r="U38" t="s">
        <v>886</v>
      </c>
      <c r="V38" s="1">
        <v>1</v>
      </c>
      <c r="W38" t="s">
        <v>865</v>
      </c>
      <c r="X38" t="s">
        <v>877</v>
      </c>
      <c r="Y38" t="s">
        <v>867</v>
      </c>
      <c r="Z38" s="3">
        <v>4</v>
      </c>
      <c r="AA38" s="4">
        <v>412</v>
      </c>
      <c r="AB38" s="4" t="s">
        <v>877</v>
      </c>
      <c r="AC38" t="s">
        <v>887</v>
      </c>
      <c r="AD38">
        <v>2020</v>
      </c>
      <c r="AE38">
        <v>5</v>
      </c>
      <c r="AF38">
        <v>28</v>
      </c>
      <c r="AG38" t="s">
        <v>888</v>
      </c>
      <c r="AJ38" t="s">
        <v>5</v>
      </c>
      <c r="AK38" t="s">
        <v>12</v>
      </c>
      <c r="AL38">
        <v>272075</v>
      </c>
      <c r="AM38">
        <v>6757697</v>
      </c>
      <c r="AN38" s="4">
        <v>273000</v>
      </c>
      <c r="AO38" s="4">
        <v>6757000</v>
      </c>
      <c r="AP38">
        <v>25</v>
      </c>
      <c r="AR38">
        <v>1010</v>
      </c>
      <c r="AT38" s="5" t="s">
        <v>889</v>
      </c>
      <c r="AU38">
        <v>99447</v>
      </c>
      <c r="AW38" s="6" t="s">
        <v>14</v>
      </c>
      <c r="AX38">
        <v>1</v>
      </c>
      <c r="AY38" t="s">
        <v>15</v>
      </c>
      <c r="AZ38" t="s">
        <v>890</v>
      </c>
      <c r="BA38" t="s">
        <v>891</v>
      </c>
      <c r="BB38">
        <v>1010</v>
      </c>
      <c r="BC38" t="s">
        <v>18</v>
      </c>
      <c r="BD38" t="s">
        <v>19</v>
      </c>
      <c r="BF38" s="5">
        <v>44158.707928240699</v>
      </c>
      <c r="BG38" s="7" t="s">
        <v>20</v>
      </c>
      <c r="BI38">
        <v>6</v>
      </c>
      <c r="BJ38">
        <v>261741</v>
      </c>
      <c r="BL38" t="s">
        <v>892</v>
      </c>
      <c r="BX38">
        <v>421881</v>
      </c>
    </row>
    <row r="39" spans="1:76" x14ac:dyDescent="0.25">
      <c r="A39">
        <v>446208</v>
      </c>
      <c r="C39">
        <v>1</v>
      </c>
      <c r="F39" t="s">
        <v>0</v>
      </c>
      <c r="G39" t="s">
        <v>1</v>
      </c>
      <c r="H39" t="s">
        <v>909</v>
      </c>
      <c r="I39" t="s">
        <v>3</v>
      </c>
      <c r="K39">
        <v>1</v>
      </c>
      <c r="L39" t="s">
        <v>4</v>
      </c>
      <c r="M39">
        <v>99447</v>
      </c>
      <c r="N39" t="s">
        <v>5</v>
      </c>
      <c r="O39" t="s">
        <v>5</v>
      </c>
      <c r="U39" t="s">
        <v>902</v>
      </c>
      <c r="V39" s="1">
        <v>1</v>
      </c>
      <c r="W39" t="s">
        <v>865</v>
      </c>
      <c r="X39" t="s">
        <v>877</v>
      </c>
      <c r="Y39" t="s">
        <v>867</v>
      </c>
      <c r="Z39" s="3">
        <v>4</v>
      </c>
      <c r="AA39" s="4">
        <v>412</v>
      </c>
      <c r="AB39" s="4" t="s">
        <v>877</v>
      </c>
      <c r="AC39" t="s">
        <v>903</v>
      </c>
      <c r="AD39">
        <v>2011</v>
      </c>
      <c r="AE39">
        <v>5</v>
      </c>
      <c r="AF39">
        <v>8</v>
      </c>
      <c r="AG39" t="s">
        <v>904</v>
      </c>
      <c r="AJ39" t="s">
        <v>5</v>
      </c>
      <c r="AK39" t="s">
        <v>12</v>
      </c>
      <c r="AL39" s="4">
        <v>282924</v>
      </c>
      <c r="AM39" s="4">
        <v>6741409</v>
      </c>
      <c r="AN39" s="4">
        <v>283000</v>
      </c>
      <c r="AO39" s="4">
        <v>6741000</v>
      </c>
      <c r="AP39">
        <v>10</v>
      </c>
      <c r="AQ39" s="4"/>
      <c r="AR39">
        <v>1010</v>
      </c>
      <c r="AT39" s="5" t="s">
        <v>910</v>
      </c>
      <c r="AU39">
        <v>99447</v>
      </c>
      <c r="AW39" s="6" t="s">
        <v>14</v>
      </c>
      <c r="AX39">
        <v>1</v>
      </c>
      <c r="AY39" t="s">
        <v>15</v>
      </c>
      <c r="AZ39" t="s">
        <v>911</v>
      </c>
      <c r="BA39" t="s">
        <v>912</v>
      </c>
      <c r="BB39">
        <v>1010</v>
      </c>
      <c r="BC39" t="s">
        <v>18</v>
      </c>
      <c r="BD39" t="s">
        <v>19</v>
      </c>
      <c r="BF39" s="5">
        <v>41445.704861111102</v>
      </c>
      <c r="BG39" s="7" t="s">
        <v>20</v>
      </c>
      <c r="BI39">
        <v>6</v>
      </c>
      <c r="BJ39">
        <v>590</v>
      </c>
      <c r="BL39" t="s">
        <v>913</v>
      </c>
      <c r="BX39">
        <v>446208</v>
      </c>
    </row>
    <row r="40" spans="1:76" x14ac:dyDescent="0.25">
      <c r="A40">
        <v>480662</v>
      </c>
      <c r="C40">
        <v>1</v>
      </c>
      <c r="D40">
        <v>1</v>
      </c>
      <c r="E40">
        <v>1</v>
      </c>
      <c r="F40" t="s">
        <v>0</v>
      </c>
      <c r="G40" t="s">
        <v>1</v>
      </c>
      <c r="H40" t="s">
        <v>939</v>
      </c>
      <c r="I40" s="8" t="str">
        <f>HYPERLINK(AT40,"Foto")</f>
        <v>Foto</v>
      </c>
      <c r="K40">
        <v>1</v>
      </c>
      <c r="L40" t="s">
        <v>4</v>
      </c>
      <c r="M40">
        <v>99447</v>
      </c>
      <c r="N40" t="s">
        <v>5</v>
      </c>
      <c r="O40" t="s">
        <v>5</v>
      </c>
      <c r="U40" t="s">
        <v>940</v>
      </c>
      <c r="V40" s="1">
        <v>1</v>
      </c>
      <c r="W40" t="s">
        <v>865</v>
      </c>
      <c r="X40" t="s">
        <v>941</v>
      </c>
      <c r="Y40" t="s">
        <v>867</v>
      </c>
      <c r="Z40" s="3">
        <v>4</v>
      </c>
      <c r="AA40" s="4">
        <v>418</v>
      </c>
      <c r="AB40" s="4" t="s">
        <v>941</v>
      </c>
      <c r="AC40" t="s">
        <v>942</v>
      </c>
      <c r="AD40">
        <v>2015</v>
      </c>
      <c r="AE40">
        <v>5</v>
      </c>
      <c r="AF40">
        <v>19</v>
      </c>
      <c r="AG40" t="s">
        <v>943</v>
      </c>
      <c r="AJ40" t="s">
        <v>5</v>
      </c>
      <c r="AK40" t="s">
        <v>12</v>
      </c>
      <c r="AL40">
        <v>307306</v>
      </c>
      <c r="AM40">
        <v>6706695</v>
      </c>
      <c r="AN40" s="4">
        <v>307000</v>
      </c>
      <c r="AO40" s="4">
        <v>6707000</v>
      </c>
      <c r="AP40">
        <v>100</v>
      </c>
      <c r="AR40">
        <v>1010</v>
      </c>
      <c r="AS40" t="s">
        <v>407</v>
      </c>
      <c r="AT40" s="5" t="s">
        <v>944</v>
      </c>
      <c r="AU40">
        <v>99447</v>
      </c>
      <c r="AW40" s="6" t="s">
        <v>14</v>
      </c>
      <c r="AX40">
        <v>1</v>
      </c>
      <c r="AY40" t="s">
        <v>15</v>
      </c>
      <c r="AZ40" t="s">
        <v>945</v>
      </c>
      <c r="BA40" t="s">
        <v>946</v>
      </c>
      <c r="BB40">
        <v>1010</v>
      </c>
      <c r="BC40" t="s">
        <v>18</v>
      </c>
      <c r="BD40" t="s">
        <v>19</v>
      </c>
      <c r="BE40">
        <v>1</v>
      </c>
      <c r="BF40" s="5">
        <v>43002.116666666698</v>
      </c>
      <c r="BG40" s="7" t="s">
        <v>20</v>
      </c>
      <c r="BI40">
        <v>6</v>
      </c>
      <c r="BJ40">
        <v>118807</v>
      </c>
      <c r="BL40" t="s">
        <v>947</v>
      </c>
      <c r="BX40">
        <v>480662</v>
      </c>
    </row>
    <row r="41" spans="1:76" x14ac:dyDescent="0.25">
      <c r="A41">
        <v>437935</v>
      </c>
      <c r="C41">
        <v>1</v>
      </c>
      <c r="D41">
        <v>1</v>
      </c>
      <c r="E41">
        <v>1</v>
      </c>
      <c r="F41" t="s">
        <v>0</v>
      </c>
      <c r="G41" t="s">
        <v>1</v>
      </c>
      <c r="H41" t="s">
        <v>958</v>
      </c>
      <c r="I41" t="s">
        <v>3</v>
      </c>
      <c r="K41">
        <v>1</v>
      </c>
      <c r="L41" t="s">
        <v>4</v>
      </c>
      <c r="M41">
        <v>99447</v>
      </c>
      <c r="N41" t="s">
        <v>5</v>
      </c>
      <c r="O41" t="s">
        <v>5</v>
      </c>
      <c r="U41" t="s">
        <v>959</v>
      </c>
      <c r="V41" s="1">
        <v>1</v>
      </c>
      <c r="W41" t="s">
        <v>865</v>
      </c>
      <c r="X41" t="s">
        <v>960</v>
      </c>
      <c r="Y41" t="s">
        <v>951</v>
      </c>
      <c r="Z41" s="3">
        <v>5</v>
      </c>
      <c r="AA41" s="4">
        <v>528</v>
      </c>
      <c r="AB41" t="s">
        <v>960</v>
      </c>
      <c r="AC41" t="s">
        <v>961</v>
      </c>
      <c r="AD41">
        <v>2018</v>
      </c>
      <c r="AE41">
        <v>5</v>
      </c>
      <c r="AF41">
        <v>13</v>
      </c>
      <c r="AG41" t="s">
        <v>962</v>
      </c>
      <c r="AJ41" t="s">
        <v>5</v>
      </c>
      <c r="AK41" t="s">
        <v>12</v>
      </c>
      <c r="AL41">
        <v>278752</v>
      </c>
      <c r="AM41">
        <v>6732655</v>
      </c>
      <c r="AN41" s="4">
        <v>279000</v>
      </c>
      <c r="AO41" s="4">
        <v>6733000</v>
      </c>
      <c r="AP41">
        <v>75</v>
      </c>
      <c r="AR41">
        <v>1010</v>
      </c>
      <c r="AS41" t="s">
        <v>407</v>
      </c>
      <c r="AT41" s="5" t="s">
        <v>963</v>
      </c>
      <c r="AU41">
        <v>99447</v>
      </c>
      <c r="AW41" s="6" t="s">
        <v>14</v>
      </c>
      <c r="AX41">
        <v>1</v>
      </c>
      <c r="AY41" t="s">
        <v>15</v>
      </c>
      <c r="AZ41" t="s">
        <v>964</v>
      </c>
      <c r="BA41" t="s">
        <v>965</v>
      </c>
      <c r="BB41">
        <v>1010</v>
      </c>
      <c r="BC41" t="s">
        <v>18</v>
      </c>
      <c r="BD41" t="s">
        <v>19</v>
      </c>
      <c r="BF41" s="5">
        <v>43233.941643518498</v>
      </c>
      <c r="BG41" s="7" t="s">
        <v>20</v>
      </c>
      <c r="BI41">
        <v>6</v>
      </c>
      <c r="BJ41">
        <v>154075</v>
      </c>
      <c r="BL41" t="s">
        <v>966</v>
      </c>
      <c r="BX41">
        <v>437935</v>
      </c>
    </row>
    <row r="42" spans="1:76" x14ac:dyDescent="0.25">
      <c r="A42">
        <v>403284</v>
      </c>
      <c r="C42">
        <v>1</v>
      </c>
      <c r="D42">
        <v>1</v>
      </c>
      <c r="E42">
        <v>1</v>
      </c>
      <c r="F42" t="s">
        <v>0</v>
      </c>
      <c r="G42" t="s">
        <v>1</v>
      </c>
      <c r="H42" t="s">
        <v>967</v>
      </c>
      <c r="I42" t="s">
        <v>3</v>
      </c>
      <c r="K42">
        <v>1</v>
      </c>
      <c r="L42" t="s">
        <v>4</v>
      </c>
      <c r="M42">
        <v>99447</v>
      </c>
      <c r="N42" t="s">
        <v>5</v>
      </c>
      <c r="O42" t="s">
        <v>5</v>
      </c>
      <c r="U42" t="s">
        <v>968</v>
      </c>
      <c r="V42" s="1">
        <v>1</v>
      </c>
      <c r="W42" t="s">
        <v>865</v>
      </c>
      <c r="X42" t="s">
        <v>969</v>
      </c>
      <c r="Y42" t="s">
        <v>951</v>
      </c>
      <c r="Z42" s="3">
        <v>5</v>
      </c>
      <c r="AA42" s="4">
        <v>529</v>
      </c>
      <c r="AB42" s="4" t="s">
        <v>969</v>
      </c>
      <c r="AC42" t="s">
        <v>970</v>
      </c>
      <c r="AD42">
        <v>2021</v>
      </c>
      <c r="AE42">
        <v>5</v>
      </c>
      <c r="AF42">
        <v>20</v>
      </c>
      <c r="AG42" t="s">
        <v>971</v>
      </c>
      <c r="AJ42" t="s">
        <v>5</v>
      </c>
      <c r="AK42" t="s">
        <v>12</v>
      </c>
      <c r="AL42">
        <v>267601</v>
      </c>
      <c r="AM42">
        <v>6738559</v>
      </c>
      <c r="AN42" s="4">
        <v>267000</v>
      </c>
      <c r="AO42" s="4">
        <v>6739000</v>
      </c>
      <c r="AP42">
        <v>500</v>
      </c>
      <c r="AR42">
        <v>1010</v>
      </c>
      <c r="AT42" s="5" t="s">
        <v>972</v>
      </c>
      <c r="AU42">
        <v>99447</v>
      </c>
      <c r="AW42" s="6" t="s">
        <v>14</v>
      </c>
      <c r="AX42">
        <v>1</v>
      </c>
      <c r="AY42" t="s">
        <v>15</v>
      </c>
      <c r="AZ42" t="s">
        <v>973</v>
      </c>
      <c r="BA42" t="s">
        <v>974</v>
      </c>
      <c r="BB42">
        <v>1010</v>
      </c>
      <c r="BC42" t="s">
        <v>18</v>
      </c>
      <c r="BD42" t="s">
        <v>19</v>
      </c>
      <c r="BF42" s="5">
        <v>44338.533206018503</v>
      </c>
      <c r="BG42" s="7" t="s">
        <v>20</v>
      </c>
      <c r="BI42">
        <v>6</v>
      </c>
      <c r="BJ42">
        <v>269345</v>
      </c>
      <c r="BL42" t="s">
        <v>975</v>
      </c>
      <c r="BX42">
        <v>403284</v>
      </c>
    </row>
    <row r="43" spans="1:76" x14ac:dyDescent="0.25">
      <c r="A43">
        <v>225090</v>
      </c>
      <c r="C43">
        <v>1</v>
      </c>
      <c r="D43">
        <v>1</v>
      </c>
      <c r="E43">
        <v>1</v>
      </c>
      <c r="F43" t="s">
        <v>0</v>
      </c>
      <c r="G43" t="s">
        <v>22</v>
      </c>
      <c r="H43" t="s">
        <v>976</v>
      </c>
      <c r="I43" s="8" t="str">
        <f>HYPERLINK(AT43,"Hb")</f>
        <v>Hb</v>
      </c>
      <c r="K43">
        <v>1</v>
      </c>
      <c r="L43" t="s">
        <v>4</v>
      </c>
      <c r="M43">
        <v>99447</v>
      </c>
      <c r="N43" t="s">
        <v>5</v>
      </c>
      <c r="O43" t="s">
        <v>5</v>
      </c>
      <c r="U43" t="s">
        <v>977</v>
      </c>
      <c r="V43" s="10">
        <v>3</v>
      </c>
      <c r="W43" t="s">
        <v>865</v>
      </c>
      <c r="X43" t="s">
        <v>978</v>
      </c>
      <c r="Y43" t="s">
        <v>951</v>
      </c>
      <c r="Z43" s="3">
        <v>5</v>
      </c>
      <c r="AA43" s="4">
        <v>538</v>
      </c>
      <c r="AB43" s="4" t="s">
        <v>978</v>
      </c>
      <c r="AC43" t="s">
        <v>979</v>
      </c>
      <c r="AD43">
        <v>1999</v>
      </c>
      <c r="AE43">
        <v>6</v>
      </c>
      <c r="AF43">
        <v>10</v>
      </c>
      <c r="AG43" t="s">
        <v>980</v>
      </c>
      <c r="AH43" t="s">
        <v>980</v>
      </c>
      <c r="AJ43" t="s">
        <v>5</v>
      </c>
      <c r="AK43" t="s">
        <v>12</v>
      </c>
      <c r="AL43">
        <v>227630</v>
      </c>
      <c r="AM43">
        <v>6767205</v>
      </c>
      <c r="AN43" s="4">
        <v>227000</v>
      </c>
      <c r="AO43" s="4">
        <v>6767000</v>
      </c>
      <c r="AP43">
        <v>29134</v>
      </c>
      <c r="AR43">
        <v>8</v>
      </c>
      <c r="AS43" t="s">
        <v>981</v>
      </c>
      <c r="AT43" t="s">
        <v>982</v>
      </c>
      <c r="AU43">
        <v>99447</v>
      </c>
      <c r="AW43" s="6" t="s">
        <v>14</v>
      </c>
      <c r="AX43">
        <v>1</v>
      </c>
      <c r="AY43" t="s">
        <v>15</v>
      </c>
      <c r="AZ43" t="s">
        <v>983</v>
      </c>
      <c r="BA43" t="s">
        <v>984</v>
      </c>
      <c r="BB43">
        <v>8</v>
      </c>
      <c r="BC43" t="s">
        <v>31</v>
      </c>
      <c r="BD43" t="s">
        <v>32</v>
      </c>
      <c r="BE43">
        <v>1</v>
      </c>
      <c r="BF43" s="5">
        <v>36392</v>
      </c>
      <c r="BG43" s="7" t="s">
        <v>20</v>
      </c>
      <c r="BI43">
        <v>3</v>
      </c>
      <c r="BJ43">
        <v>452469</v>
      </c>
      <c r="BL43" t="s">
        <v>985</v>
      </c>
      <c r="BN43" t="s">
        <v>986</v>
      </c>
      <c r="BX43">
        <v>225090</v>
      </c>
    </row>
    <row r="44" spans="1:76" x14ac:dyDescent="0.25">
      <c r="A44">
        <v>226029</v>
      </c>
      <c r="C44">
        <v>1</v>
      </c>
      <c r="D44">
        <v>1</v>
      </c>
      <c r="E44">
        <v>1</v>
      </c>
      <c r="F44" t="s">
        <v>0</v>
      </c>
      <c r="G44" t="s">
        <v>22</v>
      </c>
      <c r="H44" t="s">
        <v>1036</v>
      </c>
      <c r="I44" t="s">
        <v>93</v>
      </c>
      <c r="K44">
        <v>1</v>
      </c>
      <c r="L44" t="s">
        <v>4</v>
      </c>
      <c r="M44">
        <v>99447</v>
      </c>
      <c r="N44" t="s">
        <v>5</v>
      </c>
      <c r="O44" t="s">
        <v>5</v>
      </c>
      <c r="U44" t="s">
        <v>1037</v>
      </c>
      <c r="V44" s="1">
        <v>1</v>
      </c>
      <c r="W44" t="s">
        <v>7</v>
      </c>
      <c r="X44" t="s">
        <v>989</v>
      </c>
      <c r="Y44" t="s">
        <v>990</v>
      </c>
      <c r="Z44" s="3">
        <v>6</v>
      </c>
      <c r="AA44" s="4">
        <v>602</v>
      </c>
      <c r="AB44" s="4" t="s">
        <v>989</v>
      </c>
      <c r="AC44" t="s">
        <v>1038</v>
      </c>
      <c r="AD44">
        <v>2015</v>
      </c>
      <c r="AE44">
        <v>4</v>
      </c>
      <c r="AF44">
        <v>25</v>
      </c>
      <c r="AG44" t="s">
        <v>526</v>
      </c>
      <c r="AH44" t="s">
        <v>526</v>
      </c>
      <c r="AJ44" t="s">
        <v>5</v>
      </c>
      <c r="AK44" t="s">
        <v>12</v>
      </c>
      <c r="AL44">
        <v>227939</v>
      </c>
      <c r="AM44">
        <v>6634240</v>
      </c>
      <c r="AN44" s="4">
        <v>227000</v>
      </c>
      <c r="AO44" s="4">
        <v>6635000</v>
      </c>
      <c r="AP44">
        <v>1</v>
      </c>
      <c r="AR44">
        <v>8</v>
      </c>
      <c r="AS44" t="s">
        <v>27</v>
      </c>
      <c r="AU44">
        <v>99447</v>
      </c>
      <c r="AW44" s="6" t="s">
        <v>14</v>
      </c>
      <c r="AX44">
        <v>1</v>
      </c>
      <c r="AY44" t="s">
        <v>15</v>
      </c>
      <c r="AZ44" t="s">
        <v>1039</v>
      </c>
      <c r="BA44" t="s">
        <v>1040</v>
      </c>
      <c r="BB44">
        <v>8</v>
      </c>
      <c r="BC44" t="s">
        <v>31</v>
      </c>
      <c r="BD44" t="s">
        <v>32</v>
      </c>
      <c r="BF44" s="5">
        <v>43017</v>
      </c>
      <c r="BG44" s="7" t="s">
        <v>20</v>
      </c>
      <c r="BI44">
        <v>3</v>
      </c>
      <c r="BJ44">
        <v>446827</v>
      </c>
      <c r="BL44" t="s">
        <v>1041</v>
      </c>
      <c r="BN44" t="s">
        <v>1042</v>
      </c>
      <c r="BX44">
        <v>226029</v>
      </c>
    </row>
    <row r="45" spans="1:76" x14ac:dyDescent="0.25">
      <c r="A45">
        <v>224281</v>
      </c>
      <c r="C45">
        <v>1</v>
      </c>
      <c r="D45">
        <v>1</v>
      </c>
      <c r="E45">
        <v>2</v>
      </c>
      <c r="F45" t="s">
        <v>0</v>
      </c>
      <c r="G45" t="s">
        <v>1</v>
      </c>
      <c r="H45" t="s">
        <v>1043</v>
      </c>
      <c r="I45" t="s">
        <v>3</v>
      </c>
      <c r="K45">
        <v>1</v>
      </c>
      <c r="L45" t="s">
        <v>4</v>
      </c>
      <c r="M45">
        <v>99447</v>
      </c>
      <c r="N45" t="s">
        <v>5</v>
      </c>
      <c r="O45" t="s">
        <v>5</v>
      </c>
      <c r="U45" t="s">
        <v>1037</v>
      </c>
      <c r="V45" s="1">
        <v>1</v>
      </c>
      <c r="W45" t="s">
        <v>7</v>
      </c>
      <c r="X45" t="s">
        <v>989</v>
      </c>
      <c r="Y45" t="s">
        <v>990</v>
      </c>
      <c r="Z45" s="3">
        <v>6</v>
      </c>
      <c r="AA45" s="4">
        <v>602</v>
      </c>
      <c r="AB45" s="4" t="s">
        <v>989</v>
      </c>
      <c r="AC45" t="s">
        <v>1044</v>
      </c>
      <c r="AD45">
        <v>2020</v>
      </c>
      <c r="AE45">
        <v>4</v>
      </c>
      <c r="AF45">
        <v>26</v>
      </c>
      <c r="AG45" t="s">
        <v>1045</v>
      </c>
      <c r="AJ45" t="s">
        <v>5</v>
      </c>
      <c r="AK45" t="s">
        <v>12</v>
      </c>
      <c r="AL45">
        <v>227259</v>
      </c>
      <c r="AM45">
        <v>6634473</v>
      </c>
      <c r="AN45" s="4">
        <v>227000</v>
      </c>
      <c r="AO45" s="4">
        <v>6635000</v>
      </c>
      <c r="AP45">
        <v>10</v>
      </c>
      <c r="AR45">
        <v>1010</v>
      </c>
      <c r="AT45" s="5" t="s">
        <v>1046</v>
      </c>
      <c r="AU45">
        <v>99447</v>
      </c>
      <c r="AW45" s="6" t="s">
        <v>14</v>
      </c>
      <c r="AX45">
        <v>1</v>
      </c>
      <c r="AY45" t="s">
        <v>15</v>
      </c>
      <c r="AZ45" t="s">
        <v>1047</v>
      </c>
      <c r="BA45" t="s">
        <v>1048</v>
      </c>
      <c r="BB45">
        <v>1010</v>
      </c>
      <c r="BC45" t="s">
        <v>18</v>
      </c>
      <c r="BD45" t="s">
        <v>19</v>
      </c>
      <c r="BF45" s="5">
        <v>43947.996168981503</v>
      </c>
      <c r="BG45" s="7" t="s">
        <v>20</v>
      </c>
      <c r="BI45">
        <v>6</v>
      </c>
      <c r="BJ45">
        <v>234240</v>
      </c>
      <c r="BL45" t="s">
        <v>1049</v>
      </c>
      <c r="BX45">
        <v>224281</v>
      </c>
    </row>
    <row r="46" spans="1:76" x14ac:dyDescent="0.25">
      <c r="A46">
        <v>223511</v>
      </c>
      <c r="C46">
        <v>1</v>
      </c>
      <c r="D46">
        <v>1</v>
      </c>
      <c r="E46">
        <v>3</v>
      </c>
      <c r="F46" t="s">
        <v>0</v>
      </c>
      <c r="G46" t="s">
        <v>1</v>
      </c>
      <c r="H46" t="s">
        <v>1050</v>
      </c>
      <c r="I46" t="s">
        <v>3</v>
      </c>
      <c r="K46">
        <v>1</v>
      </c>
      <c r="L46" t="s">
        <v>4</v>
      </c>
      <c r="M46">
        <v>99447</v>
      </c>
      <c r="N46" t="s">
        <v>5</v>
      </c>
      <c r="O46" t="s">
        <v>5</v>
      </c>
      <c r="U46" t="s">
        <v>1037</v>
      </c>
      <c r="V46" s="1">
        <v>1</v>
      </c>
      <c r="W46" t="s">
        <v>7</v>
      </c>
      <c r="X46" t="s">
        <v>989</v>
      </c>
      <c r="Y46" t="s">
        <v>990</v>
      </c>
      <c r="Z46" s="3">
        <v>6</v>
      </c>
      <c r="AA46" s="4">
        <v>602</v>
      </c>
      <c r="AB46" s="4" t="s">
        <v>989</v>
      </c>
      <c r="AC46" t="s">
        <v>1051</v>
      </c>
      <c r="AD46">
        <v>2020</v>
      </c>
      <c r="AE46">
        <v>4</v>
      </c>
      <c r="AF46">
        <v>28</v>
      </c>
      <c r="AG46" t="s">
        <v>1045</v>
      </c>
      <c r="AJ46" t="s">
        <v>5</v>
      </c>
      <c r="AK46" t="s">
        <v>12</v>
      </c>
      <c r="AL46">
        <v>226835</v>
      </c>
      <c r="AM46">
        <v>6634663</v>
      </c>
      <c r="AN46" s="4">
        <v>227000</v>
      </c>
      <c r="AO46" s="4">
        <v>6635000</v>
      </c>
      <c r="AP46">
        <v>5</v>
      </c>
      <c r="AR46">
        <v>1010</v>
      </c>
      <c r="AT46" s="5" t="s">
        <v>1052</v>
      </c>
      <c r="AU46">
        <v>99447</v>
      </c>
      <c r="AW46" s="6" t="s">
        <v>14</v>
      </c>
      <c r="AX46">
        <v>1</v>
      </c>
      <c r="AY46" t="s">
        <v>15</v>
      </c>
      <c r="AZ46" t="s">
        <v>1053</v>
      </c>
      <c r="BA46" t="s">
        <v>1054</v>
      </c>
      <c r="BB46">
        <v>1010</v>
      </c>
      <c r="BC46" t="s">
        <v>18</v>
      </c>
      <c r="BD46" t="s">
        <v>19</v>
      </c>
      <c r="BF46" s="5">
        <v>43949.677592592598</v>
      </c>
      <c r="BG46" s="7" t="s">
        <v>20</v>
      </c>
      <c r="BI46">
        <v>6</v>
      </c>
      <c r="BJ46">
        <v>234379</v>
      </c>
      <c r="BL46" t="s">
        <v>1055</v>
      </c>
      <c r="BX46">
        <v>223511</v>
      </c>
    </row>
    <row r="47" spans="1:76" x14ac:dyDescent="0.25">
      <c r="A47">
        <v>223794</v>
      </c>
      <c r="C47">
        <v>1</v>
      </c>
      <c r="D47">
        <v>1</v>
      </c>
      <c r="E47">
        <v>4</v>
      </c>
      <c r="F47" t="s">
        <v>0</v>
      </c>
      <c r="G47" t="s">
        <v>1</v>
      </c>
      <c r="H47" t="s">
        <v>1056</v>
      </c>
      <c r="I47" t="s">
        <v>3</v>
      </c>
      <c r="K47">
        <v>1</v>
      </c>
      <c r="L47" t="s">
        <v>4</v>
      </c>
      <c r="M47">
        <v>99447</v>
      </c>
      <c r="N47" t="s">
        <v>5</v>
      </c>
      <c r="O47" t="s">
        <v>5</v>
      </c>
      <c r="U47" t="s">
        <v>1037</v>
      </c>
      <c r="V47" s="1">
        <v>1</v>
      </c>
      <c r="W47" t="s">
        <v>7</v>
      </c>
      <c r="X47" t="s">
        <v>989</v>
      </c>
      <c r="Y47" t="s">
        <v>990</v>
      </c>
      <c r="Z47" s="3">
        <v>6</v>
      </c>
      <c r="AA47" s="4">
        <v>602</v>
      </c>
      <c r="AB47" s="4" t="s">
        <v>989</v>
      </c>
      <c r="AC47" t="s">
        <v>1057</v>
      </c>
      <c r="AD47">
        <v>2021</v>
      </c>
      <c r="AE47">
        <v>5</v>
      </c>
      <c r="AF47">
        <v>6</v>
      </c>
      <c r="AG47" t="s">
        <v>1045</v>
      </c>
      <c r="AJ47" t="s">
        <v>5</v>
      </c>
      <c r="AK47" t="s">
        <v>12</v>
      </c>
      <c r="AL47">
        <v>226940</v>
      </c>
      <c r="AM47">
        <v>6634593</v>
      </c>
      <c r="AN47" s="4">
        <v>227000</v>
      </c>
      <c r="AO47" s="4">
        <v>6635000</v>
      </c>
      <c r="AP47">
        <v>10</v>
      </c>
      <c r="AR47">
        <v>1010</v>
      </c>
      <c r="AT47" s="5" t="s">
        <v>1058</v>
      </c>
      <c r="AU47">
        <v>99447</v>
      </c>
      <c r="AW47" s="6" t="s">
        <v>14</v>
      </c>
      <c r="AX47">
        <v>1</v>
      </c>
      <c r="AY47" t="s">
        <v>15</v>
      </c>
      <c r="AZ47" t="s">
        <v>1059</v>
      </c>
      <c r="BA47" t="s">
        <v>1060</v>
      </c>
      <c r="BB47">
        <v>1010</v>
      </c>
      <c r="BC47" t="s">
        <v>18</v>
      </c>
      <c r="BD47" t="s">
        <v>19</v>
      </c>
      <c r="BF47" s="5">
        <v>44322.9215625</v>
      </c>
      <c r="BG47" s="7" t="s">
        <v>20</v>
      </c>
      <c r="BI47">
        <v>6</v>
      </c>
      <c r="BJ47">
        <v>268198</v>
      </c>
      <c r="BL47" t="s">
        <v>1061</v>
      </c>
      <c r="BX47">
        <v>223794</v>
      </c>
    </row>
    <row r="48" spans="1:76" x14ac:dyDescent="0.25">
      <c r="A48">
        <v>224290</v>
      </c>
      <c r="C48">
        <v>1</v>
      </c>
      <c r="D48">
        <v>1</v>
      </c>
      <c r="E48">
        <v>5</v>
      </c>
      <c r="F48" t="s">
        <v>0</v>
      </c>
      <c r="G48" t="s">
        <v>1</v>
      </c>
      <c r="H48" t="s">
        <v>1062</v>
      </c>
      <c r="I48" t="s">
        <v>3</v>
      </c>
      <c r="K48">
        <v>1</v>
      </c>
      <c r="L48" t="s">
        <v>4</v>
      </c>
      <c r="M48">
        <v>99447</v>
      </c>
      <c r="N48" t="s">
        <v>5</v>
      </c>
      <c r="O48" t="s">
        <v>5</v>
      </c>
      <c r="U48" t="s">
        <v>1037</v>
      </c>
      <c r="V48" s="1">
        <v>1</v>
      </c>
      <c r="W48" t="s">
        <v>7</v>
      </c>
      <c r="X48" t="s">
        <v>989</v>
      </c>
      <c r="Y48" t="s">
        <v>990</v>
      </c>
      <c r="Z48" s="3">
        <v>6</v>
      </c>
      <c r="AA48" s="4">
        <v>602</v>
      </c>
      <c r="AB48" s="4" t="s">
        <v>989</v>
      </c>
      <c r="AC48" t="s">
        <v>1044</v>
      </c>
      <c r="AD48">
        <v>2021</v>
      </c>
      <c r="AE48">
        <v>5</v>
      </c>
      <c r="AF48">
        <v>13</v>
      </c>
      <c r="AG48" t="s">
        <v>1045</v>
      </c>
      <c r="AJ48" t="s">
        <v>5</v>
      </c>
      <c r="AK48" t="s">
        <v>12</v>
      </c>
      <c r="AL48">
        <v>227259</v>
      </c>
      <c r="AM48">
        <v>6634473</v>
      </c>
      <c r="AN48" s="4">
        <v>227000</v>
      </c>
      <c r="AO48" s="4">
        <v>6635000</v>
      </c>
      <c r="AP48">
        <v>10</v>
      </c>
      <c r="AR48">
        <v>1010</v>
      </c>
      <c r="AT48" s="5" t="s">
        <v>1063</v>
      </c>
      <c r="AU48">
        <v>99447</v>
      </c>
      <c r="AW48" s="6" t="s">
        <v>14</v>
      </c>
      <c r="AX48">
        <v>1</v>
      </c>
      <c r="AY48" t="s">
        <v>15</v>
      </c>
      <c r="AZ48" t="s">
        <v>1047</v>
      </c>
      <c r="BA48" t="s">
        <v>1064</v>
      </c>
      <c r="BB48">
        <v>1010</v>
      </c>
      <c r="BC48" t="s">
        <v>18</v>
      </c>
      <c r="BD48" t="s">
        <v>19</v>
      </c>
      <c r="BF48" s="5">
        <v>44330.559548611098</v>
      </c>
      <c r="BG48" s="7" t="s">
        <v>20</v>
      </c>
      <c r="BI48">
        <v>6</v>
      </c>
      <c r="BJ48">
        <v>268689</v>
      </c>
      <c r="BL48" t="s">
        <v>1065</v>
      </c>
      <c r="BX48">
        <v>224290</v>
      </c>
    </row>
    <row r="49" spans="1:76" x14ac:dyDescent="0.25">
      <c r="A49">
        <v>227398</v>
      </c>
      <c r="C49">
        <v>1</v>
      </c>
      <c r="F49" t="s">
        <v>0</v>
      </c>
      <c r="G49" t="s">
        <v>1</v>
      </c>
      <c r="H49" t="s">
        <v>1084</v>
      </c>
      <c r="I49" t="s">
        <v>3</v>
      </c>
      <c r="K49">
        <v>1</v>
      </c>
      <c r="L49" t="s">
        <v>4</v>
      </c>
      <c r="M49">
        <v>99447</v>
      </c>
      <c r="N49" t="s">
        <v>5</v>
      </c>
      <c r="O49" t="s">
        <v>5</v>
      </c>
      <c r="U49" t="s">
        <v>1073</v>
      </c>
      <c r="V49" s="1">
        <v>1</v>
      </c>
      <c r="W49" t="s">
        <v>7</v>
      </c>
      <c r="X49" t="s">
        <v>989</v>
      </c>
      <c r="Y49" t="s">
        <v>990</v>
      </c>
      <c r="Z49" s="3">
        <v>6</v>
      </c>
      <c r="AA49" s="4">
        <v>602</v>
      </c>
      <c r="AB49" s="4" t="s">
        <v>989</v>
      </c>
      <c r="AC49" t="s">
        <v>1085</v>
      </c>
      <c r="AD49">
        <v>2000</v>
      </c>
      <c r="AE49">
        <v>7</v>
      </c>
      <c r="AF49">
        <v>2</v>
      </c>
      <c r="AG49" t="s">
        <v>1086</v>
      </c>
      <c r="AJ49" t="s">
        <v>5</v>
      </c>
      <c r="AK49" t="s">
        <v>12</v>
      </c>
      <c r="AL49">
        <v>228375</v>
      </c>
      <c r="AM49">
        <v>6633945</v>
      </c>
      <c r="AN49" s="4">
        <v>229000</v>
      </c>
      <c r="AO49" s="4">
        <v>6633000</v>
      </c>
      <c r="AP49">
        <v>100</v>
      </c>
      <c r="AR49">
        <v>1010</v>
      </c>
      <c r="AT49" s="5" t="s">
        <v>1087</v>
      </c>
      <c r="AU49">
        <v>99447</v>
      </c>
      <c r="AW49" s="6" t="s">
        <v>14</v>
      </c>
      <c r="AX49">
        <v>1</v>
      </c>
      <c r="AY49" t="s">
        <v>15</v>
      </c>
      <c r="AZ49" t="s">
        <v>1088</v>
      </c>
      <c r="BA49" t="s">
        <v>1089</v>
      </c>
      <c r="BB49">
        <v>1010</v>
      </c>
      <c r="BC49" t="s">
        <v>18</v>
      </c>
      <c r="BD49" t="s">
        <v>19</v>
      </c>
      <c r="BF49" s="5">
        <v>42903.8442939815</v>
      </c>
      <c r="BG49" s="7" t="s">
        <v>20</v>
      </c>
      <c r="BI49">
        <v>6</v>
      </c>
      <c r="BJ49">
        <v>123759</v>
      </c>
      <c r="BL49" t="s">
        <v>1090</v>
      </c>
      <c r="BX49">
        <v>227398</v>
      </c>
    </row>
    <row r="50" spans="1:76" x14ac:dyDescent="0.25">
      <c r="A50">
        <v>233967</v>
      </c>
      <c r="C50">
        <v>1</v>
      </c>
      <c r="D50">
        <v>1</v>
      </c>
      <c r="E50">
        <v>1</v>
      </c>
      <c r="F50" t="s">
        <v>0</v>
      </c>
      <c r="G50" t="s">
        <v>22</v>
      </c>
      <c r="H50" t="s">
        <v>1098</v>
      </c>
      <c r="I50" t="s">
        <v>93</v>
      </c>
      <c r="K50">
        <v>1</v>
      </c>
      <c r="L50" t="s">
        <v>4</v>
      </c>
      <c r="M50">
        <v>99447</v>
      </c>
      <c r="N50" t="s">
        <v>5</v>
      </c>
      <c r="O50" t="s">
        <v>5</v>
      </c>
      <c r="U50" t="s">
        <v>1099</v>
      </c>
      <c r="V50" s="1">
        <v>1</v>
      </c>
      <c r="W50" t="s">
        <v>7</v>
      </c>
      <c r="X50" t="s">
        <v>989</v>
      </c>
      <c r="Y50" t="s">
        <v>990</v>
      </c>
      <c r="Z50" s="3">
        <v>6</v>
      </c>
      <c r="AA50" s="4">
        <v>602</v>
      </c>
      <c r="AB50" s="4" t="s">
        <v>989</v>
      </c>
      <c r="AC50" t="s">
        <v>1100</v>
      </c>
      <c r="AD50">
        <v>2014</v>
      </c>
      <c r="AE50">
        <v>5</v>
      </c>
      <c r="AF50">
        <v>1</v>
      </c>
      <c r="AG50" t="s">
        <v>526</v>
      </c>
      <c r="AH50" t="s">
        <v>526</v>
      </c>
      <c r="AJ50" t="s">
        <v>5</v>
      </c>
      <c r="AK50" t="s">
        <v>12</v>
      </c>
      <c r="AL50">
        <v>231585</v>
      </c>
      <c r="AM50">
        <v>6632879</v>
      </c>
      <c r="AN50" s="4">
        <v>231000</v>
      </c>
      <c r="AO50" s="4">
        <v>6633000</v>
      </c>
      <c r="AP50">
        <v>1</v>
      </c>
      <c r="AR50">
        <v>8</v>
      </c>
      <c r="AS50" t="s">
        <v>27</v>
      </c>
      <c r="AU50">
        <v>99447</v>
      </c>
      <c r="AW50" s="6" t="s">
        <v>14</v>
      </c>
      <c r="AX50">
        <v>1</v>
      </c>
      <c r="AY50" t="s">
        <v>15</v>
      </c>
      <c r="AZ50" t="s">
        <v>1101</v>
      </c>
      <c r="BA50" t="s">
        <v>1102</v>
      </c>
      <c r="BB50">
        <v>8</v>
      </c>
      <c r="BC50" t="s">
        <v>31</v>
      </c>
      <c r="BD50" t="s">
        <v>32</v>
      </c>
      <c r="BF50" s="5">
        <v>42977</v>
      </c>
      <c r="BG50" s="7" t="s">
        <v>20</v>
      </c>
      <c r="BI50">
        <v>3</v>
      </c>
      <c r="BJ50">
        <v>446535</v>
      </c>
      <c r="BL50" t="s">
        <v>1103</v>
      </c>
      <c r="BN50" t="s">
        <v>1104</v>
      </c>
      <c r="BX50">
        <v>233967</v>
      </c>
    </row>
    <row r="51" spans="1:76" x14ac:dyDescent="0.25">
      <c r="A51">
        <v>208140</v>
      </c>
      <c r="C51">
        <v>1</v>
      </c>
      <c r="D51">
        <v>1</v>
      </c>
      <c r="E51">
        <v>1</v>
      </c>
      <c r="F51" t="s">
        <v>0</v>
      </c>
      <c r="G51" t="s">
        <v>1</v>
      </c>
      <c r="H51" t="s">
        <v>1139</v>
      </c>
      <c r="I51" t="s">
        <v>3</v>
      </c>
      <c r="K51">
        <v>1</v>
      </c>
      <c r="L51" t="s">
        <v>4</v>
      </c>
      <c r="M51">
        <v>99447</v>
      </c>
      <c r="N51" t="s">
        <v>5</v>
      </c>
      <c r="O51" t="s">
        <v>5</v>
      </c>
      <c r="U51" t="s">
        <v>1140</v>
      </c>
      <c r="V51" s="1">
        <v>1</v>
      </c>
      <c r="W51" t="s">
        <v>7</v>
      </c>
      <c r="X51" t="s">
        <v>1141</v>
      </c>
      <c r="Y51" t="s">
        <v>990</v>
      </c>
      <c r="Z51" s="3">
        <v>6</v>
      </c>
      <c r="AA51" s="4">
        <v>624</v>
      </c>
      <c r="AB51" t="s">
        <v>1141</v>
      </c>
      <c r="AC51" t="s">
        <v>1142</v>
      </c>
      <c r="AD51">
        <v>2020</v>
      </c>
      <c r="AE51">
        <v>4</v>
      </c>
      <c r="AF51">
        <v>16</v>
      </c>
      <c r="AG51" t="s">
        <v>1143</v>
      </c>
      <c r="AJ51" t="s">
        <v>5</v>
      </c>
      <c r="AK51" t="s">
        <v>12</v>
      </c>
      <c r="AL51">
        <v>211313</v>
      </c>
      <c r="AM51">
        <v>6629519</v>
      </c>
      <c r="AN51" s="4">
        <v>211000</v>
      </c>
      <c r="AO51" s="4">
        <v>6629000</v>
      </c>
      <c r="AP51">
        <v>200</v>
      </c>
      <c r="AR51">
        <v>1010</v>
      </c>
      <c r="AS51" t="s">
        <v>1144</v>
      </c>
      <c r="AT51" s="5" t="s">
        <v>1145</v>
      </c>
      <c r="AU51">
        <v>99447</v>
      </c>
      <c r="AW51" s="6" t="s">
        <v>14</v>
      </c>
      <c r="AX51">
        <v>1</v>
      </c>
      <c r="AY51" t="s">
        <v>15</v>
      </c>
      <c r="AZ51" t="s">
        <v>1146</v>
      </c>
      <c r="BA51" t="s">
        <v>1147</v>
      </c>
      <c r="BB51">
        <v>1010</v>
      </c>
      <c r="BC51" t="s">
        <v>18</v>
      </c>
      <c r="BD51" t="s">
        <v>19</v>
      </c>
      <c r="BF51" s="5">
        <v>43939.847060185202</v>
      </c>
      <c r="BG51" s="7" t="s">
        <v>20</v>
      </c>
      <c r="BI51">
        <v>6</v>
      </c>
      <c r="BJ51">
        <v>233690</v>
      </c>
      <c r="BL51" t="s">
        <v>1148</v>
      </c>
      <c r="BX51">
        <v>208140</v>
      </c>
    </row>
    <row r="52" spans="1:76" x14ac:dyDescent="0.25">
      <c r="A52">
        <v>208933</v>
      </c>
      <c r="C52">
        <v>1</v>
      </c>
      <c r="D52">
        <v>1</v>
      </c>
      <c r="E52">
        <v>1</v>
      </c>
      <c r="F52" t="s">
        <v>0</v>
      </c>
      <c r="G52" t="s">
        <v>22</v>
      </c>
      <c r="H52" t="s">
        <v>1149</v>
      </c>
      <c r="I52" t="s">
        <v>93</v>
      </c>
      <c r="K52">
        <v>1</v>
      </c>
      <c r="L52" t="s">
        <v>4</v>
      </c>
      <c r="M52">
        <v>99447</v>
      </c>
      <c r="N52" t="s">
        <v>5</v>
      </c>
      <c r="O52" t="s">
        <v>5</v>
      </c>
      <c r="U52" t="s">
        <v>1150</v>
      </c>
      <c r="V52" s="1">
        <v>1</v>
      </c>
      <c r="W52" t="s">
        <v>7</v>
      </c>
      <c r="X52" t="s">
        <v>1141</v>
      </c>
      <c r="Y52" t="s">
        <v>990</v>
      </c>
      <c r="Z52" s="3">
        <v>6</v>
      </c>
      <c r="AA52" s="4">
        <v>624</v>
      </c>
      <c r="AB52" t="s">
        <v>1141</v>
      </c>
      <c r="AC52" t="s">
        <v>1151</v>
      </c>
      <c r="AD52">
        <v>2019</v>
      </c>
      <c r="AE52">
        <v>4</v>
      </c>
      <c r="AF52">
        <v>13</v>
      </c>
      <c r="AG52" t="s">
        <v>1152</v>
      </c>
      <c r="AH52" t="s">
        <v>1152</v>
      </c>
      <c r="AJ52" t="s">
        <v>5</v>
      </c>
      <c r="AK52" t="s">
        <v>12</v>
      </c>
      <c r="AL52">
        <v>212729</v>
      </c>
      <c r="AM52">
        <v>6627771</v>
      </c>
      <c r="AN52" s="4">
        <v>213000</v>
      </c>
      <c r="AO52" s="4">
        <v>6627000</v>
      </c>
      <c r="AP52">
        <v>71</v>
      </c>
      <c r="AR52">
        <v>8</v>
      </c>
      <c r="AS52" t="s">
        <v>27</v>
      </c>
      <c r="AU52">
        <v>99447</v>
      </c>
      <c r="AW52" s="6" t="s">
        <v>14</v>
      </c>
      <c r="AX52">
        <v>1</v>
      </c>
      <c r="AY52" t="s">
        <v>15</v>
      </c>
      <c r="AZ52" t="s">
        <v>1153</v>
      </c>
      <c r="BA52" t="s">
        <v>1154</v>
      </c>
      <c r="BB52">
        <v>8</v>
      </c>
      <c r="BC52" t="s">
        <v>31</v>
      </c>
      <c r="BD52" t="s">
        <v>32</v>
      </c>
      <c r="BF52" s="5">
        <v>44336</v>
      </c>
      <c r="BG52" s="7" t="s">
        <v>20</v>
      </c>
      <c r="BI52">
        <v>3</v>
      </c>
      <c r="BJ52">
        <v>493623</v>
      </c>
      <c r="BL52" t="s">
        <v>1155</v>
      </c>
      <c r="BN52" t="s">
        <v>1156</v>
      </c>
      <c r="BX52">
        <v>208933</v>
      </c>
    </row>
    <row r="53" spans="1:76" x14ac:dyDescent="0.25">
      <c r="A53">
        <v>216516</v>
      </c>
      <c r="C53">
        <v>1</v>
      </c>
      <c r="D53">
        <v>1</v>
      </c>
      <c r="E53">
        <v>1</v>
      </c>
      <c r="F53" t="s">
        <v>0</v>
      </c>
      <c r="G53" t="s">
        <v>1</v>
      </c>
      <c r="H53" t="s">
        <v>1167</v>
      </c>
      <c r="I53" t="s">
        <v>3</v>
      </c>
      <c r="K53">
        <v>1</v>
      </c>
      <c r="L53" t="s">
        <v>4</v>
      </c>
      <c r="M53">
        <v>99447</v>
      </c>
      <c r="N53" t="s">
        <v>5</v>
      </c>
      <c r="O53" t="s">
        <v>5</v>
      </c>
      <c r="U53" t="s">
        <v>1168</v>
      </c>
      <c r="V53" s="1">
        <v>1</v>
      </c>
      <c r="W53" t="s">
        <v>7</v>
      </c>
      <c r="X53" t="s">
        <v>989</v>
      </c>
      <c r="Y53" t="s">
        <v>990</v>
      </c>
      <c r="Z53" s="3">
        <v>6</v>
      </c>
      <c r="AA53" s="4">
        <v>625</v>
      </c>
      <c r="AB53" t="s">
        <v>1159</v>
      </c>
      <c r="AC53" t="s">
        <v>1169</v>
      </c>
      <c r="AD53">
        <v>2016</v>
      </c>
      <c r="AE53">
        <v>6</v>
      </c>
      <c r="AF53">
        <v>14</v>
      </c>
      <c r="AG53" t="s">
        <v>1170</v>
      </c>
      <c r="AJ53" t="s">
        <v>5</v>
      </c>
      <c r="AK53" t="s">
        <v>12</v>
      </c>
      <c r="AL53">
        <v>219082</v>
      </c>
      <c r="AM53">
        <v>6636022</v>
      </c>
      <c r="AN53" s="4">
        <v>219000</v>
      </c>
      <c r="AO53" s="4">
        <v>6637000</v>
      </c>
      <c r="AP53">
        <v>5</v>
      </c>
      <c r="AR53">
        <v>1010</v>
      </c>
      <c r="AS53" t="s">
        <v>1171</v>
      </c>
      <c r="AT53" s="5" t="s">
        <v>1172</v>
      </c>
      <c r="AU53">
        <v>99447</v>
      </c>
      <c r="AW53" s="6" t="s">
        <v>14</v>
      </c>
      <c r="AX53">
        <v>1</v>
      </c>
      <c r="AY53" t="s">
        <v>15</v>
      </c>
      <c r="AZ53" t="s">
        <v>1173</v>
      </c>
      <c r="BA53" t="s">
        <v>1174</v>
      </c>
      <c r="BB53">
        <v>1010</v>
      </c>
      <c r="BC53" t="s">
        <v>18</v>
      </c>
      <c r="BD53" t="s">
        <v>19</v>
      </c>
      <c r="BF53" s="5">
        <v>43110.412696759297</v>
      </c>
      <c r="BG53" s="7" t="s">
        <v>20</v>
      </c>
      <c r="BI53">
        <v>6</v>
      </c>
      <c r="BJ53">
        <v>151547</v>
      </c>
      <c r="BL53" t="s">
        <v>1175</v>
      </c>
      <c r="BX53">
        <v>216516</v>
      </c>
    </row>
    <row r="54" spans="1:76" x14ac:dyDescent="0.25">
      <c r="A54">
        <v>217467</v>
      </c>
      <c r="C54">
        <v>1</v>
      </c>
      <c r="D54">
        <v>1</v>
      </c>
      <c r="E54">
        <v>1</v>
      </c>
      <c r="F54" t="s">
        <v>0</v>
      </c>
      <c r="G54" t="s">
        <v>22</v>
      </c>
      <c r="H54" t="s">
        <v>1176</v>
      </c>
      <c r="I54" t="s">
        <v>93</v>
      </c>
      <c r="K54">
        <v>1</v>
      </c>
      <c r="L54" t="s">
        <v>4</v>
      </c>
      <c r="M54">
        <v>99447</v>
      </c>
      <c r="N54" t="s">
        <v>5</v>
      </c>
      <c r="O54" t="s">
        <v>5</v>
      </c>
      <c r="U54" t="s">
        <v>1177</v>
      </c>
      <c r="V54" s="1">
        <v>1</v>
      </c>
      <c r="W54" t="s">
        <v>7</v>
      </c>
      <c r="X54" t="s">
        <v>989</v>
      </c>
      <c r="Y54" t="s">
        <v>990</v>
      </c>
      <c r="Z54" s="3">
        <v>6</v>
      </c>
      <c r="AA54" s="4">
        <v>625</v>
      </c>
      <c r="AB54" t="s">
        <v>1159</v>
      </c>
      <c r="AC54" t="s">
        <v>1178</v>
      </c>
      <c r="AD54">
        <v>2019</v>
      </c>
      <c r="AE54">
        <v>5</v>
      </c>
      <c r="AF54">
        <v>14</v>
      </c>
      <c r="AG54" t="s">
        <v>992</v>
      </c>
      <c r="AH54" t="s">
        <v>992</v>
      </c>
      <c r="AJ54" t="s">
        <v>5</v>
      </c>
      <c r="AK54" t="s">
        <v>12</v>
      </c>
      <c r="AL54">
        <v>220443</v>
      </c>
      <c r="AM54">
        <v>6633555</v>
      </c>
      <c r="AN54" s="4">
        <v>221000</v>
      </c>
      <c r="AO54" s="4">
        <v>6633000</v>
      </c>
      <c r="AP54">
        <v>707</v>
      </c>
      <c r="AR54">
        <v>8</v>
      </c>
      <c r="AS54" t="s">
        <v>27</v>
      </c>
      <c r="AU54">
        <v>99447</v>
      </c>
      <c r="AW54" s="6" t="s">
        <v>14</v>
      </c>
      <c r="AX54">
        <v>1</v>
      </c>
      <c r="AY54" t="s">
        <v>15</v>
      </c>
      <c r="AZ54" t="s">
        <v>1179</v>
      </c>
      <c r="BA54" t="s">
        <v>1180</v>
      </c>
      <c r="BB54">
        <v>8</v>
      </c>
      <c r="BC54" t="s">
        <v>31</v>
      </c>
      <c r="BD54" t="s">
        <v>32</v>
      </c>
      <c r="BF54" s="5">
        <v>44336</v>
      </c>
      <c r="BG54" s="7" t="s">
        <v>20</v>
      </c>
      <c r="BI54">
        <v>3</v>
      </c>
      <c r="BJ54">
        <v>493762</v>
      </c>
      <c r="BL54" t="s">
        <v>1181</v>
      </c>
      <c r="BN54" t="s">
        <v>1182</v>
      </c>
      <c r="BX54">
        <v>217467</v>
      </c>
    </row>
    <row r="55" spans="1:76" x14ac:dyDescent="0.25">
      <c r="A55">
        <v>217658</v>
      </c>
      <c r="C55">
        <v>1</v>
      </c>
      <c r="D55">
        <v>1</v>
      </c>
      <c r="E55">
        <v>1</v>
      </c>
      <c r="F55" t="s">
        <v>0</v>
      </c>
      <c r="G55" t="s">
        <v>22</v>
      </c>
      <c r="H55" t="s">
        <v>1183</v>
      </c>
      <c r="I55" t="s">
        <v>93</v>
      </c>
      <c r="K55">
        <v>1</v>
      </c>
      <c r="L55" t="s">
        <v>4</v>
      </c>
      <c r="M55">
        <v>99447</v>
      </c>
      <c r="N55" t="s">
        <v>5</v>
      </c>
      <c r="O55" t="s">
        <v>5</v>
      </c>
      <c r="U55" t="s">
        <v>1184</v>
      </c>
      <c r="V55" s="1">
        <v>1</v>
      </c>
      <c r="W55" t="s">
        <v>7</v>
      </c>
      <c r="X55" t="s">
        <v>989</v>
      </c>
      <c r="Y55" t="s">
        <v>990</v>
      </c>
      <c r="Z55" s="3">
        <v>6</v>
      </c>
      <c r="AA55" s="4">
        <v>625</v>
      </c>
      <c r="AB55" t="s">
        <v>1159</v>
      </c>
      <c r="AC55" t="s">
        <v>1185</v>
      </c>
      <c r="AD55">
        <v>2019</v>
      </c>
      <c r="AE55">
        <v>5</v>
      </c>
      <c r="AF55">
        <v>12</v>
      </c>
      <c r="AG55" t="s">
        <v>992</v>
      </c>
      <c r="AH55" t="s">
        <v>992</v>
      </c>
      <c r="AJ55" t="s">
        <v>5</v>
      </c>
      <c r="AK55" t="s">
        <v>12</v>
      </c>
      <c r="AL55">
        <v>220621</v>
      </c>
      <c r="AM55">
        <v>6635543</v>
      </c>
      <c r="AN55" s="4">
        <v>221000</v>
      </c>
      <c r="AO55" s="4">
        <v>6635000</v>
      </c>
      <c r="AP55">
        <v>707</v>
      </c>
      <c r="AR55">
        <v>8</v>
      </c>
      <c r="AS55" t="s">
        <v>27</v>
      </c>
      <c r="AU55">
        <v>99447</v>
      </c>
      <c r="AW55" s="6" t="s">
        <v>14</v>
      </c>
      <c r="AX55">
        <v>1</v>
      </c>
      <c r="AY55" t="s">
        <v>15</v>
      </c>
      <c r="AZ55" t="s">
        <v>1186</v>
      </c>
      <c r="BA55" t="s">
        <v>1187</v>
      </c>
      <c r="BB55">
        <v>8</v>
      </c>
      <c r="BC55" t="s">
        <v>31</v>
      </c>
      <c r="BD55" t="s">
        <v>32</v>
      </c>
      <c r="BF55" s="5">
        <v>44336</v>
      </c>
      <c r="BG55" s="7" t="s">
        <v>20</v>
      </c>
      <c r="BI55">
        <v>3</v>
      </c>
      <c r="BJ55">
        <v>493752</v>
      </c>
      <c r="BL55" t="s">
        <v>1188</v>
      </c>
      <c r="BN55" t="s">
        <v>1189</v>
      </c>
      <c r="BX55">
        <v>217658</v>
      </c>
    </row>
    <row r="56" spans="1:76" x14ac:dyDescent="0.25">
      <c r="A56">
        <v>232441</v>
      </c>
      <c r="C56">
        <v>1</v>
      </c>
      <c r="F56" t="s">
        <v>0</v>
      </c>
      <c r="G56" t="s">
        <v>1</v>
      </c>
      <c r="H56" t="s">
        <v>1228</v>
      </c>
      <c r="I56" t="s">
        <v>3</v>
      </c>
      <c r="K56">
        <v>1</v>
      </c>
      <c r="L56" t="s">
        <v>4</v>
      </c>
      <c r="M56">
        <v>99447</v>
      </c>
      <c r="N56" t="s">
        <v>5</v>
      </c>
      <c r="O56" t="s">
        <v>5</v>
      </c>
      <c r="U56" t="s">
        <v>1209</v>
      </c>
      <c r="V56" s="1">
        <v>1</v>
      </c>
      <c r="W56" t="s">
        <v>7</v>
      </c>
      <c r="X56" t="s">
        <v>1200</v>
      </c>
      <c r="Y56" t="s">
        <v>990</v>
      </c>
      <c r="Z56" s="3">
        <v>6</v>
      </c>
      <c r="AA56" s="4">
        <v>626</v>
      </c>
      <c r="AB56" s="4" t="s">
        <v>1200</v>
      </c>
      <c r="AC56" t="s">
        <v>1229</v>
      </c>
      <c r="AD56">
        <v>2018</v>
      </c>
      <c r="AE56">
        <v>5</v>
      </c>
      <c r="AF56">
        <v>2</v>
      </c>
      <c r="AG56" t="s">
        <v>1230</v>
      </c>
      <c r="AJ56" t="s">
        <v>5</v>
      </c>
      <c r="AK56" t="s">
        <v>12</v>
      </c>
      <c r="AL56">
        <v>231023</v>
      </c>
      <c r="AM56">
        <v>6640406</v>
      </c>
      <c r="AN56" s="4">
        <v>231000</v>
      </c>
      <c r="AO56" s="4">
        <v>6641000</v>
      </c>
      <c r="AP56">
        <v>50</v>
      </c>
      <c r="AR56">
        <v>1010</v>
      </c>
      <c r="AT56" s="5" t="s">
        <v>1231</v>
      </c>
      <c r="AU56">
        <v>99447</v>
      </c>
      <c r="AW56" s="6" t="s">
        <v>14</v>
      </c>
      <c r="AX56">
        <v>1</v>
      </c>
      <c r="AY56" t="s">
        <v>15</v>
      </c>
      <c r="AZ56" t="s">
        <v>1232</v>
      </c>
      <c r="BA56" t="s">
        <v>1233</v>
      </c>
      <c r="BB56">
        <v>1010</v>
      </c>
      <c r="BC56" t="s">
        <v>18</v>
      </c>
      <c r="BD56" t="s">
        <v>19</v>
      </c>
      <c r="BF56" s="5">
        <v>43365.889583333301</v>
      </c>
      <c r="BG56" s="7" t="s">
        <v>20</v>
      </c>
      <c r="BI56">
        <v>6</v>
      </c>
      <c r="BJ56">
        <v>167230</v>
      </c>
      <c r="BL56" t="s">
        <v>1234</v>
      </c>
      <c r="BX56">
        <v>232441</v>
      </c>
    </row>
    <row r="57" spans="1:76" x14ac:dyDescent="0.25">
      <c r="A57">
        <v>234275</v>
      </c>
      <c r="C57">
        <v>1</v>
      </c>
      <c r="D57">
        <v>1</v>
      </c>
      <c r="E57">
        <v>1</v>
      </c>
      <c r="F57" t="s">
        <v>0</v>
      </c>
      <c r="G57" t="s">
        <v>730</v>
      </c>
      <c r="H57" t="s">
        <v>1411</v>
      </c>
      <c r="I57" t="s">
        <v>3</v>
      </c>
      <c r="K57">
        <v>1</v>
      </c>
      <c r="L57" t="s">
        <v>4</v>
      </c>
      <c r="M57">
        <v>99447</v>
      </c>
      <c r="N57" t="s">
        <v>5</v>
      </c>
      <c r="O57" t="s">
        <v>5</v>
      </c>
      <c r="U57" t="s">
        <v>1412</v>
      </c>
      <c r="V57" s="1">
        <v>1</v>
      </c>
      <c r="W57" t="s">
        <v>1413</v>
      </c>
      <c r="X57" t="s">
        <v>1414</v>
      </c>
      <c r="Y57" s="2" t="s">
        <v>1415</v>
      </c>
      <c r="Z57" s="3">
        <v>7</v>
      </c>
      <c r="AA57" s="4">
        <v>702</v>
      </c>
      <c r="AB57" s="4" t="s">
        <v>1414</v>
      </c>
      <c r="AC57" t="s">
        <v>1416</v>
      </c>
      <c r="AD57">
        <v>2020</v>
      </c>
      <c r="AE57">
        <v>9</v>
      </c>
      <c r="AF57">
        <v>24</v>
      </c>
      <c r="AG57" t="s">
        <v>1417</v>
      </c>
      <c r="AH57" t="s">
        <v>26</v>
      </c>
      <c r="AJ57" t="s">
        <v>5</v>
      </c>
      <c r="AK57" t="s">
        <v>12</v>
      </c>
      <c r="AL57">
        <v>231684</v>
      </c>
      <c r="AM57">
        <v>6605897</v>
      </c>
      <c r="AN57" s="4">
        <v>231000</v>
      </c>
      <c r="AO57" s="4">
        <v>6605000</v>
      </c>
      <c r="AP57">
        <v>1</v>
      </c>
      <c r="AR57">
        <v>322</v>
      </c>
      <c r="AS57" t="s">
        <v>1418</v>
      </c>
      <c r="AT57" s="5"/>
      <c r="AU57">
        <v>99447</v>
      </c>
      <c r="AW57" s="6" t="s">
        <v>14</v>
      </c>
      <c r="AX57">
        <v>1</v>
      </c>
      <c r="AY57" t="s">
        <v>15</v>
      </c>
      <c r="AZ57" t="s">
        <v>1419</v>
      </c>
      <c r="BA57" t="s">
        <v>1420</v>
      </c>
      <c r="BB57">
        <v>322</v>
      </c>
      <c r="BC57" t="s">
        <v>736</v>
      </c>
      <c r="BD57" t="s">
        <v>737</v>
      </c>
      <c r="BF57" s="5">
        <v>44098</v>
      </c>
      <c r="BG57" s="7" t="s">
        <v>20</v>
      </c>
      <c r="BI57">
        <v>5</v>
      </c>
      <c r="BJ57">
        <v>336025</v>
      </c>
      <c r="BL57" t="s">
        <v>1421</v>
      </c>
      <c r="BX57">
        <v>234275</v>
      </c>
    </row>
    <row r="58" spans="1:76" x14ac:dyDescent="0.25">
      <c r="A58">
        <v>236729</v>
      </c>
      <c r="C58">
        <v>1</v>
      </c>
      <c r="F58" t="s">
        <v>0</v>
      </c>
      <c r="G58" t="s">
        <v>1</v>
      </c>
      <c r="H58" t="s">
        <v>1431</v>
      </c>
      <c r="I58" s="8" t="str">
        <f>HYPERLINK(AT58,"Foto")</f>
        <v>Foto</v>
      </c>
      <c r="K58">
        <v>1</v>
      </c>
      <c r="L58" t="s">
        <v>4</v>
      </c>
      <c r="M58">
        <v>99447</v>
      </c>
      <c r="N58" t="s">
        <v>5</v>
      </c>
      <c r="O58" t="s">
        <v>5</v>
      </c>
      <c r="U58" t="s">
        <v>1423</v>
      </c>
      <c r="V58" s="1">
        <v>1</v>
      </c>
      <c r="W58" t="s">
        <v>1413</v>
      </c>
      <c r="X58" t="s">
        <v>1414</v>
      </c>
      <c r="Y58" s="2" t="s">
        <v>1415</v>
      </c>
      <c r="Z58" s="3">
        <v>7</v>
      </c>
      <c r="AA58" s="4">
        <v>702</v>
      </c>
      <c r="AB58" s="4" t="s">
        <v>1414</v>
      </c>
      <c r="AC58" t="s">
        <v>1424</v>
      </c>
      <c r="AD58">
        <v>2017</v>
      </c>
      <c r="AE58">
        <v>5</v>
      </c>
      <c r="AF58">
        <v>21</v>
      </c>
      <c r="AG58" t="s">
        <v>1425</v>
      </c>
      <c r="AJ58" t="s">
        <v>5</v>
      </c>
      <c r="AK58" t="s">
        <v>12</v>
      </c>
      <c r="AL58">
        <v>232315</v>
      </c>
      <c r="AM58">
        <v>6606558</v>
      </c>
      <c r="AN58" s="4">
        <v>233000</v>
      </c>
      <c r="AO58" s="4">
        <v>6607000</v>
      </c>
      <c r="AP58">
        <v>25</v>
      </c>
      <c r="AR58">
        <v>1010</v>
      </c>
      <c r="AS58" t="s">
        <v>1432</v>
      </c>
      <c r="AT58" s="5" t="s">
        <v>1433</v>
      </c>
      <c r="AU58">
        <v>99447</v>
      </c>
      <c r="AW58" s="6" t="s">
        <v>14</v>
      </c>
      <c r="AX58">
        <v>1</v>
      </c>
      <c r="AY58" t="s">
        <v>15</v>
      </c>
      <c r="AZ58" t="s">
        <v>1428</v>
      </c>
      <c r="BA58" t="s">
        <v>1434</v>
      </c>
      <c r="BB58">
        <v>1010</v>
      </c>
      <c r="BC58" t="s">
        <v>18</v>
      </c>
      <c r="BD58" t="s">
        <v>19</v>
      </c>
      <c r="BE58">
        <v>1</v>
      </c>
      <c r="BF58" s="5">
        <v>43710.333333333299</v>
      </c>
      <c r="BG58" s="7" t="s">
        <v>20</v>
      </c>
      <c r="BI58">
        <v>6</v>
      </c>
      <c r="BJ58">
        <v>123157</v>
      </c>
      <c r="BL58" t="s">
        <v>1435</v>
      </c>
      <c r="BX58">
        <v>236729</v>
      </c>
    </row>
    <row r="59" spans="1:76" x14ac:dyDescent="0.25">
      <c r="A59">
        <v>236739</v>
      </c>
      <c r="C59">
        <v>1</v>
      </c>
      <c r="F59" t="s">
        <v>0</v>
      </c>
      <c r="G59" t="s">
        <v>1</v>
      </c>
      <c r="H59" t="s">
        <v>1436</v>
      </c>
      <c r="I59" t="s">
        <v>3</v>
      </c>
      <c r="K59">
        <v>1</v>
      </c>
      <c r="L59" t="s">
        <v>4</v>
      </c>
      <c r="M59">
        <v>99447</v>
      </c>
      <c r="N59" t="s">
        <v>5</v>
      </c>
      <c r="O59" t="s">
        <v>5</v>
      </c>
      <c r="U59" t="s">
        <v>1423</v>
      </c>
      <c r="V59" s="1">
        <v>1</v>
      </c>
      <c r="W59" t="s">
        <v>1413</v>
      </c>
      <c r="X59" t="s">
        <v>1414</v>
      </c>
      <c r="Y59" s="2" t="s">
        <v>1415</v>
      </c>
      <c r="Z59" s="3">
        <v>7</v>
      </c>
      <c r="AA59" s="4">
        <v>702</v>
      </c>
      <c r="AB59" s="4" t="s">
        <v>1414</v>
      </c>
      <c r="AC59" t="s">
        <v>1437</v>
      </c>
      <c r="AD59">
        <v>2018</v>
      </c>
      <c r="AE59">
        <v>5</v>
      </c>
      <c r="AF59">
        <v>14</v>
      </c>
      <c r="AG59" t="s">
        <v>1425</v>
      </c>
      <c r="AJ59" t="s">
        <v>5</v>
      </c>
      <c r="AK59" t="s">
        <v>12</v>
      </c>
      <c r="AL59">
        <v>232315</v>
      </c>
      <c r="AM59">
        <v>6606558</v>
      </c>
      <c r="AN59" s="4">
        <v>233000</v>
      </c>
      <c r="AO59" s="4">
        <v>6607000</v>
      </c>
      <c r="AP59">
        <v>25</v>
      </c>
      <c r="AR59">
        <v>1010</v>
      </c>
      <c r="AS59" t="s">
        <v>1438</v>
      </c>
      <c r="AT59" s="5" t="s">
        <v>1439</v>
      </c>
      <c r="AU59">
        <v>99447</v>
      </c>
      <c r="AW59" s="6" t="s">
        <v>14</v>
      </c>
      <c r="AX59">
        <v>1</v>
      </c>
      <c r="AY59" t="s">
        <v>15</v>
      </c>
      <c r="AZ59" t="s">
        <v>1428</v>
      </c>
      <c r="BA59" t="s">
        <v>1440</v>
      </c>
      <c r="BB59">
        <v>1010</v>
      </c>
      <c r="BC59" t="s">
        <v>18</v>
      </c>
      <c r="BD59" t="s">
        <v>19</v>
      </c>
      <c r="BF59" s="5">
        <v>43713.546527777798</v>
      </c>
      <c r="BG59" s="7" t="s">
        <v>20</v>
      </c>
      <c r="BI59">
        <v>6</v>
      </c>
      <c r="BJ59">
        <v>197521</v>
      </c>
      <c r="BL59" t="s">
        <v>1441</v>
      </c>
      <c r="BX59">
        <v>236739</v>
      </c>
    </row>
    <row r="60" spans="1:76" x14ac:dyDescent="0.25">
      <c r="A60">
        <v>236740</v>
      </c>
      <c r="C60">
        <v>1</v>
      </c>
      <c r="F60" t="s">
        <v>0</v>
      </c>
      <c r="G60" t="s">
        <v>1</v>
      </c>
      <c r="H60" t="s">
        <v>1442</v>
      </c>
      <c r="I60" t="s">
        <v>3</v>
      </c>
      <c r="K60">
        <v>1</v>
      </c>
      <c r="L60" t="s">
        <v>4</v>
      </c>
      <c r="M60">
        <v>99447</v>
      </c>
      <c r="N60" t="s">
        <v>5</v>
      </c>
      <c r="O60" t="s">
        <v>5</v>
      </c>
      <c r="U60" t="s">
        <v>1423</v>
      </c>
      <c r="V60" s="1">
        <v>1</v>
      </c>
      <c r="W60" t="s">
        <v>1413</v>
      </c>
      <c r="X60" t="s">
        <v>1414</v>
      </c>
      <c r="Y60" s="2" t="s">
        <v>1415</v>
      </c>
      <c r="Z60" s="3">
        <v>7</v>
      </c>
      <c r="AA60" s="4">
        <v>702</v>
      </c>
      <c r="AB60" s="4" t="s">
        <v>1414</v>
      </c>
      <c r="AC60" t="s">
        <v>1437</v>
      </c>
      <c r="AD60">
        <v>2019</v>
      </c>
      <c r="AE60">
        <v>5</v>
      </c>
      <c r="AF60">
        <v>15</v>
      </c>
      <c r="AG60" t="s">
        <v>1443</v>
      </c>
      <c r="AJ60" t="s">
        <v>5</v>
      </c>
      <c r="AK60" t="s">
        <v>12</v>
      </c>
      <c r="AL60">
        <v>232315</v>
      </c>
      <c r="AM60">
        <v>6606558</v>
      </c>
      <c r="AN60" s="4">
        <v>233000</v>
      </c>
      <c r="AO60" s="4">
        <v>6607000</v>
      </c>
      <c r="AP60">
        <v>25</v>
      </c>
      <c r="AR60">
        <v>1010</v>
      </c>
      <c r="AS60" t="s">
        <v>1444</v>
      </c>
      <c r="AT60" s="5" t="s">
        <v>1445</v>
      </c>
      <c r="AU60">
        <v>99447</v>
      </c>
      <c r="AW60" s="6" t="s">
        <v>14</v>
      </c>
      <c r="AX60">
        <v>1</v>
      </c>
      <c r="AY60" t="s">
        <v>15</v>
      </c>
      <c r="AZ60" t="s">
        <v>1428</v>
      </c>
      <c r="BA60" t="s">
        <v>1446</v>
      </c>
      <c r="BB60">
        <v>1010</v>
      </c>
      <c r="BC60" t="s">
        <v>18</v>
      </c>
      <c r="BD60" t="s">
        <v>19</v>
      </c>
      <c r="BF60" s="5">
        <v>43713.546527777798</v>
      </c>
      <c r="BG60" s="7" t="s">
        <v>20</v>
      </c>
      <c r="BI60">
        <v>6</v>
      </c>
      <c r="BJ60">
        <v>199878</v>
      </c>
      <c r="BL60" t="s">
        <v>1447</v>
      </c>
      <c r="BX60">
        <v>236740</v>
      </c>
    </row>
    <row r="61" spans="1:76" x14ac:dyDescent="0.25">
      <c r="A61">
        <v>236741</v>
      </c>
      <c r="C61">
        <v>1</v>
      </c>
      <c r="F61" t="s">
        <v>0</v>
      </c>
      <c r="G61" t="s">
        <v>1</v>
      </c>
      <c r="H61" t="s">
        <v>1448</v>
      </c>
      <c r="I61" s="8" t="str">
        <f>HYPERLINK(AT61,"Foto")</f>
        <v>Foto</v>
      </c>
      <c r="K61">
        <v>1</v>
      </c>
      <c r="L61" t="s">
        <v>4</v>
      </c>
      <c r="M61">
        <v>99447</v>
      </c>
      <c r="N61" t="s">
        <v>5</v>
      </c>
      <c r="O61" t="s">
        <v>5</v>
      </c>
      <c r="U61" t="s">
        <v>1423</v>
      </c>
      <c r="V61" s="1">
        <v>1</v>
      </c>
      <c r="W61" t="s">
        <v>1413</v>
      </c>
      <c r="X61" t="s">
        <v>1414</v>
      </c>
      <c r="Y61" s="2" t="s">
        <v>1415</v>
      </c>
      <c r="Z61" s="3">
        <v>7</v>
      </c>
      <c r="AA61" s="4">
        <v>702</v>
      </c>
      <c r="AB61" s="4" t="s">
        <v>1414</v>
      </c>
      <c r="AC61" t="s">
        <v>1449</v>
      </c>
      <c r="AD61">
        <v>2020</v>
      </c>
      <c r="AE61">
        <v>5</v>
      </c>
      <c r="AF61">
        <v>19</v>
      </c>
      <c r="AG61" t="s">
        <v>1443</v>
      </c>
      <c r="AJ61" t="s">
        <v>5</v>
      </c>
      <c r="AK61" t="s">
        <v>12</v>
      </c>
      <c r="AL61">
        <v>232315</v>
      </c>
      <c r="AM61">
        <v>6606558</v>
      </c>
      <c r="AN61" s="4">
        <v>233000</v>
      </c>
      <c r="AO61" s="4">
        <v>6607000</v>
      </c>
      <c r="AP61">
        <v>25</v>
      </c>
      <c r="AR61">
        <v>1010</v>
      </c>
      <c r="AS61" t="s">
        <v>1450</v>
      </c>
      <c r="AT61" s="5" t="s">
        <v>1451</v>
      </c>
      <c r="AU61">
        <v>99447</v>
      </c>
      <c r="AW61" s="6" t="s">
        <v>14</v>
      </c>
      <c r="AX61">
        <v>1</v>
      </c>
      <c r="AY61" t="s">
        <v>15</v>
      </c>
      <c r="AZ61" t="s">
        <v>1428</v>
      </c>
      <c r="BA61" t="s">
        <v>1452</v>
      </c>
      <c r="BB61">
        <v>1010</v>
      </c>
      <c r="BC61" t="s">
        <v>18</v>
      </c>
      <c r="BD61" t="s">
        <v>19</v>
      </c>
      <c r="BE61">
        <v>1</v>
      </c>
      <c r="BF61" s="5">
        <v>44086.799143518503</v>
      </c>
      <c r="BG61" s="7" t="s">
        <v>20</v>
      </c>
      <c r="BI61">
        <v>6</v>
      </c>
      <c r="BJ61">
        <v>250146</v>
      </c>
      <c r="BL61" t="s">
        <v>1453</v>
      </c>
      <c r="BX61">
        <v>236741</v>
      </c>
    </row>
    <row r="62" spans="1:76" x14ac:dyDescent="0.25">
      <c r="A62">
        <v>236744</v>
      </c>
      <c r="C62">
        <v>1</v>
      </c>
      <c r="F62" t="s">
        <v>0</v>
      </c>
      <c r="G62" t="s">
        <v>1</v>
      </c>
      <c r="H62" t="s">
        <v>1454</v>
      </c>
      <c r="I62" s="8" t="str">
        <f>HYPERLINK(AT62,"Foto")</f>
        <v>Foto</v>
      </c>
      <c r="K62">
        <v>1</v>
      </c>
      <c r="L62" t="s">
        <v>4</v>
      </c>
      <c r="M62">
        <v>99447</v>
      </c>
      <c r="N62" t="s">
        <v>5</v>
      </c>
      <c r="O62" t="s">
        <v>5</v>
      </c>
      <c r="U62" t="s">
        <v>1423</v>
      </c>
      <c r="V62" s="1">
        <v>1</v>
      </c>
      <c r="W62" t="s">
        <v>1413</v>
      </c>
      <c r="X62" t="s">
        <v>1414</v>
      </c>
      <c r="Y62" s="2" t="s">
        <v>1415</v>
      </c>
      <c r="Z62" s="3">
        <v>7</v>
      </c>
      <c r="AA62" s="4">
        <v>702</v>
      </c>
      <c r="AB62" s="4" t="s">
        <v>1414</v>
      </c>
      <c r="AC62" t="s">
        <v>1449</v>
      </c>
      <c r="AD62">
        <v>2021</v>
      </c>
      <c r="AE62">
        <v>5</v>
      </c>
      <c r="AF62">
        <v>24</v>
      </c>
      <c r="AG62" t="s">
        <v>1443</v>
      </c>
      <c r="AJ62" t="s">
        <v>5</v>
      </c>
      <c r="AK62" t="s">
        <v>12</v>
      </c>
      <c r="AL62">
        <v>232315</v>
      </c>
      <c r="AM62">
        <v>6606558</v>
      </c>
      <c r="AN62" s="4">
        <v>233000</v>
      </c>
      <c r="AO62" s="4">
        <v>6607000</v>
      </c>
      <c r="AP62">
        <v>25</v>
      </c>
      <c r="AR62">
        <v>1010</v>
      </c>
      <c r="AS62" t="s">
        <v>1455</v>
      </c>
      <c r="AT62" s="5" t="s">
        <v>1456</v>
      </c>
      <c r="AU62">
        <v>99447</v>
      </c>
      <c r="AW62" s="6" t="s">
        <v>14</v>
      </c>
      <c r="AX62">
        <v>1</v>
      </c>
      <c r="AY62" t="s">
        <v>15</v>
      </c>
      <c r="AZ62" t="s">
        <v>1428</v>
      </c>
      <c r="BA62" t="s">
        <v>1457</v>
      </c>
      <c r="BB62">
        <v>1010</v>
      </c>
      <c r="BC62" t="s">
        <v>18</v>
      </c>
      <c r="BD62" t="s">
        <v>19</v>
      </c>
      <c r="BE62">
        <v>1</v>
      </c>
      <c r="BF62" s="5">
        <v>44402.459386574097</v>
      </c>
      <c r="BG62" s="7" t="s">
        <v>20</v>
      </c>
      <c r="BI62">
        <v>6</v>
      </c>
      <c r="BJ62">
        <v>275641</v>
      </c>
      <c r="BL62" t="s">
        <v>1458</v>
      </c>
      <c r="BX62">
        <v>236744</v>
      </c>
    </row>
    <row r="63" spans="1:76" x14ac:dyDescent="0.25">
      <c r="A63">
        <v>260138</v>
      </c>
      <c r="C63">
        <v>1</v>
      </c>
      <c r="D63">
        <v>1</v>
      </c>
      <c r="E63">
        <v>1</v>
      </c>
      <c r="F63" t="s">
        <v>0</v>
      </c>
      <c r="G63" t="s">
        <v>1</v>
      </c>
      <c r="H63" t="s">
        <v>1459</v>
      </c>
      <c r="I63" s="8" t="str">
        <f>HYPERLINK(AT63,"Foto")</f>
        <v>Foto</v>
      </c>
      <c r="K63">
        <v>1</v>
      </c>
      <c r="L63" t="s">
        <v>4</v>
      </c>
      <c r="M63">
        <v>99447</v>
      </c>
      <c r="N63" t="s">
        <v>5</v>
      </c>
      <c r="O63" t="s">
        <v>5</v>
      </c>
      <c r="U63" t="s">
        <v>1460</v>
      </c>
      <c r="V63" s="1">
        <v>1</v>
      </c>
      <c r="W63" t="s">
        <v>1413</v>
      </c>
      <c r="X63" t="s">
        <v>1461</v>
      </c>
      <c r="Y63" s="2" t="s">
        <v>1415</v>
      </c>
      <c r="Z63" s="3">
        <v>7</v>
      </c>
      <c r="AA63" s="4">
        <v>704</v>
      </c>
      <c r="AB63" t="s">
        <v>1461</v>
      </c>
      <c r="AC63" t="s">
        <v>1462</v>
      </c>
      <c r="AD63">
        <v>2017</v>
      </c>
      <c r="AE63">
        <v>4</v>
      </c>
      <c r="AF63">
        <v>15</v>
      </c>
      <c r="AG63" t="s">
        <v>1463</v>
      </c>
      <c r="AJ63" t="s">
        <v>5</v>
      </c>
      <c r="AK63" t="s">
        <v>12</v>
      </c>
      <c r="AL63">
        <v>239009</v>
      </c>
      <c r="AM63">
        <v>6581245</v>
      </c>
      <c r="AN63" s="4">
        <v>239000</v>
      </c>
      <c r="AO63" s="4">
        <v>6581000</v>
      </c>
      <c r="AP63">
        <v>8</v>
      </c>
      <c r="AR63">
        <v>1010</v>
      </c>
      <c r="AT63" s="5" t="s">
        <v>1464</v>
      </c>
      <c r="AU63">
        <v>99447</v>
      </c>
      <c r="AW63" s="6" t="s">
        <v>14</v>
      </c>
      <c r="AX63">
        <v>1</v>
      </c>
      <c r="AY63" t="s">
        <v>15</v>
      </c>
      <c r="AZ63" t="s">
        <v>1465</v>
      </c>
      <c r="BA63" t="s">
        <v>1466</v>
      </c>
      <c r="BB63">
        <v>1010</v>
      </c>
      <c r="BC63" t="s">
        <v>18</v>
      </c>
      <c r="BD63" t="s">
        <v>19</v>
      </c>
      <c r="BE63">
        <v>1</v>
      </c>
      <c r="BF63" s="5">
        <v>43710.333333333299</v>
      </c>
      <c r="BG63" s="7" t="s">
        <v>20</v>
      </c>
      <c r="BI63">
        <v>6</v>
      </c>
      <c r="BJ63">
        <v>119171</v>
      </c>
      <c r="BL63" t="s">
        <v>1467</v>
      </c>
      <c r="BX63">
        <v>260138</v>
      </c>
    </row>
    <row r="64" spans="1:76" x14ac:dyDescent="0.25">
      <c r="A64">
        <v>260493</v>
      </c>
      <c r="C64">
        <v>1</v>
      </c>
      <c r="D64">
        <v>1</v>
      </c>
      <c r="E64">
        <v>1</v>
      </c>
      <c r="F64" t="s">
        <v>0</v>
      </c>
      <c r="G64" t="s">
        <v>1</v>
      </c>
      <c r="H64" t="s">
        <v>1468</v>
      </c>
      <c r="I64" t="s">
        <v>3</v>
      </c>
      <c r="K64">
        <v>1</v>
      </c>
      <c r="L64" t="s">
        <v>4</v>
      </c>
      <c r="M64">
        <v>99447</v>
      </c>
      <c r="N64" t="s">
        <v>5</v>
      </c>
      <c r="O64" t="s">
        <v>5</v>
      </c>
      <c r="U64" t="s">
        <v>1469</v>
      </c>
      <c r="V64" s="1">
        <v>1</v>
      </c>
      <c r="W64" t="s">
        <v>1413</v>
      </c>
      <c r="X64" t="s">
        <v>1461</v>
      </c>
      <c r="Y64" s="2" t="s">
        <v>1415</v>
      </c>
      <c r="Z64" s="3">
        <v>7</v>
      </c>
      <c r="AA64" s="4">
        <v>704</v>
      </c>
      <c r="AB64" t="s">
        <v>1461</v>
      </c>
      <c r="AC64" t="s">
        <v>1470</v>
      </c>
      <c r="AD64">
        <v>2017</v>
      </c>
      <c r="AE64">
        <v>5</v>
      </c>
      <c r="AF64">
        <v>8</v>
      </c>
      <c r="AG64" t="s">
        <v>1471</v>
      </c>
      <c r="AJ64" t="s">
        <v>5</v>
      </c>
      <c r="AK64" t="s">
        <v>12</v>
      </c>
      <c r="AL64">
        <v>239147</v>
      </c>
      <c r="AM64">
        <v>6582881</v>
      </c>
      <c r="AN64" s="4">
        <v>239000</v>
      </c>
      <c r="AO64" s="4">
        <v>6583000</v>
      </c>
      <c r="AP64">
        <v>8</v>
      </c>
      <c r="AR64">
        <v>1010</v>
      </c>
      <c r="AT64" s="5" t="s">
        <v>1472</v>
      </c>
      <c r="AU64">
        <v>99447</v>
      </c>
      <c r="AW64" s="6" t="s">
        <v>14</v>
      </c>
      <c r="AX64">
        <v>1</v>
      </c>
      <c r="AY64" t="s">
        <v>15</v>
      </c>
      <c r="AZ64" t="s">
        <v>1473</v>
      </c>
      <c r="BA64" t="s">
        <v>1474</v>
      </c>
      <c r="BB64">
        <v>1010</v>
      </c>
      <c r="BC64" t="s">
        <v>18</v>
      </c>
      <c r="BD64" t="s">
        <v>19</v>
      </c>
      <c r="BF64" s="5">
        <v>43710.333333333299</v>
      </c>
      <c r="BG64" s="7" t="s">
        <v>20</v>
      </c>
      <c r="BI64">
        <v>6</v>
      </c>
      <c r="BJ64">
        <v>120184</v>
      </c>
      <c r="BL64" t="s">
        <v>1475</v>
      </c>
      <c r="BX64">
        <v>260493</v>
      </c>
    </row>
    <row r="65" spans="1:76" x14ac:dyDescent="0.25">
      <c r="A65">
        <v>274337</v>
      </c>
      <c r="C65">
        <v>1</v>
      </c>
      <c r="F65" t="s">
        <v>0</v>
      </c>
      <c r="G65" t="s">
        <v>1</v>
      </c>
      <c r="H65" t="s">
        <v>1476</v>
      </c>
      <c r="I65" t="s">
        <v>3</v>
      </c>
      <c r="K65">
        <v>1</v>
      </c>
      <c r="L65" t="s">
        <v>4</v>
      </c>
      <c r="M65">
        <v>99447</v>
      </c>
      <c r="N65" t="s">
        <v>5</v>
      </c>
      <c r="O65" t="s">
        <v>5</v>
      </c>
      <c r="U65" t="s">
        <v>1477</v>
      </c>
      <c r="V65" s="1">
        <v>1</v>
      </c>
      <c r="W65" t="s">
        <v>1413</v>
      </c>
      <c r="X65" t="s">
        <v>1461</v>
      </c>
      <c r="Y65" s="2" t="s">
        <v>1415</v>
      </c>
      <c r="Z65" s="3">
        <v>7</v>
      </c>
      <c r="AA65" s="4">
        <v>704</v>
      </c>
      <c r="AB65" t="s">
        <v>1461</v>
      </c>
      <c r="AC65" t="s">
        <v>1478</v>
      </c>
      <c r="AD65">
        <v>2020</v>
      </c>
      <c r="AE65">
        <v>5</v>
      </c>
      <c r="AF65">
        <v>1</v>
      </c>
      <c r="AG65" t="s">
        <v>1463</v>
      </c>
      <c r="AJ65" t="s">
        <v>5</v>
      </c>
      <c r="AK65" t="s">
        <v>12</v>
      </c>
      <c r="AL65">
        <v>243541</v>
      </c>
      <c r="AM65">
        <v>6577801</v>
      </c>
      <c r="AN65" s="4">
        <v>243000</v>
      </c>
      <c r="AO65" s="4">
        <v>6577000</v>
      </c>
      <c r="AP65">
        <v>8</v>
      </c>
      <c r="AR65">
        <v>1010</v>
      </c>
      <c r="AT65" s="5" t="s">
        <v>1479</v>
      </c>
      <c r="AU65">
        <v>99447</v>
      </c>
      <c r="AW65" s="6" t="s">
        <v>14</v>
      </c>
      <c r="AX65">
        <v>1</v>
      </c>
      <c r="AY65" t="s">
        <v>15</v>
      </c>
      <c r="AZ65" t="s">
        <v>1480</v>
      </c>
      <c r="BA65" t="s">
        <v>1481</v>
      </c>
      <c r="BB65">
        <v>1010</v>
      </c>
      <c r="BC65" t="s">
        <v>18</v>
      </c>
      <c r="BD65" t="s">
        <v>19</v>
      </c>
      <c r="BF65" s="5">
        <v>43952.824560185203</v>
      </c>
      <c r="BG65" s="7" t="s">
        <v>20</v>
      </c>
      <c r="BI65">
        <v>6</v>
      </c>
      <c r="BJ65">
        <v>234617</v>
      </c>
      <c r="BL65" t="s">
        <v>1482</v>
      </c>
      <c r="BX65">
        <v>274337</v>
      </c>
    </row>
    <row r="66" spans="1:76" x14ac:dyDescent="0.25">
      <c r="A66">
        <v>274959</v>
      </c>
      <c r="C66">
        <v>1</v>
      </c>
      <c r="D66">
        <v>1</v>
      </c>
      <c r="E66">
        <v>1</v>
      </c>
      <c r="F66" t="s">
        <v>0</v>
      </c>
      <c r="G66" t="s">
        <v>22</v>
      </c>
      <c r="H66" t="s">
        <v>1483</v>
      </c>
      <c r="I66" t="s">
        <v>93</v>
      </c>
      <c r="K66">
        <v>1</v>
      </c>
      <c r="L66" t="s">
        <v>4</v>
      </c>
      <c r="M66">
        <v>99447</v>
      </c>
      <c r="N66" t="s">
        <v>5</v>
      </c>
      <c r="O66" t="s">
        <v>5</v>
      </c>
      <c r="U66" t="s">
        <v>1484</v>
      </c>
      <c r="V66" s="1">
        <v>1</v>
      </c>
      <c r="W66" t="s">
        <v>1413</v>
      </c>
      <c r="X66" t="s">
        <v>1461</v>
      </c>
      <c r="Y66" s="2" t="s">
        <v>1415</v>
      </c>
      <c r="Z66" s="3">
        <v>7</v>
      </c>
      <c r="AA66" s="4">
        <v>704</v>
      </c>
      <c r="AB66" t="s">
        <v>1461</v>
      </c>
      <c r="AC66" t="s">
        <v>1485</v>
      </c>
      <c r="AD66">
        <v>2015</v>
      </c>
      <c r="AE66">
        <v>5</v>
      </c>
      <c r="AF66">
        <v>3</v>
      </c>
      <c r="AG66" t="s">
        <v>526</v>
      </c>
      <c r="AH66" t="s">
        <v>526</v>
      </c>
      <c r="AJ66" t="s">
        <v>5</v>
      </c>
      <c r="AK66" t="s">
        <v>12</v>
      </c>
      <c r="AL66">
        <v>243689</v>
      </c>
      <c r="AM66">
        <v>6581019</v>
      </c>
      <c r="AN66" s="4">
        <v>243000</v>
      </c>
      <c r="AO66" s="4">
        <v>6581000</v>
      </c>
      <c r="AP66">
        <v>1</v>
      </c>
      <c r="AR66">
        <v>8</v>
      </c>
      <c r="AS66" t="s">
        <v>27</v>
      </c>
      <c r="AU66">
        <v>99447</v>
      </c>
      <c r="AW66" s="6" t="s">
        <v>14</v>
      </c>
      <c r="AX66">
        <v>1</v>
      </c>
      <c r="AY66" t="s">
        <v>15</v>
      </c>
      <c r="AZ66" t="s">
        <v>1486</v>
      </c>
      <c r="BA66" t="s">
        <v>1487</v>
      </c>
      <c r="BB66">
        <v>8</v>
      </c>
      <c r="BC66" t="s">
        <v>31</v>
      </c>
      <c r="BD66" t="s">
        <v>32</v>
      </c>
      <c r="BF66" s="5">
        <v>43045</v>
      </c>
      <c r="BG66" s="7" t="s">
        <v>20</v>
      </c>
      <c r="BI66">
        <v>3</v>
      </c>
      <c r="BJ66">
        <v>447016</v>
      </c>
      <c r="BL66" t="s">
        <v>1488</v>
      </c>
      <c r="BN66" t="s">
        <v>1489</v>
      </c>
      <c r="BX66">
        <v>274959</v>
      </c>
    </row>
    <row r="67" spans="1:76" x14ac:dyDescent="0.25">
      <c r="A67">
        <v>220313</v>
      </c>
      <c r="C67">
        <v>1</v>
      </c>
      <c r="D67">
        <v>1</v>
      </c>
      <c r="E67">
        <v>1</v>
      </c>
      <c r="F67" t="s">
        <v>0</v>
      </c>
      <c r="G67" t="s">
        <v>1</v>
      </c>
      <c r="H67" t="s">
        <v>1490</v>
      </c>
      <c r="I67" s="8" t="str">
        <f>HYPERLINK(AT67,"Foto")</f>
        <v>Foto</v>
      </c>
      <c r="K67">
        <v>1</v>
      </c>
      <c r="L67" t="s">
        <v>4</v>
      </c>
      <c r="M67">
        <v>99447</v>
      </c>
      <c r="N67" t="s">
        <v>5</v>
      </c>
      <c r="O67" t="s">
        <v>5</v>
      </c>
      <c r="U67" t="s">
        <v>1491</v>
      </c>
      <c r="V67" s="1">
        <v>1</v>
      </c>
      <c r="W67" t="s">
        <v>1413</v>
      </c>
      <c r="X67" t="s">
        <v>1492</v>
      </c>
      <c r="Y67" s="2" t="s">
        <v>1415</v>
      </c>
      <c r="Z67" s="3">
        <v>7</v>
      </c>
      <c r="AA67" s="4">
        <v>706</v>
      </c>
      <c r="AB67" s="4" t="s">
        <v>1492</v>
      </c>
      <c r="AC67" t="s">
        <v>1493</v>
      </c>
      <c r="AD67">
        <v>2021</v>
      </c>
      <c r="AE67">
        <v>5</v>
      </c>
      <c r="AF67">
        <v>18</v>
      </c>
      <c r="AG67" t="s">
        <v>1494</v>
      </c>
      <c r="AJ67" t="s">
        <v>5</v>
      </c>
      <c r="AK67" t="s">
        <v>12</v>
      </c>
      <c r="AL67">
        <v>223859</v>
      </c>
      <c r="AM67">
        <v>6561721</v>
      </c>
      <c r="AN67" s="4">
        <v>223000</v>
      </c>
      <c r="AO67" s="4">
        <v>6561000</v>
      </c>
      <c r="AP67">
        <v>50</v>
      </c>
      <c r="AR67">
        <v>1010</v>
      </c>
      <c r="AS67" t="s">
        <v>653</v>
      </c>
      <c r="AT67" s="5" t="s">
        <v>1495</v>
      </c>
      <c r="AU67">
        <v>99447</v>
      </c>
      <c r="AW67" s="6" t="s">
        <v>14</v>
      </c>
      <c r="AX67">
        <v>1</v>
      </c>
      <c r="AY67" t="s">
        <v>15</v>
      </c>
      <c r="AZ67" t="s">
        <v>1496</v>
      </c>
      <c r="BA67" t="s">
        <v>1497</v>
      </c>
      <c r="BB67">
        <v>1010</v>
      </c>
      <c r="BC67" t="s">
        <v>18</v>
      </c>
      <c r="BD67" t="s">
        <v>19</v>
      </c>
      <c r="BE67">
        <v>1</v>
      </c>
      <c r="BF67" s="5">
        <v>44338.5264930556</v>
      </c>
      <c r="BG67" s="7" t="s">
        <v>20</v>
      </c>
      <c r="BI67">
        <v>6</v>
      </c>
      <c r="BJ67">
        <v>269344</v>
      </c>
      <c r="BL67" t="s">
        <v>1498</v>
      </c>
      <c r="BX67">
        <v>220313</v>
      </c>
    </row>
    <row r="68" spans="1:76" x14ac:dyDescent="0.25">
      <c r="A68">
        <v>228495</v>
      </c>
      <c r="C68">
        <v>1</v>
      </c>
      <c r="D68">
        <v>1</v>
      </c>
      <c r="E68">
        <v>1</v>
      </c>
      <c r="F68" t="s">
        <v>0</v>
      </c>
      <c r="G68" t="s">
        <v>22</v>
      </c>
      <c r="H68" t="s">
        <v>1499</v>
      </c>
      <c r="I68" t="s">
        <v>93</v>
      </c>
      <c r="K68">
        <v>1</v>
      </c>
      <c r="L68" t="s">
        <v>4</v>
      </c>
      <c r="M68">
        <v>99447</v>
      </c>
      <c r="N68" t="s">
        <v>5</v>
      </c>
      <c r="O68" t="s">
        <v>5</v>
      </c>
      <c r="U68" t="s">
        <v>1500</v>
      </c>
      <c r="V68" s="1">
        <v>1</v>
      </c>
      <c r="W68" t="s">
        <v>1413</v>
      </c>
      <c r="X68" t="s">
        <v>1492</v>
      </c>
      <c r="Y68" s="2" t="s">
        <v>1415</v>
      </c>
      <c r="Z68" s="3">
        <v>7</v>
      </c>
      <c r="AA68" s="4">
        <v>706</v>
      </c>
      <c r="AB68" s="4" t="s">
        <v>1492</v>
      </c>
      <c r="AC68" t="s">
        <v>1501</v>
      </c>
      <c r="AD68">
        <v>2017</v>
      </c>
      <c r="AE68">
        <v>4</v>
      </c>
      <c r="AF68">
        <v>23</v>
      </c>
      <c r="AG68" t="s">
        <v>1502</v>
      </c>
      <c r="AH68" t="s">
        <v>1502</v>
      </c>
      <c r="AJ68" t="s">
        <v>5</v>
      </c>
      <c r="AK68" t="s">
        <v>12</v>
      </c>
      <c r="AL68">
        <v>228837</v>
      </c>
      <c r="AM68">
        <v>6559460</v>
      </c>
      <c r="AN68" s="4">
        <v>229000</v>
      </c>
      <c r="AO68" s="4">
        <v>6559000</v>
      </c>
      <c r="AP68">
        <v>7</v>
      </c>
      <c r="AR68">
        <v>8</v>
      </c>
      <c r="AS68" t="s">
        <v>27</v>
      </c>
      <c r="AU68">
        <v>99447</v>
      </c>
      <c r="AW68" s="6" t="s">
        <v>14</v>
      </c>
      <c r="AX68">
        <v>1</v>
      </c>
      <c r="AY68" t="s">
        <v>15</v>
      </c>
      <c r="AZ68" t="s">
        <v>1503</v>
      </c>
      <c r="BA68" t="s">
        <v>1504</v>
      </c>
      <c r="BB68">
        <v>8</v>
      </c>
      <c r="BC68" t="s">
        <v>31</v>
      </c>
      <c r="BD68" t="s">
        <v>32</v>
      </c>
      <c r="BF68" s="5">
        <v>43760</v>
      </c>
      <c r="BG68" s="7" t="s">
        <v>20</v>
      </c>
      <c r="BI68">
        <v>3</v>
      </c>
      <c r="BJ68">
        <v>476381</v>
      </c>
      <c r="BL68" t="s">
        <v>1505</v>
      </c>
      <c r="BN68" t="s">
        <v>1506</v>
      </c>
      <c r="BX68">
        <v>228495</v>
      </c>
    </row>
    <row r="69" spans="1:76" x14ac:dyDescent="0.25">
      <c r="A69">
        <v>228494</v>
      </c>
      <c r="C69">
        <v>1</v>
      </c>
      <c r="D69">
        <v>1</v>
      </c>
      <c r="E69">
        <v>2</v>
      </c>
      <c r="F69" t="s">
        <v>0</v>
      </c>
      <c r="G69" t="s">
        <v>22</v>
      </c>
      <c r="H69" t="s">
        <v>1507</v>
      </c>
      <c r="I69" t="s">
        <v>93</v>
      </c>
      <c r="K69">
        <v>1</v>
      </c>
      <c r="L69" t="s">
        <v>4</v>
      </c>
      <c r="M69">
        <v>99447</v>
      </c>
      <c r="N69" t="s">
        <v>5</v>
      </c>
      <c r="O69" t="s">
        <v>5</v>
      </c>
      <c r="U69" t="s">
        <v>1500</v>
      </c>
      <c r="V69" s="1">
        <v>1</v>
      </c>
      <c r="W69" t="s">
        <v>1413</v>
      </c>
      <c r="X69" t="s">
        <v>1492</v>
      </c>
      <c r="Y69" s="2" t="s">
        <v>1415</v>
      </c>
      <c r="Z69" s="3">
        <v>7</v>
      </c>
      <c r="AA69" s="4">
        <v>706</v>
      </c>
      <c r="AB69" s="4" t="s">
        <v>1492</v>
      </c>
      <c r="AC69" t="s">
        <v>1501</v>
      </c>
      <c r="AD69">
        <v>2018</v>
      </c>
      <c r="AE69">
        <v>5</v>
      </c>
      <c r="AF69">
        <v>24</v>
      </c>
      <c r="AG69" t="s">
        <v>1502</v>
      </c>
      <c r="AH69" t="s">
        <v>1502</v>
      </c>
      <c r="AJ69" t="s">
        <v>5</v>
      </c>
      <c r="AK69" t="s">
        <v>12</v>
      </c>
      <c r="AL69">
        <v>228837</v>
      </c>
      <c r="AM69">
        <v>6559460</v>
      </c>
      <c r="AN69" s="4">
        <v>229000</v>
      </c>
      <c r="AO69" s="4">
        <v>6559000</v>
      </c>
      <c r="AP69">
        <v>7</v>
      </c>
      <c r="AR69">
        <v>8</v>
      </c>
      <c r="AS69" t="s">
        <v>27</v>
      </c>
      <c r="AU69">
        <v>99447</v>
      </c>
      <c r="AW69" s="6" t="s">
        <v>14</v>
      </c>
      <c r="AX69">
        <v>1</v>
      </c>
      <c r="AY69" t="s">
        <v>15</v>
      </c>
      <c r="AZ69" t="s">
        <v>1503</v>
      </c>
      <c r="BA69" t="s">
        <v>1508</v>
      </c>
      <c r="BB69">
        <v>8</v>
      </c>
      <c r="BC69" t="s">
        <v>31</v>
      </c>
      <c r="BD69" t="s">
        <v>32</v>
      </c>
      <c r="BF69" s="5">
        <v>43508</v>
      </c>
      <c r="BG69" s="7" t="s">
        <v>20</v>
      </c>
      <c r="BI69">
        <v>3</v>
      </c>
      <c r="BJ69">
        <v>454592</v>
      </c>
      <c r="BL69" t="s">
        <v>1509</v>
      </c>
      <c r="BN69" t="s">
        <v>1510</v>
      </c>
      <c r="BX69">
        <v>228494</v>
      </c>
    </row>
    <row r="70" spans="1:76" x14ac:dyDescent="0.25">
      <c r="A70">
        <v>204079</v>
      </c>
      <c r="C70">
        <v>1</v>
      </c>
      <c r="D70">
        <v>1</v>
      </c>
      <c r="E70">
        <v>1</v>
      </c>
      <c r="F70" t="s">
        <v>0</v>
      </c>
      <c r="G70" t="s">
        <v>1</v>
      </c>
      <c r="H70" t="s">
        <v>1511</v>
      </c>
      <c r="I70" t="s">
        <v>3</v>
      </c>
      <c r="K70">
        <v>1</v>
      </c>
      <c r="L70" t="s">
        <v>4</v>
      </c>
      <c r="M70">
        <v>99447</v>
      </c>
      <c r="N70" t="s">
        <v>5</v>
      </c>
      <c r="O70" t="s">
        <v>5</v>
      </c>
      <c r="U70" t="s">
        <v>1512</v>
      </c>
      <c r="V70" s="1">
        <v>1</v>
      </c>
      <c r="W70" t="s">
        <v>1413</v>
      </c>
      <c r="X70" t="s">
        <v>1513</v>
      </c>
      <c r="Y70" s="2" t="s">
        <v>1415</v>
      </c>
      <c r="Z70" s="3">
        <v>7</v>
      </c>
      <c r="AA70" s="4">
        <v>709</v>
      </c>
      <c r="AB70" s="4" t="s">
        <v>1513</v>
      </c>
      <c r="AC70" t="s">
        <v>1514</v>
      </c>
      <c r="AD70">
        <v>2020</v>
      </c>
      <c r="AE70">
        <v>5</v>
      </c>
      <c r="AF70">
        <v>10</v>
      </c>
      <c r="AG70" t="s">
        <v>1515</v>
      </c>
      <c r="AJ70" t="s">
        <v>5</v>
      </c>
      <c r="AK70" t="s">
        <v>12</v>
      </c>
      <c r="AL70">
        <v>202535</v>
      </c>
      <c r="AM70">
        <v>6549008</v>
      </c>
      <c r="AN70" s="4">
        <v>203000</v>
      </c>
      <c r="AO70" s="4">
        <v>6549000</v>
      </c>
      <c r="AP70">
        <v>1</v>
      </c>
      <c r="AR70">
        <v>1010</v>
      </c>
      <c r="AT70" s="5" t="s">
        <v>1516</v>
      </c>
      <c r="AU70">
        <v>99447</v>
      </c>
      <c r="AW70" s="6" t="s">
        <v>14</v>
      </c>
      <c r="AX70">
        <v>1</v>
      </c>
      <c r="AY70" t="s">
        <v>15</v>
      </c>
      <c r="AZ70" t="s">
        <v>1517</v>
      </c>
      <c r="BA70" t="s">
        <v>1518</v>
      </c>
      <c r="BB70">
        <v>1010</v>
      </c>
      <c r="BC70" t="s">
        <v>18</v>
      </c>
      <c r="BD70" t="s">
        <v>19</v>
      </c>
      <c r="BF70" s="5">
        <v>43961.821817129603</v>
      </c>
      <c r="BG70" s="7" t="s">
        <v>20</v>
      </c>
      <c r="BI70">
        <v>6</v>
      </c>
      <c r="BJ70">
        <v>235808</v>
      </c>
      <c r="BL70" t="s">
        <v>1519</v>
      </c>
      <c r="BX70">
        <v>204079</v>
      </c>
    </row>
    <row r="71" spans="1:76" x14ac:dyDescent="0.25">
      <c r="A71">
        <v>205456</v>
      </c>
      <c r="C71">
        <v>1</v>
      </c>
      <c r="D71">
        <v>1</v>
      </c>
      <c r="E71">
        <v>1</v>
      </c>
      <c r="F71" t="s">
        <v>0</v>
      </c>
      <c r="G71" t="s">
        <v>22</v>
      </c>
      <c r="H71" t="s">
        <v>1520</v>
      </c>
      <c r="I71" t="s">
        <v>93</v>
      </c>
      <c r="K71">
        <v>1</v>
      </c>
      <c r="L71" t="s">
        <v>4</v>
      </c>
      <c r="M71">
        <v>99447</v>
      </c>
      <c r="N71" t="s">
        <v>5</v>
      </c>
      <c r="O71" t="s">
        <v>5</v>
      </c>
      <c r="U71" t="s">
        <v>1521</v>
      </c>
      <c r="V71" s="1">
        <v>1</v>
      </c>
      <c r="W71" t="s">
        <v>1413</v>
      </c>
      <c r="X71" t="s">
        <v>1513</v>
      </c>
      <c r="Y71" s="2" t="s">
        <v>1415</v>
      </c>
      <c r="Z71" s="3">
        <v>7</v>
      </c>
      <c r="AA71" s="4">
        <v>709</v>
      </c>
      <c r="AB71" s="4" t="s">
        <v>1513</v>
      </c>
      <c r="AC71" t="s">
        <v>1522</v>
      </c>
      <c r="AD71">
        <v>2017</v>
      </c>
      <c r="AE71">
        <v>5</v>
      </c>
      <c r="AF71">
        <v>5</v>
      </c>
      <c r="AG71" t="s">
        <v>1523</v>
      </c>
      <c r="AH71" t="s">
        <v>1523</v>
      </c>
      <c r="AJ71" t="s">
        <v>5</v>
      </c>
      <c r="AK71" t="s">
        <v>12</v>
      </c>
      <c r="AL71">
        <v>204997</v>
      </c>
      <c r="AM71">
        <v>6550295</v>
      </c>
      <c r="AN71" s="4">
        <v>205000</v>
      </c>
      <c r="AO71" s="4">
        <v>6551000</v>
      </c>
      <c r="AP71">
        <v>7</v>
      </c>
      <c r="AR71">
        <v>8</v>
      </c>
      <c r="AS71" t="s">
        <v>27</v>
      </c>
      <c r="AU71">
        <v>99447</v>
      </c>
      <c r="AW71" s="6" t="s">
        <v>14</v>
      </c>
      <c r="AX71">
        <v>1</v>
      </c>
      <c r="AY71" t="s">
        <v>15</v>
      </c>
      <c r="AZ71" t="s">
        <v>1524</v>
      </c>
      <c r="BA71" t="s">
        <v>1525</v>
      </c>
      <c r="BB71">
        <v>8</v>
      </c>
      <c r="BC71" t="s">
        <v>31</v>
      </c>
      <c r="BD71" t="s">
        <v>32</v>
      </c>
      <c r="BF71" s="5">
        <v>43508</v>
      </c>
      <c r="BG71" s="7" t="s">
        <v>20</v>
      </c>
      <c r="BI71">
        <v>3</v>
      </c>
      <c r="BJ71">
        <v>454574</v>
      </c>
      <c r="BL71" t="s">
        <v>1526</v>
      </c>
      <c r="BN71" t="s">
        <v>1527</v>
      </c>
      <c r="BX71">
        <v>205456</v>
      </c>
    </row>
    <row r="72" spans="1:76" x14ac:dyDescent="0.25">
      <c r="A72">
        <v>205457</v>
      </c>
      <c r="C72">
        <v>1</v>
      </c>
      <c r="D72">
        <v>1</v>
      </c>
      <c r="E72">
        <v>2</v>
      </c>
      <c r="F72" t="s">
        <v>0</v>
      </c>
      <c r="G72" t="s">
        <v>22</v>
      </c>
      <c r="H72" t="s">
        <v>1528</v>
      </c>
      <c r="I72" t="s">
        <v>93</v>
      </c>
      <c r="K72">
        <v>1</v>
      </c>
      <c r="L72" t="s">
        <v>4</v>
      </c>
      <c r="M72">
        <v>99447</v>
      </c>
      <c r="N72" t="s">
        <v>5</v>
      </c>
      <c r="O72" t="s">
        <v>5</v>
      </c>
      <c r="U72" t="s">
        <v>1521</v>
      </c>
      <c r="V72" s="1">
        <v>1</v>
      </c>
      <c r="W72" t="s">
        <v>1413</v>
      </c>
      <c r="X72" t="s">
        <v>1513</v>
      </c>
      <c r="Y72" s="2" t="s">
        <v>1415</v>
      </c>
      <c r="Z72" s="3">
        <v>7</v>
      </c>
      <c r="AA72" s="4">
        <v>709</v>
      </c>
      <c r="AB72" s="4" t="s">
        <v>1513</v>
      </c>
      <c r="AC72" t="s">
        <v>1522</v>
      </c>
      <c r="AD72">
        <v>2018</v>
      </c>
      <c r="AE72">
        <v>4</v>
      </c>
      <c r="AF72">
        <v>24</v>
      </c>
      <c r="AG72" t="s">
        <v>1523</v>
      </c>
      <c r="AH72" t="s">
        <v>1523</v>
      </c>
      <c r="AJ72" t="s">
        <v>5</v>
      </c>
      <c r="AK72" t="s">
        <v>12</v>
      </c>
      <c r="AL72">
        <v>204997</v>
      </c>
      <c r="AM72">
        <v>6550295</v>
      </c>
      <c r="AN72" s="4">
        <v>205000</v>
      </c>
      <c r="AO72" s="4">
        <v>6551000</v>
      </c>
      <c r="AP72">
        <v>7</v>
      </c>
      <c r="AR72">
        <v>8</v>
      </c>
      <c r="AS72" t="s">
        <v>27</v>
      </c>
      <c r="AU72">
        <v>99447</v>
      </c>
      <c r="AW72" s="6" t="s">
        <v>14</v>
      </c>
      <c r="AX72">
        <v>1</v>
      </c>
      <c r="AY72" t="s">
        <v>15</v>
      </c>
      <c r="AZ72" t="s">
        <v>1524</v>
      </c>
      <c r="BA72" t="s">
        <v>1529</v>
      </c>
      <c r="BB72">
        <v>8</v>
      </c>
      <c r="BC72" t="s">
        <v>31</v>
      </c>
      <c r="BD72" t="s">
        <v>32</v>
      </c>
      <c r="BF72" s="5">
        <v>43760</v>
      </c>
      <c r="BG72" s="7" t="s">
        <v>20</v>
      </c>
      <c r="BI72">
        <v>3</v>
      </c>
      <c r="BJ72">
        <v>476363</v>
      </c>
      <c r="BL72" t="s">
        <v>1530</v>
      </c>
      <c r="BN72" t="s">
        <v>1531</v>
      </c>
      <c r="BX72">
        <v>205457</v>
      </c>
    </row>
    <row r="73" spans="1:76" x14ac:dyDescent="0.25">
      <c r="A73">
        <v>208533</v>
      </c>
      <c r="C73">
        <v>1</v>
      </c>
      <c r="D73">
        <v>1</v>
      </c>
      <c r="E73">
        <v>1</v>
      </c>
      <c r="F73" t="s">
        <v>0</v>
      </c>
      <c r="G73" t="s">
        <v>22</v>
      </c>
      <c r="H73" t="s">
        <v>1540</v>
      </c>
      <c r="I73" t="s">
        <v>93</v>
      </c>
      <c r="K73">
        <v>1</v>
      </c>
      <c r="L73" t="s">
        <v>4</v>
      </c>
      <c r="M73">
        <v>99447</v>
      </c>
      <c r="N73" t="s">
        <v>5</v>
      </c>
      <c r="O73" t="s">
        <v>5</v>
      </c>
      <c r="U73" t="s">
        <v>1541</v>
      </c>
      <c r="V73" s="1">
        <v>1</v>
      </c>
      <c r="W73" t="s">
        <v>1413</v>
      </c>
      <c r="X73" t="s">
        <v>1513</v>
      </c>
      <c r="Y73" s="2" t="s">
        <v>1415</v>
      </c>
      <c r="Z73" s="3">
        <v>7</v>
      </c>
      <c r="AA73" s="4">
        <v>709</v>
      </c>
      <c r="AB73" s="4" t="s">
        <v>1513</v>
      </c>
      <c r="AC73" t="s">
        <v>1542</v>
      </c>
      <c r="AD73">
        <v>2016</v>
      </c>
      <c r="AE73">
        <v>5</v>
      </c>
      <c r="AF73">
        <v>11</v>
      </c>
      <c r="AG73" t="s">
        <v>1502</v>
      </c>
      <c r="AH73" t="s">
        <v>1502</v>
      </c>
      <c r="AJ73" t="s">
        <v>5</v>
      </c>
      <c r="AK73" t="s">
        <v>12</v>
      </c>
      <c r="AL73">
        <v>211938</v>
      </c>
      <c r="AM73">
        <v>6552136</v>
      </c>
      <c r="AN73" s="4">
        <v>211000</v>
      </c>
      <c r="AO73" s="4">
        <v>6553000</v>
      </c>
      <c r="AP73">
        <v>7</v>
      </c>
      <c r="AR73">
        <v>8</v>
      </c>
      <c r="AS73" t="s">
        <v>27</v>
      </c>
      <c r="AU73">
        <v>99447</v>
      </c>
      <c r="AW73" s="6" t="s">
        <v>14</v>
      </c>
      <c r="AX73">
        <v>1</v>
      </c>
      <c r="AY73" t="s">
        <v>15</v>
      </c>
      <c r="AZ73" t="s">
        <v>1543</v>
      </c>
      <c r="BA73" t="s">
        <v>1544</v>
      </c>
      <c r="BB73">
        <v>8</v>
      </c>
      <c r="BC73" t="s">
        <v>31</v>
      </c>
      <c r="BD73" t="s">
        <v>32</v>
      </c>
      <c r="BF73" s="5">
        <v>42713</v>
      </c>
      <c r="BG73" s="7" t="s">
        <v>20</v>
      </c>
      <c r="BI73">
        <v>3</v>
      </c>
      <c r="BJ73">
        <v>445349</v>
      </c>
      <c r="BL73" t="s">
        <v>1545</v>
      </c>
      <c r="BN73" t="s">
        <v>1546</v>
      </c>
      <c r="BX73">
        <v>208533</v>
      </c>
    </row>
    <row r="74" spans="1:76" x14ac:dyDescent="0.25">
      <c r="A74">
        <v>214821</v>
      </c>
      <c r="C74">
        <v>1</v>
      </c>
      <c r="D74">
        <v>1</v>
      </c>
      <c r="E74">
        <v>1</v>
      </c>
      <c r="F74" t="s">
        <v>0</v>
      </c>
      <c r="G74" t="s">
        <v>1</v>
      </c>
      <c r="H74" t="s">
        <v>1564</v>
      </c>
      <c r="I74" t="s">
        <v>3</v>
      </c>
      <c r="K74">
        <v>1</v>
      </c>
      <c r="L74" t="s">
        <v>4</v>
      </c>
      <c r="M74">
        <v>99447</v>
      </c>
      <c r="N74" t="s">
        <v>5</v>
      </c>
      <c r="O74" t="s">
        <v>5</v>
      </c>
      <c r="U74" t="s">
        <v>1565</v>
      </c>
      <c r="V74" s="1">
        <v>1</v>
      </c>
      <c r="W74" t="s">
        <v>1413</v>
      </c>
      <c r="X74" t="s">
        <v>1513</v>
      </c>
      <c r="Y74" s="2" t="s">
        <v>1415</v>
      </c>
      <c r="Z74" s="3">
        <v>7</v>
      </c>
      <c r="AA74" s="4">
        <v>709</v>
      </c>
      <c r="AB74" s="4" t="s">
        <v>1513</v>
      </c>
      <c r="AC74" t="s">
        <v>1566</v>
      </c>
      <c r="AD74">
        <v>2020</v>
      </c>
      <c r="AE74">
        <v>4</v>
      </c>
      <c r="AF74">
        <v>29</v>
      </c>
      <c r="AG74" t="s">
        <v>1567</v>
      </c>
      <c r="AJ74" t="s">
        <v>5</v>
      </c>
      <c r="AK74" t="s">
        <v>12</v>
      </c>
      <c r="AL74">
        <v>217138</v>
      </c>
      <c r="AM74">
        <v>6552664</v>
      </c>
      <c r="AN74" s="4">
        <v>217000</v>
      </c>
      <c r="AO74" s="4">
        <v>6553000</v>
      </c>
      <c r="AP74">
        <v>5</v>
      </c>
      <c r="AR74">
        <v>1010</v>
      </c>
      <c r="AT74" s="5" t="s">
        <v>1568</v>
      </c>
      <c r="AU74">
        <v>99447</v>
      </c>
      <c r="AW74" s="6" t="s">
        <v>14</v>
      </c>
      <c r="AX74">
        <v>1</v>
      </c>
      <c r="AY74" t="s">
        <v>15</v>
      </c>
      <c r="AZ74" t="s">
        <v>1569</v>
      </c>
      <c r="BA74" t="s">
        <v>1570</v>
      </c>
      <c r="BB74">
        <v>1010</v>
      </c>
      <c r="BC74" t="s">
        <v>18</v>
      </c>
      <c r="BD74" t="s">
        <v>19</v>
      </c>
      <c r="BF74" s="5">
        <v>44099.478518518503</v>
      </c>
      <c r="BG74" s="7" t="s">
        <v>20</v>
      </c>
      <c r="BI74">
        <v>6</v>
      </c>
      <c r="BJ74">
        <v>251394</v>
      </c>
      <c r="BL74" t="s">
        <v>1571</v>
      </c>
      <c r="BX74">
        <v>214821</v>
      </c>
    </row>
    <row r="75" spans="1:76" x14ac:dyDescent="0.25">
      <c r="A75">
        <v>220278</v>
      </c>
      <c r="C75">
        <v>1</v>
      </c>
      <c r="D75">
        <v>1</v>
      </c>
      <c r="E75">
        <v>1</v>
      </c>
      <c r="F75" t="s">
        <v>0</v>
      </c>
      <c r="G75" t="s">
        <v>22</v>
      </c>
      <c r="H75" t="s">
        <v>1572</v>
      </c>
      <c r="I75" t="s">
        <v>93</v>
      </c>
      <c r="K75">
        <v>1</v>
      </c>
      <c r="L75" t="s">
        <v>4</v>
      </c>
      <c r="M75">
        <v>99447</v>
      </c>
      <c r="N75" t="s">
        <v>5</v>
      </c>
      <c r="O75" t="s">
        <v>5</v>
      </c>
      <c r="U75" t="s">
        <v>1573</v>
      </c>
      <c r="V75" s="1">
        <v>1</v>
      </c>
      <c r="W75" t="s">
        <v>1413</v>
      </c>
      <c r="X75" t="s">
        <v>1513</v>
      </c>
      <c r="Y75" s="2" t="s">
        <v>1415</v>
      </c>
      <c r="Z75" s="3">
        <v>7</v>
      </c>
      <c r="AA75" s="4">
        <v>709</v>
      </c>
      <c r="AB75" s="4" t="s">
        <v>1513</v>
      </c>
      <c r="AC75" t="s">
        <v>1574</v>
      </c>
      <c r="AD75">
        <v>2017</v>
      </c>
      <c r="AE75">
        <v>5</v>
      </c>
      <c r="AF75">
        <v>12</v>
      </c>
      <c r="AG75" t="s">
        <v>1502</v>
      </c>
      <c r="AH75" t="s">
        <v>1502</v>
      </c>
      <c r="AJ75" t="s">
        <v>5</v>
      </c>
      <c r="AK75" t="s">
        <v>12</v>
      </c>
      <c r="AL75">
        <v>223792</v>
      </c>
      <c r="AM75">
        <v>6555777</v>
      </c>
      <c r="AN75" s="4">
        <v>223000</v>
      </c>
      <c r="AO75" s="4">
        <v>6555000</v>
      </c>
      <c r="AP75">
        <v>7</v>
      </c>
      <c r="AR75">
        <v>8</v>
      </c>
      <c r="AS75" t="s">
        <v>27</v>
      </c>
      <c r="AU75">
        <v>99447</v>
      </c>
      <c r="AW75" s="6" t="s">
        <v>14</v>
      </c>
      <c r="AX75">
        <v>1</v>
      </c>
      <c r="AY75" t="s">
        <v>15</v>
      </c>
      <c r="AZ75" t="s">
        <v>1575</v>
      </c>
      <c r="BA75" t="s">
        <v>1576</v>
      </c>
      <c r="BB75">
        <v>8</v>
      </c>
      <c r="BC75" t="s">
        <v>31</v>
      </c>
      <c r="BD75" t="s">
        <v>32</v>
      </c>
      <c r="BF75" s="5">
        <v>43760</v>
      </c>
      <c r="BG75" s="7" t="s">
        <v>20</v>
      </c>
      <c r="BI75">
        <v>3</v>
      </c>
      <c r="BJ75">
        <v>476430</v>
      </c>
      <c r="BL75" t="s">
        <v>1577</v>
      </c>
      <c r="BN75" t="s">
        <v>1578</v>
      </c>
      <c r="BX75">
        <v>220278</v>
      </c>
    </row>
    <row r="76" spans="1:76" x14ac:dyDescent="0.25">
      <c r="A76">
        <v>220277</v>
      </c>
      <c r="C76">
        <v>1</v>
      </c>
      <c r="D76">
        <v>1</v>
      </c>
      <c r="E76">
        <v>2</v>
      </c>
      <c r="F76" t="s">
        <v>0</v>
      </c>
      <c r="G76" t="s">
        <v>22</v>
      </c>
      <c r="H76" t="s">
        <v>1579</v>
      </c>
      <c r="I76" t="s">
        <v>93</v>
      </c>
      <c r="K76">
        <v>1</v>
      </c>
      <c r="L76" t="s">
        <v>4</v>
      </c>
      <c r="M76">
        <v>99447</v>
      </c>
      <c r="N76" t="s">
        <v>5</v>
      </c>
      <c r="O76" t="s">
        <v>5</v>
      </c>
      <c r="U76" t="s">
        <v>1573</v>
      </c>
      <c r="V76" s="1">
        <v>1</v>
      </c>
      <c r="W76" t="s">
        <v>1413</v>
      </c>
      <c r="X76" t="s">
        <v>1513</v>
      </c>
      <c r="Y76" s="2" t="s">
        <v>1415</v>
      </c>
      <c r="Z76" s="3">
        <v>7</v>
      </c>
      <c r="AA76" s="4">
        <v>709</v>
      </c>
      <c r="AB76" s="4" t="s">
        <v>1513</v>
      </c>
      <c r="AC76" t="s">
        <v>1574</v>
      </c>
      <c r="AD76">
        <v>2018</v>
      </c>
      <c r="AE76">
        <v>7</v>
      </c>
      <c r="AF76">
        <v>6</v>
      </c>
      <c r="AG76" t="s">
        <v>1502</v>
      </c>
      <c r="AH76" t="s">
        <v>1502</v>
      </c>
      <c r="AJ76" t="s">
        <v>5</v>
      </c>
      <c r="AK76" t="s">
        <v>12</v>
      </c>
      <c r="AL76">
        <v>223792</v>
      </c>
      <c r="AM76">
        <v>6555777</v>
      </c>
      <c r="AN76" s="4">
        <v>223000</v>
      </c>
      <c r="AO76" s="4">
        <v>6555000</v>
      </c>
      <c r="AP76">
        <v>7</v>
      </c>
      <c r="AR76">
        <v>8</v>
      </c>
      <c r="AS76" t="s">
        <v>27</v>
      </c>
      <c r="AU76">
        <v>99447</v>
      </c>
      <c r="AW76" s="6" t="s">
        <v>14</v>
      </c>
      <c r="AX76">
        <v>1</v>
      </c>
      <c r="AY76" t="s">
        <v>15</v>
      </c>
      <c r="AZ76" t="s">
        <v>1575</v>
      </c>
      <c r="BA76" t="s">
        <v>1580</v>
      </c>
      <c r="BB76">
        <v>8</v>
      </c>
      <c r="BC76" t="s">
        <v>31</v>
      </c>
      <c r="BD76" t="s">
        <v>32</v>
      </c>
      <c r="BF76" s="5">
        <v>43508</v>
      </c>
      <c r="BG76" s="7" t="s">
        <v>20</v>
      </c>
      <c r="BI76">
        <v>3</v>
      </c>
      <c r="BJ76">
        <v>454641</v>
      </c>
      <c r="BL76" t="s">
        <v>1581</v>
      </c>
      <c r="BN76" t="s">
        <v>1582</v>
      </c>
      <c r="BX76">
        <v>220277</v>
      </c>
    </row>
    <row r="77" spans="1:76" x14ac:dyDescent="0.25">
      <c r="A77">
        <v>219029</v>
      </c>
      <c r="C77">
        <v>1</v>
      </c>
      <c r="D77">
        <v>1</v>
      </c>
      <c r="E77">
        <v>1</v>
      </c>
      <c r="F77" t="s">
        <v>0</v>
      </c>
      <c r="G77" t="s">
        <v>1</v>
      </c>
      <c r="H77" t="s">
        <v>1605</v>
      </c>
      <c r="I77" s="8" t="str">
        <f>HYPERLINK(AT77,"Foto")</f>
        <v>Foto</v>
      </c>
      <c r="K77">
        <v>1</v>
      </c>
      <c r="L77" t="s">
        <v>4</v>
      </c>
      <c r="M77">
        <v>99447</v>
      </c>
      <c r="N77" t="s">
        <v>5</v>
      </c>
      <c r="O77" t="s">
        <v>5</v>
      </c>
      <c r="U77" t="s">
        <v>1606</v>
      </c>
      <c r="V77" s="1">
        <v>1</v>
      </c>
      <c r="W77" t="s">
        <v>1413</v>
      </c>
      <c r="X77" t="s">
        <v>1414</v>
      </c>
      <c r="Y77" s="2" t="s">
        <v>1415</v>
      </c>
      <c r="Z77" s="3">
        <v>7</v>
      </c>
      <c r="AA77" s="4">
        <v>714</v>
      </c>
      <c r="AB77" t="s">
        <v>1607</v>
      </c>
      <c r="AC77" t="s">
        <v>1608</v>
      </c>
      <c r="AD77">
        <v>2018</v>
      </c>
      <c r="AE77">
        <v>5</v>
      </c>
      <c r="AF77">
        <v>7</v>
      </c>
      <c r="AG77" t="s">
        <v>1609</v>
      </c>
      <c r="AJ77" t="s">
        <v>5</v>
      </c>
      <c r="AK77" t="s">
        <v>12</v>
      </c>
      <c r="AL77">
        <v>221971</v>
      </c>
      <c r="AM77">
        <v>6610330</v>
      </c>
      <c r="AN77" s="4">
        <v>221000</v>
      </c>
      <c r="AO77" s="4">
        <v>6611000</v>
      </c>
      <c r="AP77">
        <v>10</v>
      </c>
      <c r="AR77">
        <v>1010</v>
      </c>
      <c r="AT77" s="5" t="s">
        <v>1610</v>
      </c>
      <c r="AU77">
        <v>99447</v>
      </c>
      <c r="AW77" s="6" t="s">
        <v>14</v>
      </c>
      <c r="AX77">
        <v>1</v>
      </c>
      <c r="AY77" t="s">
        <v>15</v>
      </c>
      <c r="AZ77" t="s">
        <v>1611</v>
      </c>
      <c r="BA77" t="s">
        <v>1612</v>
      </c>
      <c r="BB77">
        <v>1010</v>
      </c>
      <c r="BC77" t="s">
        <v>18</v>
      </c>
      <c r="BD77" t="s">
        <v>19</v>
      </c>
      <c r="BE77">
        <v>1</v>
      </c>
      <c r="BF77" s="5">
        <v>43261.8301967593</v>
      </c>
      <c r="BG77" s="7" t="s">
        <v>20</v>
      </c>
      <c r="BI77">
        <v>6</v>
      </c>
      <c r="BJ77">
        <v>155895</v>
      </c>
      <c r="BL77" t="s">
        <v>1613</v>
      </c>
      <c r="BX77">
        <v>219029</v>
      </c>
    </row>
    <row r="78" spans="1:76" x14ac:dyDescent="0.25">
      <c r="A78">
        <v>249656</v>
      </c>
      <c r="C78">
        <v>1</v>
      </c>
      <c r="D78">
        <v>1</v>
      </c>
      <c r="E78">
        <v>1</v>
      </c>
      <c r="F78" t="s">
        <v>0</v>
      </c>
      <c r="G78" t="s">
        <v>1</v>
      </c>
      <c r="H78" t="s">
        <v>1624</v>
      </c>
      <c r="I78" t="s">
        <v>3</v>
      </c>
      <c r="K78">
        <v>1</v>
      </c>
      <c r="L78" t="s">
        <v>4</v>
      </c>
      <c r="M78">
        <v>99447</v>
      </c>
      <c r="N78" t="s">
        <v>5</v>
      </c>
      <c r="O78" t="s">
        <v>5</v>
      </c>
      <c r="U78" t="s">
        <v>1625</v>
      </c>
      <c r="V78" s="1">
        <v>1</v>
      </c>
      <c r="W78" t="s">
        <v>1413</v>
      </c>
      <c r="X78" t="s">
        <v>1626</v>
      </c>
      <c r="Y78" s="2" t="s">
        <v>1415</v>
      </c>
      <c r="Z78" s="3">
        <v>7</v>
      </c>
      <c r="AA78" s="4">
        <v>722</v>
      </c>
      <c r="AB78" t="s">
        <v>1627</v>
      </c>
      <c r="AC78" t="s">
        <v>1628</v>
      </c>
      <c r="AD78">
        <v>2018</v>
      </c>
      <c r="AE78">
        <v>4</v>
      </c>
      <c r="AF78">
        <v>26</v>
      </c>
      <c r="AG78" t="s">
        <v>1471</v>
      </c>
      <c r="AJ78" t="s">
        <v>5</v>
      </c>
      <c r="AK78" t="s">
        <v>12</v>
      </c>
      <c r="AL78">
        <v>235564</v>
      </c>
      <c r="AM78">
        <v>6571688</v>
      </c>
      <c r="AN78" s="4">
        <v>235000</v>
      </c>
      <c r="AO78" s="4">
        <v>6571000</v>
      </c>
      <c r="AP78">
        <v>8</v>
      </c>
      <c r="AR78">
        <v>1010</v>
      </c>
      <c r="AT78" s="5" t="s">
        <v>1629</v>
      </c>
      <c r="AU78">
        <v>99447</v>
      </c>
      <c r="AW78" s="6" t="s">
        <v>14</v>
      </c>
      <c r="AX78">
        <v>1</v>
      </c>
      <c r="AY78" t="s">
        <v>15</v>
      </c>
      <c r="AZ78" t="s">
        <v>1630</v>
      </c>
      <c r="BA78" t="s">
        <v>1631</v>
      </c>
      <c r="BB78">
        <v>1010</v>
      </c>
      <c r="BC78" t="s">
        <v>18</v>
      </c>
      <c r="BD78" t="s">
        <v>19</v>
      </c>
      <c r="BF78" s="5">
        <v>43710.333333333299</v>
      </c>
      <c r="BG78" s="7" t="s">
        <v>20</v>
      </c>
      <c r="BI78">
        <v>6</v>
      </c>
      <c r="BJ78">
        <v>153357</v>
      </c>
      <c r="BL78" t="s">
        <v>1632</v>
      </c>
      <c r="BX78">
        <v>249656</v>
      </c>
    </row>
    <row r="79" spans="1:76" x14ac:dyDescent="0.25">
      <c r="A79">
        <v>253127</v>
      </c>
      <c r="C79">
        <v>1</v>
      </c>
      <c r="D79">
        <v>1</v>
      </c>
      <c r="E79">
        <v>1</v>
      </c>
      <c r="F79" t="s">
        <v>0</v>
      </c>
      <c r="G79" t="s">
        <v>1</v>
      </c>
      <c r="H79" t="s">
        <v>1633</v>
      </c>
      <c r="I79" t="s">
        <v>3</v>
      </c>
      <c r="K79">
        <v>1</v>
      </c>
      <c r="L79" t="s">
        <v>4</v>
      </c>
      <c r="M79">
        <v>99447</v>
      </c>
      <c r="N79" t="s">
        <v>5</v>
      </c>
      <c r="O79" t="s">
        <v>5</v>
      </c>
      <c r="U79" t="s">
        <v>1634</v>
      </c>
      <c r="V79" s="1">
        <v>1</v>
      </c>
      <c r="W79" t="s">
        <v>1413</v>
      </c>
      <c r="X79" t="s">
        <v>1626</v>
      </c>
      <c r="Y79" s="2" t="s">
        <v>1415</v>
      </c>
      <c r="Z79" s="3">
        <v>7</v>
      </c>
      <c r="AA79" s="4">
        <v>722</v>
      </c>
      <c r="AB79" t="s">
        <v>1627</v>
      </c>
      <c r="AC79" t="s">
        <v>1635</v>
      </c>
      <c r="AD79">
        <v>2018</v>
      </c>
      <c r="AE79">
        <v>5</v>
      </c>
      <c r="AF79">
        <v>14</v>
      </c>
      <c r="AG79" t="s">
        <v>1471</v>
      </c>
      <c r="AJ79" t="s">
        <v>5</v>
      </c>
      <c r="AK79" t="s">
        <v>12</v>
      </c>
      <c r="AL79">
        <v>236890</v>
      </c>
      <c r="AM79">
        <v>6574915</v>
      </c>
      <c r="AN79" s="4">
        <v>237000</v>
      </c>
      <c r="AO79" s="4">
        <v>6575000</v>
      </c>
      <c r="AP79">
        <v>8</v>
      </c>
      <c r="AR79">
        <v>1010</v>
      </c>
      <c r="AT79" s="5" t="s">
        <v>1636</v>
      </c>
      <c r="AU79">
        <v>99447</v>
      </c>
      <c r="AW79" s="6" t="s">
        <v>14</v>
      </c>
      <c r="AX79">
        <v>1</v>
      </c>
      <c r="AY79" t="s">
        <v>15</v>
      </c>
      <c r="AZ79" t="s">
        <v>1637</v>
      </c>
      <c r="BA79" t="s">
        <v>1638</v>
      </c>
      <c r="BB79">
        <v>1010</v>
      </c>
      <c r="BC79" t="s">
        <v>18</v>
      </c>
      <c r="BD79" t="s">
        <v>19</v>
      </c>
      <c r="BF79" s="5">
        <v>43713.546527777798</v>
      </c>
      <c r="BG79" s="7" t="s">
        <v>20</v>
      </c>
      <c r="BI79">
        <v>6</v>
      </c>
      <c r="BJ79">
        <v>154199</v>
      </c>
      <c r="BL79" t="s">
        <v>1639</v>
      </c>
      <c r="BX79">
        <v>253127</v>
      </c>
    </row>
    <row r="80" spans="1:76" x14ac:dyDescent="0.25">
      <c r="A80">
        <v>198984</v>
      </c>
      <c r="C80">
        <v>1</v>
      </c>
      <c r="D80">
        <v>1</v>
      </c>
      <c r="E80">
        <v>1</v>
      </c>
      <c r="F80" t="s">
        <v>0</v>
      </c>
      <c r="G80" t="s">
        <v>1689</v>
      </c>
      <c r="H80" t="s">
        <v>1690</v>
      </c>
      <c r="I80" t="s">
        <v>3</v>
      </c>
      <c r="K80">
        <v>1</v>
      </c>
      <c r="L80" t="s">
        <v>4</v>
      </c>
      <c r="M80">
        <v>99447</v>
      </c>
      <c r="N80" t="s">
        <v>5</v>
      </c>
      <c r="O80" t="s">
        <v>5</v>
      </c>
      <c r="U80" t="s">
        <v>1691</v>
      </c>
      <c r="V80" s="1">
        <v>1</v>
      </c>
      <c r="W80" t="s">
        <v>1413</v>
      </c>
      <c r="X80" t="s">
        <v>1681</v>
      </c>
      <c r="Y80" s="2" t="s">
        <v>1682</v>
      </c>
      <c r="Z80" s="3">
        <v>8</v>
      </c>
      <c r="AA80" s="4">
        <v>805</v>
      </c>
      <c r="AB80" s="4" t="s">
        <v>1681</v>
      </c>
      <c r="AC80" t="s">
        <v>1692</v>
      </c>
      <c r="AD80">
        <v>2020</v>
      </c>
      <c r="AE80">
        <v>5</v>
      </c>
      <c r="AF80">
        <v>12</v>
      </c>
      <c r="AG80" t="s">
        <v>1693</v>
      </c>
      <c r="AH80" t="s">
        <v>1694</v>
      </c>
      <c r="AJ80" t="s">
        <v>5</v>
      </c>
      <c r="AK80" t="s">
        <v>12</v>
      </c>
      <c r="AL80">
        <v>196099</v>
      </c>
      <c r="AM80">
        <v>6558297</v>
      </c>
      <c r="AN80" s="4">
        <v>197000</v>
      </c>
      <c r="AO80" s="4">
        <v>6559000</v>
      </c>
      <c r="AP80">
        <v>5</v>
      </c>
      <c r="AR80">
        <v>59</v>
      </c>
      <c r="AU80">
        <v>99447</v>
      </c>
      <c r="AW80" s="6" t="s">
        <v>14</v>
      </c>
      <c r="AX80">
        <v>1</v>
      </c>
      <c r="AY80" t="s">
        <v>15</v>
      </c>
      <c r="AZ80" t="s">
        <v>1695</v>
      </c>
      <c r="BA80" t="s">
        <v>1690</v>
      </c>
      <c r="BB80">
        <v>59</v>
      </c>
      <c r="BC80" t="s">
        <v>1689</v>
      </c>
      <c r="BD80" t="s">
        <v>1696</v>
      </c>
      <c r="BF80" s="5">
        <v>43977</v>
      </c>
      <c r="BG80" s="7" t="s">
        <v>20</v>
      </c>
      <c r="BI80">
        <v>4</v>
      </c>
      <c r="BJ80">
        <v>393179</v>
      </c>
      <c r="BL80" t="s">
        <v>1697</v>
      </c>
      <c r="BX80">
        <v>198984</v>
      </c>
    </row>
    <row r="81" spans="1:76" x14ac:dyDescent="0.25">
      <c r="A81">
        <v>195887</v>
      </c>
      <c r="C81">
        <v>1</v>
      </c>
      <c r="F81" t="s">
        <v>0</v>
      </c>
      <c r="G81" t="s">
        <v>1</v>
      </c>
      <c r="H81" t="s">
        <v>1742</v>
      </c>
      <c r="I81" t="s">
        <v>3</v>
      </c>
      <c r="K81">
        <v>1</v>
      </c>
      <c r="L81" t="s">
        <v>4</v>
      </c>
      <c r="M81">
        <v>99447</v>
      </c>
      <c r="N81" t="s">
        <v>5</v>
      </c>
      <c r="O81" t="s">
        <v>5</v>
      </c>
      <c r="U81" t="s">
        <v>1735</v>
      </c>
      <c r="V81" s="1">
        <v>1</v>
      </c>
      <c r="W81" t="s">
        <v>1413</v>
      </c>
      <c r="X81" t="s">
        <v>1717</v>
      </c>
      <c r="Y81" s="2" t="s">
        <v>1682</v>
      </c>
      <c r="Z81" s="3">
        <v>8</v>
      </c>
      <c r="AA81" s="4">
        <v>806</v>
      </c>
      <c r="AB81" s="4" t="s">
        <v>1717</v>
      </c>
      <c r="AC81" t="s">
        <v>1743</v>
      </c>
      <c r="AD81">
        <v>2011</v>
      </c>
      <c r="AE81">
        <v>4</v>
      </c>
      <c r="AF81">
        <v>28</v>
      </c>
      <c r="AG81" t="s">
        <v>1737</v>
      </c>
      <c r="AJ81" t="s">
        <v>5</v>
      </c>
      <c r="AK81" t="s">
        <v>12</v>
      </c>
      <c r="AL81" s="4">
        <v>193385</v>
      </c>
      <c r="AM81" s="4">
        <v>6574183</v>
      </c>
      <c r="AN81" s="4">
        <v>193000</v>
      </c>
      <c r="AO81" s="4">
        <v>6575000</v>
      </c>
      <c r="AP81">
        <v>25</v>
      </c>
      <c r="AQ81" s="4"/>
      <c r="AR81">
        <v>1010</v>
      </c>
      <c r="AT81" s="5" t="s">
        <v>1744</v>
      </c>
      <c r="AU81">
        <v>99447</v>
      </c>
      <c r="AW81" s="6" t="s">
        <v>14</v>
      </c>
      <c r="AX81">
        <v>1</v>
      </c>
      <c r="AY81" t="s">
        <v>15</v>
      </c>
      <c r="AZ81" t="s">
        <v>1745</v>
      </c>
      <c r="BA81" t="s">
        <v>1746</v>
      </c>
      <c r="BB81">
        <v>1010</v>
      </c>
      <c r="BC81" t="s">
        <v>18</v>
      </c>
      <c r="BD81" t="s">
        <v>19</v>
      </c>
      <c r="BF81" s="5">
        <v>41445.704861111102</v>
      </c>
      <c r="BG81" s="7" t="s">
        <v>20</v>
      </c>
      <c r="BI81">
        <v>6</v>
      </c>
      <c r="BJ81">
        <v>565</v>
      </c>
      <c r="BL81" t="s">
        <v>1747</v>
      </c>
      <c r="BX81">
        <v>195887</v>
      </c>
    </row>
    <row r="82" spans="1:76" x14ac:dyDescent="0.25">
      <c r="A82">
        <v>195549</v>
      </c>
      <c r="C82">
        <v>1</v>
      </c>
      <c r="F82" t="s">
        <v>0</v>
      </c>
      <c r="G82" t="s">
        <v>1</v>
      </c>
      <c r="H82" t="s">
        <v>1748</v>
      </c>
      <c r="I82" t="s">
        <v>3</v>
      </c>
      <c r="K82">
        <v>1</v>
      </c>
      <c r="L82" t="s">
        <v>4</v>
      </c>
      <c r="M82">
        <v>99447</v>
      </c>
      <c r="N82" t="s">
        <v>5</v>
      </c>
      <c r="O82" t="s">
        <v>5</v>
      </c>
      <c r="U82" t="s">
        <v>1735</v>
      </c>
      <c r="V82" s="1">
        <v>1</v>
      </c>
      <c r="W82" t="s">
        <v>1413</v>
      </c>
      <c r="X82" t="s">
        <v>1717</v>
      </c>
      <c r="Y82" s="2" t="s">
        <v>1682</v>
      </c>
      <c r="Z82" s="3">
        <v>8</v>
      </c>
      <c r="AA82" s="4">
        <v>806</v>
      </c>
      <c r="AB82" s="4" t="s">
        <v>1717</v>
      </c>
      <c r="AC82" t="s">
        <v>1749</v>
      </c>
      <c r="AD82">
        <v>2011</v>
      </c>
      <c r="AE82">
        <v>4</v>
      </c>
      <c r="AF82">
        <v>28</v>
      </c>
      <c r="AG82" t="s">
        <v>1737</v>
      </c>
      <c r="AJ82" t="s">
        <v>5</v>
      </c>
      <c r="AK82" t="s">
        <v>12</v>
      </c>
      <c r="AL82" s="4">
        <v>193122</v>
      </c>
      <c r="AM82" s="4">
        <v>6574904</v>
      </c>
      <c r="AN82" s="4">
        <v>193000</v>
      </c>
      <c r="AO82" s="4">
        <v>6575000</v>
      </c>
      <c r="AP82">
        <v>100</v>
      </c>
      <c r="AQ82" s="4"/>
      <c r="AR82">
        <v>1010</v>
      </c>
      <c r="AT82" s="5" t="s">
        <v>1750</v>
      </c>
      <c r="AU82">
        <v>99447</v>
      </c>
      <c r="AW82" s="6" t="s">
        <v>14</v>
      </c>
      <c r="AX82">
        <v>1</v>
      </c>
      <c r="AY82" t="s">
        <v>15</v>
      </c>
      <c r="AZ82" t="s">
        <v>1751</v>
      </c>
      <c r="BA82" t="s">
        <v>1752</v>
      </c>
      <c r="BB82">
        <v>1010</v>
      </c>
      <c r="BC82" t="s">
        <v>18</v>
      </c>
      <c r="BD82" t="s">
        <v>19</v>
      </c>
      <c r="BF82" s="5">
        <v>41445.704861111102</v>
      </c>
      <c r="BG82" s="7" t="s">
        <v>20</v>
      </c>
      <c r="BI82">
        <v>6</v>
      </c>
      <c r="BJ82">
        <v>574</v>
      </c>
      <c r="BL82" t="s">
        <v>1753</v>
      </c>
      <c r="BX82">
        <v>195549</v>
      </c>
    </row>
    <row r="83" spans="1:76" x14ac:dyDescent="0.25">
      <c r="A83">
        <v>186391</v>
      </c>
      <c r="C83">
        <v>1</v>
      </c>
      <c r="F83" t="s">
        <v>0</v>
      </c>
      <c r="G83" t="s">
        <v>1</v>
      </c>
      <c r="H83" t="s">
        <v>1797</v>
      </c>
      <c r="I83" s="8" t="str">
        <f>HYPERLINK(AT83,"Foto")</f>
        <v>Foto</v>
      </c>
      <c r="K83">
        <v>1</v>
      </c>
      <c r="L83" t="s">
        <v>4</v>
      </c>
      <c r="M83">
        <v>99447</v>
      </c>
      <c r="N83" t="s">
        <v>5</v>
      </c>
      <c r="O83" t="s">
        <v>5</v>
      </c>
      <c r="U83" t="s">
        <v>1783</v>
      </c>
      <c r="V83" s="1">
        <v>1</v>
      </c>
      <c r="W83" t="s">
        <v>1413</v>
      </c>
      <c r="X83" t="s">
        <v>1774</v>
      </c>
      <c r="Y83" s="2" t="s">
        <v>1682</v>
      </c>
      <c r="Z83" s="3">
        <v>8</v>
      </c>
      <c r="AA83" s="4">
        <v>815</v>
      </c>
      <c r="AB83" t="s">
        <v>1774</v>
      </c>
      <c r="AC83" t="s">
        <v>1792</v>
      </c>
      <c r="AD83">
        <v>2020</v>
      </c>
      <c r="AE83">
        <v>4</v>
      </c>
      <c r="AF83">
        <v>9</v>
      </c>
      <c r="AG83" t="s">
        <v>47</v>
      </c>
      <c r="AJ83" t="s">
        <v>5</v>
      </c>
      <c r="AK83" t="s">
        <v>12</v>
      </c>
      <c r="AL83">
        <v>178222</v>
      </c>
      <c r="AM83">
        <v>6540099</v>
      </c>
      <c r="AN83" s="4">
        <v>179000</v>
      </c>
      <c r="AO83" s="4">
        <v>6541000</v>
      </c>
      <c r="AP83">
        <v>10</v>
      </c>
      <c r="AR83">
        <v>1010</v>
      </c>
      <c r="AT83" s="5" t="s">
        <v>1798</v>
      </c>
      <c r="AU83">
        <v>99447</v>
      </c>
      <c r="AW83" s="6" t="s">
        <v>14</v>
      </c>
      <c r="AX83">
        <v>1</v>
      </c>
      <c r="AY83" t="s">
        <v>15</v>
      </c>
      <c r="AZ83" t="s">
        <v>1799</v>
      </c>
      <c r="BA83" t="s">
        <v>1800</v>
      </c>
      <c r="BB83">
        <v>1010</v>
      </c>
      <c r="BC83" t="s">
        <v>18</v>
      </c>
      <c r="BD83" t="s">
        <v>19</v>
      </c>
      <c r="BE83">
        <v>1</v>
      </c>
      <c r="BF83" s="5">
        <v>43930.856608796297</v>
      </c>
      <c r="BG83" s="7" t="s">
        <v>20</v>
      </c>
      <c r="BI83">
        <v>6</v>
      </c>
      <c r="BJ83">
        <v>233096</v>
      </c>
      <c r="BL83" t="s">
        <v>1801</v>
      </c>
      <c r="BX83">
        <v>186391</v>
      </c>
    </row>
    <row r="84" spans="1:76" x14ac:dyDescent="0.25">
      <c r="A84">
        <v>187794</v>
      </c>
      <c r="C84">
        <v>1</v>
      </c>
      <c r="D84">
        <v>1</v>
      </c>
      <c r="E84">
        <v>1</v>
      </c>
      <c r="F84" t="s">
        <v>0</v>
      </c>
      <c r="G84" t="s">
        <v>1754</v>
      </c>
      <c r="H84" t="s">
        <v>1802</v>
      </c>
      <c r="I84" t="s">
        <v>93</v>
      </c>
      <c r="K84">
        <v>1</v>
      </c>
      <c r="L84" t="s">
        <v>4</v>
      </c>
      <c r="M84">
        <v>99447</v>
      </c>
      <c r="N84" t="s">
        <v>5</v>
      </c>
      <c r="O84" t="s">
        <v>5</v>
      </c>
      <c r="U84" t="s">
        <v>1803</v>
      </c>
      <c r="V84" s="1">
        <v>1</v>
      </c>
      <c r="W84" t="s">
        <v>1413</v>
      </c>
      <c r="X84" t="s">
        <v>1774</v>
      </c>
      <c r="Y84" s="2" t="s">
        <v>1682</v>
      </c>
      <c r="Z84" s="3">
        <v>8</v>
      </c>
      <c r="AA84" s="4">
        <v>815</v>
      </c>
      <c r="AB84" t="s">
        <v>1774</v>
      </c>
      <c r="AC84" t="s">
        <v>1804</v>
      </c>
      <c r="AD84">
        <v>2018</v>
      </c>
      <c r="AE84">
        <v>5</v>
      </c>
      <c r="AF84">
        <v>22</v>
      </c>
      <c r="AG84" t="s">
        <v>1805</v>
      </c>
      <c r="AH84" t="s">
        <v>1805</v>
      </c>
      <c r="AJ84" t="s">
        <v>5</v>
      </c>
      <c r="AK84" t="s">
        <v>12</v>
      </c>
      <c r="AL84">
        <v>180675</v>
      </c>
      <c r="AM84">
        <v>6535063</v>
      </c>
      <c r="AN84" s="4">
        <v>181000</v>
      </c>
      <c r="AO84" s="4">
        <v>6535000</v>
      </c>
      <c r="AP84">
        <v>1</v>
      </c>
      <c r="AR84">
        <v>33</v>
      </c>
      <c r="AT84" s="5"/>
      <c r="AU84">
        <v>99447</v>
      </c>
      <c r="AW84" s="6" t="s">
        <v>14</v>
      </c>
      <c r="AX84">
        <v>1</v>
      </c>
      <c r="AY84" t="s">
        <v>15</v>
      </c>
      <c r="AZ84" t="s">
        <v>1806</v>
      </c>
      <c r="BA84" t="s">
        <v>1807</v>
      </c>
      <c r="BB84">
        <v>33</v>
      </c>
      <c r="BC84" t="s">
        <v>1762</v>
      </c>
      <c r="BD84" t="s">
        <v>32</v>
      </c>
      <c r="BF84" s="5">
        <v>43433</v>
      </c>
      <c r="BG84" s="7" t="s">
        <v>20</v>
      </c>
      <c r="BI84">
        <v>4</v>
      </c>
      <c r="BJ84">
        <v>354239</v>
      </c>
      <c r="BL84" t="s">
        <v>1808</v>
      </c>
      <c r="BN84" t="s">
        <v>1809</v>
      </c>
      <c r="BX84">
        <v>187794</v>
      </c>
    </row>
    <row r="85" spans="1:76" x14ac:dyDescent="0.25">
      <c r="A85">
        <v>162648</v>
      </c>
      <c r="C85">
        <v>1</v>
      </c>
      <c r="D85">
        <v>1</v>
      </c>
      <c r="E85">
        <v>1</v>
      </c>
      <c r="F85" t="s">
        <v>0</v>
      </c>
      <c r="G85" t="s">
        <v>1</v>
      </c>
      <c r="H85" t="s">
        <v>1810</v>
      </c>
      <c r="I85" t="s">
        <v>3</v>
      </c>
      <c r="K85">
        <v>1</v>
      </c>
      <c r="L85" t="s">
        <v>4</v>
      </c>
      <c r="M85">
        <v>99447</v>
      </c>
      <c r="N85" t="s">
        <v>5</v>
      </c>
      <c r="O85" t="s">
        <v>5</v>
      </c>
      <c r="U85" t="s">
        <v>1811</v>
      </c>
      <c r="V85" s="1">
        <v>1</v>
      </c>
      <c r="W85" t="s">
        <v>1413</v>
      </c>
      <c r="X85" t="s">
        <v>1812</v>
      </c>
      <c r="Y85" s="2" t="s">
        <v>1682</v>
      </c>
      <c r="Z85" s="3">
        <v>8</v>
      </c>
      <c r="AA85" s="4">
        <v>827</v>
      </c>
      <c r="AB85" s="4" t="s">
        <v>1812</v>
      </c>
      <c r="AC85" t="s">
        <v>1813</v>
      </c>
      <c r="AD85">
        <v>2018</v>
      </c>
      <c r="AE85">
        <v>5</v>
      </c>
      <c r="AF85">
        <v>10</v>
      </c>
      <c r="AG85" t="s">
        <v>1814</v>
      </c>
      <c r="AJ85" t="s">
        <v>5</v>
      </c>
      <c r="AK85" t="s">
        <v>12</v>
      </c>
      <c r="AL85">
        <v>138756</v>
      </c>
      <c r="AM85">
        <v>6623685</v>
      </c>
      <c r="AN85" s="4">
        <v>139000</v>
      </c>
      <c r="AO85" s="4">
        <v>6623000</v>
      </c>
      <c r="AP85">
        <v>5</v>
      </c>
      <c r="AR85">
        <v>1010</v>
      </c>
      <c r="AS85" t="s">
        <v>1815</v>
      </c>
      <c r="AT85" s="5" t="s">
        <v>1816</v>
      </c>
      <c r="AU85">
        <v>99447</v>
      </c>
      <c r="AW85" s="6" t="s">
        <v>14</v>
      </c>
      <c r="AX85">
        <v>1</v>
      </c>
      <c r="AY85" t="s">
        <v>15</v>
      </c>
      <c r="AZ85" t="s">
        <v>1817</v>
      </c>
      <c r="BA85" t="s">
        <v>1818</v>
      </c>
      <c r="BB85">
        <v>1010</v>
      </c>
      <c r="BC85" t="s">
        <v>18</v>
      </c>
      <c r="BD85" t="s">
        <v>19</v>
      </c>
      <c r="BF85" s="5">
        <v>43239.951180555603</v>
      </c>
      <c r="BG85" s="7" t="s">
        <v>20</v>
      </c>
      <c r="BI85">
        <v>6</v>
      </c>
      <c r="BJ85">
        <v>154440</v>
      </c>
      <c r="BL85" t="s">
        <v>1819</v>
      </c>
      <c r="BX85">
        <v>162648</v>
      </c>
    </row>
    <row r="86" spans="1:76" x14ac:dyDescent="0.25">
      <c r="A86">
        <v>147592</v>
      </c>
      <c r="C86">
        <v>1</v>
      </c>
      <c r="D86">
        <v>1</v>
      </c>
      <c r="E86">
        <v>1</v>
      </c>
      <c r="F86" t="s">
        <v>0</v>
      </c>
      <c r="G86" t="s">
        <v>1</v>
      </c>
      <c r="H86" t="s">
        <v>1828</v>
      </c>
      <c r="I86" t="s">
        <v>3</v>
      </c>
      <c r="K86">
        <v>1</v>
      </c>
      <c r="L86" t="s">
        <v>4</v>
      </c>
      <c r="M86">
        <v>99447</v>
      </c>
      <c r="N86" t="s">
        <v>5</v>
      </c>
      <c r="O86" t="s">
        <v>5</v>
      </c>
      <c r="U86" t="s">
        <v>1829</v>
      </c>
      <c r="V86" s="1">
        <v>1</v>
      </c>
      <c r="W86" t="s">
        <v>1413</v>
      </c>
      <c r="X86" t="s">
        <v>1830</v>
      </c>
      <c r="Y86" s="2" t="s">
        <v>1682</v>
      </c>
      <c r="Z86" s="3">
        <v>8</v>
      </c>
      <c r="AA86" s="4">
        <v>831</v>
      </c>
      <c r="AB86" s="4" t="s">
        <v>1830</v>
      </c>
      <c r="AC86" t="s">
        <v>1831</v>
      </c>
      <c r="AD86">
        <v>2020</v>
      </c>
      <c r="AE86">
        <v>6</v>
      </c>
      <c r="AF86">
        <v>25</v>
      </c>
      <c r="AG86" t="s">
        <v>1832</v>
      </c>
      <c r="AJ86" t="s">
        <v>5</v>
      </c>
      <c r="AK86" t="s">
        <v>12</v>
      </c>
      <c r="AL86">
        <v>114714</v>
      </c>
      <c r="AM86">
        <v>6560163</v>
      </c>
      <c r="AN86" s="4">
        <v>115000</v>
      </c>
      <c r="AO86" s="4">
        <v>6561000</v>
      </c>
      <c r="AP86">
        <v>50</v>
      </c>
      <c r="AR86">
        <v>1010</v>
      </c>
      <c r="AS86" t="s">
        <v>1833</v>
      </c>
      <c r="AT86" s="5" t="s">
        <v>1834</v>
      </c>
      <c r="AU86">
        <v>99447</v>
      </c>
      <c r="AW86" s="6" t="s">
        <v>14</v>
      </c>
      <c r="AX86">
        <v>1</v>
      </c>
      <c r="AY86" t="s">
        <v>15</v>
      </c>
      <c r="AZ86" t="s">
        <v>1835</v>
      </c>
      <c r="BA86" t="s">
        <v>1836</v>
      </c>
      <c r="BB86">
        <v>1010</v>
      </c>
      <c r="BC86" t="s">
        <v>18</v>
      </c>
      <c r="BD86" t="s">
        <v>19</v>
      </c>
      <c r="BF86" s="5">
        <v>44158.664178240702</v>
      </c>
      <c r="BG86" s="7" t="s">
        <v>20</v>
      </c>
      <c r="BI86">
        <v>6</v>
      </c>
      <c r="BJ86">
        <v>261621</v>
      </c>
      <c r="BL86" t="s">
        <v>1837</v>
      </c>
      <c r="BX86">
        <v>147592</v>
      </c>
    </row>
    <row r="87" spans="1:76" x14ac:dyDescent="0.25">
      <c r="A87">
        <v>171382</v>
      </c>
      <c r="C87">
        <v>1</v>
      </c>
      <c r="D87">
        <v>1</v>
      </c>
      <c r="E87">
        <v>1</v>
      </c>
      <c r="F87" t="s">
        <v>0</v>
      </c>
      <c r="G87" t="s">
        <v>1</v>
      </c>
      <c r="H87" t="s">
        <v>1848</v>
      </c>
      <c r="I87" t="s">
        <v>3</v>
      </c>
      <c r="K87">
        <v>1</v>
      </c>
      <c r="L87" t="s">
        <v>4</v>
      </c>
      <c r="M87">
        <v>99447</v>
      </c>
      <c r="N87" t="s">
        <v>5</v>
      </c>
      <c r="O87" t="s">
        <v>5</v>
      </c>
      <c r="U87" t="s">
        <v>1849</v>
      </c>
      <c r="V87" s="1">
        <v>1</v>
      </c>
      <c r="W87" t="s">
        <v>1850</v>
      </c>
      <c r="X87" t="s">
        <v>1851</v>
      </c>
      <c r="Y87" t="s">
        <v>1852</v>
      </c>
      <c r="Z87" s="3">
        <v>9</v>
      </c>
      <c r="AA87" s="4">
        <v>901</v>
      </c>
      <c r="AB87" t="s">
        <v>1851</v>
      </c>
      <c r="AC87" t="s">
        <v>1853</v>
      </c>
      <c r="AD87">
        <v>2020</v>
      </c>
      <c r="AE87">
        <v>5</v>
      </c>
      <c r="AF87">
        <v>5</v>
      </c>
      <c r="AG87" t="s">
        <v>1854</v>
      </c>
      <c r="AJ87" t="s">
        <v>5</v>
      </c>
      <c r="AK87" t="s">
        <v>12</v>
      </c>
      <c r="AL87">
        <v>154170</v>
      </c>
      <c r="AM87">
        <v>6530430</v>
      </c>
      <c r="AN87" s="4">
        <v>155000</v>
      </c>
      <c r="AO87" s="4">
        <v>6531000</v>
      </c>
      <c r="AP87">
        <v>1</v>
      </c>
      <c r="AR87">
        <v>1010</v>
      </c>
      <c r="AT87" s="5" t="s">
        <v>1855</v>
      </c>
      <c r="AU87">
        <v>99447</v>
      </c>
      <c r="AW87" s="6" t="s">
        <v>14</v>
      </c>
      <c r="AX87">
        <v>1</v>
      </c>
      <c r="AY87" t="s">
        <v>15</v>
      </c>
      <c r="AZ87" t="s">
        <v>1856</v>
      </c>
      <c r="BA87" t="s">
        <v>1857</v>
      </c>
      <c r="BB87">
        <v>1010</v>
      </c>
      <c r="BC87" t="s">
        <v>18</v>
      </c>
      <c r="BD87" t="s">
        <v>19</v>
      </c>
      <c r="BF87" s="5">
        <v>43956.932858796303</v>
      </c>
      <c r="BG87" s="7" t="s">
        <v>20</v>
      </c>
      <c r="BI87">
        <v>6</v>
      </c>
      <c r="BJ87">
        <v>235074</v>
      </c>
      <c r="BL87" t="s">
        <v>1858</v>
      </c>
      <c r="BX87">
        <v>171382</v>
      </c>
    </row>
    <row r="88" spans="1:76" x14ac:dyDescent="0.25">
      <c r="A88">
        <v>176116</v>
      </c>
      <c r="C88">
        <v>1</v>
      </c>
      <c r="D88">
        <v>1</v>
      </c>
      <c r="E88">
        <v>1</v>
      </c>
      <c r="F88" t="s">
        <v>0</v>
      </c>
      <c r="G88" t="s">
        <v>1</v>
      </c>
      <c r="H88" t="s">
        <v>1859</v>
      </c>
      <c r="I88" s="8" t="str">
        <f>HYPERLINK(AT88,"Foto")</f>
        <v>Foto</v>
      </c>
      <c r="K88">
        <v>1</v>
      </c>
      <c r="L88" t="s">
        <v>4</v>
      </c>
      <c r="M88">
        <v>99447</v>
      </c>
      <c r="N88" t="s">
        <v>5</v>
      </c>
      <c r="O88" t="s">
        <v>5</v>
      </c>
      <c r="U88" t="s">
        <v>1860</v>
      </c>
      <c r="V88" s="1">
        <v>1</v>
      </c>
      <c r="W88" t="s">
        <v>1850</v>
      </c>
      <c r="X88" t="s">
        <v>1851</v>
      </c>
      <c r="Y88" t="s">
        <v>1852</v>
      </c>
      <c r="Z88" s="3">
        <v>9</v>
      </c>
      <c r="AA88" s="4">
        <v>901</v>
      </c>
      <c r="AB88" t="s">
        <v>1851</v>
      </c>
      <c r="AC88" t="s">
        <v>1861</v>
      </c>
      <c r="AD88">
        <v>2017</v>
      </c>
      <c r="AE88">
        <v>4</v>
      </c>
      <c r="AF88">
        <v>23</v>
      </c>
      <c r="AG88" t="s">
        <v>1854</v>
      </c>
      <c r="AJ88" t="s">
        <v>5</v>
      </c>
      <c r="AK88" t="s">
        <v>12</v>
      </c>
      <c r="AL88">
        <v>159425</v>
      </c>
      <c r="AM88">
        <v>6530444</v>
      </c>
      <c r="AN88" s="4">
        <v>159000</v>
      </c>
      <c r="AO88" s="4">
        <v>6531000</v>
      </c>
      <c r="AP88">
        <v>1</v>
      </c>
      <c r="AR88">
        <v>1010</v>
      </c>
      <c r="AT88" s="5" t="s">
        <v>1862</v>
      </c>
      <c r="AU88">
        <v>99447</v>
      </c>
      <c r="AW88" s="6" t="s">
        <v>14</v>
      </c>
      <c r="AX88">
        <v>1</v>
      </c>
      <c r="AY88" t="s">
        <v>15</v>
      </c>
      <c r="AZ88" t="s">
        <v>1863</v>
      </c>
      <c r="BA88" t="s">
        <v>1864</v>
      </c>
      <c r="BB88">
        <v>1010</v>
      </c>
      <c r="BC88" t="s">
        <v>18</v>
      </c>
      <c r="BD88" t="s">
        <v>19</v>
      </c>
      <c r="BE88">
        <v>1</v>
      </c>
      <c r="BF88" s="5">
        <v>43002.095833333296</v>
      </c>
      <c r="BG88" s="7" t="s">
        <v>20</v>
      </c>
      <c r="BI88">
        <v>6</v>
      </c>
      <c r="BJ88">
        <v>119338</v>
      </c>
      <c r="BL88" t="s">
        <v>1865</v>
      </c>
      <c r="BX88">
        <v>176116</v>
      </c>
    </row>
    <row r="89" spans="1:76" x14ac:dyDescent="0.25">
      <c r="A89">
        <v>180055</v>
      </c>
      <c r="C89">
        <v>1</v>
      </c>
      <c r="D89">
        <v>1</v>
      </c>
      <c r="E89">
        <v>1</v>
      </c>
      <c r="F89" t="s">
        <v>0</v>
      </c>
      <c r="G89" t="s">
        <v>1</v>
      </c>
      <c r="H89" t="s">
        <v>1885</v>
      </c>
      <c r="I89" t="s">
        <v>3</v>
      </c>
      <c r="K89">
        <v>1</v>
      </c>
      <c r="L89" t="s">
        <v>4</v>
      </c>
      <c r="M89">
        <v>99447</v>
      </c>
      <c r="N89" t="s">
        <v>5</v>
      </c>
      <c r="O89" t="s">
        <v>5</v>
      </c>
      <c r="U89" t="s">
        <v>1886</v>
      </c>
      <c r="V89" s="1">
        <v>1</v>
      </c>
      <c r="W89" t="s">
        <v>1850</v>
      </c>
      <c r="X89" t="s">
        <v>1851</v>
      </c>
      <c r="Y89" t="s">
        <v>1852</v>
      </c>
      <c r="Z89" s="3">
        <v>9</v>
      </c>
      <c r="AA89" s="4">
        <v>901</v>
      </c>
      <c r="AB89" t="s">
        <v>1851</v>
      </c>
      <c r="AC89" t="s">
        <v>1887</v>
      </c>
      <c r="AD89">
        <v>2017</v>
      </c>
      <c r="AE89">
        <v>4</v>
      </c>
      <c r="AF89">
        <v>18</v>
      </c>
      <c r="AG89" t="s">
        <v>1854</v>
      </c>
      <c r="AJ89" t="s">
        <v>5</v>
      </c>
      <c r="AK89" t="s">
        <v>12</v>
      </c>
      <c r="AL89">
        <v>166630</v>
      </c>
      <c r="AM89">
        <v>6523432</v>
      </c>
      <c r="AN89" s="4">
        <v>167000</v>
      </c>
      <c r="AO89" s="4">
        <v>6523000</v>
      </c>
      <c r="AP89">
        <v>59</v>
      </c>
      <c r="AR89">
        <v>1010</v>
      </c>
      <c r="AT89" s="5" t="s">
        <v>1888</v>
      </c>
      <c r="AU89">
        <v>99447</v>
      </c>
      <c r="AW89" s="6" t="s">
        <v>14</v>
      </c>
      <c r="AX89">
        <v>1</v>
      </c>
      <c r="AY89" t="s">
        <v>15</v>
      </c>
      <c r="AZ89" t="s">
        <v>1889</v>
      </c>
      <c r="BA89" t="s">
        <v>1890</v>
      </c>
      <c r="BB89">
        <v>1010</v>
      </c>
      <c r="BC89" t="s">
        <v>18</v>
      </c>
      <c r="BD89" t="s">
        <v>19</v>
      </c>
      <c r="BF89" s="5">
        <v>42843.658344907402</v>
      </c>
      <c r="BG89" s="7" t="s">
        <v>20</v>
      </c>
      <c r="BI89">
        <v>6</v>
      </c>
      <c r="BJ89">
        <v>119235</v>
      </c>
      <c r="BL89" t="s">
        <v>1891</v>
      </c>
      <c r="BX89">
        <v>180055</v>
      </c>
    </row>
    <row r="90" spans="1:76" x14ac:dyDescent="0.25">
      <c r="A90">
        <v>180065</v>
      </c>
      <c r="C90">
        <v>1</v>
      </c>
      <c r="D90">
        <v>1</v>
      </c>
      <c r="E90">
        <v>2</v>
      </c>
      <c r="F90" t="s">
        <v>0</v>
      </c>
      <c r="G90" t="s">
        <v>1</v>
      </c>
      <c r="H90" t="s">
        <v>1892</v>
      </c>
      <c r="I90" s="8" t="str">
        <f>HYPERLINK(AT90,"Foto")</f>
        <v>Foto</v>
      </c>
      <c r="K90">
        <v>1</v>
      </c>
      <c r="L90" t="s">
        <v>4</v>
      </c>
      <c r="M90">
        <v>99447</v>
      </c>
      <c r="N90" t="s">
        <v>5</v>
      </c>
      <c r="O90" t="s">
        <v>5</v>
      </c>
      <c r="U90" t="s">
        <v>1886</v>
      </c>
      <c r="V90" s="1">
        <v>1</v>
      </c>
      <c r="W90" t="s">
        <v>1850</v>
      </c>
      <c r="X90" t="s">
        <v>1851</v>
      </c>
      <c r="Y90" t="s">
        <v>1852</v>
      </c>
      <c r="Z90" s="3">
        <v>9</v>
      </c>
      <c r="AA90" s="4">
        <v>901</v>
      </c>
      <c r="AB90" t="s">
        <v>1851</v>
      </c>
      <c r="AC90" t="s">
        <v>1893</v>
      </c>
      <c r="AD90">
        <v>2018</v>
      </c>
      <c r="AE90">
        <v>4</v>
      </c>
      <c r="AF90">
        <v>19</v>
      </c>
      <c r="AG90" t="s">
        <v>1854</v>
      </c>
      <c r="AJ90" t="s">
        <v>5</v>
      </c>
      <c r="AK90" t="s">
        <v>12</v>
      </c>
      <c r="AL90">
        <v>166630</v>
      </c>
      <c r="AM90">
        <v>6523432</v>
      </c>
      <c r="AN90" s="4">
        <v>167000</v>
      </c>
      <c r="AO90" s="4">
        <v>6523000</v>
      </c>
      <c r="AP90">
        <v>59</v>
      </c>
      <c r="AR90">
        <v>1010</v>
      </c>
      <c r="AT90" s="5" t="s">
        <v>1894</v>
      </c>
      <c r="AU90">
        <v>99447</v>
      </c>
      <c r="AW90" s="6" t="s">
        <v>14</v>
      </c>
      <c r="AX90">
        <v>1</v>
      </c>
      <c r="AY90" t="s">
        <v>15</v>
      </c>
      <c r="AZ90" t="s">
        <v>1889</v>
      </c>
      <c r="BA90" t="s">
        <v>1895</v>
      </c>
      <c r="BB90">
        <v>1010</v>
      </c>
      <c r="BC90" t="s">
        <v>18</v>
      </c>
      <c r="BD90" t="s">
        <v>19</v>
      </c>
      <c r="BE90">
        <v>1</v>
      </c>
      <c r="BF90" s="5">
        <v>43209.717499999999</v>
      </c>
      <c r="BG90" s="7" t="s">
        <v>20</v>
      </c>
      <c r="BI90">
        <v>6</v>
      </c>
      <c r="BJ90">
        <v>153234</v>
      </c>
      <c r="BL90" t="s">
        <v>1896</v>
      </c>
      <c r="BX90">
        <v>180065</v>
      </c>
    </row>
    <row r="91" spans="1:76" x14ac:dyDescent="0.25">
      <c r="A91">
        <v>153568</v>
      </c>
      <c r="C91">
        <v>1</v>
      </c>
      <c r="D91">
        <v>1</v>
      </c>
      <c r="E91">
        <v>1</v>
      </c>
      <c r="F91" t="s">
        <v>0</v>
      </c>
      <c r="G91" t="s">
        <v>1</v>
      </c>
      <c r="H91" t="s">
        <v>1912</v>
      </c>
      <c r="I91" t="s">
        <v>3</v>
      </c>
      <c r="K91">
        <v>1</v>
      </c>
      <c r="L91" t="s">
        <v>4</v>
      </c>
      <c r="M91">
        <v>99447</v>
      </c>
      <c r="N91" t="s">
        <v>5</v>
      </c>
      <c r="O91" t="s">
        <v>5</v>
      </c>
      <c r="U91" t="s">
        <v>1913</v>
      </c>
      <c r="V91" s="1">
        <v>1</v>
      </c>
      <c r="W91" t="s">
        <v>1850</v>
      </c>
      <c r="X91" t="s">
        <v>1899</v>
      </c>
      <c r="Y91" t="s">
        <v>1852</v>
      </c>
      <c r="Z91" s="3">
        <v>9</v>
      </c>
      <c r="AA91" s="4">
        <v>904</v>
      </c>
      <c r="AB91" s="4" t="s">
        <v>1899</v>
      </c>
      <c r="AC91" t="s">
        <v>1914</v>
      </c>
      <c r="AD91">
        <v>2018</v>
      </c>
      <c r="AE91">
        <v>5</v>
      </c>
      <c r="AF91">
        <v>11</v>
      </c>
      <c r="AG91" t="s">
        <v>1915</v>
      </c>
      <c r="AJ91" t="s">
        <v>5</v>
      </c>
      <c r="AK91" t="s">
        <v>12</v>
      </c>
      <c r="AL91">
        <v>126509</v>
      </c>
      <c r="AM91">
        <v>6483494</v>
      </c>
      <c r="AN91" s="4">
        <v>127000</v>
      </c>
      <c r="AO91" s="4">
        <v>6483000</v>
      </c>
      <c r="AP91">
        <v>10</v>
      </c>
      <c r="AR91">
        <v>1010</v>
      </c>
      <c r="AT91" s="5" t="s">
        <v>1916</v>
      </c>
      <c r="AU91">
        <v>99447</v>
      </c>
      <c r="AW91" s="6" t="s">
        <v>14</v>
      </c>
      <c r="AX91">
        <v>1</v>
      </c>
      <c r="AY91" t="s">
        <v>15</v>
      </c>
      <c r="AZ91" t="s">
        <v>1917</v>
      </c>
      <c r="BA91" t="s">
        <v>1918</v>
      </c>
      <c r="BB91">
        <v>1010</v>
      </c>
      <c r="BC91" t="s">
        <v>18</v>
      </c>
      <c r="BD91" t="s">
        <v>19</v>
      </c>
      <c r="BF91" s="5">
        <v>43233.816747685203</v>
      </c>
      <c r="BG91" s="7" t="s">
        <v>20</v>
      </c>
      <c r="BI91">
        <v>6</v>
      </c>
      <c r="BJ91">
        <v>154000</v>
      </c>
      <c r="BL91" t="s">
        <v>1919</v>
      </c>
      <c r="BX91">
        <v>153568</v>
      </c>
    </row>
    <row r="92" spans="1:76" x14ac:dyDescent="0.25">
      <c r="A92">
        <v>157239</v>
      </c>
      <c r="C92">
        <v>1</v>
      </c>
      <c r="D92">
        <v>1</v>
      </c>
      <c r="E92">
        <v>1</v>
      </c>
      <c r="F92" t="s">
        <v>0</v>
      </c>
      <c r="G92" t="s">
        <v>1</v>
      </c>
      <c r="H92" t="s">
        <v>1920</v>
      </c>
      <c r="I92" s="8" t="str">
        <f>HYPERLINK(AT92,"Foto")</f>
        <v>Foto</v>
      </c>
      <c r="K92">
        <v>1</v>
      </c>
      <c r="L92" t="s">
        <v>4</v>
      </c>
      <c r="M92">
        <v>99447</v>
      </c>
      <c r="N92" t="s">
        <v>5</v>
      </c>
      <c r="O92" t="s">
        <v>5</v>
      </c>
      <c r="U92" t="s">
        <v>1921</v>
      </c>
      <c r="V92" s="1">
        <v>1</v>
      </c>
      <c r="W92" t="s">
        <v>1850</v>
      </c>
      <c r="X92" t="s">
        <v>1899</v>
      </c>
      <c r="Y92" t="s">
        <v>1852</v>
      </c>
      <c r="Z92" s="3">
        <v>9</v>
      </c>
      <c r="AA92" s="4">
        <v>904</v>
      </c>
      <c r="AB92" s="4" t="s">
        <v>1899</v>
      </c>
      <c r="AC92" t="s">
        <v>1922</v>
      </c>
      <c r="AD92">
        <v>2021</v>
      </c>
      <c r="AE92">
        <v>5</v>
      </c>
      <c r="AF92">
        <v>13</v>
      </c>
      <c r="AG92" t="s">
        <v>630</v>
      </c>
      <c r="AJ92" t="s">
        <v>5</v>
      </c>
      <c r="AK92" t="s">
        <v>12</v>
      </c>
      <c r="AL92">
        <v>132003</v>
      </c>
      <c r="AM92">
        <v>6489521</v>
      </c>
      <c r="AN92" s="4">
        <v>133000</v>
      </c>
      <c r="AO92" s="4">
        <v>6489000</v>
      </c>
      <c r="AP92">
        <v>10</v>
      </c>
      <c r="AR92">
        <v>1010</v>
      </c>
      <c r="AS92" t="s">
        <v>638</v>
      </c>
      <c r="AT92" s="5" t="s">
        <v>1923</v>
      </c>
      <c r="AU92">
        <v>99447</v>
      </c>
      <c r="AW92" s="6" t="s">
        <v>14</v>
      </c>
      <c r="AX92">
        <v>1</v>
      </c>
      <c r="AY92" t="s">
        <v>15</v>
      </c>
      <c r="AZ92" t="s">
        <v>1924</v>
      </c>
      <c r="BA92" t="s">
        <v>1925</v>
      </c>
      <c r="BB92">
        <v>1010</v>
      </c>
      <c r="BC92" t="s">
        <v>18</v>
      </c>
      <c r="BD92" t="s">
        <v>19</v>
      </c>
      <c r="BE92">
        <v>1</v>
      </c>
      <c r="BF92" s="5">
        <v>44330.464363425897</v>
      </c>
      <c r="BG92" s="7" t="s">
        <v>20</v>
      </c>
      <c r="BI92">
        <v>6</v>
      </c>
      <c r="BJ92">
        <v>268745</v>
      </c>
      <c r="BL92" t="s">
        <v>1926</v>
      </c>
      <c r="BX92">
        <v>157239</v>
      </c>
    </row>
    <row r="93" spans="1:76" x14ac:dyDescent="0.25">
      <c r="A93">
        <v>161696</v>
      </c>
      <c r="C93">
        <v>1</v>
      </c>
      <c r="F93" t="s">
        <v>0</v>
      </c>
      <c r="G93" t="s">
        <v>1754</v>
      </c>
      <c r="H93" t="s">
        <v>1957</v>
      </c>
      <c r="I93" t="s">
        <v>93</v>
      </c>
      <c r="K93">
        <v>1</v>
      </c>
      <c r="L93" t="s">
        <v>4</v>
      </c>
      <c r="M93">
        <v>99447</v>
      </c>
      <c r="N93" t="s">
        <v>5</v>
      </c>
      <c r="O93" t="s">
        <v>5</v>
      </c>
      <c r="U93" t="s">
        <v>1951</v>
      </c>
      <c r="V93" s="1">
        <v>1</v>
      </c>
      <c r="W93" t="s">
        <v>1850</v>
      </c>
      <c r="X93" t="s">
        <v>1929</v>
      </c>
      <c r="Y93" t="s">
        <v>1852</v>
      </c>
      <c r="Z93" s="3">
        <v>9</v>
      </c>
      <c r="AA93" s="4">
        <v>906</v>
      </c>
      <c r="AB93" s="4" t="s">
        <v>1929</v>
      </c>
      <c r="AC93" t="s">
        <v>1958</v>
      </c>
      <c r="AD93">
        <v>2018</v>
      </c>
      <c r="AE93">
        <v>5</v>
      </c>
      <c r="AF93">
        <v>27</v>
      </c>
      <c r="AG93" t="s">
        <v>1759</v>
      </c>
      <c r="AH93" t="s">
        <v>1759</v>
      </c>
      <c r="AJ93" t="s">
        <v>5</v>
      </c>
      <c r="AK93" t="s">
        <v>12</v>
      </c>
      <c r="AL93">
        <v>137283</v>
      </c>
      <c r="AM93">
        <v>6489926</v>
      </c>
      <c r="AN93" s="4">
        <v>137000</v>
      </c>
      <c r="AO93" s="4">
        <v>6489000</v>
      </c>
      <c r="AP93">
        <v>1</v>
      </c>
      <c r="AR93">
        <v>33</v>
      </c>
      <c r="AT93" s="5"/>
      <c r="AU93">
        <v>99447</v>
      </c>
      <c r="AW93" s="6" t="s">
        <v>14</v>
      </c>
      <c r="AX93">
        <v>1</v>
      </c>
      <c r="AY93" t="s">
        <v>15</v>
      </c>
      <c r="AZ93" t="s">
        <v>1959</v>
      </c>
      <c r="BA93" t="s">
        <v>1960</v>
      </c>
      <c r="BB93">
        <v>33</v>
      </c>
      <c r="BC93" t="s">
        <v>1762</v>
      </c>
      <c r="BD93" t="s">
        <v>32</v>
      </c>
      <c r="BF93" s="5">
        <v>43432</v>
      </c>
      <c r="BG93" s="7" t="s">
        <v>20</v>
      </c>
      <c r="BI93">
        <v>4</v>
      </c>
      <c r="BJ93">
        <v>354235</v>
      </c>
      <c r="BL93" t="s">
        <v>1961</v>
      </c>
      <c r="BN93" t="s">
        <v>1962</v>
      </c>
      <c r="BX93">
        <v>161696</v>
      </c>
    </row>
    <row r="94" spans="1:76" x14ac:dyDescent="0.25">
      <c r="A94">
        <v>164521</v>
      </c>
      <c r="C94">
        <v>1</v>
      </c>
      <c r="D94">
        <v>1</v>
      </c>
      <c r="E94">
        <v>1</v>
      </c>
      <c r="F94" t="s">
        <v>0</v>
      </c>
      <c r="G94" t="s">
        <v>1</v>
      </c>
      <c r="H94" t="s">
        <v>1970</v>
      </c>
      <c r="I94" s="8" t="str">
        <f>HYPERLINK(AT94,"Foto")</f>
        <v>Foto</v>
      </c>
      <c r="K94">
        <v>1</v>
      </c>
      <c r="L94" t="s">
        <v>4</v>
      </c>
      <c r="M94">
        <v>99447</v>
      </c>
      <c r="N94" t="s">
        <v>5</v>
      </c>
      <c r="O94" t="s">
        <v>5</v>
      </c>
      <c r="U94" t="s">
        <v>1971</v>
      </c>
      <c r="V94" s="1">
        <v>1</v>
      </c>
      <c r="W94" t="s">
        <v>1850</v>
      </c>
      <c r="X94" t="s">
        <v>1929</v>
      </c>
      <c r="Y94" t="s">
        <v>1852</v>
      </c>
      <c r="Z94" s="3">
        <v>9</v>
      </c>
      <c r="AA94" s="4">
        <v>906</v>
      </c>
      <c r="AB94" s="4" t="s">
        <v>1929</v>
      </c>
      <c r="AC94" t="s">
        <v>1972</v>
      </c>
      <c r="AD94">
        <v>2019</v>
      </c>
      <c r="AE94">
        <v>4</v>
      </c>
      <c r="AF94">
        <v>9</v>
      </c>
      <c r="AG94" t="s">
        <v>1973</v>
      </c>
      <c r="AJ94" t="s">
        <v>5</v>
      </c>
      <c r="AK94" t="s">
        <v>12</v>
      </c>
      <c r="AL94">
        <v>141676</v>
      </c>
      <c r="AM94">
        <v>6494565</v>
      </c>
      <c r="AN94" s="4">
        <v>141000</v>
      </c>
      <c r="AO94" s="4">
        <v>6495000</v>
      </c>
      <c r="AP94">
        <v>5</v>
      </c>
      <c r="AR94">
        <v>1010</v>
      </c>
      <c r="AT94" s="5" t="s">
        <v>1974</v>
      </c>
      <c r="AU94">
        <v>99447</v>
      </c>
      <c r="AW94" s="6" t="s">
        <v>14</v>
      </c>
      <c r="AX94">
        <v>1</v>
      </c>
      <c r="AY94" t="s">
        <v>15</v>
      </c>
      <c r="AZ94" t="s">
        <v>1975</v>
      </c>
      <c r="BA94" t="s">
        <v>1976</v>
      </c>
      <c r="BB94">
        <v>1010</v>
      </c>
      <c r="BC94" t="s">
        <v>18</v>
      </c>
      <c r="BD94" t="s">
        <v>19</v>
      </c>
      <c r="BE94">
        <v>1</v>
      </c>
      <c r="BF94" s="5">
        <v>43858.579513888901</v>
      </c>
      <c r="BG94" s="7" t="s">
        <v>20</v>
      </c>
      <c r="BI94">
        <v>6</v>
      </c>
      <c r="BJ94">
        <v>230293</v>
      </c>
      <c r="BL94" t="s">
        <v>1977</v>
      </c>
      <c r="BX94">
        <v>164521</v>
      </c>
    </row>
    <row r="95" spans="1:76" x14ac:dyDescent="0.25">
      <c r="A95">
        <v>145259</v>
      </c>
      <c r="C95">
        <v>1</v>
      </c>
      <c r="D95">
        <v>1</v>
      </c>
      <c r="E95">
        <v>1</v>
      </c>
      <c r="F95" t="s">
        <v>0</v>
      </c>
      <c r="G95" t="s">
        <v>1</v>
      </c>
      <c r="H95" t="s">
        <v>2021</v>
      </c>
      <c r="I95" t="s">
        <v>3</v>
      </c>
      <c r="K95">
        <v>1</v>
      </c>
      <c r="L95" t="s">
        <v>4</v>
      </c>
      <c r="M95">
        <v>99447</v>
      </c>
      <c r="N95" t="s">
        <v>5</v>
      </c>
      <c r="O95" t="s">
        <v>5</v>
      </c>
      <c r="U95" t="s">
        <v>2022</v>
      </c>
      <c r="V95" s="1">
        <v>1</v>
      </c>
      <c r="W95" t="s">
        <v>1850</v>
      </c>
      <c r="X95" t="s">
        <v>2014</v>
      </c>
      <c r="Y95" t="s">
        <v>1852</v>
      </c>
      <c r="Z95" s="3">
        <v>9</v>
      </c>
      <c r="AA95" s="4">
        <v>926</v>
      </c>
      <c r="AB95" s="4" t="s">
        <v>2014</v>
      </c>
      <c r="AC95" t="s">
        <v>2023</v>
      </c>
      <c r="AD95">
        <v>2020</v>
      </c>
      <c r="AE95">
        <v>4</v>
      </c>
      <c r="AF95">
        <v>6</v>
      </c>
      <c r="AG95" t="s">
        <v>2024</v>
      </c>
      <c r="AJ95" t="s">
        <v>5</v>
      </c>
      <c r="AK95" t="s">
        <v>12</v>
      </c>
      <c r="AL95">
        <v>109427</v>
      </c>
      <c r="AM95">
        <v>6469876</v>
      </c>
      <c r="AN95" s="4">
        <v>109000</v>
      </c>
      <c r="AO95" s="4">
        <v>6469000</v>
      </c>
      <c r="AP95">
        <v>300</v>
      </c>
      <c r="AR95">
        <v>1010</v>
      </c>
      <c r="AT95" s="5" t="s">
        <v>2025</v>
      </c>
      <c r="AU95">
        <v>99447</v>
      </c>
      <c r="AW95" s="6" t="s">
        <v>14</v>
      </c>
      <c r="AX95">
        <v>1</v>
      </c>
      <c r="AY95" t="s">
        <v>15</v>
      </c>
      <c r="AZ95" t="s">
        <v>2026</v>
      </c>
      <c r="BA95" t="s">
        <v>2027</v>
      </c>
      <c r="BB95">
        <v>1010</v>
      </c>
      <c r="BC95" t="s">
        <v>18</v>
      </c>
      <c r="BD95" t="s">
        <v>19</v>
      </c>
      <c r="BF95" s="5">
        <v>43940.843923611101</v>
      </c>
      <c r="BG95" s="7" t="s">
        <v>20</v>
      </c>
      <c r="BI95">
        <v>6</v>
      </c>
      <c r="BJ95">
        <v>232966</v>
      </c>
      <c r="BL95" t="s">
        <v>2028</v>
      </c>
      <c r="BX95">
        <v>145259</v>
      </c>
    </row>
    <row r="96" spans="1:76" x14ac:dyDescent="0.25">
      <c r="A96">
        <v>121339</v>
      </c>
      <c r="C96">
        <v>1</v>
      </c>
      <c r="D96">
        <v>1</v>
      </c>
      <c r="E96">
        <v>1</v>
      </c>
      <c r="F96" t="s">
        <v>0</v>
      </c>
      <c r="G96" t="s">
        <v>1</v>
      </c>
      <c r="H96" t="s">
        <v>2045</v>
      </c>
      <c r="I96" t="s">
        <v>3</v>
      </c>
      <c r="K96">
        <v>1</v>
      </c>
      <c r="L96" t="s">
        <v>4</v>
      </c>
      <c r="M96">
        <v>99447</v>
      </c>
      <c r="N96" t="s">
        <v>5</v>
      </c>
      <c r="O96" t="s">
        <v>5</v>
      </c>
      <c r="U96" t="s">
        <v>2046</v>
      </c>
      <c r="V96" s="1">
        <v>1</v>
      </c>
      <c r="W96" t="s">
        <v>1850</v>
      </c>
      <c r="X96" t="s">
        <v>2047</v>
      </c>
      <c r="Y96" t="s">
        <v>1852</v>
      </c>
      <c r="Z96" s="3">
        <v>9</v>
      </c>
      <c r="AA96" s="4">
        <v>937</v>
      </c>
      <c r="AB96" s="4" t="s">
        <v>2047</v>
      </c>
      <c r="AC96" t="s">
        <v>2048</v>
      </c>
      <c r="AD96">
        <v>2020</v>
      </c>
      <c r="AE96">
        <v>4</v>
      </c>
      <c r="AF96">
        <v>17</v>
      </c>
      <c r="AG96" t="s">
        <v>2024</v>
      </c>
      <c r="AJ96" t="s">
        <v>5</v>
      </c>
      <c r="AK96" t="s">
        <v>12</v>
      </c>
      <c r="AL96">
        <v>81403</v>
      </c>
      <c r="AM96">
        <v>6516094</v>
      </c>
      <c r="AN96" s="4">
        <v>81000</v>
      </c>
      <c r="AO96" s="4">
        <v>6517000</v>
      </c>
      <c r="AP96">
        <v>200</v>
      </c>
      <c r="AR96">
        <v>1010</v>
      </c>
      <c r="AT96" s="5" t="s">
        <v>2049</v>
      </c>
      <c r="AU96">
        <v>99447</v>
      </c>
      <c r="AW96" s="6" t="s">
        <v>14</v>
      </c>
      <c r="AX96">
        <v>1</v>
      </c>
      <c r="AY96" t="s">
        <v>15</v>
      </c>
      <c r="AZ96" t="s">
        <v>2050</v>
      </c>
      <c r="BA96" t="s">
        <v>2051</v>
      </c>
      <c r="BB96">
        <v>1010</v>
      </c>
      <c r="BC96" t="s">
        <v>18</v>
      </c>
      <c r="BD96" t="s">
        <v>19</v>
      </c>
      <c r="BF96" s="5">
        <v>43952.3840277778</v>
      </c>
      <c r="BG96" s="7" t="s">
        <v>20</v>
      </c>
      <c r="BI96">
        <v>6</v>
      </c>
      <c r="BJ96">
        <v>233616</v>
      </c>
      <c r="BL96" t="s">
        <v>2052</v>
      </c>
      <c r="BX96">
        <v>121339</v>
      </c>
    </row>
    <row r="97" spans="1:76" x14ac:dyDescent="0.25">
      <c r="A97">
        <v>135615</v>
      </c>
      <c r="C97">
        <v>1</v>
      </c>
      <c r="D97">
        <v>1</v>
      </c>
      <c r="E97">
        <v>1</v>
      </c>
      <c r="F97" t="s">
        <v>0</v>
      </c>
      <c r="G97" t="s">
        <v>1</v>
      </c>
      <c r="H97" t="s">
        <v>2053</v>
      </c>
      <c r="I97" t="s">
        <v>3</v>
      </c>
      <c r="K97">
        <v>1</v>
      </c>
      <c r="L97" t="s">
        <v>4</v>
      </c>
      <c r="M97">
        <v>99447</v>
      </c>
      <c r="N97" t="s">
        <v>5</v>
      </c>
      <c r="O97" t="s">
        <v>5</v>
      </c>
      <c r="U97" t="s">
        <v>2054</v>
      </c>
      <c r="V97" s="1">
        <v>1</v>
      </c>
      <c r="W97" t="s">
        <v>1850</v>
      </c>
      <c r="X97" t="s">
        <v>2047</v>
      </c>
      <c r="Y97" t="s">
        <v>1852</v>
      </c>
      <c r="Z97" s="3">
        <v>9</v>
      </c>
      <c r="AA97" s="4">
        <v>937</v>
      </c>
      <c r="AB97" s="4" t="s">
        <v>2047</v>
      </c>
      <c r="AC97" t="s">
        <v>2055</v>
      </c>
      <c r="AD97">
        <v>2020</v>
      </c>
      <c r="AE97">
        <v>5</v>
      </c>
      <c r="AF97">
        <v>9</v>
      </c>
      <c r="AG97" t="s">
        <v>2024</v>
      </c>
      <c r="AJ97" t="s">
        <v>5</v>
      </c>
      <c r="AK97" t="s">
        <v>12</v>
      </c>
      <c r="AL97">
        <v>91547</v>
      </c>
      <c r="AM97">
        <v>6522750</v>
      </c>
      <c r="AN97" s="4">
        <v>91000</v>
      </c>
      <c r="AO97" s="4">
        <v>6523000</v>
      </c>
      <c r="AP97">
        <v>300</v>
      </c>
      <c r="AR97">
        <v>1010</v>
      </c>
      <c r="AT97" s="5" t="s">
        <v>2056</v>
      </c>
      <c r="AU97">
        <v>99447</v>
      </c>
      <c r="AW97" s="6" t="s">
        <v>14</v>
      </c>
      <c r="AX97">
        <v>1</v>
      </c>
      <c r="AY97" t="s">
        <v>15</v>
      </c>
      <c r="AZ97" t="s">
        <v>2057</v>
      </c>
      <c r="BA97" t="s">
        <v>2058</v>
      </c>
      <c r="BB97">
        <v>1010</v>
      </c>
      <c r="BC97" t="s">
        <v>18</v>
      </c>
      <c r="BD97" t="s">
        <v>19</v>
      </c>
      <c r="BF97" s="5">
        <v>43967.488935185203</v>
      </c>
      <c r="BG97" s="7" t="s">
        <v>20</v>
      </c>
      <c r="BI97">
        <v>6</v>
      </c>
      <c r="BJ97">
        <v>236189</v>
      </c>
      <c r="BL97" t="s">
        <v>2059</v>
      </c>
      <c r="BX97">
        <v>135615</v>
      </c>
    </row>
    <row r="98" spans="1:76" x14ac:dyDescent="0.25">
      <c r="A98">
        <v>125204</v>
      </c>
      <c r="C98">
        <v>1</v>
      </c>
      <c r="D98">
        <v>1</v>
      </c>
      <c r="E98">
        <v>1</v>
      </c>
      <c r="F98" t="s">
        <v>0</v>
      </c>
      <c r="G98" t="s">
        <v>1</v>
      </c>
      <c r="H98" t="s">
        <v>2077</v>
      </c>
      <c r="I98" s="8" t="str">
        <f>HYPERLINK(AT98,"Foto")</f>
        <v>Foto</v>
      </c>
      <c r="K98">
        <v>1</v>
      </c>
      <c r="L98" t="s">
        <v>4</v>
      </c>
      <c r="M98">
        <v>99447</v>
      </c>
      <c r="N98" t="s">
        <v>5</v>
      </c>
      <c r="O98" t="s">
        <v>5</v>
      </c>
      <c r="U98" t="s">
        <v>2078</v>
      </c>
      <c r="V98" s="1">
        <v>1</v>
      </c>
      <c r="W98" t="s">
        <v>1850</v>
      </c>
      <c r="X98" t="s">
        <v>2079</v>
      </c>
      <c r="Y98" t="s">
        <v>2080</v>
      </c>
      <c r="Z98" s="3">
        <v>10</v>
      </c>
      <c r="AA98" s="4">
        <v>1001</v>
      </c>
      <c r="AB98" s="4" t="s">
        <v>2079</v>
      </c>
      <c r="AC98" t="s">
        <v>2081</v>
      </c>
      <c r="AD98">
        <v>2019</v>
      </c>
      <c r="AE98">
        <v>4</v>
      </c>
      <c r="AF98">
        <v>18</v>
      </c>
      <c r="AG98" t="s">
        <v>2082</v>
      </c>
      <c r="AJ98" t="s">
        <v>5</v>
      </c>
      <c r="AK98" t="s">
        <v>12</v>
      </c>
      <c r="AL98">
        <v>85655</v>
      </c>
      <c r="AM98">
        <v>6461097</v>
      </c>
      <c r="AN98" s="4">
        <v>85000</v>
      </c>
      <c r="AO98" s="4">
        <v>6461000</v>
      </c>
      <c r="AP98">
        <v>300</v>
      </c>
      <c r="AR98">
        <v>1010</v>
      </c>
      <c r="AT98" s="5" t="s">
        <v>2083</v>
      </c>
      <c r="AU98">
        <v>99447</v>
      </c>
      <c r="AW98" s="6" t="s">
        <v>14</v>
      </c>
      <c r="AX98">
        <v>1</v>
      </c>
      <c r="AY98" t="s">
        <v>15</v>
      </c>
      <c r="AZ98" t="s">
        <v>2084</v>
      </c>
      <c r="BA98" t="s">
        <v>2085</v>
      </c>
      <c r="BB98">
        <v>1010</v>
      </c>
      <c r="BC98" t="s">
        <v>18</v>
      </c>
      <c r="BD98" t="s">
        <v>19</v>
      </c>
      <c r="BE98">
        <v>1</v>
      </c>
      <c r="BF98" s="5">
        <v>43582.7991203704</v>
      </c>
      <c r="BG98" s="7" t="s">
        <v>20</v>
      </c>
      <c r="BI98">
        <v>6</v>
      </c>
      <c r="BJ98">
        <v>196596</v>
      </c>
      <c r="BL98" t="s">
        <v>2086</v>
      </c>
      <c r="BX98">
        <v>125204</v>
      </c>
    </row>
    <row r="99" spans="1:76" x14ac:dyDescent="0.25">
      <c r="A99">
        <v>123383</v>
      </c>
      <c r="C99">
        <v>1</v>
      </c>
      <c r="F99" t="s">
        <v>0</v>
      </c>
      <c r="G99" t="s">
        <v>1</v>
      </c>
      <c r="H99" t="s">
        <v>2094</v>
      </c>
      <c r="I99" s="8" t="str">
        <f>HYPERLINK(AT99,"Foto")</f>
        <v>Foto</v>
      </c>
      <c r="K99">
        <v>1</v>
      </c>
      <c r="L99" t="s">
        <v>4</v>
      </c>
      <c r="M99">
        <v>99447</v>
      </c>
      <c r="N99" t="s">
        <v>5</v>
      </c>
      <c r="O99" t="s">
        <v>5</v>
      </c>
      <c r="U99" t="s">
        <v>2088</v>
      </c>
      <c r="V99" s="1">
        <v>1</v>
      </c>
      <c r="W99" t="s">
        <v>1850</v>
      </c>
      <c r="X99" t="s">
        <v>2079</v>
      </c>
      <c r="Y99" t="s">
        <v>2080</v>
      </c>
      <c r="Z99" s="3">
        <v>10</v>
      </c>
      <c r="AA99" s="4">
        <v>1001</v>
      </c>
      <c r="AB99" s="4" t="s">
        <v>2079</v>
      </c>
      <c r="AC99" t="s">
        <v>2095</v>
      </c>
      <c r="AD99">
        <v>2021</v>
      </c>
      <c r="AE99">
        <v>5</v>
      </c>
      <c r="AF99">
        <v>8</v>
      </c>
      <c r="AG99" t="s">
        <v>2096</v>
      </c>
      <c r="AJ99" t="s">
        <v>5</v>
      </c>
      <c r="AK99" t="s">
        <v>12</v>
      </c>
      <c r="AL99">
        <v>84373</v>
      </c>
      <c r="AM99">
        <v>6462552</v>
      </c>
      <c r="AN99" s="4">
        <v>85000</v>
      </c>
      <c r="AO99" s="4">
        <v>6463000</v>
      </c>
      <c r="AP99">
        <v>200</v>
      </c>
      <c r="AR99">
        <v>1010</v>
      </c>
      <c r="AT99" s="5" t="s">
        <v>2097</v>
      </c>
      <c r="AU99">
        <v>99447</v>
      </c>
      <c r="AW99" s="6" t="s">
        <v>14</v>
      </c>
      <c r="AX99">
        <v>1</v>
      </c>
      <c r="AY99" t="s">
        <v>15</v>
      </c>
      <c r="AZ99" t="s">
        <v>2098</v>
      </c>
      <c r="BA99" t="s">
        <v>2099</v>
      </c>
      <c r="BB99">
        <v>1010</v>
      </c>
      <c r="BC99" t="s">
        <v>18</v>
      </c>
      <c r="BD99" t="s">
        <v>19</v>
      </c>
      <c r="BE99">
        <v>1</v>
      </c>
      <c r="BF99" s="5">
        <v>44325.552164351902</v>
      </c>
      <c r="BG99" s="7" t="s">
        <v>20</v>
      </c>
      <c r="BI99">
        <v>6</v>
      </c>
      <c r="BJ99">
        <v>268329</v>
      </c>
      <c r="BL99" t="s">
        <v>2100</v>
      </c>
      <c r="BX99">
        <v>123383</v>
      </c>
    </row>
    <row r="100" spans="1:76" x14ac:dyDescent="0.25">
      <c r="A100">
        <v>126401</v>
      </c>
      <c r="C100">
        <v>1</v>
      </c>
      <c r="F100" t="s">
        <v>0</v>
      </c>
      <c r="G100" t="s">
        <v>1</v>
      </c>
      <c r="H100" t="s">
        <v>2137</v>
      </c>
      <c r="I100" t="s">
        <v>3</v>
      </c>
      <c r="K100">
        <v>1</v>
      </c>
      <c r="L100" t="s">
        <v>4</v>
      </c>
      <c r="M100">
        <v>99447</v>
      </c>
      <c r="N100" t="s">
        <v>5</v>
      </c>
      <c r="O100" t="s">
        <v>5</v>
      </c>
      <c r="U100" t="s">
        <v>2131</v>
      </c>
      <c r="V100" s="1">
        <v>1</v>
      </c>
      <c r="W100" t="s">
        <v>1850</v>
      </c>
      <c r="X100" t="s">
        <v>2079</v>
      </c>
      <c r="Y100" t="s">
        <v>2080</v>
      </c>
      <c r="Z100" s="3">
        <v>10</v>
      </c>
      <c r="AA100" s="4">
        <v>1001</v>
      </c>
      <c r="AB100" s="4" t="s">
        <v>2079</v>
      </c>
      <c r="AC100" t="s">
        <v>2138</v>
      </c>
      <c r="AD100">
        <v>2019</v>
      </c>
      <c r="AE100">
        <v>5</v>
      </c>
      <c r="AF100">
        <v>18</v>
      </c>
      <c r="AG100" t="s">
        <v>2139</v>
      </c>
      <c r="AJ100" t="s">
        <v>5</v>
      </c>
      <c r="AK100" t="s">
        <v>12</v>
      </c>
      <c r="AL100">
        <v>86450</v>
      </c>
      <c r="AM100">
        <v>6462966</v>
      </c>
      <c r="AN100" s="4">
        <v>87000</v>
      </c>
      <c r="AO100" s="4">
        <v>6463000</v>
      </c>
      <c r="AP100">
        <v>50</v>
      </c>
      <c r="AR100">
        <v>1010</v>
      </c>
      <c r="AT100" s="5" t="s">
        <v>2140</v>
      </c>
      <c r="AU100">
        <v>99447</v>
      </c>
      <c r="AW100" s="6" t="s">
        <v>14</v>
      </c>
      <c r="AX100">
        <v>1</v>
      </c>
      <c r="AY100" t="s">
        <v>15</v>
      </c>
      <c r="AZ100" t="s">
        <v>2141</v>
      </c>
      <c r="BA100" t="s">
        <v>2142</v>
      </c>
      <c r="BB100">
        <v>1010</v>
      </c>
      <c r="BC100" t="s">
        <v>18</v>
      </c>
      <c r="BD100" t="s">
        <v>19</v>
      </c>
      <c r="BF100" s="5">
        <v>43603.982222222199</v>
      </c>
      <c r="BG100" s="7" t="s">
        <v>20</v>
      </c>
      <c r="BI100">
        <v>6</v>
      </c>
      <c r="BJ100">
        <v>199552</v>
      </c>
      <c r="BL100" t="s">
        <v>2143</v>
      </c>
      <c r="BX100">
        <v>126401</v>
      </c>
    </row>
    <row r="101" spans="1:76" x14ac:dyDescent="0.25">
      <c r="A101">
        <v>134092</v>
      </c>
      <c r="C101">
        <v>1</v>
      </c>
      <c r="F101" t="s">
        <v>0</v>
      </c>
      <c r="G101" t="s">
        <v>1</v>
      </c>
      <c r="H101" t="s">
        <v>2236</v>
      </c>
      <c r="I101" s="8" t="str">
        <f>HYPERLINK(AT101,"Foto")</f>
        <v>Foto</v>
      </c>
      <c r="K101">
        <v>1</v>
      </c>
      <c r="L101" t="s">
        <v>4</v>
      </c>
      <c r="M101">
        <v>99447</v>
      </c>
      <c r="N101" t="s">
        <v>5</v>
      </c>
      <c r="O101" t="s">
        <v>5</v>
      </c>
      <c r="U101" t="s">
        <v>2223</v>
      </c>
      <c r="V101" s="1">
        <v>1</v>
      </c>
      <c r="W101" t="s">
        <v>1850</v>
      </c>
      <c r="X101" t="s">
        <v>2079</v>
      </c>
      <c r="Y101" t="s">
        <v>2080</v>
      </c>
      <c r="Z101" s="3">
        <v>10</v>
      </c>
      <c r="AA101" s="4">
        <v>1001</v>
      </c>
      <c r="AB101" s="4" t="s">
        <v>2079</v>
      </c>
      <c r="AC101" t="s">
        <v>2237</v>
      </c>
      <c r="AD101">
        <v>2021</v>
      </c>
      <c r="AE101">
        <v>5</v>
      </c>
      <c r="AF101">
        <v>2</v>
      </c>
      <c r="AG101" t="s">
        <v>2238</v>
      </c>
      <c r="AJ101" t="s">
        <v>5</v>
      </c>
      <c r="AK101" t="s">
        <v>12</v>
      </c>
      <c r="AL101">
        <v>90174</v>
      </c>
      <c r="AM101">
        <v>6467568</v>
      </c>
      <c r="AN101" s="4">
        <v>91000</v>
      </c>
      <c r="AO101" s="4">
        <v>6467000</v>
      </c>
      <c r="AP101">
        <v>150</v>
      </c>
      <c r="AR101">
        <v>1010</v>
      </c>
      <c r="AT101" s="5" t="s">
        <v>2239</v>
      </c>
      <c r="AU101">
        <v>99447</v>
      </c>
      <c r="AW101" s="6" t="s">
        <v>14</v>
      </c>
      <c r="AX101">
        <v>1</v>
      </c>
      <c r="AY101" t="s">
        <v>15</v>
      </c>
      <c r="AZ101" t="s">
        <v>2240</v>
      </c>
      <c r="BA101" t="s">
        <v>2241</v>
      </c>
      <c r="BB101">
        <v>1010</v>
      </c>
      <c r="BC101" t="s">
        <v>18</v>
      </c>
      <c r="BD101" t="s">
        <v>19</v>
      </c>
      <c r="BE101">
        <v>1</v>
      </c>
      <c r="BF101" s="5">
        <v>44319.772326388898</v>
      </c>
      <c r="BG101" s="7" t="s">
        <v>20</v>
      </c>
      <c r="BI101">
        <v>6</v>
      </c>
      <c r="BJ101">
        <v>268005</v>
      </c>
      <c r="BL101" t="s">
        <v>2242</v>
      </c>
      <c r="BX101">
        <v>134092</v>
      </c>
    </row>
    <row r="102" spans="1:76" x14ac:dyDescent="0.25">
      <c r="A102">
        <v>107137</v>
      </c>
      <c r="C102">
        <v>1</v>
      </c>
      <c r="D102">
        <v>1</v>
      </c>
      <c r="E102">
        <v>1</v>
      </c>
      <c r="F102" t="s">
        <v>0</v>
      </c>
      <c r="G102" t="s">
        <v>1754</v>
      </c>
      <c r="H102" t="s">
        <v>2266</v>
      </c>
      <c r="I102" t="s">
        <v>93</v>
      </c>
      <c r="K102">
        <v>1</v>
      </c>
      <c r="L102" t="s">
        <v>4</v>
      </c>
      <c r="M102">
        <v>99447</v>
      </c>
      <c r="N102" t="s">
        <v>5</v>
      </c>
      <c r="O102" t="s">
        <v>5</v>
      </c>
      <c r="U102" t="s">
        <v>2267</v>
      </c>
      <c r="V102" s="1">
        <v>1</v>
      </c>
      <c r="W102" t="s">
        <v>1850</v>
      </c>
      <c r="X102" t="s">
        <v>2259</v>
      </c>
      <c r="Y102" t="s">
        <v>2080</v>
      </c>
      <c r="Z102" s="3">
        <v>10</v>
      </c>
      <c r="AA102" s="4">
        <v>1002</v>
      </c>
      <c r="AB102" t="s">
        <v>2260</v>
      </c>
      <c r="AC102" t="s">
        <v>2268</v>
      </c>
      <c r="AD102">
        <v>2019</v>
      </c>
      <c r="AE102">
        <v>4</v>
      </c>
      <c r="AF102">
        <v>9</v>
      </c>
      <c r="AG102" t="s">
        <v>1758</v>
      </c>
      <c r="AH102" t="s">
        <v>1758</v>
      </c>
      <c r="AJ102" t="s">
        <v>5</v>
      </c>
      <c r="AK102" t="s">
        <v>12</v>
      </c>
      <c r="AL102">
        <v>55295</v>
      </c>
      <c r="AM102">
        <v>6457118</v>
      </c>
      <c r="AN102" s="4">
        <v>55000</v>
      </c>
      <c r="AO102" s="4">
        <v>6457000</v>
      </c>
      <c r="AP102">
        <v>1</v>
      </c>
      <c r="AR102">
        <v>33</v>
      </c>
      <c r="AT102" s="5"/>
      <c r="AU102">
        <v>99447</v>
      </c>
      <c r="AW102" s="6" t="s">
        <v>14</v>
      </c>
      <c r="AX102">
        <v>1</v>
      </c>
      <c r="AY102" t="s">
        <v>15</v>
      </c>
      <c r="AZ102" t="s">
        <v>2269</v>
      </c>
      <c r="BA102" t="s">
        <v>2270</v>
      </c>
      <c r="BB102">
        <v>33</v>
      </c>
      <c r="BC102" t="s">
        <v>1762</v>
      </c>
      <c r="BD102" t="s">
        <v>32</v>
      </c>
      <c r="BF102" s="5">
        <v>43580</v>
      </c>
      <c r="BG102" s="7" t="s">
        <v>20</v>
      </c>
      <c r="BI102">
        <v>4</v>
      </c>
      <c r="BJ102">
        <v>354361</v>
      </c>
      <c r="BL102" t="s">
        <v>2271</v>
      </c>
      <c r="BN102" t="s">
        <v>2272</v>
      </c>
      <c r="BX102">
        <v>107137</v>
      </c>
    </row>
    <row r="103" spans="1:76" x14ac:dyDescent="0.25">
      <c r="A103">
        <v>109649</v>
      </c>
      <c r="C103">
        <v>1</v>
      </c>
      <c r="D103">
        <v>1</v>
      </c>
      <c r="E103">
        <v>1</v>
      </c>
      <c r="F103" t="s">
        <v>0</v>
      </c>
      <c r="G103" t="s">
        <v>1</v>
      </c>
      <c r="H103" t="s">
        <v>2281</v>
      </c>
      <c r="I103" s="8" t="str">
        <f>HYPERLINK(AT103,"Foto")</f>
        <v>Foto</v>
      </c>
      <c r="K103">
        <v>1</v>
      </c>
      <c r="L103" t="s">
        <v>4</v>
      </c>
      <c r="M103">
        <v>99447</v>
      </c>
      <c r="N103" t="s">
        <v>5</v>
      </c>
      <c r="O103" t="s">
        <v>5</v>
      </c>
      <c r="U103" t="s">
        <v>2282</v>
      </c>
      <c r="V103" s="1">
        <v>1</v>
      </c>
      <c r="W103" t="s">
        <v>1850</v>
      </c>
      <c r="X103" t="s">
        <v>2259</v>
      </c>
      <c r="Y103" t="s">
        <v>2080</v>
      </c>
      <c r="Z103" s="3">
        <v>10</v>
      </c>
      <c r="AA103" s="4">
        <v>1002</v>
      </c>
      <c r="AB103" t="s">
        <v>2260</v>
      </c>
      <c r="AC103" t="s">
        <v>2283</v>
      </c>
      <c r="AD103">
        <v>2017</v>
      </c>
      <c r="AE103">
        <v>4</v>
      </c>
      <c r="AF103">
        <v>22</v>
      </c>
      <c r="AG103" t="s">
        <v>2284</v>
      </c>
      <c r="AJ103" t="s">
        <v>5</v>
      </c>
      <c r="AK103" t="s">
        <v>12</v>
      </c>
      <c r="AL103">
        <v>57802</v>
      </c>
      <c r="AM103">
        <v>6454200</v>
      </c>
      <c r="AN103" s="4">
        <v>57000</v>
      </c>
      <c r="AO103" s="4">
        <v>6455000</v>
      </c>
      <c r="AP103">
        <v>25</v>
      </c>
      <c r="AR103">
        <v>1010</v>
      </c>
      <c r="AS103" t="s">
        <v>122</v>
      </c>
      <c r="AT103" s="5" t="s">
        <v>2285</v>
      </c>
      <c r="AU103">
        <v>99447</v>
      </c>
      <c r="AW103" s="6" t="s">
        <v>14</v>
      </c>
      <c r="AX103">
        <v>1</v>
      </c>
      <c r="AY103" t="s">
        <v>15</v>
      </c>
      <c r="AZ103" t="s">
        <v>2286</v>
      </c>
      <c r="BA103" t="s">
        <v>2287</v>
      </c>
      <c r="BB103">
        <v>1010</v>
      </c>
      <c r="BC103" t="s">
        <v>18</v>
      </c>
      <c r="BD103" t="s">
        <v>19</v>
      </c>
      <c r="BE103">
        <v>1</v>
      </c>
      <c r="BF103" s="5">
        <v>43002.1027777778</v>
      </c>
      <c r="BG103" s="7" t="s">
        <v>20</v>
      </c>
      <c r="BI103">
        <v>6</v>
      </c>
      <c r="BJ103">
        <v>119333</v>
      </c>
      <c r="BL103" t="s">
        <v>2288</v>
      </c>
      <c r="BX103">
        <v>109649</v>
      </c>
    </row>
    <row r="104" spans="1:76" x14ac:dyDescent="0.25">
      <c r="A104">
        <v>77847</v>
      </c>
      <c r="C104">
        <v>1</v>
      </c>
      <c r="D104">
        <v>1</v>
      </c>
      <c r="E104">
        <v>1</v>
      </c>
      <c r="F104" t="s">
        <v>0</v>
      </c>
      <c r="G104" t="s">
        <v>1</v>
      </c>
      <c r="H104" t="s">
        <v>2316</v>
      </c>
      <c r="I104" t="s">
        <v>3</v>
      </c>
      <c r="K104">
        <v>1</v>
      </c>
      <c r="L104" t="s">
        <v>4</v>
      </c>
      <c r="M104">
        <v>99447</v>
      </c>
      <c r="N104" t="s">
        <v>5</v>
      </c>
      <c r="O104" t="s">
        <v>5</v>
      </c>
      <c r="U104" t="s">
        <v>2317</v>
      </c>
      <c r="V104" s="1">
        <v>1</v>
      </c>
      <c r="W104" t="s">
        <v>1850</v>
      </c>
      <c r="X104" t="s">
        <v>2318</v>
      </c>
      <c r="Y104" t="s">
        <v>2080</v>
      </c>
      <c r="Z104" s="3">
        <v>10</v>
      </c>
      <c r="AA104" s="4">
        <v>1003</v>
      </c>
      <c r="AB104" s="4" t="s">
        <v>2318</v>
      </c>
      <c r="AC104" t="s">
        <v>2319</v>
      </c>
      <c r="AD104">
        <v>2021</v>
      </c>
      <c r="AE104">
        <v>5</v>
      </c>
      <c r="AF104">
        <v>16</v>
      </c>
      <c r="AG104" t="s">
        <v>2320</v>
      </c>
      <c r="AJ104" t="s">
        <v>5</v>
      </c>
      <c r="AK104" t="s">
        <v>12</v>
      </c>
      <c r="AL104">
        <v>15671</v>
      </c>
      <c r="AM104">
        <v>6467848</v>
      </c>
      <c r="AN104" s="4">
        <v>15000</v>
      </c>
      <c r="AO104" s="4">
        <v>6467000</v>
      </c>
      <c r="AP104">
        <v>10</v>
      </c>
      <c r="AR104">
        <v>1010</v>
      </c>
      <c r="AS104" t="s">
        <v>407</v>
      </c>
      <c r="AT104" s="5" t="s">
        <v>2321</v>
      </c>
      <c r="AU104">
        <v>99447</v>
      </c>
      <c r="AW104" s="6" t="s">
        <v>14</v>
      </c>
      <c r="AX104">
        <v>1</v>
      </c>
      <c r="AY104" t="s">
        <v>15</v>
      </c>
      <c r="AZ104" t="s">
        <v>2322</v>
      </c>
      <c r="BA104" t="s">
        <v>2323</v>
      </c>
      <c r="BB104">
        <v>1010</v>
      </c>
      <c r="BC104" t="s">
        <v>18</v>
      </c>
      <c r="BD104" t="s">
        <v>19</v>
      </c>
      <c r="BF104" s="5">
        <v>44334.939942129597</v>
      </c>
      <c r="BG104" s="7" t="s">
        <v>20</v>
      </c>
      <c r="BI104">
        <v>6</v>
      </c>
      <c r="BJ104">
        <v>269053</v>
      </c>
      <c r="BL104" t="s">
        <v>2324</v>
      </c>
      <c r="BX104">
        <v>77847</v>
      </c>
    </row>
    <row r="105" spans="1:76" x14ac:dyDescent="0.25">
      <c r="A105">
        <v>119123</v>
      </c>
      <c r="C105">
        <v>1</v>
      </c>
      <c r="D105">
        <v>1</v>
      </c>
      <c r="E105">
        <v>1</v>
      </c>
      <c r="F105" t="s">
        <v>0</v>
      </c>
      <c r="G105" t="s">
        <v>1</v>
      </c>
      <c r="H105" t="s">
        <v>2372</v>
      </c>
      <c r="I105" s="8" t="str">
        <f>HYPERLINK(AT105,"Foto")</f>
        <v>Foto</v>
      </c>
      <c r="K105">
        <v>1</v>
      </c>
      <c r="L105" t="s">
        <v>4</v>
      </c>
      <c r="M105">
        <v>99447</v>
      </c>
      <c r="N105" t="s">
        <v>5</v>
      </c>
      <c r="O105" t="s">
        <v>5</v>
      </c>
      <c r="U105" t="s">
        <v>2373</v>
      </c>
      <c r="V105" s="1">
        <v>1</v>
      </c>
      <c r="W105" t="s">
        <v>1850</v>
      </c>
      <c r="X105" t="s">
        <v>2079</v>
      </c>
      <c r="Y105" t="s">
        <v>2080</v>
      </c>
      <c r="Z105" s="3">
        <v>10</v>
      </c>
      <c r="AA105" s="4">
        <v>1017</v>
      </c>
      <c r="AB105" t="s">
        <v>2374</v>
      </c>
      <c r="AC105" t="s">
        <v>2375</v>
      </c>
      <c r="AD105">
        <v>2021</v>
      </c>
      <c r="AE105">
        <v>5</v>
      </c>
      <c r="AF105">
        <v>20</v>
      </c>
      <c r="AG105" t="s">
        <v>2376</v>
      </c>
      <c r="AJ105" t="s">
        <v>5</v>
      </c>
      <c r="AK105" t="s">
        <v>12</v>
      </c>
      <c r="AL105">
        <v>77769</v>
      </c>
      <c r="AM105">
        <v>6470534</v>
      </c>
      <c r="AN105" s="4">
        <v>77000</v>
      </c>
      <c r="AO105" s="4">
        <v>6471000</v>
      </c>
      <c r="AP105">
        <v>52</v>
      </c>
      <c r="AR105">
        <v>1010</v>
      </c>
      <c r="AS105" t="s">
        <v>2377</v>
      </c>
      <c r="AT105" s="5" t="s">
        <v>2378</v>
      </c>
      <c r="AU105">
        <v>99447</v>
      </c>
      <c r="AW105" s="6" t="s">
        <v>14</v>
      </c>
      <c r="AX105">
        <v>1</v>
      </c>
      <c r="AY105" t="s">
        <v>15</v>
      </c>
      <c r="AZ105" t="s">
        <v>2379</v>
      </c>
      <c r="BA105" t="s">
        <v>2380</v>
      </c>
      <c r="BB105">
        <v>1010</v>
      </c>
      <c r="BC105" t="s">
        <v>18</v>
      </c>
      <c r="BD105" t="s">
        <v>19</v>
      </c>
      <c r="BE105">
        <v>1</v>
      </c>
      <c r="BF105" s="5">
        <v>44337.010185185201</v>
      </c>
      <c r="BG105" s="7" t="s">
        <v>20</v>
      </c>
      <c r="BI105">
        <v>6</v>
      </c>
      <c r="BJ105">
        <v>269252</v>
      </c>
      <c r="BL105" t="s">
        <v>2381</v>
      </c>
      <c r="BX105">
        <v>119123</v>
      </c>
    </row>
    <row r="106" spans="1:76" x14ac:dyDescent="0.25">
      <c r="A106">
        <v>117729</v>
      </c>
      <c r="C106">
        <v>1</v>
      </c>
      <c r="D106">
        <v>1</v>
      </c>
      <c r="E106">
        <v>1</v>
      </c>
      <c r="F106" t="s">
        <v>0</v>
      </c>
      <c r="G106" t="s">
        <v>1</v>
      </c>
      <c r="H106" t="s">
        <v>2412</v>
      </c>
      <c r="I106" s="8" t="str">
        <f>HYPERLINK(AT106,"Foto")</f>
        <v>Foto</v>
      </c>
      <c r="K106">
        <v>1</v>
      </c>
      <c r="L106" t="s">
        <v>4</v>
      </c>
      <c r="M106">
        <v>99447</v>
      </c>
      <c r="N106" t="s">
        <v>5</v>
      </c>
      <c r="O106" t="s">
        <v>5</v>
      </c>
      <c r="U106" t="s">
        <v>2413</v>
      </c>
      <c r="V106" s="1">
        <v>1</v>
      </c>
      <c r="W106" t="s">
        <v>1850</v>
      </c>
      <c r="X106" t="s">
        <v>2079</v>
      </c>
      <c r="Y106" t="s">
        <v>2080</v>
      </c>
      <c r="Z106" s="3">
        <v>10</v>
      </c>
      <c r="AA106" s="4">
        <v>1018</v>
      </c>
      <c r="AB106" t="s">
        <v>2391</v>
      </c>
      <c r="AC106" t="s">
        <v>2414</v>
      </c>
      <c r="AD106">
        <v>2018</v>
      </c>
      <c r="AE106">
        <v>5</v>
      </c>
      <c r="AF106">
        <v>3</v>
      </c>
      <c r="AG106" t="s">
        <v>2024</v>
      </c>
      <c r="AJ106" t="s">
        <v>5</v>
      </c>
      <c r="AK106" t="s">
        <v>12</v>
      </c>
      <c r="AL106">
        <v>75082</v>
      </c>
      <c r="AM106">
        <v>6462190</v>
      </c>
      <c r="AN106" s="4">
        <v>75000</v>
      </c>
      <c r="AO106" s="4">
        <v>6463000</v>
      </c>
      <c r="AP106">
        <v>1</v>
      </c>
      <c r="AR106">
        <v>1010</v>
      </c>
      <c r="AT106" s="5" t="s">
        <v>2415</v>
      </c>
      <c r="AU106">
        <v>99447</v>
      </c>
      <c r="AW106" s="6" t="s">
        <v>14</v>
      </c>
      <c r="AX106">
        <v>1</v>
      </c>
      <c r="AY106" t="s">
        <v>15</v>
      </c>
      <c r="AZ106" t="s">
        <v>2416</v>
      </c>
      <c r="BA106" t="s">
        <v>2417</v>
      </c>
      <c r="BB106">
        <v>1010</v>
      </c>
      <c r="BC106" t="s">
        <v>18</v>
      </c>
      <c r="BD106" t="s">
        <v>19</v>
      </c>
      <c r="BE106">
        <v>1</v>
      </c>
      <c r="BF106" s="5">
        <v>43369.910694444399</v>
      </c>
      <c r="BG106" s="7" t="s">
        <v>20</v>
      </c>
      <c r="BI106">
        <v>6</v>
      </c>
      <c r="BJ106">
        <v>153659</v>
      </c>
      <c r="BL106" t="s">
        <v>2418</v>
      </c>
      <c r="BX106">
        <v>117729</v>
      </c>
    </row>
    <row r="107" spans="1:76" x14ac:dyDescent="0.25">
      <c r="A107">
        <v>118841</v>
      </c>
      <c r="C107">
        <v>1</v>
      </c>
      <c r="D107">
        <v>1</v>
      </c>
      <c r="E107">
        <v>1</v>
      </c>
      <c r="F107" t="s">
        <v>0</v>
      </c>
      <c r="G107" t="s">
        <v>1</v>
      </c>
      <c r="H107" t="s">
        <v>2419</v>
      </c>
      <c r="I107" s="8" t="str">
        <f>HYPERLINK(AT107,"Foto")</f>
        <v>Foto</v>
      </c>
      <c r="K107">
        <v>1</v>
      </c>
      <c r="L107" t="s">
        <v>4</v>
      </c>
      <c r="M107">
        <v>99447</v>
      </c>
      <c r="N107" t="s">
        <v>5</v>
      </c>
      <c r="O107" t="s">
        <v>5</v>
      </c>
      <c r="U107" t="s">
        <v>2420</v>
      </c>
      <c r="V107" s="1">
        <v>1</v>
      </c>
      <c r="W107" t="s">
        <v>1850</v>
      </c>
      <c r="X107" t="s">
        <v>2079</v>
      </c>
      <c r="Y107" t="s">
        <v>2080</v>
      </c>
      <c r="Z107" s="3">
        <v>10</v>
      </c>
      <c r="AA107" s="4">
        <v>1018</v>
      </c>
      <c r="AB107" t="s">
        <v>2391</v>
      </c>
      <c r="AC107" t="s">
        <v>2421</v>
      </c>
      <c r="AD107">
        <v>2017</v>
      </c>
      <c r="AE107">
        <v>4</v>
      </c>
      <c r="AF107">
        <v>16</v>
      </c>
      <c r="AG107" t="s">
        <v>2082</v>
      </c>
      <c r="AJ107" t="s">
        <v>5</v>
      </c>
      <c r="AK107" t="s">
        <v>12</v>
      </c>
      <c r="AL107">
        <v>77333</v>
      </c>
      <c r="AM107">
        <v>6461487</v>
      </c>
      <c r="AN107" s="4">
        <v>77000</v>
      </c>
      <c r="AO107" s="4">
        <v>6461000</v>
      </c>
      <c r="AP107">
        <v>200</v>
      </c>
      <c r="AR107">
        <v>1010</v>
      </c>
      <c r="AT107" s="5" t="s">
        <v>2422</v>
      </c>
      <c r="AU107">
        <v>99447</v>
      </c>
      <c r="AW107" s="6" t="s">
        <v>14</v>
      </c>
      <c r="AX107">
        <v>1</v>
      </c>
      <c r="AY107" t="s">
        <v>15</v>
      </c>
      <c r="AZ107" t="s">
        <v>2423</v>
      </c>
      <c r="BA107" t="s">
        <v>2424</v>
      </c>
      <c r="BB107">
        <v>1010</v>
      </c>
      <c r="BC107" t="s">
        <v>18</v>
      </c>
      <c r="BD107" t="s">
        <v>19</v>
      </c>
      <c r="BE107">
        <v>1</v>
      </c>
      <c r="BF107" s="5">
        <v>43002.102083333302</v>
      </c>
      <c r="BG107" s="7" t="s">
        <v>20</v>
      </c>
      <c r="BI107">
        <v>6</v>
      </c>
      <c r="BJ107">
        <v>119404</v>
      </c>
      <c r="BL107" t="s">
        <v>2425</v>
      </c>
      <c r="BX107">
        <v>118841</v>
      </c>
    </row>
    <row r="108" spans="1:76" x14ac:dyDescent="0.25">
      <c r="A108">
        <v>86628</v>
      </c>
      <c r="C108">
        <v>1</v>
      </c>
      <c r="D108">
        <v>1</v>
      </c>
      <c r="E108">
        <v>1</v>
      </c>
      <c r="F108" t="s">
        <v>0</v>
      </c>
      <c r="G108" t="s">
        <v>22</v>
      </c>
      <c r="H108" t="s">
        <v>2479</v>
      </c>
      <c r="I108" s="13" t="s">
        <v>3</v>
      </c>
      <c r="K108">
        <v>1</v>
      </c>
      <c r="L108" t="s">
        <v>4</v>
      </c>
      <c r="M108">
        <v>99447</v>
      </c>
      <c r="N108" t="s">
        <v>5</v>
      </c>
      <c r="O108" t="s">
        <v>5</v>
      </c>
      <c r="U108" t="s">
        <v>2480</v>
      </c>
      <c r="V108" s="1">
        <v>1</v>
      </c>
      <c r="W108" t="s">
        <v>1850</v>
      </c>
      <c r="X108" t="s">
        <v>2473</v>
      </c>
      <c r="Y108" t="s">
        <v>2080</v>
      </c>
      <c r="Z108" s="3">
        <v>10</v>
      </c>
      <c r="AA108" s="4">
        <v>1032</v>
      </c>
      <c r="AB108" s="4" t="s">
        <v>2473</v>
      </c>
      <c r="AC108" t="s">
        <v>2481</v>
      </c>
      <c r="AD108">
        <v>2017</v>
      </c>
      <c r="AE108">
        <v>1</v>
      </c>
      <c r="AF108">
        <v>1</v>
      </c>
      <c r="AG108" s="1" t="s">
        <v>2482</v>
      </c>
      <c r="AJ108" t="s">
        <v>5</v>
      </c>
      <c r="AK108" t="s">
        <v>12</v>
      </c>
      <c r="AL108">
        <v>31734</v>
      </c>
      <c r="AM108">
        <v>6472696</v>
      </c>
      <c r="AN108" s="4">
        <v>31000</v>
      </c>
      <c r="AO108" s="4">
        <v>6473000</v>
      </c>
      <c r="AP108">
        <v>500</v>
      </c>
      <c r="AR108">
        <v>266</v>
      </c>
      <c r="AT108" s="5"/>
      <c r="AU108">
        <v>99447</v>
      </c>
      <c r="AW108" s="6" t="s">
        <v>14</v>
      </c>
      <c r="AX108">
        <v>1</v>
      </c>
      <c r="AY108" t="s">
        <v>15</v>
      </c>
      <c r="AZ108" t="s">
        <v>2483</v>
      </c>
      <c r="BA108" t="s">
        <v>2479</v>
      </c>
      <c r="BB108">
        <v>266</v>
      </c>
      <c r="BC108" t="s">
        <v>31</v>
      </c>
      <c r="BD108" t="s">
        <v>2484</v>
      </c>
      <c r="BE108" s="1"/>
      <c r="BF108" s="5">
        <v>43978</v>
      </c>
      <c r="BG108" s="7" t="s">
        <v>20</v>
      </c>
      <c r="BI108">
        <v>5</v>
      </c>
      <c r="BJ108">
        <v>331670</v>
      </c>
      <c r="BL108" t="s">
        <v>2485</v>
      </c>
      <c r="BX108">
        <v>86628</v>
      </c>
    </row>
    <row r="109" spans="1:76" x14ac:dyDescent="0.25">
      <c r="A109">
        <v>53159</v>
      </c>
      <c r="C109">
        <v>1</v>
      </c>
      <c r="D109">
        <v>1</v>
      </c>
      <c r="E109">
        <v>1</v>
      </c>
      <c r="F109" t="s">
        <v>0</v>
      </c>
      <c r="G109" t="s">
        <v>1</v>
      </c>
      <c r="H109" t="s">
        <v>2517</v>
      </c>
      <c r="I109" t="s">
        <v>3</v>
      </c>
      <c r="K109">
        <v>1</v>
      </c>
      <c r="L109" t="s">
        <v>4</v>
      </c>
      <c r="M109">
        <v>99447</v>
      </c>
      <c r="N109" t="s">
        <v>5</v>
      </c>
      <c r="O109" t="s">
        <v>5</v>
      </c>
      <c r="U109" t="s">
        <v>2518</v>
      </c>
      <c r="V109" s="1">
        <v>1</v>
      </c>
      <c r="W109" t="s">
        <v>2519</v>
      </c>
      <c r="X109" t="s">
        <v>2520</v>
      </c>
      <c r="Y109" t="s">
        <v>2521</v>
      </c>
      <c r="Z109" s="3">
        <v>11</v>
      </c>
      <c r="AA109" s="4">
        <v>1102</v>
      </c>
      <c r="AB109" s="4" t="s">
        <v>2520</v>
      </c>
      <c r="AC109" t="s">
        <v>2522</v>
      </c>
      <c r="AD109">
        <v>2017</v>
      </c>
      <c r="AE109">
        <v>6</v>
      </c>
      <c r="AF109">
        <v>10</v>
      </c>
      <c r="AG109" t="s">
        <v>2523</v>
      </c>
      <c r="AJ109" t="s">
        <v>5</v>
      </c>
      <c r="AK109" t="s">
        <v>12</v>
      </c>
      <c r="AL109">
        <v>-23223</v>
      </c>
      <c r="AM109">
        <v>6569642</v>
      </c>
      <c r="AN109" s="4">
        <v>-23000</v>
      </c>
      <c r="AO109" s="4">
        <v>6569000</v>
      </c>
      <c r="AP109">
        <v>5</v>
      </c>
      <c r="AR109">
        <v>1010</v>
      </c>
      <c r="AT109" s="5" t="s">
        <v>2524</v>
      </c>
      <c r="AU109">
        <v>99447</v>
      </c>
      <c r="AW109" s="6" t="s">
        <v>14</v>
      </c>
      <c r="AX109">
        <v>1</v>
      </c>
      <c r="AY109" t="s">
        <v>15</v>
      </c>
      <c r="AZ109" t="s">
        <v>2525</v>
      </c>
      <c r="BA109" t="s">
        <v>2526</v>
      </c>
      <c r="BB109">
        <v>1010</v>
      </c>
      <c r="BC109" t="s">
        <v>18</v>
      </c>
      <c r="BD109" t="s">
        <v>19</v>
      </c>
      <c r="BF109" s="5">
        <v>42898.565497685202</v>
      </c>
      <c r="BG109" s="7" t="s">
        <v>20</v>
      </c>
      <c r="BI109">
        <v>6</v>
      </c>
      <c r="BJ109">
        <v>123187</v>
      </c>
      <c r="BL109" t="s">
        <v>2527</v>
      </c>
      <c r="BX109">
        <v>53159</v>
      </c>
    </row>
    <row r="110" spans="1:76" x14ac:dyDescent="0.25">
      <c r="A110">
        <v>28835</v>
      </c>
      <c r="C110">
        <v>1</v>
      </c>
      <c r="D110">
        <v>1</v>
      </c>
      <c r="E110">
        <v>1</v>
      </c>
      <c r="F110" t="s">
        <v>0</v>
      </c>
      <c r="G110" t="s">
        <v>1</v>
      </c>
      <c r="H110" t="s">
        <v>2536</v>
      </c>
      <c r="I110" t="s">
        <v>3</v>
      </c>
      <c r="K110">
        <v>1</v>
      </c>
      <c r="L110" t="s">
        <v>4</v>
      </c>
      <c r="M110">
        <v>99447</v>
      </c>
      <c r="N110" t="s">
        <v>5</v>
      </c>
      <c r="O110" t="s">
        <v>5</v>
      </c>
      <c r="U110" t="s">
        <v>2537</v>
      </c>
      <c r="V110" s="1">
        <v>1</v>
      </c>
      <c r="W110" t="s">
        <v>2519</v>
      </c>
      <c r="X110" t="s">
        <v>2530</v>
      </c>
      <c r="Y110" t="s">
        <v>2521</v>
      </c>
      <c r="Z110" s="3">
        <v>11</v>
      </c>
      <c r="AA110" s="4">
        <v>1103</v>
      </c>
      <c r="AB110" s="4" t="s">
        <v>2530</v>
      </c>
      <c r="AC110" t="s">
        <v>2538</v>
      </c>
      <c r="AD110">
        <v>2018</v>
      </c>
      <c r="AE110">
        <v>4</v>
      </c>
      <c r="AF110">
        <v>25</v>
      </c>
      <c r="AG110" t="s">
        <v>1045</v>
      </c>
      <c r="AJ110" t="s">
        <v>5</v>
      </c>
      <c r="AK110" t="s">
        <v>12</v>
      </c>
      <c r="AL110">
        <v>-33884</v>
      </c>
      <c r="AM110">
        <v>6572616</v>
      </c>
      <c r="AN110" s="4">
        <v>-33000</v>
      </c>
      <c r="AO110" s="4">
        <v>6573000</v>
      </c>
      <c r="AP110">
        <v>5</v>
      </c>
      <c r="AR110">
        <v>1010</v>
      </c>
      <c r="AT110" s="5" t="s">
        <v>2539</v>
      </c>
      <c r="AU110">
        <v>99447</v>
      </c>
      <c r="AW110" s="6" t="s">
        <v>14</v>
      </c>
      <c r="AX110">
        <v>1</v>
      </c>
      <c r="AY110" t="s">
        <v>15</v>
      </c>
      <c r="AZ110" t="s">
        <v>2540</v>
      </c>
      <c r="BA110" t="s">
        <v>2541</v>
      </c>
      <c r="BB110">
        <v>1010</v>
      </c>
      <c r="BC110" t="s">
        <v>18</v>
      </c>
      <c r="BD110" t="s">
        <v>19</v>
      </c>
      <c r="BF110" s="5">
        <v>43710.333333333299</v>
      </c>
      <c r="BG110" s="7" t="s">
        <v>20</v>
      </c>
      <c r="BI110">
        <v>6</v>
      </c>
      <c r="BJ110">
        <v>153334</v>
      </c>
      <c r="BL110" t="s">
        <v>2542</v>
      </c>
      <c r="BX110">
        <v>28835</v>
      </c>
    </row>
    <row r="111" spans="1:76" x14ac:dyDescent="0.25">
      <c r="A111">
        <v>28837</v>
      </c>
      <c r="C111">
        <v>1</v>
      </c>
      <c r="D111">
        <v>1</v>
      </c>
      <c r="E111">
        <v>2</v>
      </c>
      <c r="F111" t="s">
        <v>0</v>
      </c>
      <c r="G111" t="s">
        <v>1</v>
      </c>
      <c r="H111" t="s">
        <v>2543</v>
      </c>
      <c r="I111" t="s">
        <v>3</v>
      </c>
      <c r="K111">
        <v>1</v>
      </c>
      <c r="L111" t="s">
        <v>4</v>
      </c>
      <c r="M111">
        <v>99447</v>
      </c>
      <c r="N111" t="s">
        <v>5</v>
      </c>
      <c r="O111" t="s">
        <v>5</v>
      </c>
      <c r="U111" t="s">
        <v>2537</v>
      </c>
      <c r="V111" s="1">
        <v>1</v>
      </c>
      <c r="W111" t="s">
        <v>2519</v>
      </c>
      <c r="X111" t="s">
        <v>2530</v>
      </c>
      <c r="Y111" t="s">
        <v>2521</v>
      </c>
      <c r="Z111" s="3">
        <v>11</v>
      </c>
      <c r="AA111" s="4">
        <v>1103</v>
      </c>
      <c r="AB111" s="4" t="s">
        <v>2530</v>
      </c>
      <c r="AC111" t="s">
        <v>2544</v>
      </c>
      <c r="AD111">
        <v>2019</v>
      </c>
      <c r="AE111">
        <v>5</v>
      </c>
      <c r="AF111">
        <v>6</v>
      </c>
      <c r="AG111" t="s">
        <v>1045</v>
      </c>
      <c r="AJ111" t="s">
        <v>5</v>
      </c>
      <c r="AK111" t="s">
        <v>12</v>
      </c>
      <c r="AL111">
        <v>-33884</v>
      </c>
      <c r="AM111">
        <v>6572616</v>
      </c>
      <c r="AN111" s="4">
        <v>-33000</v>
      </c>
      <c r="AO111" s="4">
        <v>6573000</v>
      </c>
      <c r="AP111">
        <v>5</v>
      </c>
      <c r="AR111">
        <v>1010</v>
      </c>
      <c r="AT111" s="5" t="s">
        <v>2545</v>
      </c>
      <c r="AU111">
        <v>99447</v>
      </c>
      <c r="AW111" s="6" t="s">
        <v>14</v>
      </c>
      <c r="AX111">
        <v>1</v>
      </c>
      <c r="AY111" t="s">
        <v>15</v>
      </c>
      <c r="AZ111" t="s">
        <v>2540</v>
      </c>
      <c r="BA111" t="s">
        <v>2546</v>
      </c>
      <c r="BB111">
        <v>1010</v>
      </c>
      <c r="BC111" t="s">
        <v>18</v>
      </c>
      <c r="BD111" t="s">
        <v>19</v>
      </c>
      <c r="BF111" s="5">
        <v>43713.546527777798</v>
      </c>
      <c r="BG111" s="7" t="s">
        <v>20</v>
      </c>
      <c r="BI111">
        <v>6</v>
      </c>
      <c r="BJ111">
        <v>197237</v>
      </c>
      <c r="BL111" t="s">
        <v>2547</v>
      </c>
      <c r="BX111">
        <v>28837</v>
      </c>
    </row>
    <row r="112" spans="1:76" x14ac:dyDescent="0.25">
      <c r="A112">
        <v>26062</v>
      </c>
      <c r="C112">
        <v>1</v>
      </c>
      <c r="D112">
        <v>1</v>
      </c>
      <c r="E112">
        <v>1</v>
      </c>
      <c r="F112" t="s">
        <v>0</v>
      </c>
      <c r="G112" t="s">
        <v>1</v>
      </c>
      <c r="H112" t="s">
        <v>2548</v>
      </c>
      <c r="I112" t="s">
        <v>3</v>
      </c>
      <c r="K112">
        <v>1</v>
      </c>
      <c r="L112" t="s">
        <v>4</v>
      </c>
      <c r="M112">
        <v>99447</v>
      </c>
      <c r="N112" t="s">
        <v>5</v>
      </c>
      <c r="O112" t="s">
        <v>5</v>
      </c>
      <c r="U112" t="s">
        <v>2549</v>
      </c>
      <c r="V112" s="1">
        <v>1</v>
      </c>
      <c r="W112" t="s">
        <v>2519</v>
      </c>
      <c r="X112" t="s">
        <v>2530</v>
      </c>
      <c r="Y112" t="s">
        <v>2521</v>
      </c>
      <c r="Z112" s="3">
        <v>11</v>
      </c>
      <c r="AA112" s="4">
        <v>1103</v>
      </c>
      <c r="AB112" s="4" t="s">
        <v>2530</v>
      </c>
      <c r="AC112" t="s">
        <v>2550</v>
      </c>
      <c r="AD112">
        <v>2018</v>
      </c>
      <c r="AE112">
        <v>4</v>
      </c>
      <c r="AF112">
        <v>23</v>
      </c>
      <c r="AG112" t="s">
        <v>1045</v>
      </c>
      <c r="AJ112" t="s">
        <v>5</v>
      </c>
      <c r="AK112" t="s">
        <v>12</v>
      </c>
      <c r="AL112">
        <v>-34774</v>
      </c>
      <c r="AM112">
        <v>6572496</v>
      </c>
      <c r="AN112" s="4">
        <v>-35000</v>
      </c>
      <c r="AO112" s="4">
        <v>6573000</v>
      </c>
      <c r="AP112">
        <v>5</v>
      </c>
      <c r="AR112">
        <v>1010</v>
      </c>
      <c r="AT112" s="5" t="s">
        <v>2551</v>
      </c>
      <c r="AU112">
        <v>99447</v>
      </c>
      <c r="AW112" s="6" t="s">
        <v>14</v>
      </c>
      <c r="AX112">
        <v>1</v>
      </c>
      <c r="AY112" t="s">
        <v>15</v>
      </c>
      <c r="AZ112" t="s">
        <v>2552</v>
      </c>
      <c r="BA112" t="s">
        <v>2553</v>
      </c>
      <c r="BB112">
        <v>1010</v>
      </c>
      <c r="BC112" t="s">
        <v>18</v>
      </c>
      <c r="BD112" t="s">
        <v>19</v>
      </c>
      <c r="BF112" s="5">
        <v>43710.333333333299</v>
      </c>
      <c r="BG112" s="7" t="s">
        <v>20</v>
      </c>
      <c r="BI112">
        <v>6</v>
      </c>
      <c r="BJ112">
        <v>153321</v>
      </c>
      <c r="BL112" t="s">
        <v>2554</v>
      </c>
      <c r="BX112">
        <v>26062</v>
      </c>
    </row>
    <row r="113" spans="1:76" x14ac:dyDescent="0.25">
      <c r="A113">
        <v>14881</v>
      </c>
      <c r="C113">
        <v>1</v>
      </c>
      <c r="F113" t="s">
        <v>0</v>
      </c>
      <c r="G113" t="s">
        <v>511</v>
      </c>
      <c r="H113" t="s">
        <v>2566</v>
      </c>
      <c r="I113" t="s">
        <v>93</v>
      </c>
      <c r="K113">
        <v>1</v>
      </c>
      <c r="L113" t="s">
        <v>4</v>
      </c>
      <c r="M113">
        <v>99447</v>
      </c>
      <c r="N113" t="s">
        <v>5</v>
      </c>
      <c r="O113" t="s">
        <v>5</v>
      </c>
      <c r="U113" t="s">
        <v>2567</v>
      </c>
      <c r="V113" s="1">
        <v>1</v>
      </c>
      <c r="W113" t="s">
        <v>2519</v>
      </c>
      <c r="X113" t="s">
        <v>2558</v>
      </c>
      <c r="Y113" t="s">
        <v>2521</v>
      </c>
      <c r="Z113" s="3">
        <v>11</v>
      </c>
      <c r="AA113" s="4">
        <v>1120</v>
      </c>
      <c r="AB113" s="4" t="s">
        <v>2558</v>
      </c>
      <c r="AC113" t="s">
        <v>2568</v>
      </c>
      <c r="AD113">
        <v>2017</v>
      </c>
      <c r="AE113">
        <v>5</v>
      </c>
      <c r="AF113">
        <v>12</v>
      </c>
      <c r="AG113" t="s">
        <v>2560</v>
      </c>
      <c r="AH113" t="s">
        <v>2560</v>
      </c>
      <c r="AJ113" t="s">
        <v>5</v>
      </c>
      <c r="AK113" t="s">
        <v>12</v>
      </c>
      <c r="AL113">
        <v>-41913</v>
      </c>
      <c r="AM113">
        <v>6549123</v>
      </c>
      <c r="AN113" s="4">
        <v>-41000</v>
      </c>
      <c r="AO113" s="4">
        <v>6549000</v>
      </c>
      <c r="AP113">
        <v>1</v>
      </c>
      <c r="AR113">
        <v>105</v>
      </c>
      <c r="AT113" s="5"/>
      <c r="AU113">
        <v>99447</v>
      </c>
      <c r="AW113" s="6" t="s">
        <v>14</v>
      </c>
      <c r="AX113">
        <v>1</v>
      </c>
      <c r="AY113" t="s">
        <v>15</v>
      </c>
      <c r="AZ113" t="s">
        <v>2569</v>
      </c>
      <c r="BA113" t="s">
        <v>2570</v>
      </c>
      <c r="BB113">
        <v>105</v>
      </c>
      <c r="BC113" t="s">
        <v>520</v>
      </c>
      <c r="BD113" t="s">
        <v>521</v>
      </c>
      <c r="BF113" s="5">
        <v>43126</v>
      </c>
      <c r="BG113" s="7" t="s">
        <v>20</v>
      </c>
      <c r="BI113">
        <v>5</v>
      </c>
      <c r="BJ113">
        <v>288796</v>
      </c>
      <c r="BL113" t="s">
        <v>2571</v>
      </c>
      <c r="BN113" t="s">
        <v>2572</v>
      </c>
      <c r="BX113">
        <v>14881</v>
      </c>
    </row>
    <row r="114" spans="1:76" x14ac:dyDescent="0.25">
      <c r="A114">
        <v>10365</v>
      </c>
      <c r="C114">
        <v>1</v>
      </c>
      <c r="D114">
        <v>1</v>
      </c>
      <c r="E114">
        <v>1</v>
      </c>
      <c r="F114" t="s">
        <v>0</v>
      </c>
      <c r="G114" t="s">
        <v>1</v>
      </c>
      <c r="H114" t="s">
        <v>2573</v>
      </c>
      <c r="I114" t="s">
        <v>3</v>
      </c>
      <c r="K114">
        <v>1</v>
      </c>
      <c r="L114" t="s">
        <v>4</v>
      </c>
      <c r="M114">
        <v>99447</v>
      </c>
      <c r="N114" t="s">
        <v>5</v>
      </c>
      <c r="O114" t="s">
        <v>5</v>
      </c>
      <c r="U114" t="s">
        <v>2574</v>
      </c>
      <c r="V114" s="1">
        <v>1</v>
      </c>
      <c r="W114" t="s">
        <v>2519</v>
      </c>
      <c r="X114" t="s">
        <v>2558</v>
      </c>
      <c r="Y114" t="s">
        <v>2521</v>
      </c>
      <c r="Z114" s="3">
        <v>11</v>
      </c>
      <c r="AA114" s="4">
        <v>1120</v>
      </c>
      <c r="AB114" s="4" t="s">
        <v>2558</v>
      </c>
      <c r="AC114" t="s">
        <v>2575</v>
      </c>
      <c r="AD114">
        <v>2018</v>
      </c>
      <c r="AE114">
        <v>4</v>
      </c>
      <c r="AF114">
        <v>30</v>
      </c>
      <c r="AG114" t="s">
        <v>2576</v>
      </c>
      <c r="AJ114" t="s">
        <v>5</v>
      </c>
      <c r="AK114" t="s">
        <v>12</v>
      </c>
      <c r="AL114">
        <v>-47362</v>
      </c>
      <c r="AM114">
        <v>6550668</v>
      </c>
      <c r="AN114" s="4">
        <v>-47000</v>
      </c>
      <c r="AO114" s="4">
        <v>6551000</v>
      </c>
      <c r="AP114">
        <v>100</v>
      </c>
      <c r="AR114">
        <v>1010</v>
      </c>
      <c r="AT114" s="5" t="s">
        <v>2577</v>
      </c>
      <c r="AU114">
        <v>99447</v>
      </c>
      <c r="AW114" s="6" t="s">
        <v>14</v>
      </c>
      <c r="AX114">
        <v>1</v>
      </c>
      <c r="AY114" t="s">
        <v>15</v>
      </c>
      <c r="AZ114" t="s">
        <v>2578</v>
      </c>
      <c r="BA114" t="s">
        <v>2579</v>
      </c>
      <c r="BB114">
        <v>1010</v>
      </c>
      <c r="BC114" t="s">
        <v>18</v>
      </c>
      <c r="BD114" t="s">
        <v>19</v>
      </c>
      <c r="BF114" s="5">
        <v>43592.994872685202</v>
      </c>
      <c r="BG114" s="7" t="s">
        <v>20</v>
      </c>
      <c r="BI114">
        <v>6</v>
      </c>
      <c r="BJ114">
        <v>161701</v>
      </c>
      <c r="BL114" t="s">
        <v>2580</v>
      </c>
      <c r="BX114">
        <v>10365</v>
      </c>
    </row>
    <row r="115" spans="1:76" x14ac:dyDescent="0.25">
      <c r="A115">
        <v>10370</v>
      </c>
      <c r="C115">
        <v>1</v>
      </c>
      <c r="D115">
        <v>1</v>
      </c>
      <c r="E115">
        <v>2</v>
      </c>
      <c r="F115" t="s">
        <v>0</v>
      </c>
      <c r="G115" t="s">
        <v>1</v>
      </c>
      <c r="H115" t="s">
        <v>2581</v>
      </c>
      <c r="I115" t="s">
        <v>3</v>
      </c>
      <c r="K115">
        <v>1</v>
      </c>
      <c r="L115" t="s">
        <v>4</v>
      </c>
      <c r="M115">
        <v>99447</v>
      </c>
      <c r="N115" t="s">
        <v>5</v>
      </c>
      <c r="O115" t="s">
        <v>5</v>
      </c>
      <c r="U115" t="s">
        <v>2574</v>
      </c>
      <c r="V115" s="1">
        <v>1</v>
      </c>
      <c r="W115" t="s">
        <v>2519</v>
      </c>
      <c r="X115" t="s">
        <v>2558</v>
      </c>
      <c r="Y115" t="s">
        <v>2521</v>
      </c>
      <c r="Z115" s="3">
        <v>11</v>
      </c>
      <c r="AA115" s="4">
        <v>1120</v>
      </c>
      <c r="AB115" s="4" t="s">
        <v>2558</v>
      </c>
      <c r="AC115" t="s">
        <v>2575</v>
      </c>
      <c r="AD115">
        <v>2020</v>
      </c>
      <c r="AE115">
        <v>5</v>
      </c>
      <c r="AF115">
        <v>1</v>
      </c>
      <c r="AG115" t="s">
        <v>2576</v>
      </c>
      <c r="AJ115" t="s">
        <v>5</v>
      </c>
      <c r="AK115" t="s">
        <v>12</v>
      </c>
      <c r="AL115">
        <v>-47362</v>
      </c>
      <c r="AM115">
        <v>6550668</v>
      </c>
      <c r="AN115" s="4">
        <v>-47000</v>
      </c>
      <c r="AO115" s="4">
        <v>6551000</v>
      </c>
      <c r="AP115">
        <v>100</v>
      </c>
      <c r="AR115">
        <v>1010</v>
      </c>
      <c r="AS115" t="s">
        <v>2582</v>
      </c>
      <c r="AT115" s="5" t="s">
        <v>2583</v>
      </c>
      <c r="AU115">
        <v>99447</v>
      </c>
      <c r="AW115" s="6" t="s">
        <v>14</v>
      </c>
      <c r="AX115">
        <v>1</v>
      </c>
      <c r="AY115" t="s">
        <v>15</v>
      </c>
      <c r="AZ115" t="s">
        <v>2578</v>
      </c>
      <c r="BA115" t="s">
        <v>2584</v>
      </c>
      <c r="BB115">
        <v>1010</v>
      </c>
      <c r="BC115" t="s">
        <v>18</v>
      </c>
      <c r="BD115" t="s">
        <v>19</v>
      </c>
      <c r="BF115" s="5">
        <v>44151.948784722197</v>
      </c>
      <c r="BG115" s="7" t="s">
        <v>20</v>
      </c>
      <c r="BI115">
        <v>6</v>
      </c>
      <c r="BJ115">
        <v>257189</v>
      </c>
      <c r="BL115" t="s">
        <v>2585</v>
      </c>
      <c r="BX115">
        <v>10370</v>
      </c>
    </row>
    <row r="116" spans="1:76" x14ac:dyDescent="0.25">
      <c r="A116">
        <v>26225</v>
      </c>
      <c r="C116">
        <v>1</v>
      </c>
      <c r="D116">
        <v>1</v>
      </c>
      <c r="E116">
        <v>1</v>
      </c>
      <c r="F116" t="s">
        <v>0</v>
      </c>
      <c r="G116" t="s">
        <v>22</v>
      </c>
      <c r="H116" t="s">
        <v>2586</v>
      </c>
      <c r="I116" t="s">
        <v>93</v>
      </c>
      <c r="K116">
        <v>1</v>
      </c>
      <c r="L116" t="s">
        <v>4</v>
      </c>
      <c r="M116">
        <v>99447</v>
      </c>
      <c r="N116" t="s">
        <v>5</v>
      </c>
      <c r="O116" t="s">
        <v>5</v>
      </c>
      <c r="U116" t="s">
        <v>2587</v>
      </c>
      <c r="V116" s="1">
        <v>1</v>
      </c>
      <c r="W116" t="s">
        <v>2519</v>
      </c>
      <c r="X116" t="s">
        <v>2588</v>
      </c>
      <c r="Y116" t="s">
        <v>2521</v>
      </c>
      <c r="Z116" s="3">
        <v>11</v>
      </c>
      <c r="AA116" s="4">
        <v>1121</v>
      </c>
      <c r="AB116" s="4" t="s">
        <v>2588</v>
      </c>
      <c r="AC116" t="s">
        <v>2589</v>
      </c>
      <c r="AD116">
        <v>2020</v>
      </c>
      <c r="AE116">
        <v>5</v>
      </c>
      <c r="AF116">
        <v>21</v>
      </c>
      <c r="AG116" t="s">
        <v>2560</v>
      </c>
      <c r="AH116" t="s">
        <v>2560</v>
      </c>
      <c r="AJ116" t="s">
        <v>5</v>
      </c>
      <c r="AK116" t="s">
        <v>12</v>
      </c>
      <c r="AL116">
        <v>-34715</v>
      </c>
      <c r="AM116">
        <v>6546940</v>
      </c>
      <c r="AN116" s="4">
        <v>-35000</v>
      </c>
      <c r="AO116" s="4">
        <v>6547000</v>
      </c>
      <c r="AP116">
        <v>1</v>
      </c>
      <c r="AR116">
        <v>8</v>
      </c>
      <c r="AS116" t="s">
        <v>27</v>
      </c>
      <c r="AU116">
        <v>99447</v>
      </c>
      <c r="AW116" s="6" t="s">
        <v>14</v>
      </c>
      <c r="AX116">
        <v>1</v>
      </c>
      <c r="AY116" t="s">
        <v>15</v>
      </c>
      <c r="AZ116" t="s">
        <v>2590</v>
      </c>
      <c r="BA116" t="s">
        <v>2591</v>
      </c>
      <c r="BB116">
        <v>8</v>
      </c>
      <c r="BC116" t="s">
        <v>31</v>
      </c>
      <c r="BD116" t="s">
        <v>32</v>
      </c>
      <c r="BF116" s="5">
        <v>44397</v>
      </c>
      <c r="BG116" s="7" t="s">
        <v>20</v>
      </c>
      <c r="BI116">
        <v>3</v>
      </c>
      <c r="BJ116">
        <v>451414</v>
      </c>
      <c r="BL116" t="s">
        <v>2592</v>
      </c>
      <c r="BN116" t="s">
        <v>2593</v>
      </c>
      <c r="BX116">
        <v>26225</v>
      </c>
    </row>
    <row r="117" spans="1:76" x14ac:dyDescent="0.25">
      <c r="A117">
        <v>60604</v>
      </c>
      <c r="C117">
        <v>1</v>
      </c>
      <c r="F117" t="s">
        <v>0</v>
      </c>
      <c r="G117" t="s">
        <v>1</v>
      </c>
      <c r="H117" t="s">
        <v>2617</v>
      </c>
      <c r="I117" t="s">
        <v>3</v>
      </c>
      <c r="K117">
        <v>1</v>
      </c>
      <c r="L117" t="s">
        <v>4</v>
      </c>
      <c r="M117">
        <v>99447</v>
      </c>
      <c r="N117" t="s">
        <v>5</v>
      </c>
      <c r="O117" t="s">
        <v>5</v>
      </c>
      <c r="U117" t="s">
        <v>2610</v>
      </c>
      <c r="V117" s="1">
        <v>1</v>
      </c>
      <c r="W117" t="s">
        <v>2519</v>
      </c>
      <c r="X117" t="s">
        <v>2611</v>
      </c>
      <c r="Y117" t="s">
        <v>2521</v>
      </c>
      <c r="Z117" s="3">
        <v>11</v>
      </c>
      <c r="AA117" s="4">
        <v>1122</v>
      </c>
      <c r="AB117" s="4" t="s">
        <v>2611</v>
      </c>
      <c r="AC117" t="s">
        <v>2612</v>
      </c>
      <c r="AD117">
        <v>2015</v>
      </c>
      <c r="AE117">
        <v>4</v>
      </c>
      <c r="AF117">
        <v>20</v>
      </c>
      <c r="AG117" t="s">
        <v>1045</v>
      </c>
      <c r="AJ117" t="s">
        <v>5</v>
      </c>
      <c r="AK117" t="s">
        <v>12</v>
      </c>
      <c r="AL117" s="4">
        <v>-14885</v>
      </c>
      <c r="AM117" s="4">
        <v>6556123</v>
      </c>
      <c r="AN117" s="4">
        <v>-15000</v>
      </c>
      <c r="AO117" s="4">
        <v>6557000</v>
      </c>
      <c r="AP117">
        <v>5</v>
      </c>
      <c r="AQ117" s="4"/>
      <c r="AR117">
        <v>1010</v>
      </c>
      <c r="AT117" s="5" t="s">
        <v>2618</v>
      </c>
      <c r="AU117">
        <v>99447</v>
      </c>
      <c r="AW117" s="6" t="s">
        <v>14</v>
      </c>
      <c r="AX117">
        <v>1</v>
      </c>
      <c r="AY117" t="s">
        <v>15</v>
      </c>
      <c r="AZ117" t="s">
        <v>2619</v>
      </c>
      <c r="BA117" t="s">
        <v>2620</v>
      </c>
      <c r="BB117">
        <v>1010</v>
      </c>
      <c r="BC117" t="s">
        <v>18</v>
      </c>
      <c r="BD117" t="s">
        <v>19</v>
      </c>
      <c r="BF117" s="5">
        <v>43709.902777777803</v>
      </c>
      <c r="BG117" s="7" t="s">
        <v>20</v>
      </c>
      <c r="BI117">
        <v>6</v>
      </c>
      <c r="BJ117">
        <v>438</v>
      </c>
      <c r="BL117" t="s">
        <v>2621</v>
      </c>
      <c r="BX117">
        <v>60604</v>
      </c>
    </row>
    <row r="118" spans="1:76" x14ac:dyDescent="0.25">
      <c r="A118">
        <v>33900</v>
      </c>
      <c r="C118">
        <v>1</v>
      </c>
      <c r="D118">
        <v>1</v>
      </c>
      <c r="E118">
        <v>1</v>
      </c>
      <c r="F118" t="s">
        <v>0</v>
      </c>
      <c r="G118" t="s">
        <v>1</v>
      </c>
      <c r="H118" t="s">
        <v>2631</v>
      </c>
      <c r="I118" s="8" t="str">
        <f>HYPERLINK(AT118,"Foto")</f>
        <v>Foto</v>
      </c>
      <c r="K118">
        <v>1</v>
      </c>
      <c r="L118" t="s">
        <v>4</v>
      </c>
      <c r="M118">
        <v>99447</v>
      </c>
      <c r="N118" t="s">
        <v>5</v>
      </c>
      <c r="O118" t="s">
        <v>5</v>
      </c>
      <c r="U118" t="s">
        <v>2632</v>
      </c>
      <c r="V118" s="1">
        <v>1</v>
      </c>
      <c r="W118" t="s">
        <v>2633</v>
      </c>
      <c r="X118" t="s">
        <v>2634</v>
      </c>
      <c r="Y118" s="2" t="s">
        <v>2635</v>
      </c>
      <c r="Z118" s="3">
        <v>12</v>
      </c>
      <c r="AA118" s="4">
        <v>1201</v>
      </c>
      <c r="AB118" s="4" t="s">
        <v>2634</v>
      </c>
      <c r="AC118" t="s">
        <v>2636</v>
      </c>
      <c r="AD118">
        <v>2010</v>
      </c>
      <c r="AE118">
        <v>4</v>
      </c>
      <c r="AF118">
        <v>24</v>
      </c>
      <c r="AG118" t="s">
        <v>2637</v>
      </c>
      <c r="AJ118" t="s">
        <v>5</v>
      </c>
      <c r="AK118" t="s">
        <v>12</v>
      </c>
      <c r="AL118">
        <v>-32564</v>
      </c>
      <c r="AM118">
        <v>6743016</v>
      </c>
      <c r="AN118" s="4">
        <v>-33000</v>
      </c>
      <c r="AO118" s="4">
        <v>6743000</v>
      </c>
      <c r="AP118">
        <v>300</v>
      </c>
      <c r="AR118">
        <v>1010</v>
      </c>
      <c r="AT118" s="5" t="s">
        <v>2638</v>
      </c>
      <c r="AU118">
        <v>99447</v>
      </c>
      <c r="AW118" s="6" t="s">
        <v>14</v>
      </c>
      <c r="AX118">
        <v>1</v>
      </c>
      <c r="AY118" t="s">
        <v>15</v>
      </c>
      <c r="AZ118" t="s">
        <v>2639</v>
      </c>
      <c r="BA118" t="s">
        <v>2640</v>
      </c>
      <c r="BB118">
        <v>1010</v>
      </c>
      <c r="BC118" t="s">
        <v>18</v>
      </c>
      <c r="BD118" t="s">
        <v>19</v>
      </c>
      <c r="BE118">
        <v>1</v>
      </c>
      <c r="BF118" s="5">
        <v>43003.095138888901</v>
      </c>
      <c r="BG118" s="7" t="s">
        <v>20</v>
      </c>
      <c r="BI118">
        <v>6</v>
      </c>
      <c r="BJ118">
        <v>117621</v>
      </c>
      <c r="BL118" t="s">
        <v>2641</v>
      </c>
      <c r="BX118">
        <v>33900</v>
      </c>
    </row>
    <row r="119" spans="1:76" x14ac:dyDescent="0.25">
      <c r="A119">
        <v>25400</v>
      </c>
      <c r="C119">
        <v>1</v>
      </c>
      <c r="D119">
        <v>1</v>
      </c>
      <c r="E119">
        <v>1</v>
      </c>
      <c r="F119" t="s">
        <v>0</v>
      </c>
      <c r="G119" t="s">
        <v>2642</v>
      </c>
      <c r="H119" t="s">
        <v>2643</v>
      </c>
      <c r="I119" s="8" t="str">
        <f>HYPERLINK(AT119,"Obs")</f>
        <v>Obs</v>
      </c>
      <c r="K119">
        <v>1</v>
      </c>
      <c r="L119" t="s">
        <v>4</v>
      </c>
      <c r="M119">
        <v>99447</v>
      </c>
      <c r="N119" t="s">
        <v>5</v>
      </c>
      <c r="O119" t="s">
        <v>5</v>
      </c>
      <c r="U119" t="s">
        <v>2644</v>
      </c>
      <c r="V119" s="1">
        <v>1</v>
      </c>
      <c r="W119" t="s">
        <v>2633</v>
      </c>
      <c r="X119" t="s">
        <v>2634</v>
      </c>
      <c r="Y119" s="2" t="s">
        <v>2635</v>
      </c>
      <c r="Z119" s="3">
        <v>12</v>
      </c>
      <c r="AA119" s="4">
        <v>1201</v>
      </c>
      <c r="AB119" s="4" t="s">
        <v>2634</v>
      </c>
      <c r="AD119">
        <v>2020</v>
      </c>
      <c r="AE119">
        <v>5</v>
      </c>
      <c r="AF119">
        <v>25</v>
      </c>
      <c r="AG119" t="s">
        <v>2645</v>
      </c>
      <c r="AH119" t="s">
        <v>2645</v>
      </c>
      <c r="AJ119" t="s">
        <v>5</v>
      </c>
      <c r="AK119" t="s">
        <v>12</v>
      </c>
      <c r="AL119">
        <v>-35007</v>
      </c>
      <c r="AM119">
        <v>6724523</v>
      </c>
      <c r="AN119" s="4">
        <v>-35000</v>
      </c>
      <c r="AO119" s="4">
        <v>6725000</v>
      </c>
      <c r="AP119">
        <v>4</v>
      </c>
      <c r="AR119">
        <v>40</v>
      </c>
      <c r="AS119" t="s">
        <v>2646</v>
      </c>
      <c r="AT119" t="s">
        <v>2647</v>
      </c>
      <c r="AU119">
        <v>99447</v>
      </c>
      <c r="AW119" s="6" t="s">
        <v>14</v>
      </c>
      <c r="AX119">
        <v>1</v>
      </c>
      <c r="AY119" t="s">
        <v>15</v>
      </c>
      <c r="AZ119" t="s">
        <v>2648</v>
      </c>
      <c r="BB119">
        <v>40</v>
      </c>
      <c r="BC119" t="s">
        <v>2649</v>
      </c>
      <c r="BD119" t="s">
        <v>2650</v>
      </c>
      <c r="BE119">
        <v>1</v>
      </c>
      <c r="BF119" s="5">
        <v>43979.082650463002</v>
      </c>
      <c r="BG119" s="7" t="s">
        <v>20</v>
      </c>
      <c r="BI119">
        <v>4</v>
      </c>
      <c r="BJ119">
        <v>374198</v>
      </c>
      <c r="BL119" t="s">
        <v>2651</v>
      </c>
      <c r="BX119">
        <v>25400</v>
      </c>
    </row>
    <row r="120" spans="1:76" x14ac:dyDescent="0.25">
      <c r="A120">
        <v>64040</v>
      </c>
      <c r="C120">
        <v>1</v>
      </c>
      <c r="D120">
        <v>1</v>
      </c>
      <c r="E120">
        <v>1</v>
      </c>
      <c r="F120" t="s">
        <v>0</v>
      </c>
      <c r="G120" t="s">
        <v>1</v>
      </c>
      <c r="H120" t="s">
        <v>2674</v>
      </c>
      <c r="I120" s="8" t="str">
        <f>HYPERLINK(AT120,"Foto")</f>
        <v>Foto</v>
      </c>
      <c r="K120">
        <v>1</v>
      </c>
      <c r="L120" t="s">
        <v>4</v>
      </c>
      <c r="M120">
        <v>99447</v>
      </c>
      <c r="N120" t="s">
        <v>5</v>
      </c>
      <c r="O120" t="s">
        <v>5</v>
      </c>
      <c r="U120" t="s">
        <v>2675</v>
      </c>
      <c r="V120" s="1">
        <v>1</v>
      </c>
      <c r="W120" t="s">
        <v>2633</v>
      </c>
      <c r="X120" t="s">
        <v>2676</v>
      </c>
      <c r="Y120" s="2" t="s">
        <v>2664</v>
      </c>
      <c r="Z120" s="3">
        <v>14</v>
      </c>
      <c r="AA120" s="4">
        <v>1430</v>
      </c>
      <c r="AB120" s="4" t="s">
        <v>2677</v>
      </c>
      <c r="AC120" t="s">
        <v>2678</v>
      </c>
      <c r="AD120">
        <v>2019</v>
      </c>
      <c r="AE120">
        <v>4</v>
      </c>
      <c r="AF120">
        <v>8</v>
      </c>
      <c r="AG120" t="s">
        <v>2679</v>
      </c>
      <c r="AJ120" t="s">
        <v>5</v>
      </c>
      <c r="AK120" t="s">
        <v>12</v>
      </c>
      <c r="AL120">
        <v>-7552</v>
      </c>
      <c r="AM120">
        <v>6842498</v>
      </c>
      <c r="AN120" s="4">
        <v>-7000</v>
      </c>
      <c r="AO120" s="4">
        <v>6843000</v>
      </c>
      <c r="AP120">
        <v>75</v>
      </c>
      <c r="AR120">
        <v>1010</v>
      </c>
      <c r="AS120" t="s">
        <v>2680</v>
      </c>
      <c r="AT120" s="5" t="s">
        <v>2681</v>
      </c>
      <c r="AU120">
        <v>99447</v>
      </c>
      <c r="AW120" s="6" t="s">
        <v>14</v>
      </c>
      <c r="AX120">
        <v>1</v>
      </c>
      <c r="AY120" t="s">
        <v>15</v>
      </c>
      <c r="AZ120" t="s">
        <v>2682</v>
      </c>
      <c r="BA120" t="s">
        <v>2683</v>
      </c>
      <c r="BB120">
        <v>1010</v>
      </c>
      <c r="BC120" t="s">
        <v>18</v>
      </c>
      <c r="BD120" t="s">
        <v>19</v>
      </c>
      <c r="BE120">
        <v>1</v>
      </c>
      <c r="BF120" s="5">
        <v>43563.998495370397</v>
      </c>
      <c r="BG120" s="7" t="s">
        <v>20</v>
      </c>
      <c r="BI120">
        <v>6</v>
      </c>
      <c r="BJ120">
        <v>195611</v>
      </c>
      <c r="BL120" t="s">
        <v>2684</v>
      </c>
      <c r="BX120">
        <v>64040</v>
      </c>
    </row>
    <row r="121" spans="1:76" x14ac:dyDescent="0.25">
      <c r="A121">
        <v>143202</v>
      </c>
      <c r="C121">
        <v>1</v>
      </c>
      <c r="D121">
        <v>1</v>
      </c>
      <c r="E121">
        <v>1</v>
      </c>
      <c r="F121" t="s">
        <v>0</v>
      </c>
      <c r="G121" t="s">
        <v>1</v>
      </c>
      <c r="H121" t="s">
        <v>2697</v>
      </c>
      <c r="I121" t="s">
        <v>3</v>
      </c>
      <c r="K121">
        <v>1</v>
      </c>
      <c r="L121" t="s">
        <v>4</v>
      </c>
      <c r="M121">
        <v>99447</v>
      </c>
      <c r="N121" t="s">
        <v>5</v>
      </c>
      <c r="O121" t="s">
        <v>5</v>
      </c>
      <c r="U121" t="s">
        <v>2698</v>
      </c>
      <c r="V121" s="1">
        <v>1</v>
      </c>
      <c r="W121" t="s">
        <v>2687</v>
      </c>
      <c r="X121" t="s">
        <v>2699</v>
      </c>
      <c r="Y121" t="s">
        <v>2689</v>
      </c>
      <c r="Z121" s="3">
        <v>15</v>
      </c>
      <c r="AA121" s="4">
        <v>1524</v>
      </c>
      <c r="AB121" t="s">
        <v>2700</v>
      </c>
      <c r="AC121" t="s">
        <v>2701</v>
      </c>
      <c r="AD121">
        <v>2019</v>
      </c>
      <c r="AE121">
        <v>5</v>
      </c>
      <c r="AF121">
        <v>13</v>
      </c>
      <c r="AG121" t="s">
        <v>2691</v>
      </c>
      <c r="AJ121" t="s">
        <v>5</v>
      </c>
      <c r="AK121" t="s">
        <v>12</v>
      </c>
      <c r="AL121">
        <v>104246</v>
      </c>
      <c r="AM121">
        <v>6934932</v>
      </c>
      <c r="AN121" s="4">
        <v>105000</v>
      </c>
      <c r="AO121" s="4">
        <v>6935000</v>
      </c>
      <c r="AP121">
        <v>25</v>
      </c>
      <c r="AR121">
        <v>1010</v>
      </c>
      <c r="AS121" t="s">
        <v>2702</v>
      </c>
      <c r="AT121" s="5" t="s">
        <v>2703</v>
      </c>
      <c r="AU121">
        <v>99447</v>
      </c>
      <c r="AW121" s="6" t="s">
        <v>14</v>
      </c>
      <c r="AX121">
        <v>1</v>
      </c>
      <c r="AY121" t="s">
        <v>15</v>
      </c>
      <c r="AZ121" t="s">
        <v>2704</v>
      </c>
      <c r="BA121" t="s">
        <v>2705</v>
      </c>
      <c r="BB121">
        <v>1010</v>
      </c>
      <c r="BC121" t="s">
        <v>18</v>
      </c>
      <c r="BD121" t="s">
        <v>19</v>
      </c>
      <c r="BF121" s="5">
        <v>43598.676099536999</v>
      </c>
      <c r="BG121" s="7" t="s">
        <v>20</v>
      </c>
      <c r="BI121">
        <v>6</v>
      </c>
      <c r="BJ121">
        <v>197824</v>
      </c>
      <c r="BL121" t="s">
        <v>2706</v>
      </c>
      <c r="BX121">
        <v>143202</v>
      </c>
    </row>
    <row r="122" spans="1:76" x14ac:dyDescent="0.25">
      <c r="A122">
        <v>124982</v>
      </c>
      <c r="C122">
        <v>1</v>
      </c>
      <c r="D122">
        <v>1</v>
      </c>
      <c r="E122">
        <v>1</v>
      </c>
      <c r="F122" t="s">
        <v>0</v>
      </c>
      <c r="G122" t="s">
        <v>1</v>
      </c>
      <c r="H122" t="s">
        <v>2714</v>
      </c>
      <c r="I122" s="8" t="str">
        <f>HYPERLINK(AT122,"Foto")</f>
        <v>Foto</v>
      </c>
      <c r="K122">
        <v>1</v>
      </c>
      <c r="L122" t="s">
        <v>4</v>
      </c>
      <c r="M122">
        <v>99447</v>
      </c>
      <c r="N122" t="s">
        <v>5</v>
      </c>
      <c r="O122" t="s">
        <v>5</v>
      </c>
      <c r="U122" t="s">
        <v>2715</v>
      </c>
      <c r="V122" s="1">
        <v>1</v>
      </c>
      <c r="W122" t="s">
        <v>2687</v>
      </c>
      <c r="X122" t="s">
        <v>2699</v>
      </c>
      <c r="Y122" t="s">
        <v>2689</v>
      </c>
      <c r="Z122" s="3">
        <v>15</v>
      </c>
      <c r="AA122" s="4">
        <v>1526</v>
      </c>
      <c r="AB122" s="4" t="s">
        <v>2716</v>
      </c>
      <c r="AC122" t="s">
        <v>2717</v>
      </c>
      <c r="AD122">
        <v>2018</v>
      </c>
      <c r="AE122">
        <v>5</v>
      </c>
      <c r="AF122">
        <v>6</v>
      </c>
      <c r="AG122" t="s">
        <v>2718</v>
      </c>
      <c r="AJ122" t="s">
        <v>5</v>
      </c>
      <c r="AK122" t="s">
        <v>12</v>
      </c>
      <c r="AL122">
        <v>85448</v>
      </c>
      <c r="AM122">
        <v>6942707</v>
      </c>
      <c r="AN122" s="4">
        <v>85000</v>
      </c>
      <c r="AO122" s="4">
        <v>6943000</v>
      </c>
      <c r="AP122">
        <v>5</v>
      </c>
      <c r="AR122">
        <v>1010</v>
      </c>
      <c r="AT122" s="5" t="s">
        <v>2719</v>
      </c>
      <c r="AU122">
        <v>99447</v>
      </c>
      <c r="AW122" s="6" t="s">
        <v>14</v>
      </c>
      <c r="AX122">
        <v>1</v>
      </c>
      <c r="AY122" t="s">
        <v>15</v>
      </c>
      <c r="AZ122" t="s">
        <v>2720</v>
      </c>
      <c r="BA122" t="s">
        <v>2721</v>
      </c>
      <c r="BB122">
        <v>1010</v>
      </c>
      <c r="BC122" t="s">
        <v>18</v>
      </c>
      <c r="BD122" t="s">
        <v>19</v>
      </c>
      <c r="BE122">
        <v>1</v>
      </c>
      <c r="BF122" s="5">
        <v>43713.546527777798</v>
      </c>
      <c r="BG122" s="7" t="s">
        <v>20</v>
      </c>
      <c r="BI122">
        <v>6</v>
      </c>
      <c r="BJ122">
        <v>153772</v>
      </c>
      <c r="BL122" t="s">
        <v>2722</v>
      </c>
      <c r="BX122">
        <v>124982</v>
      </c>
    </row>
    <row r="123" spans="1:76" x14ac:dyDescent="0.25">
      <c r="A123">
        <v>124984</v>
      </c>
      <c r="C123">
        <v>1</v>
      </c>
      <c r="D123">
        <v>1</v>
      </c>
      <c r="E123">
        <v>2</v>
      </c>
      <c r="F123" t="s">
        <v>0</v>
      </c>
      <c r="G123" t="s">
        <v>1</v>
      </c>
      <c r="H123" t="s">
        <v>2723</v>
      </c>
      <c r="I123" s="8" t="str">
        <f>HYPERLINK(AT123,"Foto")</f>
        <v>Foto</v>
      </c>
      <c r="K123">
        <v>1</v>
      </c>
      <c r="L123" t="s">
        <v>4</v>
      </c>
      <c r="M123">
        <v>99447</v>
      </c>
      <c r="N123" t="s">
        <v>5</v>
      </c>
      <c r="O123" t="s">
        <v>5</v>
      </c>
      <c r="U123" t="s">
        <v>2715</v>
      </c>
      <c r="V123" s="1">
        <v>1</v>
      </c>
      <c r="W123" t="s">
        <v>2687</v>
      </c>
      <c r="X123" t="s">
        <v>2699</v>
      </c>
      <c r="Y123" t="s">
        <v>2689</v>
      </c>
      <c r="Z123" s="3">
        <v>15</v>
      </c>
      <c r="AA123" s="4">
        <v>1526</v>
      </c>
      <c r="AB123" s="4" t="s">
        <v>2716</v>
      </c>
      <c r="AC123" t="s">
        <v>2717</v>
      </c>
      <c r="AD123">
        <v>2021</v>
      </c>
      <c r="AE123">
        <v>4</v>
      </c>
      <c r="AF123">
        <v>20</v>
      </c>
      <c r="AG123" t="s">
        <v>2724</v>
      </c>
      <c r="AJ123" t="s">
        <v>5</v>
      </c>
      <c r="AK123" t="s">
        <v>12</v>
      </c>
      <c r="AL123">
        <v>85448</v>
      </c>
      <c r="AM123">
        <v>6942707</v>
      </c>
      <c r="AN123" s="4">
        <v>85000</v>
      </c>
      <c r="AO123" s="4">
        <v>6943000</v>
      </c>
      <c r="AP123">
        <v>5</v>
      </c>
      <c r="AR123">
        <v>1010</v>
      </c>
      <c r="AS123" t="s">
        <v>2725</v>
      </c>
      <c r="AT123" s="5" t="s">
        <v>2726</v>
      </c>
      <c r="AU123">
        <v>99447</v>
      </c>
      <c r="AW123" s="6" t="s">
        <v>14</v>
      </c>
      <c r="AX123">
        <v>1</v>
      </c>
      <c r="AY123" t="s">
        <v>15</v>
      </c>
      <c r="AZ123" t="s">
        <v>2720</v>
      </c>
      <c r="BA123" t="s">
        <v>2727</v>
      </c>
      <c r="BB123">
        <v>1010</v>
      </c>
      <c r="BC123" t="s">
        <v>18</v>
      </c>
      <c r="BD123" t="s">
        <v>19</v>
      </c>
      <c r="BE123">
        <v>1</v>
      </c>
      <c r="BF123" s="5">
        <v>44311.732905092598</v>
      </c>
      <c r="BG123" s="7" t="s">
        <v>20</v>
      </c>
      <c r="BI123">
        <v>6</v>
      </c>
      <c r="BJ123">
        <v>267685</v>
      </c>
      <c r="BL123" t="s">
        <v>2728</v>
      </c>
      <c r="BX123">
        <v>124984</v>
      </c>
    </row>
    <row r="124" spans="1:76" x14ac:dyDescent="0.25">
      <c r="A124">
        <v>185859</v>
      </c>
      <c r="C124">
        <v>1</v>
      </c>
      <c r="D124">
        <v>1</v>
      </c>
      <c r="E124">
        <v>1</v>
      </c>
      <c r="F124" t="s">
        <v>0</v>
      </c>
      <c r="G124" t="s">
        <v>1</v>
      </c>
      <c r="H124" t="s">
        <v>2729</v>
      </c>
      <c r="I124" t="s">
        <v>3</v>
      </c>
      <c r="K124">
        <v>1</v>
      </c>
      <c r="L124" t="s">
        <v>4</v>
      </c>
      <c r="M124">
        <v>99447</v>
      </c>
      <c r="N124" t="s">
        <v>5</v>
      </c>
      <c r="O124" t="s">
        <v>5</v>
      </c>
      <c r="U124" t="s">
        <v>2730</v>
      </c>
      <c r="V124" s="1">
        <v>1</v>
      </c>
      <c r="W124" t="s">
        <v>2687</v>
      </c>
      <c r="X124" t="s">
        <v>2731</v>
      </c>
      <c r="Y124" t="s">
        <v>2689</v>
      </c>
      <c r="Z124" s="3">
        <v>15</v>
      </c>
      <c r="AA124" s="4">
        <v>1566</v>
      </c>
      <c r="AB124" s="4" t="s">
        <v>2731</v>
      </c>
      <c r="AC124" t="s">
        <v>2732</v>
      </c>
      <c r="AD124">
        <v>2018</v>
      </c>
      <c r="AE124">
        <v>5</v>
      </c>
      <c r="AF124">
        <v>17</v>
      </c>
      <c r="AG124" t="s">
        <v>2733</v>
      </c>
      <c r="AJ124" t="s">
        <v>5</v>
      </c>
      <c r="AK124" t="s">
        <v>12</v>
      </c>
      <c r="AL124">
        <v>177723</v>
      </c>
      <c r="AM124">
        <v>7005436</v>
      </c>
      <c r="AN124" s="4">
        <v>177000</v>
      </c>
      <c r="AO124" s="4">
        <v>7005000</v>
      </c>
      <c r="AP124">
        <v>100</v>
      </c>
      <c r="AR124">
        <v>1010</v>
      </c>
      <c r="AT124" s="5" t="s">
        <v>2734</v>
      </c>
      <c r="AU124">
        <v>99447</v>
      </c>
      <c r="AW124" s="6" t="s">
        <v>14</v>
      </c>
      <c r="AX124">
        <v>1</v>
      </c>
      <c r="AY124" t="s">
        <v>15</v>
      </c>
      <c r="AZ124" t="s">
        <v>2735</v>
      </c>
      <c r="BA124" t="s">
        <v>2736</v>
      </c>
      <c r="BB124">
        <v>1010</v>
      </c>
      <c r="BC124" t="s">
        <v>18</v>
      </c>
      <c r="BD124" t="s">
        <v>19</v>
      </c>
      <c r="BF124" s="5">
        <v>43246.039594907401</v>
      </c>
      <c r="BG124" s="7" t="s">
        <v>20</v>
      </c>
      <c r="BI124">
        <v>6</v>
      </c>
      <c r="BJ124">
        <v>154799</v>
      </c>
      <c r="BL124" t="s">
        <v>2737</v>
      </c>
      <c r="BX124">
        <v>185859</v>
      </c>
    </row>
    <row r="125" spans="1:76" x14ac:dyDescent="0.25">
      <c r="A125">
        <v>187878</v>
      </c>
      <c r="C125">
        <v>1</v>
      </c>
      <c r="D125">
        <v>1</v>
      </c>
      <c r="E125">
        <v>1</v>
      </c>
      <c r="F125" t="s">
        <v>0</v>
      </c>
      <c r="G125" t="s">
        <v>1</v>
      </c>
      <c r="H125" t="s">
        <v>2738</v>
      </c>
      <c r="I125" t="s">
        <v>3</v>
      </c>
      <c r="K125">
        <v>1</v>
      </c>
      <c r="L125" t="s">
        <v>4</v>
      </c>
      <c r="M125">
        <v>99447</v>
      </c>
      <c r="N125" t="s">
        <v>5</v>
      </c>
      <c r="O125" t="s">
        <v>5</v>
      </c>
      <c r="U125" t="s">
        <v>2739</v>
      </c>
      <c r="V125" s="1">
        <v>1</v>
      </c>
      <c r="W125" t="s">
        <v>2687</v>
      </c>
      <c r="X125" t="s">
        <v>2731</v>
      </c>
      <c r="Y125" t="s">
        <v>2689</v>
      </c>
      <c r="Z125" s="3">
        <v>15</v>
      </c>
      <c r="AA125" s="4">
        <v>1566</v>
      </c>
      <c r="AB125" s="4" t="s">
        <v>2731</v>
      </c>
      <c r="AC125" t="s">
        <v>2740</v>
      </c>
      <c r="AD125">
        <v>2020</v>
      </c>
      <c r="AE125">
        <v>6</v>
      </c>
      <c r="AF125">
        <v>1</v>
      </c>
      <c r="AG125" t="s">
        <v>2733</v>
      </c>
      <c r="AJ125" t="s">
        <v>5</v>
      </c>
      <c r="AK125" t="s">
        <v>12</v>
      </c>
      <c r="AL125">
        <v>180962</v>
      </c>
      <c r="AM125">
        <v>6997463</v>
      </c>
      <c r="AN125" s="4">
        <v>181000</v>
      </c>
      <c r="AO125" s="4">
        <v>6997000</v>
      </c>
      <c r="AP125">
        <v>1</v>
      </c>
      <c r="AR125">
        <v>1010</v>
      </c>
      <c r="AT125" s="5" t="s">
        <v>2741</v>
      </c>
      <c r="AU125">
        <v>99447</v>
      </c>
      <c r="AW125" s="6" t="s">
        <v>14</v>
      </c>
      <c r="AX125">
        <v>1</v>
      </c>
      <c r="AY125" t="s">
        <v>15</v>
      </c>
      <c r="AZ125" t="s">
        <v>2742</v>
      </c>
      <c r="BA125" t="s">
        <v>2743</v>
      </c>
      <c r="BB125">
        <v>1010</v>
      </c>
      <c r="BC125" t="s">
        <v>18</v>
      </c>
      <c r="BD125" t="s">
        <v>19</v>
      </c>
      <c r="BF125" s="5">
        <v>43988.018993055601</v>
      </c>
      <c r="BG125" s="7" t="s">
        <v>20</v>
      </c>
      <c r="BI125">
        <v>6</v>
      </c>
      <c r="BJ125">
        <v>237978</v>
      </c>
      <c r="BL125" t="s">
        <v>2744</v>
      </c>
      <c r="BX125">
        <v>187878</v>
      </c>
    </row>
    <row r="126" spans="1:76" x14ac:dyDescent="0.25">
      <c r="A126">
        <v>416807</v>
      </c>
      <c r="C126">
        <v>1</v>
      </c>
      <c r="F126" t="s">
        <v>0</v>
      </c>
      <c r="G126" t="s">
        <v>452</v>
      </c>
      <c r="H126" t="s">
        <v>2765</v>
      </c>
      <c r="I126" t="s">
        <v>3</v>
      </c>
      <c r="K126">
        <v>1</v>
      </c>
      <c r="L126" t="s">
        <v>4</v>
      </c>
      <c r="M126">
        <v>99447</v>
      </c>
      <c r="N126" t="s">
        <v>5</v>
      </c>
      <c r="O126" t="s">
        <v>5</v>
      </c>
      <c r="U126" t="s">
        <v>2758</v>
      </c>
      <c r="V126" s="1">
        <v>1</v>
      </c>
      <c r="W126" t="s">
        <v>2747</v>
      </c>
      <c r="X126" t="s">
        <v>2748</v>
      </c>
      <c r="Y126" s="2" t="s">
        <v>2749</v>
      </c>
      <c r="Z126" s="3">
        <v>16</v>
      </c>
      <c r="AA126" s="4">
        <v>1601</v>
      </c>
      <c r="AB126" s="4" t="s">
        <v>2748</v>
      </c>
      <c r="AC126" t="s">
        <v>2766</v>
      </c>
      <c r="AD126">
        <v>2001</v>
      </c>
      <c r="AE126">
        <v>1</v>
      </c>
      <c r="AF126">
        <v>1</v>
      </c>
      <c r="AH126" t="s">
        <v>2767</v>
      </c>
      <c r="AJ126" t="s">
        <v>5</v>
      </c>
      <c r="AK126" t="s">
        <v>12</v>
      </c>
      <c r="AL126">
        <v>270426</v>
      </c>
      <c r="AM126">
        <v>7041341</v>
      </c>
      <c r="AN126" s="4">
        <v>271000</v>
      </c>
      <c r="AO126" s="4">
        <v>7041000</v>
      </c>
      <c r="AP126">
        <v>1000</v>
      </c>
      <c r="AR126">
        <v>285</v>
      </c>
      <c r="AT126" s="5"/>
      <c r="AU126">
        <v>99447</v>
      </c>
      <c r="AW126" s="6" t="s">
        <v>14</v>
      </c>
      <c r="AX126">
        <v>1</v>
      </c>
      <c r="AY126" t="s">
        <v>15</v>
      </c>
      <c r="AZ126" t="s">
        <v>2768</v>
      </c>
      <c r="BA126" t="s">
        <v>2769</v>
      </c>
      <c r="BB126">
        <v>285</v>
      </c>
      <c r="BC126" t="s">
        <v>460</v>
      </c>
      <c r="BD126" t="s">
        <v>2770</v>
      </c>
      <c r="BF126" s="5">
        <v>36892</v>
      </c>
      <c r="BG126" s="7" t="s">
        <v>20</v>
      </c>
      <c r="BI126">
        <v>5</v>
      </c>
      <c r="BJ126">
        <v>334958</v>
      </c>
      <c r="BL126" t="s">
        <v>2771</v>
      </c>
      <c r="BX126">
        <v>416807</v>
      </c>
    </row>
    <row r="127" spans="1:76" x14ac:dyDescent="0.25">
      <c r="A127">
        <v>417076</v>
      </c>
      <c r="C127">
        <v>1</v>
      </c>
      <c r="F127" t="s">
        <v>0</v>
      </c>
      <c r="G127" t="s">
        <v>452</v>
      </c>
      <c r="H127" t="s">
        <v>2772</v>
      </c>
      <c r="I127" t="s">
        <v>3</v>
      </c>
      <c r="K127">
        <v>1</v>
      </c>
      <c r="L127" t="s">
        <v>4</v>
      </c>
      <c r="M127">
        <v>99447</v>
      </c>
      <c r="N127" t="s">
        <v>5</v>
      </c>
      <c r="O127" t="s">
        <v>5</v>
      </c>
      <c r="U127" t="s">
        <v>2758</v>
      </c>
      <c r="V127" s="1">
        <v>1</v>
      </c>
      <c r="W127" t="s">
        <v>2747</v>
      </c>
      <c r="X127" t="s">
        <v>2748</v>
      </c>
      <c r="Y127" s="2" t="s">
        <v>2749</v>
      </c>
      <c r="Z127" s="3">
        <v>16</v>
      </c>
      <c r="AA127" s="4">
        <v>1601</v>
      </c>
      <c r="AB127" s="4" t="s">
        <v>2748</v>
      </c>
      <c r="AC127" t="s">
        <v>2766</v>
      </c>
      <c r="AD127">
        <v>2001</v>
      </c>
      <c r="AE127">
        <v>1</v>
      </c>
      <c r="AF127">
        <v>1</v>
      </c>
      <c r="AH127" t="s">
        <v>2767</v>
      </c>
      <c r="AJ127" t="s">
        <v>5</v>
      </c>
      <c r="AK127" t="s">
        <v>12</v>
      </c>
      <c r="AL127">
        <v>270526</v>
      </c>
      <c r="AM127">
        <v>7041332</v>
      </c>
      <c r="AN127" s="4">
        <v>271000</v>
      </c>
      <c r="AO127" s="4">
        <v>7041000</v>
      </c>
      <c r="AP127">
        <v>1000</v>
      </c>
      <c r="AR127">
        <v>285</v>
      </c>
      <c r="AT127" s="5"/>
      <c r="AU127">
        <v>99447</v>
      </c>
      <c r="AW127" s="6" t="s">
        <v>14</v>
      </c>
      <c r="AX127">
        <v>1</v>
      </c>
      <c r="AY127" t="s">
        <v>15</v>
      </c>
      <c r="AZ127" t="s">
        <v>2773</v>
      </c>
      <c r="BA127" t="s">
        <v>2774</v>
      </c>
      <c r="BB127">
        <v>285</v>
      </c>
      <c r="BC127" t="s">
        <v>460</v>
      </c>
      <c r="BD127" t="s">
        <v>2770</v>
      </c>
      <c r="BF127" s="5">
        <v>36892</v>
      </c>
      <c r="BG127" s="7" t="s">
        <v>20</v>
      </c>
      <c r="BI127">
        <v>5</v>
      </c>
      <c r="BJ127">
        <v>335295</v>
      </c>
      <c r="BL127" t="s">
        <v>2775</v>
      </c>
      <c r="BX127">
        <v>417076</v>
      </c>
    </row>
    <row r="128" spans="1:76" x14ac:dyDescent="0.25">
      <c r="A128">
        <v>198105</v>
      </c>
      <c r="C128">
        <v>1</v>
      </c>
      <c r="D128">
        <v>1</v>
      </c>
      <c r="E128">
        <v>1</v>
      </c>
      <c r="F128" t="s">
        <v>0</v>
      </c>
      <c r="G128" t="s">
        <v>1</v>
      </c>
      <c r="H128" t="s">
        <v>2784</v>
      </c>
      <c r="I128" t="s">
        <v>3</v>
      </c>
      <c r="K128">
        <v>1</v>
      </c>
      <c r="L128" t="s">
        <v>4</v>
      </c>
      <c r="M128">
        <v>99447</v>
      </c>
      <c r="N128" t="s">
        <v>5</v>
      </c>
      <c r="O128" t="s">
        <v>5</v>
      </c>
      <c r="U128" t="s">
        <v>2785</v>
      </c>
      <c r="V128" s="1">
        <v>1</v>
      </c>
      <c r="W128" t="s">
        <v>2747</v>
      </c>
      <c r="X128" t="s">
        <v>2786</v>
      </c>
      <c r="Y128" s="2" t="s">
        <v>2749</v>
      </c>
      <c r="Z128" s="3">
        <v>16</v>
      </c>
      <c r="AA128" s="4">
        <v>1617</v>
      </c>
      <c r="AB128" s="4" t="s">
        <v>2786</v>
      </c>
      <c r="AC128" t="s">
        <v>2787</v>
      </c>
      <c r="AD128">
        <v>2018</v>
      </c>
      <c r="AE128">
        <v>5</v>
      </c>
      <c r="AF128">
        <v>20</v>
      </c>
      <c r="AG128" t="s">
        <v>2788</v>
      </c>
      <c r="AJ128" t="s">
        <v>5</v>
      </c>
      <c r="AK128" t="s">
        <v>12</v>
      </c>
      <c r="AL128">
        <v>195443</v>
      </c>
      <c r="AM128">
        <v>7070089</v>
      </c>
      <c r="AN128" s="4">
        <v>195000</v>
      </c>
      <c r="AO128" s="4">
        <v>7071000</v>
      </c>
      <c r="AP128">
        <v>150</v>
      </c>
      <c r="AR128">
        <v>1010</v>
      </c>
      <c r="AT128" s="5" t="s">
        <v>2789</v>
      </c>
      <c r="AU128">
        <v>99447</v>
      </c>
      <c r="AW128" s="6" t="s">
        <v>14</v>
      </c>
      <c r="AX128">
        <v>1</v>
      </c>
      <c r="AY128" t="s">
        <v>15</v>
      </c>
      <c r="AZ128" t="s">
        <v>2790</v>
      </c>
      <c r="BA128" t="s">
        <v>2791</v>
      </c>
      <c r="BB128">
        <v>1010</v>
      </c>
      <c r="BC128" t="s">
        <v>18</v>
      </c>
      <c r="BD128" t="s">
        <v>19</v>
      </c>
      <c r="BF128" s="5">
        <v>43240.478564814803</v>
      </c>
      <c r="BG128" s="7" t="s">
        <v>20</v>
      </c>
      <c r="BI128">
        <v>6</v>
      </c>
      <c r="BJ128">
        <v>154476</v>
      </c>
      <c r="BL128" t="s">
        <v>2792</v>
      </c>
      <c r="BX128">
        <v>198105</v>
      </c>
    </row>
    <row r="129" spans="1:76" x14ac:dyDescent="0.25">
      <c r="A129">
        <v>495103</v>
      </c>
      <c r="C129">
        <v>1</v>
      </c>
      <c r="D129">
        <v>1</v>
      </c>
      <c r="E129">
        <v>1</v>
      </c>
      <c r="F129" t="s">
        <v>0</v>
      </c>
      <c r="G129" t="s">
        <v>1</v>
      </c>
      <c r="H129" t="s">
        <v>2814</v>
      </c>
      <c r="I129" t="s">
        <v>3</v>
      </c>
      <c r="K129">
        <v>1</v>
      </c>
      <c r="L129" t="s">
        <v>4</v>
      </c>
      <c r="M129">
        <v>99447</v>
      </c>
      <c r="N129" t="s">
        <v>5</v>
      </c>
      <c r="O129" t="s">
        <v>5</v>
      </c>
      <c r="U129" t="s">
        <v>2815</v>
      </c>
      <c r="V129" s="1">
        <v>1</v>
      </c>
      <c r="W129" t="s">
        <v>2747</v>
      </c>
      <c r="X129" t="s">
        <v>2816</v>
      </c>
      <c r="Y129" s="2" t="s">
        <v>2749</v>
      </c>
      <c r="Z129" s="3">
        <v>16</v>
      </c>
      <c r="AA129" s="4">
        <v>1665</v>
      </c>
      <c r="AB129" s="4" t="s">
        <v>2816</v>
      </c>
      <c r="AC129" t="s">
        <v>2817</v>
      </c>
      <c r="AD129">
        <v>2021</v>
      </c>
      <c r="AE129">
        <v>6</v>
      </c>
      <c r="AF129">
        <v>12</v>
      </c>
      <c r="AG129" t="s">
        <v>2818</v>
      </c>
      <c r="AJ129" t="s">
        <v>5</v>
      </c>
      <c r="AK129" t="s">
        <v>12</v>
      </c>
      <c r="AL129">
        <v>331156</v>
      </c>
      <c r="AM129">
        <v>6994673</v>
      </c>
      <c r="AN129" s="4">
        <v>331000</v>
      </c>
      <c r="AO129" s="4">
        <v>6995000</v>
      </c>
      <c r="AP129">
        <v>150</v>
      </c>
      <c r="AR129">
        <v>1010</v>
      </c>
      <c r="AT129" s="5" t="s">
        <v>2819</v>
      </c>
      <c r="AU129">
        <v>99447</v>
      </c>
      <c r="AW129" s="6" t="s">
        <v>14</v>
      </c>
      <c r="AX129">
        <v>1</v>
      </c>
      <c r="AY129" t="s">
        <v>15</v>
      </c>
      <c r="AZ129" t="s">
        <v>2820</v>
      </c>
      <c r="BA129" t="s">
        <v>2821</v>
      </c>
      <c r="BB129">
        <v>1010</v>
      </c>
      <c r="BC129" t="s">
        <v>18</v>
      </c>
      <c r="BD129" t="s">
        <v>19</v>
      </c>
      <c r="BF129" s="5">
        <v>44361.265428240702</v>
      </c>
      <c r="BG129" s="7" t="s">
        <v>20</v>
      </c>
      <c r="BI129">
        <v>6</v>
      </c>
      <c r="BJ129">
        <v>271570</v>
      </c>
      <c r="BL129" t="s">
        <v>2822</v>
      </c>
      <c r="BX129">
        <v>495103</v>
      </c>
    </row>
    <row r="130" spans="1:76" x14ac:dyDescent="0.25">
      <c r="A130">
        <v>446119</v>
      </c>
      <c r="C130">
        <v>1</v>
      </c>
      <c r="D130">
        <v>1</v>
      </c>
      <c r="E130">
        <v>1</v>
      </c>
      <c r="F130" t="s">
        <v>0</v>
      </c>
      <c r="G130" t="s">
        <v>1</v>
      </c>
      <c r="H130" t="s">
        <v>2833</v>
      </c>
      <c r="I130" s="8" t="str">
        <f>HYPERLINK(AT130,"Foto")</f>
        <v>Foto</v>
      </c>
      <c r="K130">
        <v>1</v>
      </c>
      <c r="L130" t="s">
        <v>4</v>
      </c>
      <c r="M130">
        <v>99447</v>
      </c>
      <c r="N130" t="s">
        <v>5</v>
      </c>
      <c r="O130" t="s">
        <v>5</v>
      </c>
      <c r="U130" t="s">
        <v>2834</v>
      </c>
      <c r="V130" s="1">
        <v>1</v>
      </c>
      <c r="W130" t="s">
        <v>2747</v>
      </c>
      <c r="X130" t="s">
        <v>2835</v>
      </c>
      <c r="Y130" s="2" t="s">
        <v>2826</v>
      </c>
      <c r="Z130" s="3">
        <v>17</v>
      </c>
      <c r="AA130" s="4">
        <v>1717</v>
      </c>
      <c r="AB130" s="4" t="s">
        <v>2835</v>
      </c>
      <c r="AC130" t="s">
        <v>2836</v>
      </c>
      <c r="AD130">
        <v>2021</v>
      </c>
      <c r="AE130">
        <v>5</v>
      </c>
      <c r="AF130">
        <v>27</v>
      </c>
      <c r="AG130" t="s">
        <v>2837</v>
      </c>
      <c r="AJ130" t="s">
        <v>5</v>
      </c>
      <c r="AK130" t="s">
        <v>12</v>
      </c>
      <c r="AL130">
        <v>282872</v>
      </c>
      <c r="AM130">
        <v>7057197</v>
      </c>
      <c r="AN130" s="4">
        <v>283000</v>
      </c>
      <c r="AO130" s="4">
        <v>7057000</v>
      </c>
      <c r="AP130">
        <v>50</v>
      </c>
      <c r="AR130">
        <v>1010</v>
      </c>
      <c r="AT130" s="5" t="s">
        <v>2838</v>
      </c>
      <c r="AU130">
        <v>99447</v>
      </c>
      <c r="AW130" s="6" t="s">
        <v>14</v>
      </c>
      <c r="AX130">
        <v>1</v>
      </c>
      <c r="AY130" t="s">
        <v>15</v>
      </c>
      <c r="AZ130" t="s">
        <v>2839</v>
      </c>
      <c r="BA130" t="s">
        <v>2840</v>
      </c>
      <c r="BB130">
        <v>1010</v>
      </c>
      <c r="BC130" t="s">
        <v>18</v>
      </c>
      <c r="BD130" t="s">
        <v>19</v>
      </c>
      <c r="BE130">
        <v>1</v>
      </c>
      <c r="BF130" s="5">
        <v>44343.742025462998</v>
      </c>
      <c r="BG130" s="7" t="s">
        <v>20</v>
      </c>
      <c r="BI130">
        <v>6</v>
      </c>
      <c r="BJ130">
        <v>269812</v>
      </c>
      <c r="BL130" t="s">
        <v>2841</v>
      </c>
      <c r="BX130">
        <v>446119</v>
      </c>
    </row>
    <row r="131" spans="1:76" x14ac:dyDescent="0.25">
      <c r="A131">
        <v>517369</v>
      </c>
      <c r="C131">
        <v>1</v>
      </c>
      <c r="F131" t="s">
        <v>0</v>
      </c>
      <c r="G131" t="s">
        <v>1</v>
      </c>
      <c r="H131" t="s">
        <v>2863</v>
      </c>
      <c r="I131" t="s">
        <v>3</v>
      </c>
      <c r="K131">
        <v>1</v>
      </c>
      <c r="L131" t="s">
        <v>4</v>
      </c>
      <c r="M131">
        <v>99447</v>
      </c>
      <c r="N131" t="s">
        <v>5</v>
      </c>
      <c r="O131" t="s">
        <v>5</v>
      </c>
      <c r="U131" t="s">
        <v>2853</v>
      </c>
      <c r="V131" s="1">
        <v>1</v>
      </c>
      <c r="W131" t="s">
        <v>2854</v>
      </c>
      <c r="X131" t="s">
        <v>2855</v>
      </c>
      <c r="Y131" t="s">
        <v>2856</v>
      </c>
      <c r="Z131" s="3">
        <v>18</v>
      </c>
      <c r="AA131" s="4">
        <v>1804</v>
      </c>
      <c r="AB131" t="s">
        <v>2855</v>
      </c>
      <c r="AC131" t="s">
        <v>2857</v>
      </c>
      <c r="AD131">
        <v>2011</v>
      </c>
      <c r="AE131">
        <v>6</v>
      </c>
      <c r="AF131">
        <v>10</v>
      </c>
      <c r="AG131" t="s">
        <v>2858</v>
      </c>
      <c r="AJ131" t="s">
        <v>5</v>
      </c>
      <c r="AK131" t="s">
        <v>12</v>
      </c>
      <c r="AL131" s="4">
        <v>478750</v>
      </c>
      <c r="AM131" s="4">
        <v>7469041</v>
      </c>
      <c r="AN131" s="4">
        <v>479000</v>
      </c>
      <c r="AO131" s="4">
        <v>7469000</v>
      </c>
      <c r="AP131">
        <v>100</v>
      </c>
      <c r="AQ131" s="4"/>
      <c r="AR131">
        <v>1010</v>
      </c>
      <c r="AT131" s="5" t="s">
        <v>2864</v>
      </c>
      <c r="AU131">
        <v>99447</v>
      </c>
      <c r="AW131" s="6" t="s">
        <v>14</v>
      </c>
      <c r="AX131">
        <v>1</v>
      </c>
      <c r="AY131" t="s">
        <v>15</v>
      </c>
      <c r="AZ131" t="s">
        <v>2860</v>
      </c>
      <c r="BA131" t="s">
        <v>2865</v>
      </c>
      <c r="BB131">
        <v>1010</v>
      </c>
      <c r="BC131" t="s">
        <v>18</v>
      </c>
      <c r="BD131" t="s">
        <v>19</v>
      </c>
      <c r="BF131" s="5">
        <v>43709.902777777803</v>
      </c>
      <c r="BG131" s="7" t="s">
        <v>20</v>
      </c>
      <c r="BI131">
        <v>6</v>
      </c>
      <c r="BJ131">
        <v>437</v>
      </c>
      <c r="BL131" t="s">
        <v>2866</v>
      </c>
      <c r="BX131">
        <v>517369</v>
      </c>
    </row>
    <row r="132" spans="1:76" x14ac:dyDescent="0.25">
      <c r="A132">
        <v>517370</v>
      </c>
      <c r="C132">
        <v>1</v>
      </c>
      <c r="F132" t="s">
        <v>0</v>
      </c>
      <c r="G132" t="s">
        <v>1</v>
      </c>
      <c r="H132" t="s">
        <v>2867</v>
      </c>
      <c r="I132" t="s">
        <v>3</v>
      </c>
      <c r="K132">
        <v>1</v>
      </c>
      <c r="L132" t="s">
        <v>4</v>
      </c>
      <c r="M132">
        <v>99447</v>
      </c>
      <c r="N132" t="s">
        <v>5</v>
      </c>
      <c r="O132" t="s">
        <v>5</v>
      </c>
      <c r="U132" t="s">
        <v>2853</v>
      </c>
      <c r="V132" s="1">
        <v>1</v>
      </c>
      <c r="W132" t="s">
        <v>2854</v>
      </c>
      <c r="X132" t="s">
        <v>2855</v>
      </c>
      <c r="Y132" t="s">
        <v>2856</v>
      </c>
      <c r="Z132" s="3">
        <v>18</v>
      </c>
      <c r="AA132" s="4">
        <v>1804</v>
      </c>
      <c r="AB132" t="s">
        <v>2855</v>
      </c>
      <c r="AC132" t="s">
        <v>2857</v>
      </c>
      <c r="AD132">
        <v>2011</v>
      </c>
      <c r="AE132">
        <v>6</v>
      </c>
      <c r="AF132">
        <v>10</v>
      </c>
      <c r="AG132" t="s">
        <v>2858</v>
      </c>
      <c r="AJ132" t="s">
        <v>5</v>
      </c>
      <c r="AK132" t="s">
        <v>12</v>
      </c>
      <c r="AL132" s="4">
        <v>478750</v>
      </c>
      <c r="AM132" s="4">
        <v>7469041</v>
      </c>
      <c r="AN132" s="4">
        <v>479000</v>
      </c>
      <c r="AO132" s="4">
        <v>7469000</v>
      </c>
      <c r="AP132">
        <v>100</v>
      </c>
      <c r="AQ132" s="4"/>
      <c r="AR132">
        <v>1010</v>
      </c>
      <c r="AT132" s="5" t="s">
        <v>2868</v>
      </c>
      <c r="AU132">
        <v>99447</v>
      </c>
      <c r="AW132" s="6" t="s">
        <v>14</v>
      </c>
      <c r="AX132">
        <v>1</v>
      </c>
      <c r="AY132" t="s">
        <v>15</v>
      </c>
      <c r="AZ132" t="s">
        <v>2860</v>
      </c>
      <c r="BA132" t="s">
        <v>2869</v>
      </c>
      <c r="BB132">
        <v>1010</v>
      </c>
      <c r="BC132" t="s">
        <v>18</v>
      </c>
      <c r="BD132" t="s">
        <v>19</v>
      </c>
      <c r="BF132" s="5">
        <v>43709.902777777803</v>
      </c>
      <c r="BG132" s="7" t="s">
        <v>20</v>
      </c>
      <c r="BI132">
        <v>6</v>
      </c>
      <c r="BJ132">
        <v>910</v>
      </c>
      <c r="BL132" t="s">
        <v>2870</v>
      </c>
      <c r="BX132">
        <v>517370</v>
      </c>
    </row>
    <row r="133" spans="1:76" x14ac:dyDescent="0.25">
      <c r="A133">
        <v>517371</v>
      </c>
      <c r="C133">
        <v>1</v>
      </c>
      <c r="F133" t="s">
        <v>0</v>
      </c>
      <c r="G133" t="s">
        <v>1</v>
      </c>
      <c r="H133" t="s">
        <v>2871</v>
      </c>
      <c r="I133" t="s">
        <v>3</v>
      </c>
      <c r="K133">
        <v>1</v>
      </c>
      <c r="L133" t="s">
        <v>4</v>
      </c>
      <c r="M133">
        <v>99447</v>
      </c>
      <c r="N133" t="s">
        <v>5</v>
      </c>
      <c r="O133" t="s">
        <v>5</v>
      </c>
      <c r="U133" t="s">
        <v>2853</v>
      </c>
      <c r="V133" s="1">
        <v>1</v>
      </c>
      <c r="W133" t="s">
        <v>2854</v>
      </c>
      <c r="X133" t="s">
        <v>2855</v>
      </c>
      <c r="Y133" t="s">
        <v>2856</v>
      </c>
      <c r="Z133" s="3">
        <v>18</v>
      </c>
      <c r="AA133" s="4">
        <v>1804</v>
      </c>
      <c r="AB133" t="s">
        <v>2855</v>
      </c>
      <c r="AC133" t="s">
        <v>2857</v>
      </c>
      <c r="AD133">
        <v>2011</v>
      </c>
      <c r="AE133">
        <v>6</v>
      </c>
      <c r="AF133">
        <v>10</v>
      </c>
      <c r="AG133" t="s">
        <v>2858</v>
      </c>
      <c r="AJ133" t="s">
        <v>5</v>
      </c>
      <c r="AK133" t="s">
        <v>12</v>
      </c>
      <c r="AL133" s="4">
        <v>478750</v>
      </c>
      <c r="AM133" s="4">
        <v>7469041</v>
      </c>
      <c r="AN133" s="4">
        <v>479000</v>
      </c>
      <c r="AO133" s="4">
        <v>7469000</v>
      </c>
      <c r="AP133">
        <v>100</v>
      </c>
      <c r="AQ133" s="4"/>
      <c r="AR133">
        <v>1010</v>
      </c>
      <c r="AT133" s="5" t="s">
        <v>2872</v>
      </c>
      <c r="AU133">
        <v>99447</v>
      </c>
      <c r="AW133" s="6" t="s">
        <v>14</v>
      </c>
      <c r="AX133">
        <v>1</v>
      </c>
      <c r="AY133" t="s">
        <v>15</v>
      </c>
      <c r="AZ133" t="s">
        <v>2860</v>
      </c>
      <c r="BA133" t="s">
        <v>2873</v>
      </c>
      <c r="BB133">
        <v>1010</v>
      </c>
      <c r="BC133" t="s">
        <v>18</v>
      </c>
      <c r="BD133" t="s">
        <v>19</v>
      </c>
      <c r="BF133" s="5">
        <v>43709.902777777803</v>
      </c>
      <c r="BG133" s="7" t="s">
        <v>20</v>
      </c>
      <c r="BI133">
        <v>6</v>
      </c>
      <c r="BJ133">
        <v>911</v>
      </c>
      <c r="BL133" t="s">
        <v>2874</v>
      </c>
      <c r="BX133">
        <v>517371</v>
      </c>
    </row>
    <row r="134" spans="1:76" x14ac:dyDescent="0.25">
      <c r="A134">
        <v>539608</v>
      </c>
      <c r="C134">
        <v>1</v>
      </c>
      <c r="D134">
        <v>1</v>
      </c>
      <c r="E134">
        <v>1</v>
      </c>
      <c r="F134" t="s">
        <v>719</v>
      </c>
      <c r="G134" t="s">
        <v>452</v>
      </c>
      <c r="H134">
        <v>187083</v>
      </c>
      <c r="I134" s="8" t="str">
        <f>HYPERLINK(AT134,"Hb")</f>
        <v>Hb</v>
      </c>
      <c r="K134">
        <v>1</v>
      </c>
      <c r="L134" t="s">
        <v>4</v>
      </c>
      <c r="M134">
        <v>99447</v>
      </c>
      <c r="N134" t="s">
        <v>5</v>
      </c>
      <c r="O134" t="s">
        <v>5</v>
      </c>
      <c r="AC134" t="s">
        <v>2895</v>
      </c>
      <c r="AD134" s="7">
        <v>1765</v>
      </c>
      <c r="AG134" t="s">
        <v>2896</v>
      </c>
      <c r="AH134" t="s">
        <v>2896</v>
      </c>
      <c r="AJ134" t="s">
        <v>5</v>
      </c>
      <c r="AK134" t="s">
        <v>12</v>
      </c>
      <c r="AR134" t="s">
        <v>723</v>
      </c>
      <c r="AS134" t="s">
        <v>2897</v>
      </c>
      <c r="AT134" t="s">
        <v>2898</v>
      </c>
      <c r="AU134">
        <v>99447</v>
      </c>
      <c r="AW134" s="9" t="s">
        <v>725</v>
      </c>
      <c r="BD134" t="s">
        <v>723</v>
      </c>
      <c r="BE134">
        <v>1</v>
      </c>
      <c r="BF134" s="5">
        <v>41767</v>
      </c>
      <c r="BG134" s="6" t="s">
        <v>726</v>
      </c>
      <c r="BI134">
        <v>5</v>
      </c>
      <c r="BJ134">
        <v>8303</v>
      </c>
      <c r="BL134" t="s">
        <v>2899</v>
      </c>
      <c r="BN134" t="s">
        <v>2899</v>
      </c>
      <c r="BX134">
        <v>539608</v>
      </c>
    </row>
    <row r="135" spans="1:76" x14ac:dyDescent="0.25">
      <c r="A135">
        <v>467075</v>
      </c>
      <c r="B135">
        <v>268863</v>
      </c>
      <c r="F135" t="s">
        <v>0</v>
      </c>
      <c r="G135" t="s">
        <v>22</v>
      </c>
      <c r="H135" t="s">
        <v>23</v>
      </c>
      <c r="I135" s="8" t="str">
        <f>HYPERLINK(AT135,"Hb")</f>
        <v>Hb</v>
      </c>
      <c r="K135">
        <v>1</v>
      </c>
      <c r="L135" t="s">
        <v>4</v>
      </c>
      <c r="M135">
        <v>99447</v>
      </c>
      <c r="N135" t="s">
        <v>5</v>
      </c>
      <c r="O135" t="s">
        <v>5</v>
      </c>
      <c r="U135" t="s">
        <v>24</v>
      </c>
      <c r="V135" s="1">
        <v>1</v>
      </c>
      <c r="W135" t="s">
        <v>7</v>
      </c>
      <c r="X135" t="s">
        <v>8</v>
      </c>
      <c r="Y135" s="2" t="s">
        <v>9</v>
      </c>
      <c r="Z135" s="3">
        <v>1</v>
      </c>
      <c r="AA135" s="4">
        <v>101</v>
      </c>
      <c r="AB135" s="4" t="s">
        <v>8</v>
      </c>
      <c r="AC135" t="s">
        <v>25</v>
      </c>
      <c r="AD135">
        <v>1997</v>
      </c>
      <c r="AE135">
        <v>5</v>
      </c>
      <c r="AF135">
        <v>31</v>
      </c>
      <c r="AG135" t="s">
        <v>26</v>
      </c>
      <c r="AH135" t="s">
        <v>26</v>
      </c>
      <c r="AJ135" t="s">
        <v>5</v>
      </c>
      <c r="AK135" t="s">
        <v>12</v>
      </c>
      <c r="AL135">
        <v>294032</v>
      </c>
      <c r="AM135">
        <v>6558578</v>
      </c>
      <c r="AN135" s="4">
        <v>295000</v>
      </c>
      <c r="AO135" s="4">
        <v>6559000</v>
      </c>
      <c r="AP135">
        <v>707</v>
      </c>
      <c r="AR135">
        <v>8</v>
      </c>
      <c r="AS135" t="s">
        <v>27</v>
      </c>
      <c r="AT135" t="s">
        <v>28</v>
      </c>
      <c r="AU135">
        <v>99447</v>
      </c>
      <c r="AW135" s="6" t="s">
        <v>14</v>
      </c>
      <c r="AX135">
        <v>1</v>
      </c>
      <c r="AY135" t="s">
        <v>15</v>
      </c>
      <c r="AZ135" t="s">
        <v>29</v>
      </c>
      <c r="BA135" t="s">
        <v>30</v>
      </c>
      <c r="BB135">
        <v>8</v>
      </c>
      <c r="BC135" t="s">
        <v>31</v>
      </c>
      <c r="BD135" t="s">
        <v>32</v>
      </c>
      <c r="BE135">
        <v>1</v>
      </c>
      <c r="BF135" s="5">
        <v>35697</v>
      </c>
      <c r="BG135" s="7" t="s">
        <v>20</v>
      </c>
      <c r="BI135">
        <v>3</v>
      </c>
      <c r="BJ135">
        <v>439857</v>
      </c>
      <c r="BK135">
        <v>155715</v>
      </c>
      <c r="BL135" t="s">
        <v>33</v>
      </c>
      <c r="BN135" t="s">
        <v>34</v>
      </c>
      <c r="BX135">
        <v>467075</v>
      </c>
    </row>
    <row r="136" spans="1:76" x14ac:dyDescent="0.25">
      <c r="A136">
        <v>316864</v>
      </c>
      <c r="B136">
        <v>292280</v>
      </c>
      <c r="F136" t="s">
        <v>0</v>
      </c>
      <c r="G136" t="s">
        <v>22</v>
      </c>
      <c r="H136" t="s">
        <v>75</v>
      </c>
      <c r="I136" s="8" t="str">
        <f>HYPERLINK(AT136,"Hb")</f>
        <v>Hb</v>
      </c>
      <c r="K136">
        <v>1</v>
      </c>
      <c r="L136" t="s">
        <v>4</v>
      </c>
      <c r="M136">
        <v>99447</v>
      </c>
      <c r="N136" t="s">
        <v>5</v>
      </c>
      <c r="O136" t="s">
        <v>5</v>
      </c>
      <c r="U136" t="s">
        <v>76</v>
      </c>
      <c r="V136" s="1">
        <v>1</v>
      </c>
      <c r="W136" t="s">
        <v>7</v>
      </c>
      <c r="X136" t="s">
        <v>45</v>
      </c>
      <c r="Y136" s="2" t="s">
        <v>9</v>
      </c>
      <c r="Z136" s="3">
        <v>1</v>
      </c>
      <c r="AA136" s="4">
        <v>104</v>
      </c>
      <c r="AB136" s="4" t="s">
        <v>45</v>
      </c>
      <c r="AC136" t="s">
        <v>77</v>
      </c>
      <c r="AD136">
        <v>2002</v>
      </c>
      <c r="AE136">
        <v>5</v>
      </c>
      <c r="AF136">
        <v>2</v>
      </c>
      <c r="AG136" t="s">
        <v>63</v>
      </c>
      <c r="AH136" t="s">
        <v>78</v>
      </c>
      <c r="AJ136" t="s">
        <v>5</v>
      </c>
      <c r="AK136" t="s">
        <v>12</v>
      </c>
      <c r="AL136">
        <v>253719</v>
      </c>
      <c r="AM136">
        <v>6601047</v>
      </c>
      <c r="AN136" s="4">
        <v>253000</v>
      </c>
      <c r="AO136" s="4">
        <v>6601000</v>
      </c>
      <c r="AP136">
        <v>71</v>
      </c>
      <c r="AR136">
        <v>8</v>
      </c>
      <c r="AS136" t="s">
        <v>27</v>
      </c>
      <c r="AT136" t="s">
        <v>79</v>
      </c>
      <c r="AU136">
        <v>99447</v>
      </c>
      <c r="AW136" s="6" t="s">
        <v>14</v>
      </c>
      <c r="AX136">
        <v>1</v>
      </c>
      <c r="AY136" t="s">
        <v>15</v>
      </c>
      <c r="AZ136" t="s">
        <v>80</v>
      </c>
      <c r="BA136" t="s">
        <v>81</v>
      </c>
      <c r="BB136">
        <v>8</v>
      </c>
      <c r="BC136" t="s">
        <v>31</v>
      </c>
      <c r="BD136" t="s">
        <v>32</v>
      </c>
      <c r="BE136">
        <v>1</v>
      </c>
      <c r="BF136" s="5">
        <v>43119</v>
      </c>
      <c r="BG136" s="7" t="s">
        <v>20</v>
      </c>
      <c r="BI136">
        <v>3</v>
      </c>
      <c r="BJ136">
        <v>464920</v>
      </c>
      <c r="BK136">
        <v>155691</v>
      </c>
      <c r="BL136" t="s">
        <v>82</v>
      </c>
      <c r="BN136" t="s">
        <v>83</v>
      </c>
      <c r="BX136">
        <v>316864</v>
      </c>
    </row>
    <row r="137" spans="1:76" x14ac:dyDescent="0.25">
      <c r="A137">
        <v>314760</v>
      </c>
      <c r="B137">
        <v>3418</v>
      </c>
      <c r="F137" t="s">
        <v>0</v>
      </c>
      <c r="G137" t="s">
        <v>1</v>
      </c>
      <c r="H137" t="s">
        <v>84</v>
      </c>
      <c r="I137" t="s">
        <v>3</v>
      </c>
      <c r="K137">
        <v>1</v>
      </c>
      <c r="L137" t="s">
        <v>4</v>
      </c>
      <c r="M137">
        <v>99447</v>
      </c>
      <c r="N137" t="s">
        <v>5</v>
      </c>
      <c r="O137" t="s">
        <v>5</v>
      </c>
      <c r="U137" t="s">
        <v>76</v>
      </c>
      <c r="V137" s="1">
        <v>1</v>
      </c>
      <c r="W137" t="s">
        <v>7</v>
      </c>
      <c r="X137" t="s">
        <v>45</v>
      </c>
      <c r="Y137" s="2" t="s">
        <v>9</v>
      </c>
      <c r="Z137" s="3">
        <v>1</v>
      </c>
      <c r="AA137" s="4">
        <v>104</v>
      </c>
      <c r="AB137" s="4" t="s">
        <v>45</v>
      </c>
      <c r="AC137" t="s">
        <v>85</v>
      </c>
      <c r="AD137">
        <v>2014</v>
      </c>
      <c r="AE137">
        <v>4</v>
      </c>
      <c r="AF137">
        <v>6</v>
      </c>
      <c r="AG137" t="s">
        <v>86</v>
      </c>
      <c r="AJ137" t="s">
        <v>5</v>
      </c>
      <c r="AK137" t="s">
        <v>12</v>
      </c>
      <c r="AL137" s="4">
        <v>253416</v>
      </c>
      <c r="AM137" s="4">
        <v>6600284</v>
      </c>
      <c r="AN137" s="4">
        <v>253000</v>
      </c>
      <c r="AO137" s="4">
        <v>6601000</v>
      </c>
      <c r="AP137">
        <v>5</v>
      </c>
      <c r="AQ137" s="4"/>
      <c r="AR137">
        <v>1010</v>
      </c>
      <c r="AT137" s="5" t="s">
        <v>87</v>
      </c>
      <c r="AU137">
        <v>99447</v>
      </c>
      <c r="AW137" s="6" t="s">
        <v>14</v>
      </c>
      <c r="AX137">
        <v>1</v>
      </c>
      <c r="AY137" t="s">
        <v>15</v>
      </c>
      <c r="AZ137" t="s">
        <v>88</v>
      </c>
      <c r="BA137" t="s">
        <v>89</v>
      </c>
      <c r="BB137">
        <v>1010</v>
      </c>
      <c r="BC137" t="s">
        <v>18</v>
      </c>
      <c r="BD137" t="s">
        <v>19</v>
      </c>
      <c r="BF137" s="5">
        <v>43709.902777777803</v>
      </c>
      <c r="BG137" s="7" t="s">
        <v>20</v>
      </c>
      <c r="BI137">
        <v>6</v>
      </c>
      <c r="BJ137">
        <v>686</v>
      </c>
      <c r="BK137">
        <v>155718</v>
      </c>
      <c r="BL137" t="s">
        <v>90</v>
      </c>
      <c r="BX137">
        <v>314760</v>
      </c>
    </row>
    <row r="138" spans="1:76" x14ac:dyDescent="0.25">
      <c r="A138">
        <v>312193</v>
      </c>
      <c r="B138">
        <v>264627</v>
      </c>
      <c r="F138" t="s">
        <v>0</v>
      </c>
      <c r="G138" t="s">
        <v>91</v>
      </c>
      <c r="H138" t="s">
        <v>92</v>
      </c>
      <c r="I138" t="s">
        <v>93</v>
      </c>
      <c r="K138">
        <v>1</v>
      </c>
      <c r="L138" t="s">
        <v>4</v>
      </c>
      <c r="M138">
        <v>99447</v>
      </c>
      <c r="N138" t="s">
        <v>5</v>
      </c>
      <c r="O138" t="s">
        <v>5</v>
      </c>
      <c r="U138" t="s">
        <v>94</v>
      </c>
      <c r="V138" s="1">
        <v>1</v>
      </c>
      <c r="W138" t="s">
        <v>7</v>
      </c>
      <c r="X138" t="s">
        <v>45</v>
      </c>
      <c r="Y138" s="2" t="s">
        <v>9</v>
      </c>
      <c r="Z138" s="3">
        <v>1</v>
      </c>
      <c r="AA138" s="4">
        <v>104</v>
      </c>
      <c r="AB138" s="4" t="s">
        <v>45</v>
      </c>
      <c r="AC138" t="s">
        <v>95</v>
      </c>
      <c r="AD138">
        <v>1988</v>
      </c>
      <c r="AE138">
        <v>5</v>
      </c>
      <c r="AF138">
        <v>8</v>
      </c>
      <c r="AG138" t="s">
        <v>96</v>
      </c>
      <c r="AJ138" t="s">
        <v>5</v>
      </c>
      <c r="AK138" t="s">
        <v>12</v>
      </c>
      <c r="AL138">
        <v>252823</v>
      </c>
      <c r="AM138">
        <v>6602023</v>
      </c>
      <c r="AN138" s="4">
        <v>253000</v>
      </c>
      <c r="AO138" s="4">
        <v>6603000</v>
      </c>
      <c r="AP138">
        <v>71</v>
      </c>
      <c r="AR138">
        <v>68</v>
      </c>
      <c r="AU138">
        <v>99447</v>
      </c>
      <c r="AW138" s="6" t="s">
        <v>14</v>
      </c>
      <c r="AX138">
        <v>1</v>
      </c>
      <c r="AY138" t="s">
        <v>15</v>
      </c>
      <c r="AZ138" t="s">
        <v>97</v>
      </c>
      <c r="BA138" t="s">
        <v>98</v>
      </c>
      <c r="BB138">
        <v>68</v>
      </c>
      <c r="BC138" t="s">
        <v>99</v>
      </c>
      <c r="BD138" t="s">
        <v>32</v>
      </c>
      <c r="BF138" s="5">
        <v>41942</v>
      </c>
      <c r="BG138" s="7" t="s">
        <v>20</v>
      </c>
      <c r="BI138">
        <v>4</v>
      </c>
      <c r="BJ138">
        <v>436077</v>
      </c>
      <c r="BK138">
        <v>155716</v>
      </c>
      <c r="BL138" t="s">
        <v>100</v>
      </c>
      <c r="BN138" t="s">
        <v>101</v>
      </c>
      <c r="BO138">
        <v>1</v>
      </c>
      <c r="BX138">
        <v>312193</v>
      </c>
    </row>
    <row r="139" spans="1:76" x14ac:dyDescent="0.25">
      <c r="A139">
        <v>312510</v>
      </c>
      <c r="B139">
        <v>292216</v>
      </c>
      <c r="F139" t="s">
        <v>0</v>
      </c>
      <c r="G139" t="s">
        <v>22</v>
      </c>
      <c r="H139" t="s">
        <v>102</v>
      </c>
      <c r="I139" s="8" t="str">
        <f>HYPERLINK(AT139,"Hb")</f>
        <v>Hb</v>
      </c>
      <c r="K139">
        <v>1</v>
      </c>
      <c r="L139" t="s">
        <v>4</v>
      </c>
      <c r="M139">
        <v>99447</v>
      </c>
      <c r="N139" t="s">
        <v>5</v>
      </c>
      <c r="O139" t="s">
        <v>5</v>
      </c>
      <c r="U139" t="s">
        <v>94</v>
      </c>
      <c r="V139" s="1">
        <v>1</v>
      </c>
      <c r="W139" t="s">
        <v>7</v>
      </c>
      <c r="X139" t="s">
        <v>45</v>
      </c>
      <c r="Y139" s="2" t="s">
        <v>9</v>
      </c>
      <c r="Z139" s="3">
        <v>1</v>
      </c>
      <c r="AA139" s="4">
        <v>104</v>
      </c>
      <c r="AB139" s="4" t="s">
        <v>45</v>
      </c>
      <c r="AC139" t="s">
        <v>103</v>
      </c>
      <c r="AD139">
        <v>2002</v>
      </c>
      <c r="AE139">
        <v>5</v>
      </c>
      <c r="AF139">
        <v>7</v>
      </c>
      <c r="AG139" t="s">
        <v>63</v>
      </c>
      <c r="AH139" t="s">
        <v>63</v>
      </c>
      <c r="AJ139" t="s">
        <v>5</v>
      </c>
      <c r="AK139" t="s">
        <v>12</v>
      </c>
      <c r="AL139">
        <v>252902</v>
      </c>
      <c r="AM139">
        <v>6602028</v>
      </c>
      <c r="AN139" s="4">
        <v>253000</v>
      </c>
      <c r="AO139" s="4">
        <v>6603000</v>
      </c>
      <c r="AP139">
        <v>71</v>
      </c>
      <c r="AR139">
        <v>8</v>
      </c>
      <c r="AS139" t="s">
        <v>27</v>
      </c>
      <c r="AT139" t="s">
        <v>104</v>
      </c>
      <c r="AU139">
        <v>99447</v>
      </c>
      <c r="AW139" s="6" t="s">
        <v>14</v>
      </c>
      <c r="AX139">
        <v>1</v>
      </c>
      <c r="AY139" t="s">
        <v>15</v>
      </c>
      <c r="AZ139" t="s">
        <v>105</v>
      </c>
      <c r="BA139" t="s">
        <v>106</v>
      </c>
      <c r="BB139">
        <v>8</v>
      </c>
      <c r="BC139" t="s">
        <v>31</v>
      </c>
      <c r="BD139" t="s">
        <v>32</v>
      </c>
      <c r="BE139">
        <v>1</v>
      </c>
      <c r="BF139" s="5">
        <v>38120</v>
      </c>
      <c r="BG139" s="7" t="s">
        <v>20</v>
      </c>
      <c r="BI139">
        <v>3</v>
      </c>
      <c r="BJ139">
        <v>464861</v>
      </c>
      <c r="BK139">
        <v>155717</v>
      </c>
      <c r="BL139" t="s">
        <v>107</v>
      </c>
      <c r="BN139" t="s">
        <v>108</v>
      </c>
      <c r="BX139">
        <v>312510</v>
      </c>
    </row>
    <row r="140" spans="1:76" x14ac:dyDescent="0.25">
      <c r="A140">
        <v>354631</v>
      </c>
      <c r="B140">
        <v>117806</v>
      </c>
      <c r="F140" t="s">
        <v>0</v>
      </c>
      <c r="G140" t="s">
        <v>1</v>
      </c>
      <c r="H140" t="s">
        <v>149</v>
      </c>
      <c r="I140" t="s">
        <v>3</v>
      </c>
      <c r="K140">
        <v>1</v>
      </c>
      <c r="L140" t="s">
        <v>4</v>
      </c>
      <c r="M140">
        <v>99447</v>
      </c>
      <c r="N140" t="s">
        <v>5</v>
      </c>
      <c r="O140" t="s">
        <v>5</v>
      </c>
      <c r="U140" t="s">
        <v>150</v>
      </c>
      <c r="V140" s="1">
        <v>1</v>
      </c>
      <c r="W140" t="s">
        <v>7</v>
      </c>
      <c r="X140" t="s">
        <v>151</v>
      </c>
      <c r="Y140" s="2" t="s">
        <v>9</v>
      </c>
      <c r="Z140" s="3">
        <v>1</v>
      </c>
      <c r="AA140" s="4">
        <v>106</v>
      </c>
      <c r="AB140" s="4" t="s">
        <v>151</v>
      </c>
      <c r="AC140" t="s">
        <v>152</v>
      </c>
      <c r="AD140">
        <v>2016</v>
      </c>
      <c r="AE140">
        <v>5</v>
      </c>
      <c r="AF140">
        <v>3</v>
      </c>
      <c r="AG140" t="s">
        <v>113</v>
      </c>
      <c r="AJ140" t="s">
        <v>5</v>
      </c>
      <c r="AK140" t="s">
        <v>12</v>
      </c>
      <c r="AL140">
        <v>260139</v>
      </c>
      <c r="AM140">
        <v>6576463</v>
      </c>
      <c r="AN140" s="4">
        <v>261000</v>
      </c>
      <c r="AO140" s="4">
        <v>6577000</v>
      </c>
      <c r="AP140">
        <v>10</v>
      </c>
      <c r="AR140">
        <v>1010</v>
      </c>
      <c r="AT140" s="5" t="s">
        <v>153</v>
      </c>
      <c r="AU140">
        <v>99447</v>
      </c>
      <c r="AW140" s="6" t="s">
        <v>14</v>
      </c>
      <c r="AX140">
        <v>1</v>
      </c>
      <c r="AY140" t="s">
        <v>15</v>
      </c>
      <c r="AZ140" t="s">
        <v>154</v>
      </c>
      <c r="BA140" t="s">
        <v>155</v>
      </c>
      <c r="BB140">
        <v>1010</v>
      </c>
      <c r="BC140" t="s">
        <v>18</v>
      </c>
      <c r="BD140" t="s">
        <v>19</v>
      </c>
      <c r="BF140" s="5">
        <v>43710.332638888904</v>
      </c>
      <c r="BG140" s="7" t="s">
        <v>20</v>
      </c>
      <c r="BI140">
        <v>6</v>
      </c>
      <c r="BJ140">
        <v>102666</v>
      </c>
      <c r="BK140">
        <v>155720</v>
      </c>
      <c r="BL140" t="s">
        <v>156</v>
      </c>
      <c r="BX140">
        <v>354631</v>
      </c>
    </row>
    <row r="141" spans="1:76" x14ac:dyDescent="0.25">
      <c r="A141">
        <v>396981</v>
      </c>
      <c r="B141">
        <v>117794</v>
      </c>
      <c r="F141" t="s">
        <v>0</v>
      </c>
      <c r="G141" t="s">
        <v>1</v>
      </c>
      <c r="H141" t="s">
        <v>164</v>
      </c>
      <c r="I141" t="s">
        <v>3</v>
      </c>
      <c r="K141">
        <v>1</v>
      </c>
      <c r="L141" t="s">
        <v>4</v>
      </c>
      <c r="M141">
        <v>99447</v>
      </c>
      <c r="N141" t="s">
        <v>5</v>
      </c>
      <c r="O141" t="s">
        <v>5</v>
      </c>
      <c r="U141" t="s">
        <v>165</v>
      </c>
      <c r="V141" s="1">
        <v>1</v>
      </c>
      <c r="W141" t="s">
        <v>7</v>
      </c>
      <c r="X141" t="s">
        <v>151</v>
      </c>
      <c r="Y141" s="2" t="s">
        <v>9</v>
      </c>
      <c r="Z141" s="3">
        <v>1</v>
      </c>
      <c r="AA141" s="4">
        <v>106</v>
      </c>
      <c r="AB141" s="4" t="s">
        <v>151</v>
      </c>
      <c r="AC141" t="s">
        <v>166</v>
      </c>
      <c r="AD141">
        <v>2016</v>
      </c>
      <c r="AE141">
        <v>5</v>
      </c>
      <c r="AF141">
        <v>2</v>
      </c>
      <c r="AG141" t="s">
        <v>113</v>
      </c>
      <c r="AJ141" t="s">
        <v>5</v>
      </c>
      <c r="AK141" t="s">
        <v>12</v>
      </c>
      <c r="AL141">
        <v>266385</v>
      </c>
      <c r="AM141">
        <v>6579998</v>
      </c>
      <c r="AN141" s="4">
        <v>267000</v>
      </c>
      <c r="AO141" s="4">
        <v>6579000</v>
      </c>
      <c r="AP141">
        <v>10</v>
      </c>
      <c r="AR141">
        <v>1010</v>
      </c>
      <c r="AT141" s="5" t="s">
        <v>167</v>
      </c>
      <c r="AU141">
        <v>99447</v>
      </c>
      <c r="AW141" s="6" t="s">
        <v>14</v>
      </c>
      <c r="AX141">
        <v>1</v>
      </c>
      <c r="AY141" t="s">
        <v>15</v>
      </c>
      <c r="AZ141" t="s">
        <v>168</v>
      </c>
      <c r="BA141" t="s">
        <v>169</v>
      </c>
      <c r="BB141">
        <v>1010</v>
      </c>
      <c r="BC141" t="s">
        <v>18</v>
      </c>
      <c r="BD141" t="s">
        <v>19</v>
      </c>
      <c r="BF141" s="5">
        <v>43710.332638888904</v>
      </c>
      <c r="BG141" s="7" t="s">
        <v>20</v>
      </c>
      <c r="BI141">
        <v>6</v>
      </c>
      <c r="BJ141">
        <v>102657</v>
      </c>
      <c r="BK141">
        <v>155722</v>
      </c>
      <c r="BL141" t="s">
        <v>170</v>
      </c>
      <c r="BX141">
        <v>396981</v>
      </c>
    </row>
    <row r="142" spans="1:76" x14ac:dyDescent="0.25">
      <c r="A142">
        <v>423391</v>
      </c>
      <c r="B142">
        <v>327677</v>
      </c>
      <c r="F142" t="s">
        <v>0</v>
      </c>
      <c r="G142" t="s">
        <v>22</v>
      </c>
      <c r="H142" t="s">
        <v>186</v>
      </c>
      <c r="I142" s="8" t="str">
        <f>HYPERLINK(AT142,"Hb")</f>
        <v>Hb</v>
      </c>
      <c r="K142">
        <v>1</v>
      </c>
      <c r="L142" t="s">
        <v>4</v>
      </c>
      <c r="M142">
        <v>99447</v>
      </c>
      <c r="N142" t="s">
        <v>5</v>
      </c>
      <c r="O142" t="s">
        <v>5</v>
      </c>
      <c r="U142" t="s">
        <v>187</v>
      </c>
      <c r="V142" s="1">
        <v>1</v>
      </c>
      <c r="W142" t="s">
        <v>7</v>
      </c>
      <c r="X142" t="s">
        <v>151</v>
      </c>
      <c r="Y142" s="2" t="s">
        <v>9</v>
      </c>
      <c r="Z142" s="3">
        <v>1</v>
      </c>
      <c r="AA142" s="4">
        <v>106</v>
      </c>
      <c r="AB142" s="4" t="s">
        <v>151</v>
      </c>
      <c r="AC142" t="s">
        <v>188</v>
      </c>
      <c r="AD142">
        <v>1979</v>
      </c>
      <c r="AE142">
        <v>5</v>
      </c>
      <c r="AF142">
        <v>13</v>
      </c>
      <c r="AG142" t="s">
        <v>189</v>
      </c>
      <c r="AH142" t="s">
        <v>189</v>
      </c>
      <c r="AJ142" t="s">
        <v>5</v>
      </c>
      <c r="AK142" t="s">
        <v>12</v>
      </c>
      <c r="AL142">
        <v>272546</v>
      </c>
      <c r="AM142">
        <v>6577382</v>
      </c>
      <c r="AN142" s="4">
        <v>273000</v>
      </c>
      <c r="AO142" s="4">
        <v>6577000</v>
      </c>
      <c r="AP142">
        <v>707</v>
      </c>
      <c r="AR142">
        <v>8</v>
      </c>
      <c r="AS142" t="s">
        <v>27</v>
      </c>
      <c r="AT142" t="s">
        <v>190</v>
      </c>
      <c r="AU142">
        <v>99447</v>
      </c>
      <c r="AW142" s="6" t="s">
        <v>14</v>
      </c>
      <c r="AX142">
        <v>1</v>
      </c>
      <c r="AY142" t="s">
        <v>15</v>
      </c>
      <c r="AZ142" t="s">
        <v>191</v>
      </c>
      <c r="BA142" t="s">
        <v>192</v>
      </c>
      <c r="BB142">
        <v>8</v>
      </c>
      <c r="BC142" t="s">
        <v>31</v>
      </c>
      <c r="BD142" t="s">
        <v>32</v>
      </c>
      <c r="BE142">
        <v>1</v>
      </c>
      <c r="BF142" s="5">
        <v>33162</v>
      </c>
      <c r="BG142" s="7" t="s">
        <v>20</v>
      </c>
      <c r="BI142">
        <v>3</v>
      </c>
      <c r="BJ142">
        <v>498540</v>
      </c>
      <c r="BK142">
        <v>155719</v>
      </c>
      <c r="BL142" t="s">
        <v>193</v>
      </c>
      <c r="BN142" t="s">
        <v>194</v>
      </c>
      <c r="BX142">
        <v>423391</v>
      </c>
    </row>
    <row r="143" spans="1:76" x14ac:dyDescent="0.25">
      <c r="A143">
        <v>422328</v>
      </c>
      <c r="B143">
        <v>118010</v>
      </c>
      <c r="F143" t="s">
        <v>0</v>
      </c>
      <c r="G143" t="s">
        <v>1</v>
      </c>
      <c r="H143" t="s">
        <v>195</v>
      </c>
      <c r="I143" t="s">
        <v>3</v>
      </c>
      <c r="K143">
        <v>1</v>
      </c>
      <c r="L143" t="s">
        <v>4</v>
      </c>
      <c r="M143">
        <v>99447</v>
      </c>
      <c r="N143" t="s">
        <v>5</v>
      </c>
      <c r="O143" t="s">
        <v>5</v>
      </c>
      <c r="U143" t="s">
        <v>187</v>
      </c>
      <c r="V143" s="1">
        <v>1</v>
      </c>
      <c r="W143" t="s">
        <v>7</v>
      </c>
      <c r="X143" t="s">
        <v>151</v>
      </c>
      <c r="Y143" s="2" t="s">
        <v>9</v>
      </c>
      <c r="Z143" s="3">
        <v>1</v>
      </c>
      <c r="AA143" s="4">
        <v>106</v>
      </c>
      <c r="AB143" s="4" t="s">
        <v>151</v>
      </c>
      <c r="AC143" t="s">
        <v>196</v>
      </c>
      <c r="AD143">
        <v>2016</v>
      </c>
      <c r="AE143">
        <v>5</v>
      </c>
      <c r="AF143">
        <v>6</v>
      </c>
      <c r="AG143" t="s">
        <v>113</v>
      </c>
      <c r="AJ143" t="s">
        <v>5</v>
      </c>
      <c r="AK143" t="s">
        <v>12</v>
      </c>
      <c r="AL143">
        <v>272237</v>
      </c>
      <c r="AM143">
        <v>6577491</v>
      </c>
      <c r="AN143" s="4">
        <v>273000</v>
      </c>
      <c r="AO143" s="4">
        <v>6577000</v>
      </c>
      <c r="AP143">
        <v>10</v>
      </c>
      <c r="AR143">
        <v>1010</v>
      </c>
      <c r="AT143" s="5" t="s">
        <v>197</v>
      </c>
      <c r="AU143">
        <v>99447</v>
      </c>
      <c r="AW143" s="6" t="s">
        <v>14</v>
      </c>
      <c r="AX143">
        <v>1</v>
      </c>
      <c r="AY143" t="s">
        <v>15</v>
      </c>
      <c r="AZ143" t="s">
        <v>198</v>
      </c>
      <c r="BA143" t="s">
        <v>199</v>
      </c>
      <c r="BB143">
        <v>1010</v>
      </c>
      <c r="BC143" t="s">
        <v>18</v>
      </c>
      <c r="BD143" t="s">
        <v>19</v>
      </c>
      <c r="BF143" s="5">
        <v>43710.332638888904</v>
      </c>
      <c r="BG143" s="7" t="s">
        <v>20</v>
      </c>
      <c r="BI143">
        <v>6</v>
      </c>
      <c r="BJ143">
        <v>102836</v>
      </c>
      <c r="BK143">
        <v>155721</v>
      </c>
      <c r="BL143" t="s">
        <v>200</v>
      </c>
      <c r="BX143">
        <v>422328</v>
      </c>
    </row>
    <row r="144" spans="1:76" x14ac:dyDescent="0.25">
      <c r="A144">
        <v>424028</v>
      </c>
      <c r="B144">
        <v>118019</v>
      </c>
      <c r="F144" t="s">
        <v>0</v>
      </c>
      <c r="G144" t="s">
        <v>1</v>
      </c>
      <c r="H144" t="s">
        <v>208</v>
      </c>
      <c r="I144" t="s">
        <v>3</v>
      </c>
      <c r="K144">
        <v>1</v>
      </c>
      <c r="L144" t="s">
        <v>4</v>
      </c>
      <c r="M144">
        <v>99447</v>
      </c>
      <c r="N144" t="s">
        <v>5</v>
      </c>
      <c r="O144" t="s">
        <v>5</v>
      </c>
      <c r="U144" t="s">
        <v>209</v>
      </c>
      <c r="V144" s="1">
        <v>1</v>
      </c>
      <c r="W144" t="s">
        <v>7</v>
      </c>
      <c r="X144" t="s">
        <v>151</v>
      </c>
      <c r="Y144" s="2" t="s">
        <v>9</v>
      </c>
      <c r="Z144" s="3">
        <v>1</v>
      </c>
      <c r="AA144" s="4">
        <v>106</v>
      </c>
      <c r="AB144" s="4" t="s">
        <v>151</v>
      </c>
      <c r="AC144" t="s">
        <v>210</v>
      </c>
      <c r="AD144">
        <v>2016</v>
      </c>
      <c r="AE144">
        <v>5</v>
      </c>
      <c r="AF144">
        <v>6</v>
      </c>
      <c r="AG144" t="s">
        <v>113</v>
      </c>
      <c r="AJ144" t="s">
        <v>5</v>
      </c>
      <c r="AK144" t="s">
        <v>12</v>
      </c>
      <c r="AL144">
        <v>272737</v>
      </c>
      <c r="AM144">
        <v>6578139</v>
      </c>
      <c r="AN144" s="4">
        <v>273000</v>
      </c>
      <c r="AO144" s="4">
        <v>6579000</v>
      </c>
      <c r="AP144">
        <v>10</v>
      </c>
      <c r="AR144">
        <v>1010</v>
      </c>
      <c r="AT144" s="5" t="s">
        <v>211</v>
      </c>
      <c r="AU144">
        <v>99447</v>
      </c>
      <c r="AW144" s="6" t="s">
        <v>14</v>
      </c>
      <c r="AX144">
        <v>1</v>
      </c>
      <c r="AY144" t="s">
        <v>15</v>
      </c>
      <c r="AZ144" t="s">
        <v>212</v>
      </c>
      <c r="BA144" t="s">
        <v>213</v>
      </c>
      <c r="BB144">
        <v>1010</v>
      </c>
      <c r="BC144" t="s">
        <v>18</v>
      </c>
      <c r="BD144" t="s">
        <v>19</v>
      </c>
      <c r="BF144" s="5">
        <v>43710.332638888904</v>
      </c>
      <c r="BG144" s="7" t="s">
        <v>20</v>
      </c>
      <c r="BI144">
        <v>6</v>
      </c>
      <c r="BJ144">
        <v>102842</v>
      </c>
      <c r="BK144">
        <v>155723</v>
      </c>
      <c r="BL144" t="s">
        <v>214</v>
      </c>
      <c r="BX144">
        <v>424028</v>
      </c>
    </row>
    <row r="145" spans="1:76" x14ac:dyDescent="0.25">
      <c r="A145">
        <v>382500</v>
      </c>
      <c r="B145">
        <v>290327</v>
      </c>
      <c r="F145" t="s">
        <v>0</v>
      </c>
      <c r="G145" t="s">
        <v>22</v>
      </c>
      <c r="H145" t="s">
        <v>215</v>
      </c>
      <c r="I145" s="8" t="str">
        <f>HYPERLINK(AT145,"Hb")</f>
        <v>Hb</v>
      </c>
      <c r="K145">
        <v>1</v>
      </c>
      <c r="L145" t="s">
        <v>4</v>
      </c>
      <c r="M145">
        <v>99447</v>
      </c>
      <c r="N145" t="s">
        <v>5</v>
      </c>
      <c r="O145" t="s">
        <v>5</v>
      </c>
      <c r="U145" t="s">
        <v>216</v>
      </c>
      <c r="V145" s="1">
        <v>1</v>
      </c>
      <c r="W145" t="s">
        <v>7</v>
      </c>
      <c r="X145" t="s">
        <v>217</v>
      </c>
      <c r="Y145" s="2" t="s">
        <v>9</v>
      </c>
      <c r="Z145" s="3">
        <v>1</v>
      </c>
      <c r="AA145" s="4">
        <v>111</v>
      </c>
      <c r="AB145" s="4" t="s">
        <v>217</v>
      </c>
      <c r="AC145" t="s">
        <v>218</v>
      </c>
      <c r="AD145">
        <v>2012</v>
      </c>
      <c r="AE145">
        <v>4</v>
      </c>
      <c r="AF145">
        <v>21</v>
      </c>
      <c r="AG145" t="s">
        <v>219</v>
      </c>
      <c r="AH145" t="s">
        <v>219</v>
      </c>
      <c r="AJ145" t="s">
        <v>5</v>
      </c>
      <c r="AK145" t="s">
        <v>12</v>
      </c>
      <c r="AL145">
        <v>263439</v>
      </c>
      <c r="AM145">
        <v>6556110</v>
      </c>
      <c r="AN145" s="4">
        <v>263000</v>
      </c>
      <c r="AO145" s="4">
        <v>6557000</v>
      </c>
      <c r="AP145">
        <v>7</v>
      </c>
      <c r="AR145">
        <v>8</v>
      </c>
      <c r="AS145" t="s">
        <v>27</v>
      </c>
      <c r="AT145" t="s">
        <v>220</v>
      </c>
      <c r="AU145">
        <v>99447</v>
      </c>
      <c r="AW145" s="6" t="s">
        <v>14</v>
      </c>
      <c r="AX145">
        <v>1</v>
      </c>
      <c r="AY145" t="s">
        <v>15</v>
      </c>
      <c r="AZ145" t="s">
        <v>221</v>
      </c>
      <c r="BA145" t="s">
        <v>222</v>
      </c>
      <c r="BB145">
        <v>8</v>
      </c>
      <c r="BC145" t="s">
        <v>31</v>
      </c>
      <c r="BD145" t="s">
        <v>32</v>
      </c>
      <c r="BE145">
        <v>1</v>
      </c>
      <c r="BF145" s="5">
        <v>41913</v>
      </c>
      <c r="BG145" s="7" t="s">
        <v>20</v>
      </c>
      <c r="BI145">
        <v>3</v>
      </c>
      <c r="BJ145">
        <v>463042</v>
      </c>
      <c r="BK145">
        <v>155726</v>
      </c>
      <c r="BL145" t="s">
        <v>223</v>
      </c>
      <c r="BN145" t="s">
        <v>224</v>
      </c>
      <c r="BX145">
        <v>382500</v>
      </c>
    </row>
    <row r="146" spans="1:76" x14ac:dyDescent="0.25">
      <c r="A146">
        <v>378539</v>
      </c>
      <c r="B146">
        <v>3315</v>
      </c>
      <c r="F146" t="s">
        <v>0</v>
      </c>
      <c r="G146" t="s">
        <v>1</v>
      </c>
      <c r="H146" t="s">
        <v>225</v>
      </c>
      <c r="I146" t="s">
        <v>3</v>
      </c>
      <c r="K146">
        <v>1</v>
      </c>
      <c r="L146" t="s">
        <v>4</v>
      </c>
      <c r="M146">
        <v>99447</v>
      </c>
      <c r="N146" t="s">
        <v>5</v>
      </c>
      <c r="O146" t="s">
        <v>5</v>
      </c>
      <c r="U146" t="s">
        <v>226</v>
      </c>
      <c r="V146" s="1">
        <v>1</v>
      </c>
      <c r="W146" t="s">
        <v>7</v>
      </c>
      <c r="X146" t="s">
        <v>217</v>
      </c>
      <c r="Y146" s="2" t="s">
        <v>9</v>
      </c>
      <c r="Z146" s="3">
        <v>1</v>
      </c>
      <c r="AA146" s="4">
        <v>111</v>
      </c>
      <c r="AB146" s="4" t="s">
        <v>217</v>
      </c>
      <c r="AC146" t="s">
        <v>227</v>
      </c>
      <c r="AD146">
        <v>2009</v>
      </c>
      <c r="AE146">
        <v>6</v>
      </c>
      <c r="AF146">
        <v>9</v>
      </c>
      <c r="AG146" t="s">
        <v>228</v>
      </c>
      <c r="AJ146" t="s">
        <v>5</v>
      </c>
      <c r="AK146" t="s">
        <v>12</v>
      </c>
      <c r="AL146" s="4">
        <v>262910</v>
      </c>
      <c r="AM146" s="4">
        <v>6560124</v>
      </c>
      <c r="AN146" s="4">
        <v>263000</v>
      </c>
      <c r="AO146" s="4">
        <v>6561000</v>
      </c>
      <c r="AP146">
        <v>10</v>
      </c>
      <c r="AQ146" s="4"/>
      <c r="AR146">
        <v>1010</v>
      </c>
      <c r="AT146" s="5" t="s">
        <v>229</v>
      </c>
      <c r="AU146">
        <v>99447</v>
      </c>
      <c r="AW146" s="6" t="s">
        <v>14</v>
      </c>
      <c r="AX146">
        <v>1</v>
      </c>
      <c r="AY146" t="s">
        <v>15</v>
      </c>
      <c r="AZ146" t="s">
        <v>230</v>
      </c>
      <c r="BA146" t="s">
        <v>231</v>
      </c>
      <c r="BB146">
        <v>1010</v>
      </c>
      <c r="BC146" t="s">
        <v>18</v>
      </c>
      <c r="BD146" t="s">
        <v>19</v>
      </c>
      <c r="BF146" s="5">
        <v>43709.902777777803</v>
      </c>
      <c r="BG146" s="7" t="s">
        <v>20</v>
      </c>
      <c r="BI146">
        <v>6</v>
      </c>
      <c r="BJ146">
        <v>573</v>
      </c>
      <c r="BK146">
        <v>155725</v>
      </c>
      <c r="BL146" t="s">
        <v>232</v>
      </c>
      <c r="BX146">
        <v>378539</v>
      </c>
    </row>
    <row r="147" spans="1:76" x14ac:dyDescent="0.25">
      <c r="A147">
        <v>420540</v>
      </c>
      <c r="B147">
        <v>3538</v>
      </c>
      <c r="F147" t="s">
        <v>0</v>
      </c>
      <c r="G147" t="s">
        <v>1</v>
      </c>
      <c r="H147" t="s">
        <v>240</v>
      </c>
      <c r="I147" s="8" t="str">
        <f>HYPERLINK(AT147,"Foto")</f>
        <v>Foto</v>
      </c>
      <c r="K147">
        <v>1</v>
      </c>
      <c r="L147" t="s">
        <v>4</v>
      </c>
      <c r="M147">
        <v>99447</v>
      </c>
      <c r="N147" t="s">
        <v>5</v>
      </c>
      <c r="O147" t="s">
        <v>5</v>
      </c>
      <c r="U147" t="s">
        <v>241</v>
      </c>
      <c r="V147" s="1">
        <v>1</v>
      </c>
      <c r="W147" t="s">
        <v>7</v>
      </c>
      <c r="X147" t="s">
        <v>217</v>
      </c>
      <c r="Y147" s="2" t="s">
        <v>9</v>
      </c>
      <c r="Z147" s="3">
        <v>1</v>
      </c>
      <c r="AA147" s="4">
        <v>111</v>
      </c>
      <c r="AB147" s="4" t="s">
        <v>217</v>
      </c>
      <c r="AC147" t="s">
        <v>242</v>
      </c>
      <c r="AD147">
        <v>2008</v>
      </c>
      <c r="AE147">
        <v>4</v>
      </c>
      <c r="AF147">
        <v>23</v>
      </c>
      <c r="AG147" t="s">
        <v>47</v>
      </c>
      <c r="AJ147" t="s">
        <v>5</v>
      </c>
      <c r="AK147" t="s">
        <v>12</v>
      </c>
      <c r="AL147" s="4">
        <v>271558</v>
      </c>
      <c r="AM147" s="4">
        <v>6551144</v>
      </c>
      <c r="AN147" s="4">
        <v>271000</v>
      </c>
      <c r="AO147" s="4">
        <v>6551000</v>
      </c>
      <c r="AP147">
        <v>50</v>
      </c>
      <c r="AQ147" s="4"/>
      <c r="AR147">
        <v>1010</v>
      </c>
      <c r="AT147" s="5" t="s">
        <v>243</v>
      </c>
      <c r="AU147">
        <v>99447</v>
      </c>
      <c r="AW147" s="6" t="s">
        <v>14</v>
      </c>
      <c r="AX147">
        <v>1</v>
      </c>
      <c r="AY147" t="s">
        <v>15</v>
      </c>
      <c r="AZ147" t="s">
        <v>244</v>
      </c>
      <c r="BA147" t="s">
        <v>245</v>
      </c>
      <c r="BB147">
        <v>1010</v>
      </c>
      <c r="BC147" t="s">
        <v>18</v>
      </c>
      <c r="BD147" t="s">
        <v>19</v>
      </c>
      <c r="BE147">
        <v>1</v>
      </c>
      <c r="BF147" s="5">
        <v>43897.450706018499</v>
      </c>
      <c r="BG147" s="7" t="s">
        <v>20</v>
      </c>
      <c r="BI147">
        <v>6</v>
      </c>
      <c r="BJ147">
        <v>813</v>
      </c>
      <c r="BK147">
        <v>155724</v>
      </c>
      <c r="BL147" t="s">
        <v>246</v>
      </c>
      <c r="BX147">
        <v>420540</v>
      </c>
    </row>
    <row r="148" spans="1:76" x14ac:dyDescent="0.25">
      <c r="A148">
        <v>485156</v>
      </c>
      <c r="B148">
        <v>280459</v>
      </c>
      <c r="F148" t="s">
        <v>0</v>
      </c>
      <c r="G148" t="s">
        <v>22</v>
      </c>
      <c r="H148" t="s">
        <v>254</v>
      </c>
      <c r="I148" s="8" t="str">
        <f>HYPERLINK(AT148,"Hb")</f>
        <v>Hb</v>
      </c>
      <c r="K148">
        <v>1</v>
      </c>
      <c r="L148" t="s">
        <v>4</v>
      </c>
      <c r="M148">
        <v>99447</v>
      </c>
      <c r="N148" t="s">
        <v>5</v>
      </c>
      <c r="O148" t="s">
        <v>5</v>
      </c>
      <c r="U148" t="s">
        <v>255</v>
      </c>
      <c r="V148" s="1">
        <v>1</v>
      </c>
      <c r="W148" t="s">
        <v>7</v>
      </c>
      <c r="X148" t="s">
        <v>256</v>
      </c>
      <c r="Y148" s="2" t="s">
        <v>9</v>
      </c>
      <c r="Z148" s="3">
        <v>1</v>
      </c>
      <c r="AA148" s="4">
        <v>118</v>
      </c>
      <c r="AB148" s="4" t="s">
        <v>256</v>
      </c>
      <c r="AC148" t="s">
        <v>257</v>
      </c>
      <c r="AD148">
        <v>2016</v>
      </c>
      <c r="AE148">
        <v>5</v>
      </c>
      <c r="AF148">
        <v>6</v>
      </c>
      <c r="AG148" t="s">
        <v>113</v>
      </c>
      <c r="AH148" t="s">
        <v>113</v>
      </c>
      <c r="AJ148" t="s">
        <v>5</v>
      </c>
      <c r="AK148" t="s">
        <v>12</v>
      </c>
      <c r="AL148">
        <v>313629</v>
      </c>
      <c r="AM148">
        <v>6560448</v>
      </c>
      <c r="AN148" s="4">
        <v>313000</v>
      </c>
      <c r="AO148" s="4">
        <v>6561000</v>
      </c>
      <c r="AP148">
        <v>7</v>
      </c>
      <c r="AR148">
        <v>8</v>
      </c>
      <c r="AS148" t="s">
        <v>27</v>
      </c>
      <c r="AT148" t="s">
        <v>258</v>
      </c>
      <c r="AU148">
        <v>99447</v>
      </c>
      <c r="AW148" s="6" t="s">
        <v>14</v>
      </c>
      <c r="AX148">
        <v>1</v>
      </c>
      <c r="AY148" t="s">
        <v>15</v>
      </c>
      <c r="AZ148" t="s">
        <v>259</v>
      </c>
      <c r="BA148" t="s">
        <v>260</v>
      </c>
      <c r="BB148">
        <v>8</v>
      </c>
      <c r="BC148" t="s">
        <v>31</v>
      </c>
      <c r="BD148" t="s">
        <v>32</v>
      </c>
      <c r="BE148">
        <v>1</v>
      </c>
      <c r="BF148" s="5">
        <v>42664</v>
      </c>
      <c r="BG148" s="7" t="s">
        <v>20</v>
      </c>
      <c r="BI148">
        <v>3</v>
      </c>
      <c r="BJ148">
        <v>453305</v>
      </c>
      <c r="BK148">
        <v>155728</v>
      </c>
      <c r="BL148" t="s">
        <v>261</v>
      </c>
      <c r="BN148" t="s">
        <v>262</v>
      </c>
      <c r="BX148">
        <v>485156</v>
      </c>
    </row>
    <row r="149" spans="1:76" x14ac:dyDescent="0.25">
      <c r="A149">
        <v>485258</v>
      </c>
      <c r="B149">
        <v>295044</v>
      </c>
      <c r="F149" t="s">
        <v>0</v>
      </c>
      <c r="G149" t="s">
        <v>22</v>
      </c>
      <c r="H149" t="s">
        <v>263</v>
      </c>
      <c r="I149" s="8" t="str">
        <f>HYPERLINK(AT149,"Hb")</f>
        <v>Hb</v>
      </c>
      <c r="K149">
        <v>1</v>
      </c>
      <c r="L149" t="s">
        <v>4</v>
      </c>
      <c r="M149">
        <v>99447</v>
      </c>
      <c r="N149" t="s">
        <v>5</v>
      </c>
      <c r="O149" t="s">
        <v>5</v>
      </c>
      <c r="U149" t="s">
        <v>264</v>
      </c>
      <c r="V149" s="1">
        <v>1</v>
      </c>
      <c r="W149" t="s">
        <v>7</v>
      </c>
      <c r="X149" t="s">
        <v>265</v>
      </c>
      <c r="Y149" s="2" t="s">
        <v>9</v>
      </c>
      <c r="Z149" s="3">
        <v>1</v>
      </c>
      <c r="AA149" s="4">
        <v>119</v>
      </c>
      <c r="AB149" s="4" t="s">
        <v>265</v>
      </c>
      <c r="AC149" t="s">
        <v>266</v>
      </c>
      <c r="AD149">
        <v>2005</v>
      </c>
      <c r="AE149">
        <v>5</v>
      </c>
      <c r="AF149">
        <v>22</v>
      </c>
      <c r="AG149" t="s">
        <v>267</v>
      </c>
      <c r="AH149" t="s">
        <v>267</v>
      </c>
      <c r="AJ149" t="s">
        <v>5</v>
      </c>
      <c r="AK149" t="s">
        <v>12</v>
      </c>
      <c r="AL149">
        <v>313737</v>
      </c>
      <c r="AM149">
        <v>6590284</v>
      </c>
      <c r="AN149" s="4">
        <v>313000</v>
      </c>
      <c r="AO149" s="4">
        <v>6591000</v>
      </c>
      <c r="AP149">
        <v>71</v>
      </c>
      <c r="AR149">
        <v>8</v>
      </c>
      <c r="AS149" t="s">
        <v>27</v>
      </c>
      <c r="AT149" t="s">
        <v>268</v>
      </c>
      <c r="AU149">
        <v>99447</v>
      </c>
      <c r="AW149" s="6" t="s">
        <v>14</v>
      </c>
      <c r="AX149">
        <v>1</v>
      </c>
      <c r="AY149" t="s">
        <v>15</v>
      </c>
      <c r="AZ149" t="s">
        <v>269</v>
      </c>
      <c r="BA149" t="s">
        <v>270</v>
      </c>
      <c r="BB149">
        <v>8</v>
      </c>
      <c r="BC149" t="s">
        <v>31</v>
      </c>
      <c r="BD149" t="s">
        <v>32</v>
      </c>
      <c r="BE149">
        <v>1</v>
      </c>
      <c r="BF149" s="5">
        <v>38815</v>
      </c>
      <c r="BG149" s="7" t="s">
        <v>20</v>
      </c>
      <c r="BI149">
        <v>3</v>
      </c>
      <c r="BJ149">
        <v>467515</v>
      </c>
      <c r="BK149">
        <v>155729</v>
      </c>
      <c r="BL149" t="s">
        <v>271</v>
      </c>
      <c r="BN149" t="s">
        <v>272</v>
      </c>
      <c r="BX149">
        <v>485258</v>
      </c>
    </row>
    <row r="150" spans="1:76" x14ac:dyDescent="0.25">
      <c r="A150">
        <v>461868</v>
      </c>
      <c r="B150">
        <v>273349</v>
      </c>
      <c r="F150" t="s">
        <v>0</v>
      </c>
      <c r="G150" t="s">
        <v>22</v>
      </c>
      <c r="H150" t="s">
        <v>273</v>
      </c>
      <c r="I150" s="8" t="str">
        <f>HYPERLINK(AT150,"Hb")</f>
        <v>Hb</v>
      </c>
      <c r="K150">
        <v>1</v>
      </c>
      <c r="L150" t="s">
        <v>4</v>
      </c>
      <c r="M150">
        <v>99447</v>
      </c>
      <c r="N150" t="s">
        <v>5</v>
      </c>
      <c r="O150" t="s">
        <v>5</v>
      </c>
      <c r="U150" t="s">
        <v>274</v>
      </c>
      <c r="V150" s="1">
        <v>1</v>
      </c>
      <c r="W150" t="s">
        <v>7</v>
      </c>
      <c r="X150" t="s">
        <v>275</v>
      </c>
      <c r="Y150" t="s">
        <v>9</v>
      </c>
      <c r="Z150" s="3">
        <v>1</v>
      </c>
      <c r="AA150" s="4">
        <v>122</v>
      </c>
      <c r="AB150" s="4" t="s">
        <v>276</v>
      </c>
      <c r="AC150" t="s">
        <v>277</v>
      </c>
      <c r="AD150">
        <v>1875</v>
      </c>
      <c r="AE150">
        <v>6</v>
      </c>
      <c r="AF150">
        <v>6</v>
      </c>
      <c r="AG150" t="s">
        <v>278</v>
      </c>
      <c r="AH150" t="s">
        <v>278</v>
      </c>
      <c r="AJ150" t="s">
        <v>5</v>
      </c>
      <c r="AK150" t="s">
        <v>12</v>
      </c>
      <c r="AL150">
        <v>291289</v>
      </c>
      <c r="AM150">
        <v>6617087</v>
      </c>
      <c r="AN150" s="4">
        <v>291000</v>
      </c>
      <c r="AO150" s="4">
        <v>6617000</v>
      </c>
      <c r="AP150">
        <v>707</v>
      </c>
      <c r="AR150">
        <v>8</v>
      </c>
      <c r="AS150" t="s">
        <v>279</v>
      </c>
      <c r="AT150" t="s">
        <v>280</v>
      </c>
      <c r="AU150">
        <v>99447</v>
      </c>
      <c r="AW150" s="6" t="s">
        <v>14</v>
      </c>
      <c r="AX150">
        <v>1</v>
      </c>
      <c r="AY150" t="s">
        <v>15</v>
      </c>
      <c r="AZ150" t="s">
        <v>281</v>
      </c>
      <c r="BA150" t="s">
        <v>282</v>
      </c>
      <c r="BB150">
        <v>8</v>
      </c>
      <c r="BC150" t="s">
        <v>31</v>
      </c>
      <c r="BD150" t="s">
        <v>32</v>
      </c>
      <c r="BE150">
        <v>1</v>
      </c>
      <c r="BF150" s="5">
        <v>35587</v>
      </c>
      <c r="BG150" s="7" t="s">
        <v>20</v>
      </c>
      <c r="BI150">
        <v>3</v>
      </c>
      <c r="BJ150">
        <v>443866</v>
      </c>
      <c r="BK150">
        <v>155730</v>
      </c>
      <c r="BL150" t="s">
        <v>283</v>
      </c>
      <c r="BN150" t="s">
        <v>284</v>
      </c>
      <c r="BX150">
        <v>461868</v>
      </c>
    </row>
    <row r="151" spans="1:76" x14ac:dyDescent="0.25">
      <c r="A151">
        <v>445066</v>
      </c>
      <c r="B151">
        <v>3306</v>
      </c>
      <c r="F151" t="s">
        <v>0</v>
      </c>
      <c r="G151" t="s">
        <v>1</v>
      </c>
      <c r="H151" t="s">
        <v>293</v>
      </c>
      <c r="I151" s="8" t="str">
        <f>HYPERLINK(AT151,"Foto")</f>
        <v>Foto</v>
      </c>
      <c r="K151">
        <v>1</v>
      </c>
      <c r="L151" t="s">
        <v>4</v>
      </c>
      <c r="M151">
        <v>99447</v>
      </c>
      <c r="N151" t="s">
        <v>5</v>
      </c>
      <c r="O151" t="s">
        <v>5</v>
      </c>
      <c r="R151" t="s">
        <v>294</v>
      </c>
      <c r="S151" t="s">
        <v>295</v>
      </c>
      <c r="T151" t="s">
        <v>296</v>
      </c>
      <c r="U151" t="s">
        <v>297</v>
      </c>
      <c r="V151" s="1">
        <v>1</v>
      </c>
      <c r="W151" t="s">
        <v>7</v>
      </c>
      <c r="X151" t="s">
        <v>275</v>
      </c>
      <c r="Y151" s="2" t="s">
        <v>9</v>
      </c>
      <c r="Z151" s="3">
        <v>1</v>
      </c>
      <c r="AA151" s="4">
        <v>124</v>
      </c>
      <c r="AB151" t="s">
        <v>298</v>
      </c>
      <c r="AC151" t="s">
        <v>299</v>
      </c>
      <c r="AD151">
        <v>2011</v>
      </c>
      <c r="AE151">
        <v>5</v>
      </c>
      <c r="AF151">
        <v>15</v>
      </c>
      <c r="AJ151" t="s">
        <v>5</v>
      </c>
      <c r="AK151" t="s">
        <v>12</v>
      </c>
      <c r="AL151" s="4">
        <v>282288</v>
      </c>
      <c r="AM151" s="4">
        <v>6611377</v>
      </c>
      <c r="AN151" s="4">
        <v>283000</v>
      </c>
      <c r="AO151" s="4">
        <v>6611000</v>
      </c>
      <c r="AP151">
        <v>25</v>
      </c>
      <c r="AQ151" s="4"/>
      <c r="AR151">
        <v>1010</v>
      </c>
      <c r="AS151" t="s">
        <v>300</v>
      </c>
      <c r="AT151" s="5" t="s">
        <v>301</v>
      </c>
      <c r="AU151">
        <v>99447</v>
      </c>
      <c r="AW151" s="6" t="s">
        <v>14</v>
      </c>
      <c r="AX151">
        <v>1</v>
      </c>
      <c r="AY151" t="s">
        <v>15</v>
      </c>
      <c r="AZ151" t="s">
        <v>302</v>
      </c>
      <c r="BA151" t="s">
        <v>303</v>
      </c>
      <c r="BB151">
        <v>1010</v>
      </c>
      <c r="BC151" t="s">
        <v>18</v>
      </c>
      <c r="BD151" t="s">
        <v>19</v>
      </c>
      <c r="BE151">
        <v>1</v>
      </c>
      <c r="BF151" s="5">
        <v>43003.083333333299</v>
      </c>
      <c r="BG151" s="7" t="s">
        <v>20</v>
      </c>
      <c r="BI151">
        <v>6</v>
      </c>
      <c r="BJ151">
        <v>564</v>
      </c>
      <c r="BK151">
        <v>155731</v>
      </c>
      <c r="BL151" t="s">
        <v>304</v>
      </c>
      <c r="BX151">
        <v>445066</v>
      </c>
    </row>
    <row r="152" spans="1:76" x14ac:dyDescent="0.25">
      <c r="A152">
        <v>466820</v>
      </c>
      <c r="B152">
        <v>277902</v>
      </c>
      <c r="F152" t="s">
        <v>0</v>
      </c>
      <c r="G152" t="s">
        <v>22</v>
      </c>
      <c r="H152" t="s">
        <v>305</v>
      </c>
      <c r="I152" s="8" t="str">
        <f>HYPERLINK(AT152,"Hb")</f>
        <v>Hb</v>
      </c>
      <c r="K152">
        <v>1</v>
      </c>
      <c r="L152" t="s">
        <v>4</v>
      </c>
      <c r="M152">
        <v>99447</v>
      </c>
      <c r="N152" t="s">
        <v>5</v>
      </c>
      <c r="O152" t="s">
        <v>5</v>
      </c>
      <c r="U152" t="s">
        <v>306</v>
      </c>
      <c r="V152" s="1">
        <v>1</v>
      </c>
      <c r="W152" t="s">
        <v>7</v>
      </c>
      <c r="X152" t="s">
        <v>275</v>
      </c>
      <c r="Y152" s="2" t="s">
        <v>9</v>
      </c>
      <c r="Z152" s="3">
        <v>1</v>
      </c>
      <c r="AA152" s="4">
        <v>125</v>
      </c>
      <c r="AB152" t="s">
        <v>307</v>
      </c>
      <c r="AC152" t="s">
        <v>308</v>
      </c>
      <c r="AD152">
        <v>1928</v>
      </c>
      <c r="AE152">
        <v>5</v>
      </c>
      <c r="AF152">
        <v>27</v>
      </c>
      <c r="AG152" t="s">
        <v>309</v>
      </c>
      <c r="AH152" t="s">
        <v>309</v>
      </c>
      <c r="AJ152" t="s">
        <v>5</v>
      </c>
      <c r="AK152" t="s">
        <v>12</v>
      </c>
      <c r="AL152">
        <v>293918</v>
      </c>
      <c r="AM152">
        <v>6601776</v>
      </c>
      <c r="AN152" s="4">
        <v>293000</v>
      </c>
      <c r="AO152" s="4">
        <v>6601000</v>
      </c>
      <c r="AP152">
        <v>707</v>
      </c>
      <c r="AR152">
        <v>8</v>
      </c>
      <c r="AS152" t="s">
        <v>279</v>
      </c>
      <c r="AT152" t="s">
        <v>310</v>
      </c>
      <c r="AU152">
        <v>99447</v>
      </c>
      <c r="AW152" s="6" t="s">
        <v>14</v>
      </c>
      <c r="AX152">
        <v>1</v>
      </c>
      <c r="AY152" t="s">
        <v>15</v>
      </c>
      <c r="AZ152" t="s">
        <v>311</v>
      </c>
      <c r="BA152" t="s">
        <v>312</v>
      </c>
      <c r="BB152">
        <v>8</v>
      </c>
      <c r="BC152" t="s">
        <v>31</v>
      </c>
      <c r="BD152" t="s">
        <v>32</v>
      </c>
      <c r="BE152">
        <v>1</v>
      </c>
      <c r="BF152" s="5">
        <v>41136</v>
      </c>
      <c r="BG152" s="7" t="s">
        <v>20</v>
      </c>
      <c r="BI152">
        <v>3</v>
      </c>
      <c r="BJ152">
        <v>450235</v>
      </c>
      <c r="BK152">
        <v>155734</v>
      </c>
      <c r="BL152" t="s">
        <v>313</v>
      </c>
      <c r="BN152" t="s">
        <v>314</v>
      </c>
      <c r="BX152">
        <v>466820</v>
      </c>
    </row>
    <row r="153" spans="1:76" x14ac:dyDescent="0.25">
      <c r="A153">
        <v>446865</v>
      </c>
      <c r="B153">
        <v>273351</v>
      </c>
      <c r="F153" t="s">
        <v>0</v>
      </c>
      <c r="G153" t="s">
        <v>22</v>
      </c>
      <c r="H153" t="s">
        <v>315</v>
      </c>
      <c r="I153" s="8" t="str">
        <f>HYPERLINK(AT153,"Hb")</f>
        <v>Hb</v>
      </c>
      <c r="K153">
        <v>1</v>
      </c>
      <c r="L153" t="s">
        <v>4</v>
      </c>
      <c r="M153">
        <v>99447</v>
      </c>
      <c r="N153" t="s">
        <v>5</v>
      </c>
      <c r="O153" t="s">
        <v>5</v>
      </c>
      <c r="U153" t="s">
        <v>316</v>
      </c>
      <c r="V153" s="1">
        <v>1</v>
      </c>
      <c r="W153" t="s">
        <v>7</v>
      </c>
      <c r="X153" t="s">
        <v>317</v>
      </c>
      <c r="Y153" s="2" t="s">
        <v>9</v>
      </c>
      <c r="Z153" s="3">
        <v>1</v>
      </c>
      <c r="AA153" s="4">
        <v>127</v>
      </c>
      <c r="AB153" s="4" t="s">
        <v>317</v>
      </c>
      <c r="AC153" t="s">
        <v>318</v>
      </c>
      <c r="AD153">
        <v>1933</v>
      </c>
      <c r="AE153">
        <v>5</v>
      </c>
      <c r="AF153">
        <v>12</v>
      </c>
      <c r="AG153" t="s">
        <v>319</v>
      </c>
      <c r="AH153" t="s">
        <v>319</v>
      </c>
      <c r="AJ153" t="s">
        <v>5</v>
      </c>
      <c r="AK153" t="s">
        <v>12</v>
      </c>
      <c r="AL153">
        <v>283268</v>
      </c>
      <c r="AM153">
        <v>6598424</v>
      </c>
      <c r="AN153" s="4">
        <v>283000</v>
      </c>
      <c r="AO153" s="4">
        <v>6599000</v>
      </c>
      <c r="AP153">
        <v>141</v>
      </c>
      <c r="AR153">
        <v>8</v>
      </c>
      <c r="AS153" t="s">
        <v>279</v>
      </c>
      <c r="AT153" t="s">
        <v>320</v>
      </c>
      <c r="AU153">
        <v>99447</v>
      </c>
      <c r="AW153" s="6" t="s">
        <v>14</v>
      </c>
      <c r="AX153">
        <v>1</v>
      </c>
      <c r="AY153" t="s">
        <v>15</v>
      </c>
      <c r="AZ153" t="s">
        <v>321</v>
      </c>
      <c r="BA153" t="s">
        <v>322</v>
      </c>
      <c r="BB153">
        <v>8</v>
      </c>
      <c r="BC153" t="s">
        <v>31</v>
      </c>
      <c r="BD153" t="s">
        <v>32</v>
      </c>
      <c r="BE153">
        <v>1</v>
      </c>
      <c r="BF153" s="5">
        <v>35468</v>
      </c>
      <c r="BG153" s="7" t="s">
        <v>20</v>
      </c>
      <c r="BI153">
        <v>3</v>
      </c>
      <c r="BJ153">
        <v>443867</v>
      </c>
      <c r="BK153">
        <v>155735</v>
      </c>
      <c r="BL153" t="s">
        <v>323</v>
      </c>
      <c r="BN153" t="s">
        <v>324</v>
      </c>
      <c r="BX153">
        <v>446865</v>
      </c>
    </row>
    <row r="154" spans="1:76" x14ac:dyDescent="0.25">
      <c r="A154">
        <v>447301</v>
      </c>
      <c r="B154">
        <v>264628</v>
      </c>
      <c r="F154" t="s">
        <v>0</v>
      </c>
      <c r="G154" t="s">
        <v>91</v>
      </c>
      <c r="H154" t="s">
        <v>325</v>
      </c>
      <c r="I154" t="s">
        <v>93</v>
      </c>
      <c r="K154">
        <v>1</v>
      </c>
      <c r="L154" t="s">
        <v>4</v>
      </c>
      <c r="M154">
        <v>99447</v>
      </c>
      <c r="N154" t="s">
        <v>5</v>
      </c>
      <c r="O154" t="s">
        <v>5</v>
      </c>
      <c r="U154" t="s">
        <v>316</v>
      </c>
      <c r="V154" s="1">
        <v>1</v>
      </c>
      <c r="W154" t="s">
        <v>7</v>
      </c>
      <c r="X154" t="s">
        <v>317</v>
      </c>
      <c r="Y154" s="2" t="s">
        <v>9</v>
      </c>
      <c r="Z154" s="3">
        <v>1</v>
      </c>
      <c r="AA154" s="4">
        <v>127</v>
      </c>
      <c r="AB154" s="4" t="s">
        <v>317</v>
      </c>
      <c r="AC154" t="s">
        <v>326</v>
      </c>
      <c r="AD154">
        <v>1994</v>
      </c>
      <c r="AE154">
        <v>5</v>
      </c>
      <c r="AF154">
        <v>17</v>
      </c>
      <c r="AG154" t="s">
        <v>96</v>
      </c>
      <c r="AJ154" t="s">
        <v>5</v>
      </c>
      <c r="AK154" t="s">
        <v>12</v>
      </c>
      <c r="AL154">
        <v>283442</v>
      </c>
      <c r="AM154">
        <v>6598449</v>
      </c>
      <c r="AN154" s="4">
        <v>283000</v>
      </c>
      <c r="AO154" s="4">
        <v>6599000</v>
      </c>
      <c r="AP154">
        <v>71</v>
      </c>
      <c r="AR154">
        <v>68</v>
      </c>
      <c r="AU154">
        <v>99447</v>
      </c>
      <c r="AW154" s="6" t="s">
        <v>14</v>
      </c>
      <c r="AX154">
        <v>1</v>
      </c>
      <c r="AY154" t="s">
        <v>15</v>
      </c>
      <c r="AZ154" t="s">
        <v>327</v>
      </c>
      <c r="BA154" t="s">
        <v>328</v>
      </c>
      <c r="BB154">
        <v>68</v>
      </c>
      <c r="BC154" t="s">
        <v>99</v>
      </c>
      <c r="BD154" t="s">
        <v>32</v>
      </c>
      <c r="BF154" s="5">
        <v>41942</v>
      </c>
      <c r="BG154" s="7" t="s">
        <v>20</v>
      </c>
      <c r="BI154">
        <v>4</v>
      </c>
      <c r="BJ154">
        <v>436078</v>
      </c>
      <c r="BK154">
        <v>155736</v>
      </c>
      <c r="BL154" t="s">
        <v>329</v>
      </c>
      <c r="BN154" t="s">
        <v>330</v>
      </c>
      <c r="BO154">
        <v>1</v>
      </c>
      <c r="BX154">
        <v>447301</v>
      </c>
    </row>
    <row r="155" spans="1:76" x14ac:dyDescent="0.25">
      <c r="A155">
        <v>446641</v>
      </c>
      <c r="B155">
        <v>280312</v>
      </c>
      <c r="F155" t="s">
        <v>0</v>
      </c>
      <c r="G155" t="s">
        <v>22</v>
      </c>
      <c r="H155" t="s">
        <v>338</v>
      </c>
      <c r="I155" s="8" t="str">
        <f>HYPERLINK(AT155,"Hb")</f>
        <v>Hb</v>
      </c>
      <c r="K155">
        <v>1</v>
      </c>
      <c r="L155" t="s">
        <v>4</v>
      </c>
      <c r="M155">
        <v>99447</v>
      </c>
      <c r="N155" t="s">
        <v>5</v>
      </c>
      <c r="O155" t="s">
        <v>5</v>
      </c>
      <c r="U155" t="s">
        <v>316</v>
      </c>
      <c r="V155" s="1">
        <v>1</v>
      </c>
      <c r="W155" t="s">
        <v>7</v>
      </c>
      <c r="X155" t="s">
        <v>317</v>
      </c>
      <c r="Y155" s="2" t="s">
        <v>9</v>
      </c>
      <c r="Z155" s="3">
        <v>1</v>
      </c>
      <c r="AA155" s="4">
        <v>127</v>
      </c>
      <c r="AB155" s="4" t="s">
        <v>317</v>
      </c>
      <c r="AC155" t="s">
        <v>339</v>
      </c>
      <c r="AD155">
        <v>2014</v>
      </c>
      <c r="AE155">
        <v>4</v>
      </c>
      <c r="AF155">
        <v>27</v>
      </c>
      <c r="AG155" t="s">
        <v>340</v>
      </c>
      <c r="AH155" t="s">
        <v>340</v>
      </c>
      <c r="AJ155" t="s">
        <v>5</v>
      </c>
      <c r="AK155" t="s">
        <v>12</v>
      </c>
      <c r="AL155">
        <v>283158</v>
      </c>
      <c r="AM155">
        <v>6598576</v>
      </c>
      <c r="AN155" s="4">
        <v>283000</v>
      </c>
      <c r="AO155" s="4">
        <v>6599000</v>
      </c>
      <c r="AP155">
        <v>7</v>
      </c>
      <c r="AR155">
        <v>8</v>
      </c>
      <c r="AS155" t="s">
        <v>27</v>
      </c>
      <c r="AT155" t="s">
        <v>341</v>
      </c>
      <c r="AU155">
        <v>99447</v>
      </c>
      <c r="AW155" s="6" t="s">
        <v>14</v>
      </c>
      <c r="AX155">
        <v>1</v>
      </c>
      <c r="AY155" t="s">
        <v>15</v>
      </c>
      <c r="AZ155" t="s">
        <v>342</v>
      </c>
      <c r="BA155" t="s">
        <v>343</v>
      </c>
      <c r="BB155">
        <v>8</v>
      </c>
      <c r="BC155" t="s">
        <v>31</v>
      </c>
      <c r="BD155" t="s">
        <v>32</v>
      </c>
      <c r="BE155">
        <v>1</v>
      </c>
      <c r="BF155" s="5">
        <v>41820</v>
      </c>
      <c r="BG155" s="7" t="s">
        <v>20</v>
      </c>
      <c r="BI155">
        <v>3</v>
      </c>
      <c r="BJ155">
        <v>453165</v>
      </c>
      <c r="BK155">
        <v>155738</v>
      </c>
      <c r="BL155" t="s">
        <v>344</v>
      </c>
      <c r="BN155" t="s">
        <v>345</v>
      </c>
      <c r="BX155">
        <v>446641</v>
      </c>
    </row>
    <row r="156" spans="1:76" x14ac:dyDescent="0.25">
      <c r="A156">
        <v>473353</v>
      </c>
      <c r="B156">
        <v>93805</v>
      </c>
      <c r="F156" t="s">
        <v>0</v>
      </c>
      <c r="G156" t="s">
        <v>1</v>
      </c>
      <c r="H156" t="s">
        <v>376</v>
      </c>
      <c r="I156" t="s">
        <v>3</v>
      </c>
      <c r="K156">
        <v>1</v>
      </c>
      <c r="L156" t="s">
        <v>4</v>
      </c>
      <c r="M156">
        <v>99447</v>
      </c>
      <c r="N156" t="s">
        <v>5</v>
      </c>
      <c r="O156" t="s">
        <v>5</v>
      </c>
      <c r="U156" t="s">
        <v>377</v>
      </c>
      <c r="V156" s="1">
        <v>1</v>
      </c>
      <c r="W156" t="s">
        <v>7</v>
      </c>
      <c r="X156" t="s">
        <v>356</v>
      </c>
      <c r="Y156" s="2" t="s">
        <v>9</v>
      </c>
      <c r="Z156" s="3">
        <v>1</v>
      </c>
      <c r="AA156" s="4">
        <v>128</v>
      </c>
      <c r="AB156" s="4" t="s">
        <v>356</v>
      </c>
      <c r="AC156" t="s">
        <v>378</v>
      </c>
      <c r="AD156">
        <v>2015</v>
      </c>
      <c r="AE156">
        <v>6</v>
      </c>
      <c r="AF156">
        <v>26</v>
      </c>
      <c r="AG156" t="s">
        <v>379</v>
      </c>
      <c r="AJ156" t="s">
        <v>5</v>
      </c>
      <c r="AK156" t="s">
        <v>12</v>
      </c>
      <c r="AL156">
        <v>298528</v>
      </c>
      <c r="AM156">
        <v>6593778</v>
      </c>
      <c r="AN156" s="4">
        <v>299000</v>
      </c>
      <c r="AO156" s="4">
        <v>6593000</v>
      </c>
      <c r="AP156">
        <v>10</v>
      </c>
      <c r="AR156">
        <v>1010</v>
      </c>
      <c r="AT156" s="5" t="s">
        <v>380</v>
      </c>
      <c r="AU156">
        <v>99447</v>
      </c>
      <c r="AW156" s="6" t="s">
        <v>14</v>
      </c>
      <c r="AX156">
        <v>1</v>
      </c>
      <c r="AY156" t="s">
        <v>15</v>
      </c>
      <c r="AZ156" t="s">
        <v>381</v>
      </c>
      <c r="BA156" t="s">
        <v>382</v>
      </c>
      <c r="BB156">
        <v>1010</v>
      </c>
      <c r="BC156" t="s">
        <v>18</v>
      </c>
      <c r="BD156" t="s">
        <v>19</v>
      </c>
      <c r="BF156" s="5">
        <v>43710.332638888904</v>
      </c>
      <c r="BG156" s="7" t="s">
        <v>20</v>
      </c>
      <c r="BI156">
        <v>6</v>
      </c>
      <c r="BJ156">
        <v>81310</v>
      </c>
      <c r="BK156">
        <v>155740</v>
      </c>
      <c r="BL156" t="s">
        <v>383</v>
      </c>
      <c r="BX156">
        <v>473353</v>
      </c>
    </row>
    <row r="157" spans="1:76" x14ac:dyDescent="0.25">
      <c r="A157">
        <v>339742</v>
      </c>
      <c r="B157">
        <v>3344</v>
      </c>
      <c r="F157" t="s">
        <v>0</v>
      </c>
      <c r="G157" t="s">
        <v>1</v>
      </c>
      <c r="H157" t="s">
        <v>384</v>
      </c>
      <c r="I157" t="s">
        <v>3</v>
      </c>
      <c r="K157">
        <v>1</v>
      </c>
      <c r="L157" t="s">
        <v>4</v>
      </c>
      <c r="M157">
        <v>99447</v>
      </c>
      <c r="N157" t="s">
        <v>5</v>
      </c>
      <c r="O157" t="s">
        <v>5</v>
      </c>
      <c r="U157" t="s">
        <v>385</v>
      </c>
      <c r="V157" s="1">
        <v>1</v>
      </c>
      <c r="W157" t="s">
        <v>7</v>
      </c>
      <c r="X157" t="s">
        <v>386</v>
      </c>
      <c r="Y157" s="2" t="s">
        <v>9</v>
      </c>
      <c r="Z157" s="3">
        <v>1</v>
      </c>
      <c r="AA157" s="4">
        <v>135</v>
      </c>
      <c r="AB157" t="s">
        <v>386</v>
      </c>
      <c r="AC157" t="s">
        <v>387</v>
      </c>
      <c r="AD157">
        <v>2013</v>
      </c>
      <c r="AE157">
        <v>5</v>
      </c>
      <c r="AF157">
        <v>26</v>
      </c>
      <c r="AG157" t="s">
        <v>47</v>
      </c>
      <c r="AJ157" t="s">
        <v>5</v>
      </c>
      <c r="AK157" t="s">
        <v>12</v>
      </c>
      <c r="AL157" s="4">
        <v>257575</v>
      </c>
      <c r="AM157" s="4">
        <v>6582618</v>
      </c>
      <c r="AN157" s="4">
        <v>257000</v>
      </c>
      <c r="AO157" s="4">
        <v>6583000</v>
      </c>
      <c r="AP157">
        <v>5</v>
      </c>
      <c r="AQ157" s="4"/>
      <c r="AR157">
        <v>1010</v>
      </c>
      <c r="AT157" s="5" t="s">
        <v>388</v>
      </c>
      <c r="AU157">
        <v>99447</v>
      </c>
      <c r="AW157" s="6" t="s">
        <v>14</v>
      </c>
      <c r="AX157">
        <v>1</v>
      </c>
      <c r="AY157" t="s">
        <v>15</v>
      </c>
      <c r="AZ157" t="s">
        <v>389</v>
      </c>
      <c r="BA157" t="s">
        <v>390</v>
      </c>
      <c r="BB157">
        <v>1010</v>
      </c>
      <c r="BC157" t="s">
        <v>18</v>
      </c>
      <c r="BD157" t="s">
        <v>19</v>
      </c>
      <c r="BF157" s="5">
        <v>41445.704861111102</v>
      </c>
      <c r="BG157" s="7" t="s">
        <v>20</v>
      </c>
      <c r="BI157">
        <v>6</v>
      </c>
      <c r="BJ157">
        <v>605</v>
      </c>
      <c r="BK157">
        <v>155742</v>
      </c>
      <c r="BL157" t="s">
        <v>391</v>
      </c>
      <c r="BX157">
        <v>339742</v>
      </c>
    </row>
    <row r="158" spans="1:76" x14ac:dyDescent="0.25">
      <c r="A158">
        <v>369330</v>
      </c>
      <c r="B158">
        <v>284370</v>
      </c>
      <c r="F158" t="s">
        <v>0</v>
      </c>
      <c r="G158" t="s">
        <v>22</v>
      </c>
      <c r="H158" t="s">
        <v>392</v>
      </c>
      <c r="I158" s="8" t="str">
        <f>HYPERLINK(AT158,"Hb")</f>
        <v>Hb</v>
      </c>
      <c r="K158">
        <v>1</v>
      </c>
      <c r="L158" t="s">
        <v>4</v>
      </c>
      <c r="M158">
        <v>99447</v>
      </c>
      <c r="N158" t="s">
        <v>5</v>
      </c>
      <c r="O158" t="s">
        <v>5</v>
      </c>
      <c r="U158" t="s">
        <v>393</v>
      </c>
      <c r="V158" s="1">
        <v>1</v>
      </c>
      <c r="W158" t="s">
        <v>7</v>
      </c>
      <c r="X158" t="s">
        <v>386</v>
      </c>
      <c r="Y158" s="2" t="s">
        <v>9</v>
      </c>
      <c r="Z158" s="3">
        <v>1</v>
      </c>
      <c r="AA158" s="4">
        <v>135</v>
      </c>
      <c r="AB158" t="s">
        <v>386</v>
      </c>
      <c r="AC158" t="s">
        <v>394</v>
      </c>
      <c r="AD158">
        <v>2004</v>
      </c>
      <c r="AE158">
        <v>5</v>
      </c>
      <c r="AF158">
        <v>1</v>
      </c>
      <c r="AG158" t="s">
        <v>395</v>
      </c>
      <c r="AH158" t="s">
        <v>395</v>
      </c>
      <c r="AJ158" t="s">
        <v>5</v>
      </c>
      <c r="AK158" t="s">
        <v>12</v>
      </c>
      <c r="AL158">
        <v>261358</v>
      </c>
      <c r="AM158">
        <v>6584375</v>
      </c>
      <c r="AN158" s="4">
        <v>261000</v>
      </c>
      <c r="AO158" s="4">
        <v>6585000</v>
      </c>
      <c r="AP158">
        <v>71</v>
      </c>
      <c r="AR158">
        <v>8</v>
      </c>
      <c r="AS158" t="s">
        <v>27</v>
      </c>
      <c r="AT158" t="s">
        <v>396</v>
      </c>
      <c r="AU158">
        <v>99447</v>
      </c>
      <c r="AW158" s="6" t="s">
        <v>14</v>
      </c>
      <c r="AX158">
        <v>1</v>
      </c>
      <c r="AY158" t="s">
        <v>15</v>
      </c>
      <c r="AZ158" t="s">
        <v>397</v>
      </c>
      <c r="BA158" t="s">
        <v>398</v>
      </c>
      <c r="BB158">
        <v>8</v>
      </c>
      <c r="BC158" t="s">
        <v>31</v>
      </c>
      <c r="BD158" t="s">
        <v>32</v>
      </c>
      <c r="BE158">
        <v>1</v>
      </c>
      <c r="BF158" s="5">
        <v>38485</v>
      </c>
      <c r="BG158" s="7" t="s">
        <v>20</v>
      </c>
      <c r="BI158">
        <v>3</v>
      </c>
      <c r="BJ158">
        <v>457417</v>
      </c>
      <c r="BK158">
        <v>155741</v>
      </c>
      <c r="BL158" t="s">
        <v>399</v>
      </c>
      <c r="BN158" t="s">
        <v>400</v>
      </c>
      <c r="BX158">
        <v>369330</v>
      </c>
    </row>
    <row r="159" spans="1:76" x14ac:dyDescent="0.25">
      <c r="A159">
        <v>318045</v>
      </c>
      <c r="B159">
        <v>3625</v>
      </c>
      <c r="F159" t="s">
        <v>0</v>
      </c>
      <c r="G159" t="s">
        <v>1</v>
      </c>
      <c r="H159" t="s">
        <v>401</v>
      </c>
      <c r="I159" t="s">
        <v>3</v>
      </c>
      <c r="K159">
        <v>1</v>
      </c>
      <c r="L159" t="s">
        <v>4</v>
      </c>
      <c r="M159">
        <v>99447</v>
      </c>
      <c r="N159" t="s">
        <v>5</v>
      </c>
      <c r="O159" t="s">
        <v>5</v>
      </c>
      <c r="U159" t="s">
        <v>402</v>
      </c>
      <c r="V159" s="1">
        <v>1</v>
      </c>
      <c r="W159" t="s">
        <v>7</v>
      </c>
      <c r="X159" t="s">
        <v>45</v>
      </c>
      <c r="Y159" t="s">
        <v>9</v>
      </c>
      <c r="Z159" s="3">
        <v>1</v>
      </c>
      <c r="AA159" s="4">
        <v>136</v>
      </c>
      <c r="AB159" t="s">
        <v>403</v>
      </c>
      <c r="AC159" t="s">
        <v>404</v>
      </c>
      <c r="AD159">
        <v>2012</v>
      </c>
      <c r="AE159">
        <v>4</v>
      </c>
      <c r="AF159">
        <v>30</v>
      </c>
      <c r="AG159" t="s">
        <v>405</v>
      </c>
      <c r="AH159" t="s">
        <v>406</v>
      </c>
      <c r="AJ159" t="s">
        <v>5</v>
      </c>
      <c r="AK159" t="s">
        <v>12</v>
      </c>
      <c r="AL159" s="4">
        <v>253919</v>
      </c>
      <c r="AM159" s="4">
        <v>6591739</v>
      </c>
      <c r="AN159" s="4">
        <v>253000</v>
      </c>
      <c r="AO159" s="4">
        <v>6591000</v>
      </c>
      <c r="AP159">
        <v>5</v>
      </c>
      <c r="AQ159" s="4"/>
      <c r="AR159">
        <v>1010</v>
      </c>
      <c r="AS159" t="s">
        <v>407</v>
      </c>
      <c r="AT159" s="5" t="s">
        <v>408</v>
      </c>
      <c r="AU159">
        <v>99447</v>
      </c>
      <c r="AW159" s="6" t="s">
        <v>14</v>
      </c>
      <c r="AX159">
        <v>1</v>
      </c>
      <c r="AY159" t="s">
        <v>15</v>
      </c>
      <c r="AZ159" t="s">
        <v>409</v>
      </c>
      <c r="BA159" t="s">
        <v>410</v>
      </c>
      <c r="BB159">
        <v>1010</v>
      </c>
      <c r="BC159" t="s">
        <v>18</v>
      </c>
      <c r="BD159" t="s">
        <v>19</v>
      </c>
      <c r="BF159" s="5">
        <v>43709.902777777803</v>
      </c>
      <c r="BG159" s="7" t="s">
        <v>20</v>
      </c>
      <c r="BI159">
        <v>6</v>
      </c>
      <c r="BJ159">
        <v>908</v>
      </c>
      <c r="BK159">
        <v>155743</v>
      </c>
      <c r="BL159" t="s">
        <v>411</v>
      </c>
      <c r="BX159">
        <v>318045</v>
      </c>
    </row>
    <row r="160" spans="1:76" x14ac:dyDescent="0.25">
      <c r="A160">
        <v>361230</v>
      </c>
      <c r="B160">
        <v>93392</v>
      </c>
      <c r="F160" t="s">
        <v>0</v>
      </c>
      <c r="G160" t="s">
        <v>1</v>
      </c>
      <c r="H160" t="s">
        <v>412</v>
      </c>
      <c r="I160" t="s">
        <v>3</v>
      </c>
      <c r="K160">
        <v>1</v>
      </c>
      <c r="L160" t="s">
        <v>4</v>
      </c>
      <c r="M160">
        <v>99447</v>
      </c>
      <c r="N160" t="s">
        <v>5</v>
      </c>
      <c r="O160" t="s">
        <v>5</v>
      </c>
      <c r="U160" t="s">
        <v>413</v>
      </c>
      <c r="V160" s="1">
        <v>1</v>
      </c>
      <c r="W160" t="s">
        <v>7</v>
      </c>
      <c r="X160" t="s">
        <v>414</v>
      </c>
      <c r="Y160" s="2" t="s">
        <v>9</v>
      </c>
      <c r="Z160" s="3">
        <v>1</v>
      </c>
      <c r="AA160" s="4">
        <v>137</v>
      </c>
      <c r="AB160" t="s">
        <v>414</v>
      </c>
      <c r="AC160" t="s">
        <v>415</v>
      </c>
      <c r="AD160">
        <v>2015</v>
      </c>
      <c r="AE160">
        <v>5</v>
      </c>
      <c r="AF160">
        <v>14</v>
      </c>
      <c r="AG160" t="s">
        <v>113</v>
      </c>
      <c r="AJ160" t="s">
        <v>5</v>
      </c>
      <c r="AK160" t="s">
        <v>12</v>
      </c>
      <c r="AL160">
        <v>261142</v>
      </c>
      <c r="AM160">
        <v>6599902</v>
      </c>
      <c r="AN160" s="4">
        <v>261000</v>
      </c>
      <c r="AO160" s="4">
        <v>6599000</v>
      </c>
      <c r="AP160">
        <v>10</v>
      </c>
      <c r="AR160">
        <v>1010</v>
      </c>
      <c r="AT160" s="5" t="s">
        <v>416</v>
      </c>
      <c r="AU160">
        <v>99447</v>
      </c>
      <c r="AW160" s="6" t="s">
        <v>14</v>
      </c>
      <c r="AX160">
        <v>1</v>
      </c>
      <c r="AY160" t="s">
        <v>15</v>
      </c>
      <c r="AZ160" t="s">
        <v>417</v>
      </c>
      <c r="BA160" t="s">
        <v>418</v>
      </c>
      <c r="BB160">
        <v>1010</v>
      </c>
      <c r="BC160" t="s">
        <v>18</v>
      </c>
      <c r="BD160" t="s">
        <v>19</v>
      </c>
      <c r="BF160" s="5">
        <v>43710.332638888904</v>
      </c>
      <c r="BG160" s="7" t="s">
        <v>20</v>
      </c>
      <c r="BI160">
        <v>6</v>
      </c>
      <c r="BJ160">
        <v>80876</v>
      </c>
      <c r="BK160">
        <v>155744</v>
      </c>
      <c r="BL160" t="s">
        <v>419</v>
      </c>
      <c r="BX160">
        <v>361230</v>
      </c>
    </row>
    <row r="161" spans="1:76" x14ac:dyDescent="0.25">
      <c r="A161">
        <v>373868</v>
      </c>
      <c r="B161">
        <v>281006</v>
      </c>
      <c r="F161" t="s">
        <v>0</v>
      </c>
      <c r="G161" t="s">
        <v>22</v>
      </c>
      <c r="H161" t="s">
        <v>420</v>
      </c>
      <c r="I161" s="8" t="str">
        <f>HYPERLINK(AT161,"Hb")</f>
        <v>Hb</v>
      </c>
      <c r="K161">
        <v>1</v>
      </c>
      <c r="L161" t="s">
        <v>4</v>
      </c>
      <c r="M161">
        <v>99447</v>
      </c>
      <c r="N161" t="s">
        <v>5</v>
      </c>
      <c r="O161" t="s">
        <v>5</v>
      </c>
      <c r="U161" t="s">
        <v>421</v>
      </c>
      <c r="V161" s="1">
        <v>1</v>
      </c>
      <c r="W161" t="s">
        <v>7</v>
      </c>
      <c r="X161" t="s">
        <v>414</v>
      </c>
      <c r="Y161" s="2" t="s">
        <v>9</v>
      </c>
      <c r="Z161" s="3">
        <v>1</v>
      </c>
      <c r="AA161" s="4">
        <v>137</v>
      </c>
      <c r="AB161" t="s">
        <v>414</v>
      </c>
      <c r="AC161" t="s">
        <v>422</v>
      </c>
      <c r="AD161">
        <v>2015</v>
      </c>
      <c r="AE161">
        <v>4</v>
      </c>
      <c r="AF161">
        <v>18</v>
      </c>
      <c r="AG161" t="s">
        <v>113</v>
      </c>
      <c r="AH161" t="s">
        <v>78</v>
      </c>
      <c r="AJ161" t="s">
        <v>5</v>
      </c>
      <c r="AK161" t="s">
        <v>12</v>
      </c>
      <c r="AL161">
        <v>262118</v>
      </c>
      <c r="AM161">
        <v>6598396</v>
      </c>
      <c r="AN161" s="4">
        <v>263000</v>
      </c>
      <c r="AO161" s="4">
        <v>6599000</v>
      </c>
      <c r="AP161">
        <v>7</v>
      </c>
      <c r="AR161">
        <v>8</v>
      </c>
      <c r="AS161" t="s">
        <v>27</v>
      </c>
      <c r="AT161" t="s">
        <v>423</v>
      </c>
      <c r="AU161">
        <v>99447</v>
      </c>
      <c r="AW161" s="6" t="s">
        <v>14</v>
      </c>
      <c r="AX161">
        <v>1</v>
      </c>
      <c r="AY161" t="s">
        <v>15</v>
      </c>
      <c r="AZ161" t="s">
        <v>424</v>
      </c>
      <c r="BA161" t="s">
        <v>425</v>
      </c>
      <c r="BB161">
        <v>8</v>
      </c>
      <c r="BC161" t="s">
        <v>31</v>
      </c>
      <c r="BD161" t="s">
        <v>32</v>
      </c>
      <c r="BE161">
        <v>1</v>
      </c>
      <c r="BF161" s="5">
        <v>43118</v>
      </c>
      <c r="BG161" s="7" t="s">
        <v>20</v>
      </c>
      <c r="BI161">
        <v>3</v>
      </c>
      <c r="BJ161">
        <v>453870</v>
      </c>
      <c r="BK161">
        <v>155694</v>
      </c>
      <c r="BL161" t="s">
        <v>426</v>
      </c>
      <c r="BN161" t="s">
        <v>427</v>
      </c>
      <c r="BX161">
        <v>373868</v>
      </c>
    </row>
    <row r="162" spans="1:76" x14ac:dyDescent="0.25">
      <c r="A162">
        <v>430376</v>
      </c>
      <c r="B162">
        <v>127824</v>
      </c>
      <c r="F162" t="s">
        <v>0</v>
      </c>
      <c r="G162" t="s">
        <v>1</v>
      </c>
      <c r="H162" t="s">
        <v>436</v>
      </c>
      <c r="I162" t="s">
        <v>3</v>
      </c>
      <c r="K162">
        <v>1</v>
      </c>
      <c r="L162" t="s">
        <v>4</v>
      </c>
      <c r="M162">
        <v>99447</v>
      </c>
      <c r="N162" t="s">
        <v>5</v>
      </c>
      <c r="O162" t="s">
        <v>5</v>
      </c>
      <c r="U162" t="s">
        <v>429</v>
      </c>
      <c r="V162" s="1">
        <v>1</v>
      </c>
      <c r="W162" t="s">
        <v>7</v>
      </c>
      <c r="X162" t="s">
        <v>275</v>
      </c>
      <c r="Y162" t="s">
        <v>9</v>
      </c>
      <c r="Z162" s="3">
        <v>1</v>
      </c>
      <c r="AA162" s="4">
        <v>138</v>
      </c>
      <c r="AB162" s="4" t="s">
        <v>430</v>
      </c>
      <c r="AC162" t="s">
        <v>437</v>
      </c>
      <c r="AD162">
        <v>2016</v>
      </c>
      <c r="AE162">
        <v>5</v>
      </c>
      <c r="AF162">
        <v>3</v>
      </c>
      <c r="AG162" t="s">
        <v>63</v>
      </c>
      <c r="AJ162" t="s">
        <v>5</v>
      </c>
      <c r="AK162" t="s">
        <v>12</v>
      </c>
      <c r="AL162">
        <v>274929</v>
      </c>
      <c r="AM162">
        <v>6620403</v>
      </c>
      <c r="AN162" s="4">
        <v>275000</v>
      </c>
      <c r="AO162" s="4">
        <v>6621000</v>
      </c>
      <c r="AP162">
        <v>20</v>
      </c>
      <c r="AR162">
        <v>1010</v>
      </c>
      <c r="AT162" s="5" t="s">
        <v>438</v>
      </c>
      <c r="AU162">
        <v>99447</v>
      </c>
      <c r="AW162" s="6" t="s">
        <v>14</v>
      </c>
      <c r="AX162">
        <v>1</v>
      </c>
      <c r="AY162" t="s">
        <v>15</v>
      </c>
      <c r="AZ162" t="s">
        <v>432</v>
      </c>
      <c r="BA162" t="s">
        <v>439</v>
      </c>
      <c r="BB162">
        <v>1010</v>
      </c>
      <c r="BC162" t="s">
        <v>18</v>
      </c>
      <c r="BD162" t="s">
        <v>19</v>
      </c>
      <c r="BF162" s="5">
        <v>43710.333333333299</v>
      </c>
      <c r="BG162" s="7" t="s">
        <v>20</v>
      </c>
      <c r="BI162">
        <v>6</v>
      </c>
      <c r="BJ162">
        <v>111286</v>
      </c>
      <c r="BK162">
        <v>155745</v>
      </c>
      <c r="BL162" t="s">
        <v>440</v>
      </c>
      <c r="BX162">
        <v>430376</v>
      </c>
    </row>
    <row r="163" spans="1:76" x14ac:dyDescent="0.25">
      <c r="A163">
        <v>328490</v>
      </c>
      <c r="B163">
        <v>273356</v>
      </c>
      <c r="F163" t="s">
        <v>0</v>
      </c>
      <c r="G163" t="s">
        <v>22</v>
      </c>
      <c r="H163" t="s">
        <v>441</v>
      </c>
      <c r="I163" s="8" t="str">
        <f>HYPERLINK(AT163,"Hb")</f>
        <v>Hb</v>
      </c>
      <c r="K163">
        <v>1</v>
      </c>
      <c r="L163" t="s">
        <v>4</v>
      </c>
      <c r="M163">
        <v>99447</v>
      </c>
      <c r="N163" t="s">
        <v>5</v>
      </c>
      <c r="O163" t="s">
        <v>5</v>
      </c>
      <c r="U163" t="s">
        <v>442</v>
      </c>
      <c r="V163" s="1">
        <v>1</v>
      </c>
      <c r="W163" t="s">
        <v>7</v>
      </c>
      <c r="X163" t="s">
        <v>443</v>
      </c>
      <c r="Y163" s="2" t="s">
        <v>444</v>
      </c>
      <c r="Z163" s="3">
        <v>2</v>
      </c>
      <c r="AA163" s="4">
        <v>211</v>
      </c>
      <c r="AB163" s="4" t="s">
        <v>443</v>
      </c>
      <c r="AC163" t="s">
        <v>445</v>
      </c>
      <c r="AD163">
        <v>1939</v>
      </c>
      <c r="AE163">
        <v>5</v>
      </c>
      <c r="AF163">
        <v>17</v>
      </c>
      <c r="AG163" t="s">
        <v>446</v>
      </c>
      <c r="AH163" t="s">
        <v>446</v>
      </c>
      <c r="AJ163" t="s">
        <v>5</v>
      </c>
      <c r="AK163" t="s">
        <v>12</v>
      </c>
      <c r="AL163">
        <v>255819</v>
      </c>
      <c r="AM163">
        <v>6603724</v>
      </c>
      <c r="AN163" s="4">
        <v>255000</v>
      </c>
      <c r="AO163" s="4">
        <v>6603000</v>
      </c>
      <c r="AP163">
        <v>1217</v>
      </c>
      <c r="AR163">
        <v>8</v>
      </c>
      <c r="AS163" t="s">
        <v>279</v>
      </c>
      <c r="AT163" t="s">
        <v>447</v>
      </c>
      <c r="AU163">
        <v>99447</v>
      </c>
      <c r="AW163" s="6" t="s">
        <v>14</v>
      </c>
      <c r="AX163">
        <v>1</v>
      </c>
      <c r="AY163" t="s">
        <v>15</v>
      </c>
      <c r="AZ163" t="s">
        <v>448</v>
      </c>
      <c r="BA163" t="s">
        <v>449</v>
      </c>
      <c r="BB163">
        <v>8</v>
      </c>
      <c r="BC163" t="s">
        <v>31</v>
      </c>
      <c r="BD163" t="s">
        <v>32</v>
      </c>
      <c r="BE163">
        <v>1</v>
      </c>
      <c r="BF163" s="5">
        <v>35468</v>
      </c>
      <c r="BG163" s="7" t="s">
        <v>20</v>
      </c>
      <c r="BI163">
        <v>3</v>
      </c>
      <c r="BJ163">
        <v>443872</v>
      </c>
      <c r="BK163">
        <v>155746</v>
      </c>
      <c r="BL163" t="s">
        <v>450</v>
      </c>
      <c r="BN163" t="s">
        <v>451</v>
      </c>
      <c r="BX163">
        <v>328490</v>
      </c>
    </row>
    <row r="164" spans="1:76" x14ac:dyDescent="0.25">
      <c r="A164">
        <v>370522</v>
      </c>
      <c r="B164">
        <v>203527</v>
      </c>
      <c r="F164" t="s">
        <v>0</v>
      </c>
      <c r="G164" t="s">
        <v>452</v>
      </c>
      <c r="H164" t="s">
        <v>453</v>
      </c>
      <c r="I164" t="s">
        <v>93</v>
      </c>
      <c r="K164">
        <v>1</v>
      </c>
      <c r="L164" t="s">
        <v>4</v>
      </c>
      <c r="M164">
        <v>99447</v>
      </c>
      <c r="N164" t="s">
        <v>5</v>
      </c>
      <c r="O164" t="s">
        <v>5</v>
      </c>
      <c r="U164" t="s">
        <v>454</v>
      </c>
      <c r="V164" s="9">
        <v>2</v>
      </c>
      <c r="W164" t="s">
        <v>7</v>
      </c>
      <c r="X164" t="s">
        <v>455</v>
      </c>
      <c r="Y164" s="2" t="s">
        <v>444</v>
      </c>
      <c r="Z164" s="3">
        <v>2</v>
      </c>
      <c r="AA164" s="4">
        <v>214</v>
      </c>
      <c r="AB164" t="s">
        <v>455</v>
      </c>
      <c r="AC164" t="s">
        <v>456</v>
      </c>
      <c r="AD164">
        <v>1953</v>
      </c>
      <c r="AE164">
        <v>6</v>
      </c>
      <c r="AF164">
        <v>3</v>
      </c>
      <c r="AG164" t="s">
        <v>457</v>
      </c>
      <c r="AH164" t="s">
        <v>457</v>
      </c>
      <c r="AJ164" t="s">
        <v>5</v>
      </c>
      <c r="AK164" t="s">
        <v>12</v>
      </c>
      <c r="AL164">
        <v>261576</v>
      </c>
      <c r="AM164">
        <v>6621779</v>
      </c>
      <c r="AN164" s="4">
        <v>261000</v>
      </c>
      <c r="AO164" s="4">
        <v>6621000</v>
      </c>
      <c r="AP164">
        <v>2121</v>
      </c>
      <c r="AR164">
        <v>37</v>
      </c>
      <c r="AT164" s="5"/>
      <c r="AU164">
        <v>99447</v>
      </c>
      <c r="AW164" s="6" t="s">
        <v>14</v>
      </c>
      <c r="AX164">
        <v>1</v>
      </c>
      <c r="AY164" t="s">
        <v>15</v>
      </c>
      <c r="AZ164" t="s">
        <v>458</v>
      </c>
      <c r="BA164" t="s">
        <v>459</v>
      </c>
      <c r="BB164">
        <v>37</v>
      </c>
      <c r="BC164" t="s">
        <v>460</v>
      </c>
      <c r="BD164" t="s">
        <v>32</v>
      </c>
      <c r="BF164" s="5">
        <v>41767</v>
      </c>
      <c r="BG164" s="7" t="s">
        <v>20</v>
      </c>
      <c r="BI164">
        <v>4</v>
      </c>
      <c r="BJ164">
        <v>359069</v>
      </c>
      <c r="BK164">
        <v>155747</v>
      </c>
      <c r="BL164" t="s">
        <v>461</v>
      </c>
      <c r="BN164" t="s">
        <v>462</v>
      </c>
      <c r="BX164">
        <v>370522</v>
      </c>
    </row>
    <row r="165" spans="1:76" x14ac:dyDescent="0.25">
      <c r="A165">
        <v>302173</v>
      </c>
      <c r="B165">
        <v>273364</v>
      </c>
      <c r="F165" t="s">
        <v>0</v>
      </c>
      <c r="G165" t="s">
        <v>22</v>
      </c>
      <c r="H165" t="s">
        <v>470</v>
      </c>
      <c r="I165" s="8" t="str">
        <f>HYPERLINK(AT165,"Hb")</f>
        <v>Hb</v>
      </c>
      <c r="K165">
        <v>1</v>
      </c>
      <c r="L165" t="s">
        <v>4</v>
      </c>
      <c r="M165">
        <v>99447</v>
      </c>
      <c r="N165" t="s">
        <v>5</v>
      </c>
      <c r="O165" t="s">
        <v>5</v>
      </c>
      <c r="U165" t="s">
        <v>471</v>
      </c>
      <c r="V165" s="1">
        <v>1</v>
      </c>
      <c r="W165" t="s">
        <v>7</v>
      </c>
      <c r="X165" t="s">
        <v>472</v>
      </c>
      <c r="Y165" s="2" t="s">
        <v>444</v>
      </c>
      <c r="Z165" s="3">
        <v>2</v>
      </c>
      <c r="AA165" s="4">
        <v>215</v>
      </c>
      <c r="AB165" s="4" t="s">
        <v>472</v>
      </c>
      <c r="AC165" t="s">
        <v>473</v>
      </c>
      <c r="AD165">
        <v>1948</v>
      </c>
      <c r="AE165">
        <v>4</v>
      </c>
      <c r="AF165">
        <v>25</v>
      </c>
      <c r="AG165" t="s">
        <v>474</v>
      </c>
      <c r="AH165" t="s">
        <v>474</v>
      </c>
      <c r="AJ165" t="s">
        <v>5</v>
      </c>
      <c r="AK165" t="s">
        <v>12</v>
      </c>
      <c r="AL165">
        <v>249982</v>
      </c>
      <c r="AM165">
        <v>6626849</v>
      </c>
      <c r="AN165" s="4">
        <v>249000</v>
      </c>
      <c r="AO165" s="4">
        <v>6627000</v>
      </c>
      <c r="AP165">
        <v>707</v>
      </c>
      <c r="AR165">
        <v>8</v>
      </c>
      <c r="AS165" t="s">
        <v>279</v>
      </c>
      <c r="AT165" t="s">
        <v>475</v>
      </c>
      <c r="AU165">
        <v>99447</v>
      </c>
      <c r="AW165" s="6" t="s">
        <v>14</v>
      </c>
      <c r="AX165">
        <v>1</v>
      </c>
      <c r="AY165" t="s">
        <v>15</v>
      </c>
      <c r="AZ165" t="s">
        <v>476</v>
      </c>
      <c r="BA165" t="s">
        <v>477</v>
      </c>
      <c r="BB165">
        <v>8</v>
      </c>
      <c r="BC165" t="s">
        <v>31</v>
      </c>
      <c r="BD165" t="s">
        <v>32</v>
      </c>
      <c r="BE165">
        <v>1</v>
      </c>
      <c r="BF165" s="5">
        <v>38465</v>
      </c>
      <c r="BG165" s="7" t="s">
        <v>20</v>
      </c>
      <c r="BI165">
        <v>3</v>
      </c>
      <c r="BJ165">
        <v>443879</v>
      </c>
      <c r="BK165">
        <v>155752</v>
      </c>
      <c r="BL165" t="s">
        <v>478</v>
      </c>
      <c r="BN165" t="s">
        <v>479</v>
      </c>
      <c r="BX165">
        <v>302173</v>
      </c>
    </row>
    <row r="166" spans="1:76" x14ac:dyDescent="0.25">
      <c r="A166">
        <v>303390</v>
      </c>
      <c r="B166">
        <v>273357</v>
      </c>
      <c r="F166" t="s">
        <v>0</v>
      </c>
      <c r="G166" t="s">
        <v>22</v>
      </c>
      <c r="H166" t="s">
        <v>480</v>
      </c>
      <c r="I166" s="8" t="str">
        <f>HYPERLINK(AT166,"Hb")</f>
        <v>Hb</v>
      </c>
      <c r="K166">
        <v>1</v>
      </c>
      <c r="L166" t="s">
        <v>4</v>
      </c>
      <c r="M166">
        <v>99447</v>
      </c>
      <c r="N166" t="s">
        <v>5</v>
      </c>
      <c r="O166" t="s">
        <v>5</v>
      </c>
      <c r="U166" t="s">
        <v>481</v>
      </c>
      <c r="V166" s="1">
        <v>1</v>
      </c>
      <c r="W166" t="s">
        <v>7</v>
      </c>
      <c r="X166" t="s">
        <v>472</v>
      </c>
      <c r="Y166" s="2" t="s">
        <v>444</v>
      </c>
      <c r="Z166" s="3">
        <v>2</v>
      </c>
      <c r="AA166" s="4">
        <v>215</v>
      </c>
      <c r="AB166" s="4" t="s">
        <v>472</v>
      </c>
      <c r="AC166" t="s">
        <v>482</v>
      </c>
      <c r="AD166">
        <v>1935</v>
      </c>
      <c r="AE166">
        <v>5</v>
      </c>
      <c r="AF166">
        <v>26</v>
      </c>
      <c r="AG166" t="s">
        <v>474</v>
      </c>
      <c r="AH166" t="s">
        <v>474</v>
      </c>
      <c r="AJ166" t="s">
        <v>5</v>
      </c>
      <c r="AK166" t="s">
        <v>12</v>
      </c>
      <c r="AL166">
        <v>250475</v>
      </c>
      <c r="AM166">
        <v>6626805</v>
      </c>
      <c r="AN166" s="4">
        <v>251000</v>
      </c>
      <c r="AO166" s="4">
        <v>6627000</v>
      </c>
      <c r="AP166">
        <v>1118</v>
      </c>
      <c r="AR166">
        <v>8</v>
      </c>
      <c r="AS166" t="s">
        <v>279</v>
      </c>
      <c r="AT166" t="s">
        <v>483</v>
      </c>
      <c r="AU166">
        <v>99447</v>
      </c>
      <c r="AW166" s="6" t="s">
        <v>14</v>
      </c>
      <c r="AX166">
        <v>1</v>
      </c>
      <c r="AY166" t="s">
        <v>15</v>
      </c>
      <c r="AZ166" t="s">
        <v>484</v>
      </c>
      <c r="BA166" t="s">
        <v>485</v>
      </c>
      <c r="BB166">
        <v>8</v>
      </c>
      <c r="BC166" t="s">
        <v>31</v>
      </c>
      <c r="BD166" t="s">
        <v>32</v>
      </c>
      <c r="BE166">
        <v>1</v>
      </c>
      <c r="BF166" s="5">
        <v>38465</v>
      </c>
      <c r="BG166" s="7" t="s">
        <v>20</v>
      </c>
      <c r="BI166">
        <v>3</v>
      </c>
      <c r="BJ166">
        <v>443873</v>
      </c>
      <c r="BK166">
        <v>155751</v>
      </c>
      <c r="BL166" t="s">
        <v>486</v>
      </c>
      <c r="BN166" t="s">
        <v>487</v>
      </c>
      <c r="BX166">
        <v>303390</v>
      </c>
    </row>
    <row r="167" spans="1:76" x14ac:dyDescent="0.25">
      <c r="A167">
        <v>321703</v>
      </c>
      <c r="B167">
        <v>273362</v>
      </c>
      <c r="F167" t="s">
        <v>0</v>
      </c>
      <c r="G167" t="s">
        <v>22</v>
      </c>
      <c r="H167" t="s">
        <v>496</v>
      </c>
      <c r="I167" s="8" t="str">
        <f>HYPERLINK(AT167,"Hb")</f>
        <v>Hb</v>
      </c>
      <c r="K167">
        <v>1</v>
      </c>
      <c r="L167" t="s">
        <v>4</v>
      </c>
      <c r="M167">
        <v>99447</v>
      </c>
      <c r="N167" t="s">
        <v>5</v>
      </c>
      <c r="O167" t="s">
        <v>5</v>
      </c>
      <c r="U167" t="s">
        <v>497</v>
      </c>
      <c r="V167" s="9">
        <v>2</v>
      </c>
      <c r="W167" t="s">
        <v>7</v>
      </c>
      <c r="X167" t="s">
        <v>472</v>
      </c>
      <c r="Y167" s="2" t="s">
        <v>444</v>
      </c>
      <c r="Z167" s="3">
        <v>2</v>
      </c>
      <c r="AA167" s="4">
        <v>215</v>
      </c>
      <c r="AB167" s="4" t="s">
        <v>472</v>
      </c>
      <c r="AC167" t="s">
        <v>498</v>
      </c>
      <c r="AD167">
        <v>1911</v>
      </c>
      <c r="AE167">
        <v>1</v>
      </c>
      <c r="AF167">
        <v>1</v>
      </c>
      <c r="AG167" t="s">
        <v>499</v>
      </c>
      <c r="AH167" t="s">
        <v>499</v>
      </c>
      <c r="AJ167" t="s">
        <v>5</v>
      </c>
      <c r="AK167" t="s">
        <v>12</v>
      </c>
      <c r="AL167">
        <v>254556</v>
      </c>
      <c r="AM167">
        <v>6621921</v>
      </c>
      <c r="AN167" s="4">
        <v>255000</v>
      </c>
      <c r="AO167" s="4">
        <v>6621000</v>
      </c>
      <c r="AP167">
        <v>3905</v>
      </c>
      <c r="AR167">
        <v>8</v>
      </c>
      <c r="AS167" t="s">
        <v>279</v>
      </c>
      <c r="AT167" t="s">
        <v>500</v>
      </c>
      <c r="AU167">
        <v>99447</v>
      </c>
      <c r="AW167" s="6" t="s">
        <v>14</v>
      </c>
      <c r="AX167">
        <v>1</v>
      </c>
      <c r="AY167" t="s">
        <v>15</v>
      </c>
      <c r="AZ167" t="s">
        <v>501</v>
      </c>
      <c r="BA167" t="s">
        <v>502</v>
      </c>
      <c r="BB167">
        <v>8</v>
      </c>
      <c r="BC167" t="s">
        <v>31</v>
      </c>
      <c r="BD167" t="s">
        <v>32</v>
      </c>
      <c r="BE167">
        <v>1</v>
      </c>
      <c r="BF167" s="5">
        <v>38465</v>
      </c>
      <c r="BG167" s="7" t="s">
        <v>20</v>
      </c>
      <c r="BI167">
        <v>3</v>
      </c>
      <c r="BJ167">
        <v>443877</v>
      </c>
      <c r="BK167">
        <v>155749</v>
      </c>
      <c r="BL167" t="s">
        <v>503</v>
      </c>
      <c r="BN167" t="s">
        <v>504</v>
      </c>
      <c r="BX167">
        <v>321703</v>
      </c>
    </row>
    <row r="168" spans="1:76" x14ac:dyDescent="0.25">
      <c r="A168">
        <v>321684</v>
      </c>
      <c r="B168">
        <v>203526</v>
      </c>
      <c r="F168" t="s">
        <v>0</v>
      </c>
      <c r="G168" t="s">
        <v>452</v>
      </c>
      <c r="H168" t="s">
        <v>505</v>
      </c>
      <c r="I168" t="s">
        <v>93</v>
      </c>
      <c r="K168">
        <v>1</v>
      </c>
      <c r="L168" t="s">
        <v>4</v>
      </c>
      <c r="M168">
        <v>99447</v>
      </c>
      <c r="N168" t="s">
        <v>5</v>
      </c>
      <c r="O168" t="s">
        <v>5</v>
      </c>
      <c r="U168" t="s">
        <v>497</v>
      </c>
      <c r="V168" s="1">
        <v>1</v>
      </c>
      <c r="W168" t="s">
        <v>7</v>
      </c>
      <c r="X168" t="s">
        <v>472</v>
      </c>
      <c r="Y168" s="2" t="s">
        <v>444</v>
      </c>
      <c r="Z168" s="3">
        <v>2</v>
      </c>
      <c r="AA168" s="4">
        <v>215</v>
      </c>
      <c r="AB168" s="4" t="s">
        <v>472</v>
      </c>
      <c r="AC168" t="s">
        <v>506</v>
      </c>
      <c r="AD168">
        <v>1924</v>
      </c>
      <c r="AE168">
        <v>6</v>
      </c>
      <c r="AF168">
        <v>3</v>
      </c>
      <c r="AG168" t="s">
        <v>507</v>
      </c>
      <c r="AH168" t="s">
        <v>507</v>
      </c>
      <c r="AJ168" t="s">
        <v>5</v>
      </c>
      <c r="AK168" t="s">
        <v>12</v>
      </c>
      <c r="AL168">
        <v>254556</v>
      </c>
      <c r="AM168">
        <v>6621921</v>
      </c>
      <c r="AN168" s="4">
        <v>255000</v>
      </c>
      <c r="AO168" s="4">
        <v>6621000</v>
      </c>
      <c r="AP168">
        <v>1118</v>
      </c>
      <c r="AR168">
        <v>37</v>
      </c>
      <c r="AT168" s="5"/>
      <c r="AU168">
        <v>99447</v>
      </c>
      <c r="AW168" s="6" t="s">
        <v>14</v>
      </c>
      <c r="AX168">
        <v>1</v>
      </c>
      <c r="AY168" t="s">
        <v>15</v>
      </c>
      <c r="AZ168" t="s">
        <v>501</v>
      </c>
      <c r="BA168" t="s">
        <v>508</v>
      </c>
      <c r="BB168">
        <v>37</v>
      </c>
      <c r="BC168" t="s">
        <v>460</v>
      </c>
      <c r="BD168" t="s">
        <v>32</v>
      </c>
      <c r="BF168" s="5">
        <v>41767</v>
      </c>
      <c r="BG168" s="7" t="s">
        <v>20</v>
      </c>
      <c r="BI168">
        <v>4</v>
      </c>
      <c r="BJ168">
        <v>359068</v>
      </c>
      <c r="BK168">
        <v>155750</v>
      </c>
      <c r="BL168" t="s">
        <v>509</v>
      </c>
      <c r="BN168" t="s">
        <v>510</v>
      </c>
      <c r="BX168">
        <v>321684</v>
      </c>
    </row>
    <row r="169" spans="1:76" x14ac:dyDescent="0.25">
      <c r="A169">
        <v>324475</v>
      </c>
      <c r="B169">
        <v>145089</v>
      </c>
      <c r="F169" t="s">
        <v>0</v>
      </c>
      <c r="G169" t="s">
        <v>511</v>
      </c>
      <c r="H169" t="s">
        <v>512</v>
      </c>
      <c r="I169" s="8" t="str">
        <f>HYPERLINK(AT169,"Hb")</f>
        <v>Hb</v>
      </c>
      <c r="K169">
        <v>1</v>
      </c>
      <c r="L169" t="s">
        <v>4</v>
      </c>
      <c r="M169">
        <v>99447</v>
      </c>
      <c r="N169" t="s">
        <v>5</v>
      </c>
      <c r="O169" t="s">
        <v>5</v>
      </c>
      <c r="U169" t="s">
        <v>513</v>
      </c>
      <c r="V169" s="10">
        <v>3</v>
      </c>
      <c r="W169" t="s">
        <v>7</v>
      </c>
      <c r="X169" t="s">
        <v>472</v>
      </c>
      <c r="Y169" s="2" t="s">
        <v>444</v>
      </c>
      <c r="Z169" s="3">
        <v>2</v>
      </c>
      <c r="AA169" s="4">
        <v>215</v>
      </c>
      <c r="AB169" s="4" t="s">
        <v>472</v>
      </c>
      <c r="AC169" t="s">
        <v>514</v>
      </c>
      <c r="AD169">
        <v>1911</v>
      </c>
      <c r="AE169">
        <v>5</v>
      </c>
      <c r="AF169">
        <v>1</v>
      </c>
      <c r="AG169" t="s">
        <v>515</v>
      </c>
      <c r="AH169" t="s">
        <v>515</v>
      </c>
      <c r="AJ169" t="s">
        <v>5</v>
      </c>
      <c r="AK169" t="s">
        <v>12</v>
      </c>
      <c r="AL169">
        <v>255086</v>
      </c>
      <c r="AM169">
        <v>6626457</v>
      </c>
      <c r="AN169" s="4">
        <v>255000</v>
      </c>
      <c r="AO169" s="4">
        <v>6627000</v>
      </c>
      <c r="AP169">
        <v>10922</v>
      </c>
      <c r="AR169">
        <v>105</v>
      </c>
      <c r="AS169" t="s">
        <v>516</v>
      </c>
      <c r="AT169" t="s">
        <v>517</v>
      </c>
      <c r="AU169">
        <v>99447</v>
      </c>
      <c r="AW169" s="6" t="s">
        <v>14</v>
      </c>
      <c r="AX169">
        <v>1</v>
      </c>
      <c r="AY169" t="s">
        <v>15</v>
      </c>
      <c r="AZ169" t="s">
        <v>518</v>
      </c>
      <c r="BA169" t="s">
        <v>519</v>
      </c>
      <c r="BB169">
        <v>105</v>
      </c>
      <c r="BC169" t="s">
        <v>520</v>
      </c>
      <c r="BD169" t="s">
        <v>521</v>
      </c>
      <c r="BE169">
        <v>1</v>
      </c>
      <c r="BF169" s="5">
        <v>40150</v>
      </c>
      <c r="BG169" s="7" t="s">
        <v>20</v>
      </c>
      <c r="BI169">
        <v>5</v>
      </c>
      <c r="BJ169">
        <v>296222</v>
      </c>
      <c r="BK169">
        <v>155754</v>
      </c>
      <c r="BL169" t="s">
        <v>522</v>
      </c>
      <c r="BN169" t="s">
        <v>523</v>
      </c>
      <c r="BX169">
        <v>324475</v>
      </c>
    </row>
    <row r="170" spans="1:76" x14ac:dyDescent="0.25">
      <c r="A170">
        <v>324498</v>
      </c>
      <c r="B170">
        <v>283123</v>
      </c>
      <c r="F170" t="s">
        <v>0</v>
      </c>
      <c r="G170" t="s">
        <v>22</v>
      </c>
      <c r="H170" t="s">
        <v>524</v>
      </c>
      <c r="I170" s="8" t="str">
        <f>HYPERLINK(AT170,"Hb")</f>
        <v>Hb</v>
      </c>
      <c r="K170">
        <v>1</v>
      </c>
      <c r="L170" t="s">
        <v>4</v>
      </c>
      <c r="M170">
        <v>99447</v>
      </c>
      <c r="N170" t="s">
        <v>5</v>
      </c>
      <c r="O170" t="s">
        <v>5</v>
      </c>
      <c r="U170" t="s">
        <v>513</v>
      </c>
      <c r="V170" s="10">
        <v>3</v>
      </c>
      <c r="W170" t="s">
        <v>7</v>
      </c>
      <c r="X170" t="s">
        <v>472</v>
      </c>
      <c r="Y170" s="2" t="s">
        <v>444</v>
      </c>
      <c r="Z170" s="3">
        <v>2</v>
      </c>
      <c r="AA170" s="4">
        <v>215</v>
      </c>
      <c r="AB170" s="4" t="s">
        <v>472</v>
      </c>
      <c r="AC170" t="s">
        <v>525</v>
      </c>
      <c r="AD170">
        <v>1996</v>
      </c>
      <c r="AE170">
        <v>5</v>
      </c>
      <c r="AF170">
        <v>29</v>
      </c>
      <c r="AG170" t="s">
        <v>526</v>
      </c>
      <c r="AH170" t="s">
        <v>526</v>
      </c>
      <c r="AJ170" t="s">
        <v>5</v>
      </c>
      <c r="AK170" t="s">
        <v>12</v>
      </c>
      <c r="AL170">
        <v>255086</v>
      </c>
      <c r="AM170">
        <v>6626457</v>
      </c>
      <c r="AN170" s="4">
        <v>255000</v>
      </c>
      <c r="AO170" s="4">
        <v>6627000</v>
      </c>
      <c r="AP170">
        <v>10922</v>
      </c>
      <c r="AR170">
        <v>8</v>
      </c>
      <c r="AS170" t="s">
        <v>516</v>
      </c>
      <c r="AT170" t="s">
        <v>527</v>
      </c>
      <c r="AU170">
        <v>99447</v>
      </c>
      <c r="AW170" s="6" t="s">
        <v>14</v>
      </c>
      <c r="AX170">
        <v>1</v>
      </c>
      <c r="AY170" t="s">
        <v>15</v>
      </c>
      <c r="AZ170" t="s">
        <v>518</v>
      </c>
      <c r="BA170" t="s">
        <v>528</v>
      </c>
      <c r="BB170">
        <v>8</v>
      </c>
      <c r="BC170" t="s">
        <v>31</v>
      </c>
      <c r="BD170" t="s">
        <v>32</v>
      </c>
      <c r="BE170">
        <v>1</v>
      </c>
      <c r="BF170" s="5">
        <v>40150</v>
      </c>
      <c r="BG170" s="7" t="s">
        <v>20</v>
      </c>
      <c r="BI170">
        <v>3</v>
      </c>
      <c r="BJ170">
        <v>456310</v>
      </c>
      <c r="BK170">
        <v>155753</v>
      </c>
      <c r="BL170" t="s">
        <v>529</v>
      </c>
      <c r="BN170" t="s">
        <v>530</v>
      </c>
      <c r="BX170">
        <v>324498</v>
      </c>
    </row>
    <row r="171" spans="1:76" x14ac:dyDescent="0.25">
      <c r="A171">
        <v>309718</v>
      </c>
      <c r="B171">
        <v>284788</v>
      </c>
      <c r="F171" t="s">
        <v>0</v>
      </c>
      <c r="G171" t="s">
        <v>22</v>
      </c>
      <c r="H171" t="s">
        <v>531</v>
      </c>
      <c r="I171" s="8" t="str">
        <f>HYPERLINK(AT171,"Hb")</f>
        <v>Hb</v>
      </c>
      <c r="K171">
        <v>1</v>
      </c>
      <c r="L171" t="s">
        <v>4</v>
      </c>
      <c r="M171">
        <v>99447</v>
      </c>
      <c r="N171" t="s">
        <v>5</v>
      </c>
      <c r="O171" t="s">
        <v>5</v>
      </c>
      <c r="U171" t="s">
        <v>532</v>
      </c>
      <c r="V171" s="1">
        <v>1</v>
      </c>
      <c r="W171" t="s">
        <v>7</v>
      </c>
      <c r="X171" t="s">
        <v>533</v>
      </c>
      <c r="Y171" s="2" t="s">
        <v>444</v>
      </c>
      <c r="Z171" s="3">
        <v>2</v>
      </c>
      <c r="AA171" s="4">
        <v>216</v>
      </c>
      <c r="AB171" s="4" t="s">
        <v>533</v>
      </c>
      <c r="AC171" t="s">
        <v>534</v>
      </c>
      <c r="AD171">
        <v>2005</v>
      </c>
      <c r="AE171">
        <v>5</v>
      </c>
      <c r="AF171">
        <v>8</v>
      </c>
      <c r="AG171" t="s">
        <v>535</v>
      </c>
      <c r="AH171" t="s">
        <v>535</v>
      </c>
      <c r="AJ171" t="s">
        <v>5</v>
      </c>
      <c r="AK171" t="s">
        <v>12</v>
      </c>
      <c r="AL171">
        <v>252319</v>
      </c>
      <c r="AM171">
        <v>6629910</v>
      </c>
      <c r="AN171" s="4">
        <v>253000</v>
      </c>
      <c r="AO171" s="4">
        <v>6629000</v>
      </c>
      <c r="AP171">
        <v>71</v>
      </c>
      <c r="AR171">
        <v>8</v>
      </c>
      <c r="AS171" t="s">
        <v>27</v>
      </c>
      <c r="AT171" t="s">
        <v>536</v>
      </c>
      <c r="AU171">
        <v>99447</v>
      </c>
      <c r="AW171" s="6" t="s">
        <v>14</v>
      </c>
      <c r="AX171">
        <v>1</v>
      </c>
      <c r="AY171" t="s">
        <v>15</v>
      </c>
      <c r="AZ171" t="s">
        <v>537</v>
      </c>
      <c r="BA171" t="s">
        <v>538</v>
      </c>
      <c r="BB171">
        <v>8</v>
      </c>
      <c r="BC171" t="s">
        <v>31</v>
      </c>
      <c r="BD171" t="s">
        <v>32</v>
      </c>
      <c r="BE171">
        <v>1</v>
      </c>
      <c r="BF171" s="5">
        <v>38796</v>
      </c>
      <c r="BG171" s="7" t="s">
        <v>20</v>
      </c>
      <c r="BI171">
        <v>3</v>
      </c>
      <c r="BJ171">
        <v>457802</v>
      </c>
      <c r="BK171">
        <v>155756</v>
      </c>
      <c r="BL171" t="s">
        <v>539</v>
      </c>
      <c r="BN171" t="s">
        <v>540</v>
      </c>
      <c r="BX171">
        <v>309718</v>
      </c>
    </row>
    <row r="172" spans="1:76" x14ac:dyDescent="0.25">
      <c r="A172">
        <v>319582</v>
      </c>
      <c r="B172">
        <v>131458</v>
      </c>
      <c r="F172" t="s">
        <v>0</v>
      </c>
      <c r="G172" t="s">
        <v>1</v>
      </c>
      <c r="H172" t="s">
        <v>541</v>
      </c>
      <c r="I172" t="s">
        <v>3</v>
      </c>
      <c r="K172">
        <v>1</v>
      </c>
      <c r="L172" t="s">
        <v>4</v>
      </c>
      <c r="M172">
        <v>99447</v>
      </c>
      <c r="N172" t="s">
        <v>5</v>
      </c>
      <c r="O172" t="s">
        <v>5</v>
      </c>
      <c r="U172" t="s">
        <v>542</v>
      </c>
      <c r="V172" s="1">
        <v>1</v>
      </c>
      <c r="W172" t="s">
        <v>7</v>
      </c>
      <c r="X172" t="s">
        <v>533</v>
      </c>
      <c r="Y172" s="2" t="s">
        <v>444</v>
      </c>
      <c r="Z172" s="3">
        <v>2</v>
      </c>
      <c r="AA172" s="4">
        <v>216</v>
      </c>
      <c r="AB172" s="4" t="s">
        <v>533</v>
      </c>
      <c r="AC172" t="s">
        <v>543</v>
      </c>
      <c r="AD172">
        <v>2016</v>
      </c>
      <c r="AE172">
        <v>4</v>
      </c>
      <c r="AF172">
        <v>10</v>
      </c>
      <c r="AG172" t="s">
        <v>174</v>
      </c>
      <c r="AJ172" t="s">
        <v>5</v>
      </c>
      <c r="AK172" t="s">
        <v>12</v>
      </c>
      <c r="AL172">
        <v>254181</v>
      </c>
      <c r="AM172">
        <v>6637520</v>
      </c>
      <c r="AN172" s="4">
        <v>255000</v>
      </c>
      <c r="AO172" s="4">
        <v>6637000</v>
      </c>
      <c r="AP172">
        <v>500</v>
      </c>
      <c r="AR172">
        <v>1010</v>
      </c>
      <c r="AT172" s="5" t="s">
        <v>544</v>
      </c>
      <c r="AU172">
        <v>99447</v>
      </c>
      <c r="AW172" s="6" t="s">
        <v>14</v>
      </c>
      <c r="AX172">
        <v>1</v>
      </c>
      <c r="AY172" t="s">
        <v>15</v>
      </c>
      <c r="AZ172" t="s">
        <v>545</v>
      </c>
      <c r="BA172" t="s">
        <v>546</v>
      </c>
      <c r="BB172">
        <v>1010</v>
      </c>
      <c r="BC172" t="s">
        <v>18</v>
      </c>
      <c r="BD172" t="s">
        <v>19</v>
      </c>
      <c r="BF172" s="5">
        <v>42667.831689814797</v>
      </c>
      <c r="BG172" s="7" t="s">
        <v>20</v>
      </c>
      <c r="BI172">
        <v>6</v>
      </c>
      <c r="BJ172">
        <v>114507</v>
      </c>
      <c r="BK172">
        <v>155757</v>
      </c>
      <c r="BL172" t="s">
        <v>547</v>
      </c>
      <c r="BX172">
        <v>319582</v>
      </c>
    </row>
    <row r="173" spans="1:76" x14ac:dyDescent="0.25">
      <c r="A173">
        <v>346680</v>
      </c>
      <c r="B173">
        <v>273365</v>
      </c>
      <c r="F173" t="s">
        <v>0</v>
      </c>
      <c r="G173" t="s">
        <v>22</v>
      </c>
      <c r="H173" t="s">
        <v>555</v>
      </c>
      <c r="I173" s="8" t="str">
        <f>HYPERLINK(AT173,"Hb")</f>
        <v>Hb</v>
      </c>
      <c r="K173">
        <v>1</v>
      </c>
      <c r="L173" t="s">
        <v>4</v>
      </c>
      <c r="M173">
        <v>99447</v>
      </c>
      <c r="N173" t="s">
        <v>5</v>
      </c>
      <c r="O173" t="s">
        <v>5</v>
      </c>
      <c r="U173" t="s">
        <v>556</v>
      </c>
      <c r="V173" s="1">
        <v>1</v>
      </c>
      <c r="W173" t="s">
        <v>7</v>
      </c>
      <c r="X173" t="s">
        <v>533</v>
      </c>
      <c r="Y173" s="2" t="s">
        <v>444</v>
      </c>
      <c r="Z173" s="3">
        <v>2</v>
      </c>
      <c r="AA173" s="4">
        <v>216</v>
      </c>
      <c r="AB173" s="4" t="s">
        <v>533</v>
      </c>
      <c r="AC173" t="s">
        <v>557</v>
      </c>
      <c r="AD173">
        <v>1970</v>
      </c>
      <c r="AE173">
        <v>5</v>
      </c>
      <c r="AF173">
        <v>24</v>
      </c>
      <c r="AG173" t="s">
        <v>558</v>
      </c>
      <c r="AH173" t="s">
        <v>558</v>
      </c>
      <c r="AJ173" t="s">
        <v>5</v>
      </c>
      <c r="AK173" t="s">
        <v>12</v>
      </c>
      <c r="AL173">
        <v>258494</v>
      </c>
      <c r="AM173">
        <v>6637634</v>
      </c>
      <c r="AN173" s="4">
        <v>259000</v>
      </c>
      <c r="AO173" s="4">
        <v>6637000</v>
      </c>
      <c r="AP173">
        <v>1414</v>
      </c>
      <c r="AR173">
        <v>8</v>
      </c>
      <c r="AS173" t="s">
        <v>279</v>
      </c>
      <c r="AT173" t="s">
        <v>559</v>
      </c>
      <c r="AU173">
        <v>99447</v>
      </c>
      <c r="AW173" s="6" t="s">
        <v>14</v>
      </c>
      <c r="AX173">
        <v>1</v>
      </c>
      <c r="AY173" t="s">
        <v>15</v>
      </c>
      <c r="AZ173" t="s">
        <v>560</v>
      </c>
      <c r="BA173" t="s">
        <v>561</v>
      </c>
      <c r="BB173">
        <v>8</v>
      </c>
      <c r="BC173" t="s">
        <v>31</v>
      </c>
      <c r="BD173" t="s">
        <v>32</v>
      </c>
      <c r="BE173">
        <v>1</v>
      </c>
      <c r="BF173" s="5">
        <v>35468</v>
      </c>
      <c r="BG173" s="7" t="s">
        <v>20</v>
      </c>
      <c r="BI173">
        <v>3</v>
      </c>
      <c r="BJ173">
        <v>443880</v>
      </c>
      <c r="BK173">
        <v>155755</v>
      </c>
      <c r="BL173" t="s">
        <v>562</v>
      </c>
      <c r="BN173" t="s">
        <v>563</v>
      </c>
      <c r="BX173">
        <v>346680</v>
      </c>
    </row>
    <row r="174" spans="1:76" x14ac:dyDescent="0.25">
      <c r="A174">
        <v>390175</v>
      </c>
      <c r="B174">
        <v>274262</v>
      </c>
      <c r="F174" t="s">
        <v>0</v>
      </c>
      <c r="G174" t="s">
        <v>22</v>
      </c>
      <c r="H174" t="s">
        <v>574</v>
      </c>
      <c r="I174" s="8" t="str">
        <f>HYPERLINK(AT174,"Hb")</f>
        <v>Hb</v>
      </c>
      <c r="K174">
        <v>1</v>
      </c>
      <c r="L174" t="s">
        <v>4</v>
      </c>
      <c r="M174">
        <v>99447</v>
      </c>
      <c r="N174" t="s">
        <v>5</v>
      </c>
      <c r="O174" t="s">
        <v>5</v>
      </c>
      <c r="U174" t="s">
        <v>575</v>
      </c>
      <c r="V174" s="1">
        <v>1</v>
      </c>
      <c r="W174" t="s">
        <v>7</v>
      </c>
      <c r="X174" t="s">
        <v>566</v>
      </c>
      <c r="Y174" s="2" t="s">
        <v>444</v>
      </c>
      <c r="Z174" s="3">
        <v>2</v>
      </c>
      <c r="AA174" s="4">
        <v>217</v>
      </c>
      <c r="AB174" t="s">
        <v>567</v>
      </c>
      <c r="AC174" t="s">
        <v>576</v>
      </c>
      <c r="AD174">
        <v>1994</v>
      </c>
      <c r="AE174">
        <v>4</v>
      </c>
      <c r="AF174">
        <v>28</v>
      </c>
      <c r="AG174" t="s">
        <v>577</v>
      </c>
      <c r="AH174" t="s">
        <v>577</v>
      </c>
      <c r="AJ174" t="s">
        <v>5</v>
      </c>
      <c r="AK174" t="s">
        <v>12</v>
      </c>
      <c r="AL174">
        <v>264850</v>
      </c>
      <c r="AM174">
        <v>6637198</v>
      </c>
      <c r="AN174" s="4">
        <v>265000</v>
      </c>
      <c r="AO174" s="4">
        <v>6637000</v>
      </c>
      <c r="AP174">
        <v>71</v>
      </c>
      <c r="AR174">
        <v>8</v>
      </c>
      <c r="AS174" t="s">
        <v>27</v>
      </c>
      <c r="AT174" t="s">
        <v>578</v>
      </c>
      <c r="AU174">
        <v>99447</v>
      </c>
      <c r="AW174" s="6" t="s">
        <v>14</v>
      </c>
      <c r="AX174">
        <v>1</v>
      </c>
      <c r="AY174" t="s">
        <v>15</v>
      </c>
      <c r="AZ174" t="s">
        <v>579</v>
      </c>
      <c r="BA174" t="s">
        <v>580</v>
      </c>
      <c r="BB174">
        <v>8</v>
      </c>
      <c r="BC174" t="s">
        <v>31</v>
      </c>
      <c r="BD174" t="s">
        <v>32</v>
      </c>
      <c r="BE174">
        <v>1</v>
      </c>
      <c r="BF174" s="5">
        <v>34994</v>
      </c>
      <c r="BG174" s="7" t="s">
        <v>20</v>
      </c>
      <c r="BI174">
        <v>3</v>
      </c>
      <c r="BJ174">
        <v>444681</v>
      </c>
      <c r="BK174">
        <v>155758</v>
      </c>
      <c r="BL174" t="s">
        <v>581</v>
      </c>
      <c r="BN174" t="s">
        <v>582</v>
      </c>
      <c r="BX174">
        <v>390175</v>
      </c>
    </row>
    <row r="175" spans="1:76" x14ac:dyDescent="0.25">
      <c r="A175">
        <v>285650</v>
      </c>
      <c r="B175">
        <v>203522</v>
      </c>
      <c r="F175" t="s">
        <v>0</v>
      </c>
      <c r="G175" t="s">
        <v>452</v>
      </c>
      <c r="H175" t="s">
        <v>583</v>
      </c>
      <c r="I175" t="s">
        <v>93</v>
      </c>
      <c r="K175">
        <v>1</v>
      </c>
      <c r="L175" t="s">
        <v>4</v>
      </c>
      <c r="M175">
        <v>99447</v>
      </c>
      <c r="N175" t="s">
        <v>5</v>
      </c>
      <c r="O175" t="s">
        <v>5</v>
      </c>
      <c r="R175" t="s">
        <v>294</v>
      </c>
      <c r="S175" t="s">
        <v>295</v>
      </c>
      <c r="T175" t="s">
        <v>584</v>
      </c>
      <c r="U175" t="s">
        <v>585</v>
      </c>
      <c r="V175" s="1">
        <v>1</v>
      </c>
      <c r="W175" t="s">
        <v>7</v>
      </c>
      <c r="X175" t="s">
        <v>586</v>
      </c>
      <c r="Y175" s="2" t="s">
        <v>444</v>
      </c>
      <c r="Z175" s="3">
        <v>2</v>
      </c>
      <c r="AA175" s="4">
        <v>219</v>
      </c>
      <c r="AB175" t="s">
        <v>586</v>
      </c>
      <c r="AC175" t="s">
        <v>587</v>
      </c>
      <c r="AD175">
        <v>1886</v>
      </c>
      <c r="AE175">
        <v>6</v>
      </c>
      <c r="AF175">
        <v>2</v>
      </c>
      <c r="AG175" t="s">
        <v>588</v>
      </c>
      <c r="AH175" t="s">
        <v>588</v>
      </c>
      <c r="AJ175" t="s">
        <v>5</v>
      </c>
      <c r="AK175" t="s">
        <v>12</v>
      </c>
      <c r="AL175">
        <v>245902</v>
      </c>
      <c r="AM175">
        <v>6648329</v>
      </c>
      <c r="AN175" s="4">
        <v>245000</v>
      </c>
      <c r="AO175" s="4">
        <v>6649000</v>
      </c>
      <c r="AP175">
        <v>707</v>
      </c>
      <c r="AR175">
        <v>37</v>
      </c>
      <c r="AT175" s="5"/>
      <c r="AU175">
        <v>99447</v>
      </c>
      <c r="AW175" s="6" t="s">
        <v>14</v>
      </c>
      <c r="AX175">
        <v>1</v>
      </c>
      <c r="AY175" t="s">
        <v>15</v>
      </c>
      <c r="AZ175" t="s">
        <v>589</v>
      </c>
      <c r="BA175" t="s">
        <v>590</v>
      </c>
      <c r="BB175">
        <v>37</v>
      </c>
      <c r="BC175" t="s">
        <v>460</v>
      </c>
      <c r="BD175" t="s">
        <v>32</v>
      </c>
      <c r="BF175" s="5">
        <v>41767</v>
      </c>
      <c r="BG175" s="7" t="s">
        <v>20</v>
      </c>
      <c r="BI175">
        <v>4</v>
      </c>
      <c r="BJ175">
        <v>359064</v>
      </c>
      <c r="BK175">
        <v>155767</v>
      </c>
      <c r="BL175" t="s">
        <v>591</v>
      </c>
      <c r="BN175" t="s">
        <v>592</v>
      </c>
      <c r="BX175">
        <v>285650</v>
      </c>
    </row>
    <row r="176" spans="1:76" x14ac:dyDescent="0.25">
      <c r="A176">
        <v>298516</v>
      </c>
      <c r="B176">
        <v>145087</v>
      </c>
      <c r="F176" t="s">
        <v>0</v>
      </c>
      <c r="G176" t="s">
        <v>511</v>
      </c>
      <c r="H176" t="s">
        <v>593</v>
      </c>
      <c r="I176" s="8" t="str">
        <f>HYPERLINK(AT176,"Hb")</f>
        <v>Hb</v>
      </c>
      <c r="K176">
        <v>1</v>
      </c>
      <c r="L176" t="s">
        <v>4</v>
      </c>
      <c r="M176">
        <v>99447</v>
      </c>
      <c r="N176" t="s">
        <v>5</v>
      </c>
      <c r="O176" t="s">
        <v>5</v>
      </c>
      <c r="S176" t="s">
        <v>295</v>
      </c>
      <c r="T176" t="s">
        <v>584</v>
      </c>
      <c r="U176" t="s">
        <v>594</v>
      </c>
      <c r="V176" s="10">
        <v>3</v>
      </c>
      <c r="W176" t="s">
        <v>7</v>
      </c>
      <c r="X176" t="s">
        <v>586</v>
      </c>
      <c r="Y176" s="2" t="s">
        <v>444</v>
      </c>
      <c r="Z176" s="3">
        <v>2</v>
      </c>
      <c r="AA176" s="4">
        <v>219</v>
      </c>
      <c r="AB176" t="s">
        <v>586</v>
      </c>
      <c r="AC176" t="s">
        <v>595</v>
      </c>
      <c r="AD176">
        <v>1887</v>
      </c>
      <c r="AE176">
        <v>5</v>
      </c>
      <c r="AF176">
        <v>18</v>
      </c>
      <c r="AG176" t="s">
        <v>596</v>
      </c>
      <c r="AH176" t="s">
        <v>596</v>
      </c>
      <c r="AJ176" t="s">
        <v>5</v>
      </c>
      <c r="AK176" t="s">
        <v>12</v>
      </c>
      <c r="AL176">
        <v>249005</v>
      </c>
      <c r="AM176">
        <v>6652502</v>
      </c>
      <c r="AN176" s="4">
        <v>249000</v>
      </c>
      <c r="AO176" s="4">
        <v>6653000</v>
      </c>
      <c r="AP176">
        <v>14393</v>
      </c>
      <c r="AR176">
        <v>105</v>
      </c>
      <c r="AS176" t="s">
        <v>597</v>
      </c>
      <c r="AT176" t="s">
        <v>598</v>
      </c>
      <c r="AU176">
        <v>99447</v>
      </c>
      <c r="AW176" s="6" t="s">
        <v>14</v>
      </c>
      <c r="AX176">
        <v>1</v>
      </c>
      <c r="AY176" t="s">
        <v>15</v>
      </c>
      <c r="AZ176" t="s">
        <v>599</v>
      </c>
      <c r="BA176" t="s">
        <v>600</v>
      </c>
      <c r="BB176">
        <v>105</v>
      </c>
      <c r="BC176" t="s">
        <v>520</v>
      </c>
      <c r="BD176" t="s">
        <v>521</v>
      </c>
      <c r="BE176">
        <v>1</v>
      </c>
      <c r="BF176" s="5">
        <v>40150</v>
      </c>
      <c r="BG176" s="7" t="s">
        <v>20</v>
      </c>
      <c r="BI176">
        <v>5</v>
      </c>
      <c r="BJ176">
        <v>296220</v>
      </c>
      <c r="BK176">
        <v>155759</v>
      </c>
      <c r="BL176" t="s">
        <v>601</v>
      </c>
      <c r="BN176" t="s">
        <v>602</v>
      </c>
      <c r="BX176">
        <v>298516</v>
      </c>
    </row>
    <row r="177" spans="1:76" x14ac:dyDescent="0.25">
      <c r="A177">
        <v>298517</v>
      </c>
      <c r="B177">
        <v>145088</v>
      </c>
      <c r="F177" t="s">
        <v>0</v>
      </c>
      <c r="G177" t="s">
        <v>511</v>
      </c>
      <c r="H177" t="s">
        <v>603</v>
      </c>
      <c r="I177" s="8" t="str">
        <f>HYPERLINK(AT177,"Hb")</f>
        <v>Hb</v>
      </c>
      <c r="K177">
        <v>1</v>
      </c>
      <c r="L177" t="s">
        <v>4</v>
      </c>
      <c r="M177">
        <v>99447</v>
      </c>
      <c r="N177" t="s">
        <v>5</v>
      </c>
      <c r="O177" t="s">
        <v>5</v>
      </c>
      <c r="U177" t="s">
        <v>594</v>
      </c>
      <c r="V177" s="10">
        <v>3</v>
      </c>
      <c r="W177" t="s">
        <v>7</v>
      </c>
      <c r="X177" t="s">
        <v>586</v>
      </c>
      <c r="Y177" s="2" t="s">
        <v>444</v>
      </c>
      <c r="Z177" s="3">
        <v>2</v>
      </c>
      <c r="AA177" s="4">
        <v>219</v>
      </c>
      <c r="AB177" t="s">
        <v>586</v>
      </c>
      <c r="AC177" t="s">
        <v>604</v>
      </c>
      <c r="AD177">
        <v>1896</v>
      </c>
      <c r="AE177">
        <v>5</v>
      </c>
      <c r="AF177">
        <v>16</v>
      </c>
      <c r="AG177" t="s">
        <v>596</v>
      </c>
      <c r="AH177" t="s">
        <v>596</v>
      </c>
      <c r="AJ177" t="s">
        <v>5</v>
      </c>
      <c r="AK177" t="s">
        <v>12</v>
      </c>
      <c r="AL177">
        <v>249005</v>
      </c>
      <c r="AM177">
        <v>6652502</v>
      </c>
      <c r="AN177" s="4">
        <v>249000</v>
      </c>
      <c r="AO177" s="4">
        <v>6653000</v>
      </c>
      <c r="AP177">
        <v>14393</v>
      </c>
      <c r="AR177">
        <v>105</v>
      </c>
      <c r="AS177" t="s">
        <v>597</v>
      </c>
      <c r="AT177" t="s">
        <v>605</v>
      </c>
      <c r="AU177">
        <v>99447</v>
      </c>
      <c r="AW177" s="6" t="s">
        <v>14</v>
      </c>
      <c r="AX177">
        <v>1</v>
      </c>
      <c r="AY177" t="s">
        <v>15</v>
      </c>
      <c r="AZ177" t="s">
        <v>599</v>
      </c>
      <c r="BA177" t="s">
        <v>606</v>
      </c>
      <c r="BB177">
        <v>105</v>
      </c>
      <c r="BC177" t="s">
        <v>520</v>
      </c>
      <c r="BD177" t="s">
        <v>521</v>
      </c>
      <c r="BE177">
        <v>1</v>
      </c>
      <c r="BF177" s="5">
        <v>42867</v>
      </c>
      <c r="BG177" s="7" t="s">
        <v>20</v>
      </c>
      <c r="BI177">
        <v>5</v>
      </c>
      <c r="BJ177">
        <v>296221</v>
      </c>
      <c r="BK177">
        <v>155760</v>
      </c>
      <c r="BL177" t="s">
        <v>607</v>
      </c>
      <c r="BN177" t="s">
        <v>608</v>
      </c>
      <c r="BX177">
        <v>298517</v>
      </c>
    </row>
    <row r="178" spans="1:76" x14ac:dyDescent="0.25">
      <c r="A178">
        <v>298546</v>
      </c>
      <c r="B178">
        <v>146981</v>
      </c>
      <c r="F178" t="s">
        <v>0</v>
      </c>
      <c r="G178" t="s">
        <v>511</v>
      </c>
      <c r="H178" t="s">
        <v>609</v>
      </c>
      <c r="I178" s="8" t="str">
        <f>HYPERLINK(AT178,"Hb")</f>
        <v>Hb</v>
      </c>
      <c r="K178">
        <v>1</v>
      </c>
      <c r="L178" t="s">
        <v>4</v>
      </c>
      <c r="M178">
        <v>99447</v>
      </c>
      <c r="N178" t="s">
        <v>5</v>
      </c>
      <c r="O178" t="s">
        <v>5</v>
      </c>
      <c r="U178" t="s">
        <v>594</v>
      </c>
      <c r="V178" s="10">
        <v>3</v>
      </c>
      <c r="W178" t="s">
        <v>7</v>
      </c>
      <c r="X178" t="s">
        <v>586</v>
      </c>
      <c r="Y178" s="2" t="s">
        <v>444</v>
      </c>
      <c r="Z178" s="3">
        <v>2</v>
      </c>
      <c r="AA178" s="4">
        <v>219</v>
      </c>
      <c r="AB178" t="s">
        <v>586</v>
      </c>
      <c r="AC178" t="s">
        <v>610</v>
      </c>
      <c r="AD178">
        <v>1896</v>
      </c>
      <c r="AE178">
        <v>5</v>
      </c>
      <c r="AF178">
        <v>16</v>
      </c>
      <c r="AG178" t="s">
        <v>596</v>
      </c>
      <c r="AH178" t="s">
        <v>596</v>
      </c>
      <c r="AJ178" t="s">
        <v>5</v>
      </c>
      <c r="AK178" t="s">
        <v>12</v>
      </c>
      <c r="AL178">
        <v>249005</v>
      </c>
      <c r="AM178">
        <v>6652502</v>
      </c>
      <c r="AN178" s="4">
        <v>249000</v>
      </c>
      <c r="AO178" s="4">
        <v>6653000</v>
      </c>
      <c r="AP178">
        <v>14393</v>
      </c>
      <c r="AR178">
        <v>105</v>
      </c>
      <c r="AS178" t="s">
        <v>597</v>
      </c>
      <c r="AT178" t="s">
        <v>611</v>
      </c>
      <c r="AU178">
        <v>99447</v>
      </c>
      <c r="AW178" s="6" t="s">
        <v>14</v>
      </c>
      <c r="AX178">
        <v>1</v>
      </c>
      <c r="AY178" t="s">
        <v>15</v>
      </c>
      <c r="AZ178" t="s">
        <v>599</v>
      </c>
      <c r="BA178" t="s">
        <v>612</v>
      </c>
      <c r="BB178">
        <v>105</v>
      </c>
      <c r="BC178" t="s">
        <v>520</v>
      </c>
      <c r="BD178" t="s">
        <v>521</v>
      </c>
      <c r="BE178">
        <v>1</v>
      </c>
      <c r="BF178" s="5">
        <v>43440</v>
      </c>
      <c r="BG178" s="7" t="s">
        <v>20</v>
      </c>
      <c r="BI178">
        <v>5</v>
      </c>
      <c r="BJ178">
        <v>297756</v>
      </c>
      <c r="BK178">
        <v>155761</v>
      </c>
      <c r="BL178" t="s">
        <v>613</v>
      </c>
      <c r="BN178" t="s">
        <v>614</v>
      </c>
      <c r="BX178">
        <v>298546</v>
      </c>
    </row>
    <row r="179" spans="1:76" x14ac:dyDescent="0.25">
      <c r="A179">
        <v>298555</v>
      </c>
      <c r="B179">
        <v>147254</v>
      </c>
      <c r="F179" t="s">
        <v>0</v>
      </c>
      <c r="G179" t="s">
        <v>511</v>
      </c>
      <c r="H179" t="s">
        <v>615</v>
      </c>
      <c r="I179" s="8" t="str">
        <f>HYPERLINK(AT179,"Hb")</f>
        <v>Hb</v>
      </c>
      <c r="K179">
        <v>1</v>
      </c>
      <c r="L179" t="s">
        <v>4</v>
      </c>
      <c r="M179">
        <v>99447</v>
      </c>
      <c r="N179" t="s">
        <v>5</v>
      </c>
      <c r="O179" t="s">
        <v>5</v>
      </c>
      <c r="U179" t="s">
        <v>594</v>
      </c>
      <c r="V179" s="10">
        <v>3</v>
      </c>
      <c r="W179" t="s">
        <v>7</v>
      </c>
      <c r="X179" t="s">
        <v>586</v>
      </c>
      <c r="Y179" s="2" t="s">
        <v>444</v>
      </c>
      <c r="Z179" s="3">
        <v>2</v>
      </c>
      <c r="AA179" s="4">
        <v>219</v>
      </c>
      <c r="AB179" t="s">
        <v>586</v>
      </c>
      <c r="AC179" t="s">
        <v>616</v>
      </c>
      <c r="AD179">
        <v>1896</v>
      </c>
      <c r="AE179">
        <v>5</v>
      </c>
      <c r="AF179">
        <v>16</v>
      </c>
      <c r="AG179" t="s">
        <v>596</v>
      </c>
      <c r="AH179" t="s">
        <v>596</v>
      </c>
      <c r="AJ179" t="s">
        <v>5</v>
      </c>
      <c r="AK179" t="s">
        <v>12</v>
      </c>
      <c r="AL179">
        <v>249005</v>
      </c>
      <c r="AM179">
        <v>6652502</v>
      </c>
      <c r="AN179" s="4">
        <v>249000</v>
      </c>
      <c r="AO179" s="4">
        <v>6653000</v>
      </c>
      <c r="AP179">
        <v>14393</v>
      </c>
      <c r="AR179">
        <v>105</v>
      </c>
      <c r="AS179" t="s">
        <v>597</v>
      </c>
      <c r="AT179" t="s">
        <v>617</v>
      </c>
      <c r="AU179">
        <v>99447</v>
      </c>
      <c r="AW179" s="6" t="s">
        <v>14</v>
      </c>
      <c r="AX179">
        <v>1</v>
      </c>
      <c r="AY179" t="s">
        <v>15</v>
      </c>
      <c r="AZ179" t="s">
        <v>599</v>
      </c>
      <c r="BA179" t="s">
        <v>618</v>
      </c>
      <c r="BB179">
        <v>105</v>
      </c>
      <c r="BC179" t="s">
        <v>520</v>
      </c>
      <c r="BD179" t="s">
        <v>521</v>
      </c>
      <c r="BE179">
        <v>1</v>
      </c>
      <c r="BF179" s="5">
        <v>40150</v>
      </c>
      <c r="BG179" s="7" t="s">
        <v>20</v>
      </c>
      <c r="BI179">
        <v>5</v>
      </c>
      <c r="BJ179">
        <v>297983</v>
      </c>
      <c r="BK179">
        <v>155764</v>
      </c>
      <c r="BL179" t="s">
        <v>619</v>
      </c>
      <c r="BN179" t="s">
        <v>620</v>
      </c>
      <c r="BX179">
        <v>298555</v>
      </c>
    </row>
    <row r="180" spans="1:76" x14ac:dyDescent="0.25">
      <c r="A180">
        <v>298674</v>
      </c>
      <c r="B180">
        <v>273363</v>
      </c>
      <c r="F180" t="s">
        <v>0</v>
      </c>
      <c r="G180" t="s">
        <v>22</v>
      </c>
      <c r="H180" t="s">
        <v>621</v>
      </c>
      <c r="I180" s="8" t="str">
        <f>HYPERLINK(AT180,"Hb")</f>
        <v>Hb</v>
      </c>
      <c r="K180">
        <v>1</v>
      </c>
      <c r="L180" t="s">
        <v>4</v>
      </c>
      <c r="M180">
        <v>99447</v>
      </c>
      <c r="N180" t="s">
        <v>5</v>
      </c>
      <c r="O180" t="s">
        <v>5</v>
      </c>
      <c r="U180" t="s">
        <v>594</v>
      </c>
      <c r="V180" s="10">
        <v>3</v>
      </c>
      <c r="W180" t="s">
        <v>7</v>
      </c>
      <c r="X180" t="s">
        <v>586</v>
      </c>
      <c r="Y180" s="2" t="s">
        <v>444</v>
      </c>
      <c r="Z180" s="3">
        <v>2</v>
      </c>
      <c r="AA180" s="4">
        <v>219</v>
      </c>
      <c r="AB180" t="s">
        <v>586</v>
      </c>
      <c r="AC180" t="s">
        <v>622</v>
      </c>
      <c r="AD180">
        <v>1896</v>
      </c>
      <c r="AE180">
        <v>5</v>
      </c>
      <c r="AF180">
        <v>16</v>
      </c>
      <c r="AG180" t="s">
        <v>623</v>
      </c>
      <c r="AH180" t="s">
        <v>623</v>
      </c>
      <c r="AJ180" t="s">
        <v>5</v>
      </c>
      <c r="AK180" t="s">
        <v>12</v>
      </c>
      <c r="AL180">
        <v>249005</v>
      </c>
      <c r="AM180">
        <v>6652502</v>
      </c>
      <c r="AN180" s="4">
        <v>249000</v>
      </c>
      <c r="AO180" s="4">
        <v>6653000</v>
      </c>
      <c r="AP180">
        <v>14393</v>
      </c>
      <c r="AR180">
        <v>8</v>
      </c>
      <c r="AS180" t="s">
        <v>597</v>
      </c>
      <c r="AT180" t="s">
        <v>624</v>
      </c>
      <c r="AU180">
        <v>99447</v>
      </c>
      <c r="AW180" s="6" t="s">
        <v>14</v>
      </c>
      <c r="AX180">
        <v>1</v>
      </c>
      <c r="AY180" t="s">
        <v>15</v>
      </c>
      <c r="AZ180" t="s">
        <v>599</v>
      </c>
      <c r="BA180" t="s">
        <v>625</v>
      </c>
      <c r="BB180">
        <v>8</v>
      </c>
      <c r="BC180" t="s">
        <v>31</v>
      </c>
      <c r="BD180" t="s">
        <v>32</v>
      </c>
      <c r="BE180">
        <v>1</v>
      </c>
      <c r="BF180" s="5">
        <v>35468</v>
      </c>
      <c r="BG180" s="7" t="s">
        <v>20</v>
      </c>
      <c r="BI180">
        <v>3</v>
      </c>
      <c r="BJ180">
        <v>443878</v>
      </c>
      <c r="BK180">
        <v>155762</v>
      </c>
      <c r="BL180" t="s">
        <v>626</v>
      </c>
      <c r="BN180" t="s">
        <v>627</v>
      </c>
      <c r="BX180">
        <v>298674</v>
      </c>
    </row>
    <row r="181" spans="1:76" x14ac:dyDescent="0.25">
      <c r="A181">
        <v>311174</v>
      </c>
      <c r="B181">
        <v>203523</v>
      </c>
      <c r="F181" t="s">
        <v>0</v>
      </c>
      <c r="G181" t="s">
        <v>452</v>
      </c>
      <c r="H181" t="s">
        <v>642</v>
      </c>
      <c r="I181" t="s">
        <v>93</v>
      </c>
      <c r="K181">
        <v>1</v>
      </c>
      <c r="L181" t="s">
        <v>4</v>
      </c>
      <c r="M181">
        <v>99447</v>
      </c>
      <c r="N181" t="s">
        <v>5</v>
      </c>
      <c r="O181" t="s">
        <v>5</v>
      </c>
      <c r="U181" t="s">
        <v>643</v>
      </c>
      <c r="V181" s="1">
        <v>1</v>
      </c>
      <c r="W181" t="s">
        <v>7</v>
      </c>
      <c r="X181" t="s">
        <v>586</v>
      </c>
      <c r="Y181" s="2" t="s">
        <v>444</v>
      </c>
      <c r="Z181" s="3">
        <v>2</v>
      </c>
      <c r="AA181" s="4">
        <v>219</v>
      </c>
      <c r="AB181" t="s">
        <v>586</v>
      </c>
      <c r="AC181" t="s">
        <v>644</v>
      </c>
      <c r="AD181">
        <v>1900</v>
      </c>
      <c r="AE181">
        <v>5</v>
      </c>
      <c r="AF181">
        <v>20</v>
      </c>
      <c r="AG181" t="s">
        <v>645</v>
      </c>
      <c r="AH181" t="s">
        <v>645</v>
      </c>
      <c r="AJ181" t="s">
        <v>5</v>
      </c>
      <c r="AK181" t="s">
        <v>12</v>
      </c>
      <c r="AL181">
        <v>252608</v>
      </c>
      <c r="AM181">
        <v>6644702</v>
      </c>
      <c r="AN181" s="4">
        <v>253000</v>
      </c>
      <c r="AO181" s="4">
        <v>6645000</v>
      </c>
      <c r="AP181">
        <v>707</v>
      </c>
      <c r="AR181">
        <v>37</v>
      </c>
      <c r="AT181" s="5"/>
      <c r="AU181">
        <v>99447</v>
      </c>
      <c r="AW181" s="6" t="s">
        <v>14</v>
      </c>
      <c r="AX181">
        <v>1</v>
      </c>
      <c r="AY181" t="s">
        <v>15</v>
      </c>
      <c r="AZ181" t="s">
        <v>646</v>
      </c>
      <c r="BA181" t="s">
        <v>647</v>
      </c>
      <c r="BB181">
        <v>37</v>
      </c>
      <c r="BC181" t="s">
        <v>460</v>
      </c>
      <c r="BD181" t="s">
        <v>32</v>
      </c>
      <c r="BF181" s="5">
        <v>41767</v>
      </c>
      <c r="BG181" s="7" t="s">
        <v>20</v>
      </c>
      <c r="BI181">
        <v>4</v>
      </c>
      <c r="BJ181">
        <v>359065</v>
      </c>
      <c r="BK181">
        <v>155763</v>
      </c>
      <c r="BL181" t="s">
        <v>648</v>
      </c>
      <c r="BN181" t="s">
        <v>649</v>
      </c>
      <c r="BX181">
        <v>311174</v>
      </c>
    </row>
    <row r="182" spans="1:76" x14ac:dyDescent="0.25">
      <c r="A182">
        <v>277834</v>
      </c>
      <c r="B182">
        <v>298085</v>
      </c>
      <c r="F182" t="s">
        <v>0</v>
      </c>
      <c r="G182" t="s">
        <v>22</v>
      </c>
      <c r="H182" t="s">
        <v>658</v>
      </c>
      <c r="I182" s="8" t="str">
        <f>HYPERLINK(AT182,"Hb")</f>
        <v>Hb</v>
      </c>
      <c r="K182">
        <v>1</v>
      </c>
      <c r="L182" t="s">
        <v>4</v>
      </c>
      <c r="M182">
        <v>99447</v>
      </c>
      <c r="N182" t="s">
        <v>5</v>
      </c>
      <c r="O182" t="s">
        <v>5</v>
      </c>
      <c r="U182" t="s">
        <v>659</v>
      </c>
      <c r="V182" s="1">
        <v>1</v>
      </c>
      <c r="W182" t="s">
        <v>7</v>
      </c>
      <c r="X182" t="s">
        <v>660</v>
      </c>
      <c r="Y182" s="2" t="s">
        <v>444</v>
      </c>
      <c r="Z182" s="3">
        <v>2</v>
      </c>
      <c r="AA182" s="4">
        <v>220</v>
      </c>
      <c r="AB182" s="4" t="s">
        <v>660</v>
      </c>
      <c r="AC182" t="s">
        <v>661</v>
      </c>
      <c r="AD182">
        <v>2007</v>
      </c>
      <c r="AE182">
        <v>5</v>
      </c>
      <c r="AF182">
        <v>3</v>
      </c>
      <c r="AG182" t="s">
        <v>526</v>
      </c>
      <c r="AH182" t="s">
        <v>526</v>
      </c>
      <c r="AJ182" t="s">
        <v>5</v>
      </c>
      <c r="AK182" t="s">
        <v>12</v>
      </c>
      <c r="AL182">
        <v>244253</v>
      </c>
      <c r="AM182">
        <v>6640868</v>
      </c>
      <c r="AN182" s="4">
        <v>245000</v>
      </c>
      <c r="AO182" s="4">
        <v>6641000</v>
      </c>
      <c r="AP182">
        <v>7</v>
      </c>
      <c r="AR182">
        <v>8</v>
      </c>
      <c r="AS182" t="s">
        <v>27</v>
      </c>
      <c r="AT182" t="s">
        <v>662</v>
      </c>
      <c r="AU182">
        <v>99447</v>
      </c>
      <c r="AW182" s="6" t="s">
        <v>14</v>
      </c>
      <c r="AX182">
        <v>1</v>
      </c>
      <c r="AY182" t="s">
        <v>15</v>
      </c>
      <c r="AZ182" t="s">
        <v>663</v>
      </c>
      <c r="BA182" t="s">
        <v>664</v>
      </c>
      <c r="BB182">
        <v>8</v>
      </c>
      <c r="BC182" t="s">
        <v>31</v>
      </c>
      <c r="BD182" t="s">
        <v>32</v>
      </c>
      <c r="BE182">
        <v>1</v>
      </c>
      <c r="BF182" s="5">
        <v>39796</v>
      </c>
      <c r="BG182" s="7" t="s">
        <v>20</v>
      </c>
      <c r="BI182">
        <v>3</v>
      </c>
      <c r="BJ182">
        <v>471380</v>
      </c>
      <c r="BK182">
        <v>155772</v>
      </c>
      <c r="BL182" t="s">
        <v>665</v>
      </c>
      <c r="BN182" t="s">
        <v>666</v>
      </c>
      <c r="BX182">
        <v>277834</v>
      </c>
    </row>
    <row r="183" spans="1:76" x14ac:dyDescent="0.25">
      <c r="A183">
        <v>288816</v>
      </c>
      <c r="B183">
        <v>206908</v>
      </c>
      <c r="F183" t="s">
        <v>0</v>
      </c>
      <c r="G183" t="s">
        <v>452</v>
      </c>
      <c r="H183" t="s">
        <v>667</v>
      </c>
      <c r="I183" t="s">
        <v>93</v>
      </c>
      <c r="K183">
        <v>1</v>
      </c>
      <c r="L183" t="s">
        <v>4</v>
      </c>
      <c r="M183">
        <v>99447</v>
      </c>
      <c r="N183" t="s">
        <v>5</v>
      </c>
      <c r="O183" t="s">
        <v>5</v>
      </c>
      <c r="U183" t="s">
        <v>668</v>
      </c>
      <c r="V183" s="1">
        <v>1</v>
      </c>
      <c r="W183" t="s">
        <v>7</v>
      </c>
      <c r="X183" t="s">
        <v>660</v>
      </c>
      <c r="Y183" s="2" t="s">
        <v>444</v>
      </c>
      <c r="Z183" s="3">
        <v>2</v>
      </c>
      <c r="AA183" s="4">
        <v>220</v>
      </c>
      <c r="AB183" s="4" t="s">
        <v>660</v>
      </c>
      <c r="AC183" t="s">
        <v>669</v>
      </c>
      <c r="AD183">
        <v>1964</v>
      </c>
      <c r="AE183">
        <v>6</v>
      </c>
      <c r="AF183">
        <v>1</v>
      </c>
      <c r="AG183" t="s">
        <v>670</v>
      </c>
      <c r="AH183" t="s">
        <v>670</v>
      </c>
      <c r="AJ183" t="s">
        <v>5</v>
      </c>
      <c r="AK183" t="s">
        <v>12</v>
      </c>
      <c r="AL183">
        <v>246718</v>
      </c>
      <c r="AM183">
        <v>6640721</v>
      </c>
      <c r="AN183" s="4">
        <v>247000</v>
      </c>
      <c r="AO183" s="4">
        <v>6641000</v>
      </c>
      <c r="AP183">
        <v>1414</v>
      </c>
      <c r="AR183">
        <v>37</v>
      </c>
      <c r="AT183" s="5"/>
      <c r="AU183">
        <v>99447</v>
      </c>
      <c r="AW183" s="6" t="s">
        <v>14</v>
      </c>
      <c r="AX183">
        <v>1</v>
      </c>
      <c r="AY183" t="s">
        <v>15</v>
      </c>
      <c r="AZ183" t="s">
        <v>671</v>
      </c>
      <c r="BA183" t="s">
        <v>672</v>
      </c>
      <c r="BB183">
        <v>37</v>
      </c>
      <c r="BC183" t="s">
        <v>460</v>
      </c>
      <c r="BD183" t="s">
        <v>32</v>
      </c>
      <c r="BF183" s="5">
        <v>41767</v>
      </c>
      <c r="BG183" s="7" t="s">
        <v>20</v>
      </c>
      <c r="BI183">
        <v>4</v>
      </c>
      <c r="BJ183">
        <v>362243</v>
      </c>
      <c r="BK183">
        <v>155770</v>
      </c>
      <c r="BL183" t="s">
        <v>673</v>
      </c>
      <c r="BN183" t="s">
        <v>674</v>
      </c>
      <c r="BX183">
        <v>288816</v>
      </c>
    </row>
    <row r="184" spans="1:76" x14ac:dyDescent="0.25">
      <c r="A184">
        <v>286175</v>
      </c>
      <c r="B184">
        <v>273366</v>
      </c>
      <c r="F184" t="s">
        <v>0</v>
      </c>
      <c r="G184" t="s">
        <v>22</v>
      </c>
      <c r="H184" t="s">
        <v>675</v>
      </c>
      <c r="I184" s="8" t="str">
        <f>HYPERLINK(AT184,"Hb")</f>
        <v>Hb</v>
      </c>
      <c r="K184">
        <v>1</v>
      </c>
      <c r="L184" t="s">
        <v>4</v>
      </c>
      <c r="M184">
        <v>99447</v>
      </c>
      <c r="N184" t="s">
        <v>5</v>
      </c>
      <c r="O184" t="s">
        <v>5</v>
      </c>
      <c r="U184" t="s">
        <v>676</v>
      </c>
      <c r="V184" s="1">
        <v>1</v>
      </c>
      <c r="W184" t="s">
        <v>7</v>
      </c>
      <c r="X184" t="s">
        <v>660</v>
      </c>
      <c r="Y184" s="2" t="s">
        <v>444</v>
      </c>
      <c r="Z184" s="3">
        <v>2</v>
      </c>
      <c r="AA184" s="4">
        <v>220</v>
      </c>
      <c r="AB184" s="4" t="s">
        <v>660</v>
      </c>
      <c r="AC184" t="s">
        <v>677</v>
      </c>
      <c r="AD184">
        <v>1896</v>
      </c>
      <c r="AE184">
        <v>1</v>
      </c>
      <c r="AF184">
        <v>1</v>
      </c>
      <c r="AG184" t="s">
        <v>678</v>
      </c>
      <c r="AH184" t="s">
        <v>678</v>
      </c>
      <c r="AJ184" t="s">
        <v>5</v>
      </c>
      <c r="AK184" t="s">
        <v>12</v>
      </c>
      <c r="AL184">
        <v>246035</v>
      </c>
      <c r="AM184">
        <v>6644298</v>
      </c>
      <c r="AN184" s="4">
        <v>247000</v>
      </c>
      <c r="AO184" s="4">
        <v>6645000</v>
      </c>
      <c r="AP184">
        <v>1118</v>
      </c>
      <c r="AR184">
        <v>8</v>
      </c>
      <c r="AS184" t="s">
        <v>279</v>
      </c>
      <c r="AT184" t="s">
        <v>679</v>
      </c>
      <c r="AU184">
        <v>99447</v>
      </c>
      <c r="AW184" s="6" t="s">
        <v>14</v>
      </c>
      <c r="AX184">
        <v>1</v>
      </c>
      <c r="AY184" t="s">
        <v>15</v>
      </c>
      <c r="AZ184" t="s">
        <v>680</v>
      </c>
      <c r="BA184" t="s">
        <v>681</v>
      </c>
      <c r="BB184">
        <v>8</v>
      </c>
      <c r="BC184" t="s">
        <v>31</v>
      </c>
      <c r="BD184" t="s">
        <v>32</v>
      </c>
      <c r="BE184">
        <v>1</v>
      </c>
      <c r="BF184" s="5">
        <v>37003</v>
      </c>
      <c r="BG184" s="7" t="s">
        <v>20</v>
      </c>
      <c r="BI184">
        <v>3</v>
      </c>
      <c r="BJ184">
        <v>443881</v>
      </c>
      <c r="BK184">
        <v>155769</v>
      </c>
      <c r="BL184" t="s">
        <v>682</v>
      </c>
      <c r="BN184" t="s">
        <v>683</v>
      </c>
      <c r="BX184">
        <v>286175</v>
      </c>
    </row>
    <row r="185" spans="1:76" x14ac:dyDescent="0.25">
      <c r="A185">
        <v>469763</v>
      </c>
      <c r="B185">
        <v>118000</v>
      </c>
      <c r="F185" t="s">
        <v>0</v>
      </c>
      <c r="G185" t="s">
        <v>1</v>
      </c>
      <c r="H185" t="s">
        <v>684</v>
      </c>
      <c r="I185" t="s">
        <v>3</v>
      </c>
      <c r="K185">
        <v>1</v>
      </c>
      <c r="L185" t="s">
        <v>4</v>
      </c>
      <c r="M185">
        <v>99447</v>
      </c>
      <c r="N185" t="s">
        <v>5</v>
      </c>
      <c r="O185" t="s">
        <v>5</v>
      </c>
      <c r="U185" t="s">
        <v>685</v>
      </c>
      <c r="V185" s="1">
        <v>1</v>
      </c>
      <c r="W185" t="s">
        <v>7</v>
      </c>
      <c r="X185" t="s">
        <v>686</v>
      </c>
      <c r="Y185" s="2" t="s">
        <v>444</v>
      </c>
      <c r="Z185" s="3">
        <v>2</v>
      </c>
      <c r="AA185" s="4">
        <v>221</v>
      </c>
      <c r="AB185" t="s">
        <v>686</v>
      </c>
      <c r="AC185" t="s">
        <v>687</v>
      </c>
      <c r="AD185">
        <v>2016</v>
      </c>
      <c r="AE185">
        <v>5</v>
      </c>
      <c r="AF185">
        <v>7</v>
      </c>
      <c r="AG185" t="s">
        <v>688</v>
      </c>
      <c r="AJ185" t="s">
        <v>5</v>
      </c>
      <c r="AK185" t="s">
        <v>12</v>
      </c>
      <c r="AL185">
        <v>295722</v>
      </c>
      <c r="AM185">
        <v>6636097</v>
      </c>
      <c r="AN185" s="4">
        <v>295000</v>
      </c>
      <c r="AO185" s="4">
        <v>6637000</v>
      </c>
      <c r="AP185">
        <v>750</v>
      </c>
      <c r="AR185">
        <v>1010</v>
      </c>
      <c r="AT185" s="5" t="s">
        <v>689</v>
      </c>
      <c r="AU185">
        <v>99447</v>
      </c>
      <c r="AW185" s="6" t="s">
        <v>14</v>
      </c>
      <c r="AX185">
        <v>1</v>
      </c>
      <c r="AY185" t="s">
        <v>15</v>
      </c>
      <c r="AZ185" t="s">
        <v>690</v>
      </c>
      <c r="BA185" t="s">
        <v>691</v>
      </c>
      <c r="BB185">
        <v>1010</v>
      </c>
      <c r="BC185" t="s">
        <v>18</v>
      </c>
      <c r="BD185" t="s">
        <v>19</v>
      </c>
      <c r="BF185" s="5">
        <v>42498.884212962999</v>
      </c>
      <c r="BG185" s="7" t="s">
        <v>20</v>
      </c>
      <c r="BI185">
        <v>6</v>
      </c>
      <c r="BJ185">
        <v>102828</v>
      </c>
      <c r="BK185">
        <v>155773</v>
      </c>
      <c r="BL185" t="s">
        <v>692</v>
      </c>
      <c r="BX185">
        <v>469763</v>
      </c>
    </row>
    <row r="186" spans="1:76" x14ac:dyDescent="0.25">
      <c r="A186">
        <v>469626</v>
      </c>
      <c r="B186">
        <v>301000</v>
      </c>
      <c r="F186" t="s">
        <v>0</v>
      </c>
      <c r="G186" t="s">
        <v>22</v>
      </c>
      <c r="H186" t="s">
        <v>699</v>
      </c>
      <c r="I186" s="8" t="str">
        <f>HYPERLINK(AT186,"Hb")</f>
        <v>Hb</v>
      </c>
      <c r="K186">
        <v>1</v>
      </c>
      <c r="L186" t="s">
        <v>4</v>
      </c>
      <c r="M186">
        <v>99447</v>
      </c>
      <c r="N186" t="s">
        <v>5</v>
      </c>
      <c r="O186" t="s">
        <v>5</v>
      </c>
      <c r="U186" t="s">
        <v>700</v>
      </c>
      <c r="V186" s="1">
        <v>1</v>
      </c>
      <c r="W186" t="s">
        <v>7</v>
      </c>
      <c r="X186" t="s">
        <v>701</v>
      </c>
      <c r="Y186" s="2" t="s">
        <v>444</v>
      </c>
      <c r="Z186" s="3">
        <v>2</v>
      </c>
      <c r="AA186" s="4">
        <v>226</v>
      </c>
      <c r="AB186" t="s">
        <v>702</v>
      </c>
      <c r="AC186" t="s">
        <v>703</v>
      </c>
      <c r="AD186">
        <v>2007</v>
      </c>
      <c r="AE186">
        <v>5</v>
      </c>
      <c r="AF186">
        <v>15</v>
      </c>
      <c r="AG186" t="s">
        <v>704</v>
      </c>
      <c r="AH186" t="s">
        <v>704</v>
      </c>
      <c r="AJ186" t="s">
        <v>5</v>
      </c>
      <c r="AK186" t="s">
        <v>12</v>
      </c>
      <c r="AL186">
        <v>295660</v>
      </c>
      <c r="AM186">
        <v>6660075</v>
      </c>
      <c r="AN186" s="4">
        <v>295000</v>
      </c>
      <c r="AO186" s="4">
        <v>6661000</v>
      </c>
      <c r="AP186">
        <v>7</v>
      </c>
      <c r="AR186">
        <v>8</v>
      </c>
      <c r="AS186" t="s">
        <v>27</v>
      </c>
      <c r="AT186" t="s">
        <v>705</v>
      </c>
      <c r="AU186">
        <v>99447</v>
      </c>
      <c r="AW186" s="6" t="s">
        <v>14</v>
      </c>
      <c r="AX186">
        <v>1</v>
      </c>
      <c r="AY186" t="s">
        <v>15</v>
      </c>
      <c r="AZ186" t="s">
        <v>706</v>
      </c>
      <c r="BA186" t="s">
        <v>707</v>
      </c>
      <c r="BB186">
        <v>8</v>
      </c>
      <c r="BC186" t="s">
        <v>31</v>
      </c>
      <c r="BD186" t="s">
        <v>32</v>
      </c>
      <c r="BE186">
        <v>1</v>
      </c>
      <c r="BF186" s="5">
        <v>41677</v>
      </c>
      <c r="BG186" s="7" t="s">
        <v>20</v>
      </c>
      <c r="BI186">
        <v>3</v>
      </c>
      <c r="BJ186">
        <v>474015</v>
      </c>
      <c r="BK186">
        <v>155774</v>
      </c>
      <c r="BL186" t="s">
        <v>708</v>
      </c>
      <c r="BN186" t="s">
        <v>709</v>
      </c>
      <c r="BX186">
        <v>469626</v>
      </c>
    </row>
    <row r="187" spans="1:76" x14ac:dyDescent="0.25">
      <c r="A187">
        <v>405707</v>
      </c>
      <c r="B187">
        <v>273367</v>
      </c>
      <c r="F187" t="s">
        <v>719</v>
      </c>
      <c r="G187" t="s">
        <v>22</v>
      </c>
      <c r="H187">
        <v>170685</v>
      </c>
      <c r="I187" s="8" t="str">
        <f>HYPERLINK(AT187,"Hb")</f>
        <v>Hb</v>
      </c>
      <c r="K187">
        <v>1</v>
      </c>
      <c r="L187" t="s">
        <v>4</v>
      </c>
      <c r="M187">
        <v>99447</v>
      </c>
      <c r="N187" t="s">
        <v>5</v>
      </c>
      <c r="O187" t="s">
        <v>5</v>
      </c>
      <c r="U187" t="s">
        <v>720</v>
      </c>
      <c r="V187" s="9">
        <v>2</v>
      </c>
      <c r="W187" t="s">
        <v>7</v>
      </c>
      <c r="X187" t="s">
        <v>721</v>
      </c>
      <c r="Y187" s="2" t="s">
        <v>444</v>
      </c>
      <c r="Z187" s="3">
        <v>2</v>
      </c>
      <c r="AA187" s="4">
        <v>233</v>
      </c>
      <c r="AB187" s="4" t="s">
        <v>721</v>
      </c>
      <c r="AC187" t="s">
        <v>722</v>
      </c>
      <c r="AG187" t="s">
        <v>474</v>
      </c>
      <c r="AH187" t="s">
        <v>474</v>
      </c>
      <c r="AJ187" t="s">
        <v>5</v>
      </c>
      <c r="AK187" t="s">
        <v>12</v>
      </c>
      <c r="AL187">
        <v>268188</v>
      </c>
      <c r="AM187">
        <v>6672422</v>
      </c>
      <c r="AN187" s="4">
        <v>269000</v>
      </c>
      <c r="AO187" s="4">
        <v>6673000</v>
      </c>
      <c r="AP187">
        <v>2121</v>
      </c>
      <c r="AR187" t="s">
        <v>723</v>
      </c>
      <c r="AT187" t="s">
        <v>724</v>
      </c>
      <c r="AU187">
        <v>99447</v>
      </c>
      <c r="AW187" s="9" t="s">
        <v>725</v>
      </c>
      <c r="BD187" t="s">
        <v>723</v>
      </c>
      <c r="BE187">
        <v>1</v>
      </c>
      <c r="BF187" s="5">
        <v>38465</v>
      </c>
      <c r="BG187" s="6" t="s">
        <v>726</v>
      </c>
      <c r="BI187">
        <v>3</v>
      </c>
      <c r="BJ187">
        <v>3298</v>
      </c>
      <c r="BL187" t="s">
        <v>727</v>
      </c>
      <c r="BN187" t="s">
        <v>727</v>
      </c>
      <c r="BP187" t="s">
        <v>728</v>
      </c>
      <c r="BQ187" t="s">
        <v>729</v>
      </c>
      <c r="BX187">
        <v>405707</v>
      </c>
    </row>
    <row r="188" spans="1:76" x14ac:dyDescent="0.25">
      <c r="A188">
        <v>427667</v>
      </c>
      <c r="B188">
        <v>2047</v>
      </c>
      <c r="F188" t="s">
        <v>0</v>
      </c>
      <c r="G188" t="s">
        <v>730</v>
      </c>
      <c r="H188" t="s">
        <v>731</v>
      </c>
      <c r="I188" t="s">
        <v>3</v>
      </c>
      <c r="K188">
        <v>1</v>
      </c>
      <c r="L188" t="s">
        <v>4</v>
      </c>
      <c r="M188">
        <v>99447</v>
      </c>
      <c r="N188" t="s">
        <v>5</v>
      </c>
      <c r="O188" t="s">
        <v>5</v>
      </c>
      <c r="U188" t="s">
        <v>732</v>
      </c>
      <c r="V188" s="1">
        <v>1</v>
      </c>
      <c r="W188" t="s">
        <v>7</v>
      </c>
      <c r="X188" t="s">
        <v>721</v>
      </c>
      <c r="Y188" s="2" t="s">
        <v>444</v>
      </c>
      <c r="Z188" s="3">
        <v>2</v>
      </c>
      <c r="AA188" s="4">
        <v>233</v>
      </c>
      <c r="AB188" s="4" t="s">
        <v>721</v>
      </c>
      <c r="AC188" t="s">
        <v>733</v>
      </c>
      <c r="AD188">
        <v>2015</v>
      </c>
      <c r="AE188">
        <v>6</v>
      </c>
      <c r="AF188">
        <v>19</v>
      </c>
      <c r="AG188" t="s">
        <v>203</v>
      </c>
      <c r="AJ188" t="s">
        <v>5</v>
      </c>
      <c r="AK188" t="s">
        <v>12</v>
      </c>
      <c r="AL188">
        <v>273829</v>
      </c>
      <c r="AM188">
        <v>6656892</v>
      </c>
      <c r="AN188" s="4">
        <v>273000</v>
      </c>
      <c r="AO188" s="4">
        <v>6657000</v>
      </c>
      <c r="AP188">
        <v>15</v>
      </c>
      <c r="AR188">
        <v>154</v>
      </c>
      <c r="AS188" t="s">
        <v>734</v>
      </c>
      <c r="AT188" s="5"/>
      <c r="AU188">
        <v>99447</v>
      </c>
      <c r="AW188" s="6" t="s">
        <v>14</v>
      </c>
      <c r="AX188">
        <v>1</v>
      </c>
      <c r="AY188" t="s">
        <v>15</v>
      </c>
      <c r="AZ188" t="s">
        <v>735</v>
      </c>
      <c r="BA188" t="s">
        <v>731</v>
      </c>
      <c r="BB188">
        <v>154</v>
      </c>
      <c r="BC188" t="s">
        <v>736</v>
      </c>
      <c r="BD188" t="s">
        <v>737</v>
      </c>
      <c r="BF188" s="5">
        <v>42174</v>
      </c>
      <c r="BG188" s="7" t="s">
        <v>20</v>
      </c>
      <c r="BI188">
        <v>5</v>
      </c>
      <c r="BJ188">
        <v>307994</v>
      </c>
      <c r="BL188" t="s">
        <v>738</v>
      </c>
      <c r="BX188">
        <v>427667</v>
      </c>
    </row>
    <row r="189" spans="1:76" x14ac:dyDescent="0.25">
      <c r="A189">
        <v>464550</v>
      </c>
      <c r="B189">
        <v>273353</v>
      </c>
      <c r="F189" t="s">
        <v>0</v>
      </c>
      <c r="G189" t="s">
        <v>22</v>
      </c>
      <c r="H189" t="s">
        <v>739</v>
      </c>
      <c r="I189" s="8" t="str">
        <f>HYPERLINK(AT189,"Hb")</f>
        <v>Hb</v>
      </c>
      <c r="K189">
        <v>1</v>
      </c>
      <c r="L189" t="s">
        <v>4</v>
      </c>
      <c r="M189">
        <v>99447</v>
      </c>
      <c r="N189" t="s">
        <v>5</v>
      </c>
      <c r="O189" t="s">
        <v>5</v>
      </c>
      <c r="U189" t="s">
        <v>740</v>
      </c>
      <c r="V189" s="1">
        <v>1</v>
      </c>
      <c r="W189" t="s">
        <v>7</v>
      </c>
      <c r="X189" t="s">
        <v>741</v>
      </c>
      <c r="Y189" s="2" t="s">
        <v>444</v>
      </c>
      <c r="Z189" s="3">
        <v>2</v>
      </c>
      <c r="AA189" s="4">
        <v>237</v>
      </c>
      <c r="AB189" s="4" t="s">
        <v>741</v>
      </c>
      <c r="AC189" t="s">
        <v>742</v>
      </c>
      <c r="AD189">
        <v>1965</v>
      </c>
      <c r="AE189">
        <v>5</v>
      </c>
      <c r="AF189">
        <v>8</v>
      </c>
      <c r="AG189" t="s">
        <v>743</v>
      </c>
      <c r="AH189" t="s">
        <v>743</v>
      </c>
      <c r="AJ189" t="s">
        <v>5</v>
      </c>
      <c r="AK189" t="s">
        <v>12</v>
      </c>
      <c r="AL189">
        <v>292692</v>
      </c>
      <c r="AM189">
        <v>6693289</v>
      </c>
      <c r="AN189" s="4">
        <v>293000</v>
      </c>
      <c r="AO189" s="4">
        <v>6693000</v>
      </c>
      <c r="AP189">
        <v>1118</v>
      </c>
      <c r="AR189">
        <v>8</v>
      </c>
      <c r="AS189" t="s">
        <v>279</v>
      </c>
      <c r="AT189" t="s">
        <v>744</v>
      </c>
      <c r="AU189">
        <v>99447</v>
      </c>
      <c r="AW189" s="6" t="s">
        <v>14</v>
      </c>
      <c r="AX189">
        <v>1</v>
      </c>
      <c r="AY189" t="s">
        <v>15</v>
      </c>
      <c r="AZ189" t="s">
        <v>745</v>
      </c>
      <c r="BA189" t="s">
        <v>746</v>
      </c>
      <c r="BB189">
        <v>8</v>
      </c>
      <c r="BC189" t="s">
        <v>31</v>
      </c>
      <c r="BD189" t="s">
        <v>32</v>
      </c>
      <c r="BE189">
        <v>1</v>
      </c>
      <c r="BF189" s="5">
        <v>38465</v>
      </c>
      <c r="BG189" s="7" t="s">
        <v>20</v>
      </c>
      <c r="BI189">
        <v>3</v>
      </c>
      <c r="BJ189">
        <v>443869</v>
      </c>
      <c r="BK189">
        <v>155777</v>
      </c>
      <c r="BL189" t="s">
        <v>747</v>
      </c>
      <c r="BN189" t="s">
        <v>748</v>
      </c>
      <c r="BX189">
        <v>464550</v>
      </c>
    </row>
    <row r="190" spans="1:76" x14ac:dyDescent="0.25">
      <c r="A190">
        <v>464551</v>
      </c>
      <c r="B190">
        <v>273354</v>
      </c>
      <c r="F190" t="s">
        <v>0</v>
      </c>
      <c r="G190" t="s">
        <v>22</v>
      </c>
      <c r="H190" t="s">
        <v>749</v>
      </c>
      <c r="I190" s="8" t="str">
        <f>HYPERLINK(AT190,"Hb")</f>
        <v>Hb</v>
      </c>
      <c r="K190">
        <v>1</v>
      </c>
      <c r="L190" t="s">
        <v>4</v>
      </c>
      <c r="M190">
        <v>99447</v>
      </c>
      <c r="N190" t="s">
        <v>5</v>
      </c>
      <c r="O190" t="s">
        <v>5</v>
      </c>
      <c r="U190" t="s">
        <v>740</v>
      </c>
      <c r="V190" s="1">
        <v>1</v>
      </c>
      <c r="W190" t="s">
        <v>7</v>
      </c>
      <c r="X190" t="s">
        <v>741</v>
      </c>
      <c r="Y190" s="2" t="s">
        <v>444</v>
      </c>
      <c r="Z190" s="3">
        <v>2</v>
      </c>
      <c r="AA190" s="4">
        <v>237</v>
      </c>
      <c r="AB190" s="4" t="s">
        <v>741</v>
      </c>
      <c r="AC190" t="s">
        <v>750</v>
      </c>
      <c r="AD190">
        <v>1967</v>
      </c>
      <c r="AE190">
        <v>4</v>
      </c>
      <c r="AF190">
        <v>25</v>
      </c>
      <c r="AG190" t="s">
        <v>743</v>
      </c>
      <c r="AH190" t="s">
        <v>743</v>
      </c>
      <c r="AJ190" t="s">
        <v>5</v>
      </c>
      <c r="AK190" t="s">
        <v>12</v>
      </c>
      <c r="AL190">
        <v>292692</v>
      </c>
      <c r="AM190">
        <v>6693289</v>
      </c>
      <c r="AN190" s="4">
        <v>293000</v>
      </c>
      <c r="AO190" s="4">
        <v>6693000</v>
      </c>
      <c r="AP190">
        <v>1118</v>
      </c>
      <c r="AR190">
        <v>8</v>
      </c>
      <c r="AS190" t="s">
        <v>279</v>
      </c>
      <c r="AT190" t="s">
        <v>751</v>
      </c>
      <c r="AU190">
        <v>99447</v>
      </c>
      <c r="AW190" s="6" t="s">
        <v>14</v>
      </c>
      <c r="AX190">
        <v>1</v>
      </c>
      <c r="AY190" t="s">
        <v>15</v>
      </c>
      <c r="AZ190" t="s">
        <v>745</v>
      </c>
      <c r="BA190" t="s">
        <v>752</v>
      </c>
      <c r="BB190">
        <v>8</v>
      </c>
      <c r="BC190" t="s">
        <v>31</v>
      </c>
      <c r="BD190" t="s">
        <v>32</v>
      </c>
      <c r="BE190">
        <v>1</v>
      </c>
      <c r="BF190" s="5">
        <v>38465</v>
      </c>
      <c r="BG190" s="7" t="s">
        <v>20</v>
      </c>
      <c r="BI190">
        <v>3</v>
      </c>
      <c r="BJ190">
        <v>443870</v>
      </c>
      <c r="BK190">
        <v>155778</v>
      </c>
      <c r="BL190" t="s">
        <v>753</v>
      </c>
      <c r="BN190" t="s">
        <v>754</v>
      </c>
      <c r="BX190">
        <v>464551</v>
      </c>
    </row>
    <row r="191" spans="1:76" x14ac:dyDescent="0.25">
      <c r="A191">
        <v>435202</v>
      </c>
      <c r="B191">
        <v>3247</v>
      </c>
      <c r="F191" t="s">
        <v>0</v>
      </c>
      <c r="G191" t="s">
        <v>1</v>
      </c>
      <c r="H191" t="s">
        <v>755</v>
      </c>
      <c r="I191" t="s">
        <v>3</v>
      </c>
      <c r="K191">
        <v>1</v>
      </c>
      <c r="L191" t="s">
        <v>4</v>
      </c>
      <c r="M191">
        <v>99447</v>
      </c>
      <c r="N191" t="s">
        <v>5</v>
      </c>
      <c r="O191" t="s">
        <v>5</v>
      </c>
      <c r="U191" t="s">
        <v>756</v>
      </c>
      <c r="V191" s="1">
        <v>1</v>
      </c>
      <c r="W191" t="s">
        <v>7</v>
      </c>
      <c r="X191" t="s">
        <v>757</v>
      </c>
      <c r="Y191" s="2" t="s">
        <v>444</v>
      </c>
      <c r="Z191" s="3">
        <v>2</v>
      </c>
      <c r="AA191" s="4">
        <v>238</v>
      </c>
      <c r="AB191" s="4" t="s">
        <v>757</v>
      </c>
      <c r="AC191" t="s">
        <v>758</v>
      </c>
      <c r="AD191">
        <v>2012</v>
      </c>
      <c r="AE191">
        <v>7</v>
      </c>
      <c r="AF191">
        <v>17</v>
      </c>
      <c r="AG191" t="s">
        <v>759</v>
      </c>
      <c r="AJ191" t="s">
        <v>5</v>
      </c>
      <c r="AK191" t="s">
        <v>12</v>
      </c>
      <c r="AL191" s="4">
        <v>277312</v>
      </c>
      <c r="AM191" s="4">
        <v>6683521</v>
      </c>
      <c r="AN191" s="4">
        <v>277000</v>
      </c>
      <c r="AO191" s="4">
        <v>6683000</v>
      </c>
      <c r="AP191">
        <v>5</v>
      </c>
      <c r="AQ191" s="4"/>
      <c r="AR191">
        <v>1010</v>
      </c>
      <c r="AT191" s="5" t="s">
        <v>760</v>
      </c>
      <c r="AU191">
        <v>99447</v>
      </c>
      <c r="AW191" s="6" t="s">
        <v>14</v>
      </c>
      <c r="AX191">
        <v>1</v>
      </c>
      <c r="AY191" t="s">
        <v>15</v>
      </c>
      <c r="AZ191" t="s">
        <v>761</v>
      </c>
      <c r="BA191" t="s">
        <v>762</v>
      </c>
      <c r="BB191">
        <v>1010</v>
      </c>
      <c r="BC191" t="s">
        <v>18</v>
      </c>
      <c r="BD191" t="s">
        <v>19</v>
      </c>
      <c r="BF191" s="5">
        <v>43709.902777777803</v>
      </c>
      <c r="BG191" s="7" t="s">
        <v>20</v>
      </c>
      <c r="BI191">
        <v>6</v>
      </c>
      <c r="BJ191">
        <v>510</v>
      </c>
      <c r="BK191">
        <v>155779</v>
      </c>
      <c r="BL191" t="s">
        <v>763</v>
      </c>
      <c r="BX191">
        <v>435202</v>
      </c>
    </row>
    <row r="192" spans="1:76" x14ac:dyDescent="0.25">
      <c r="A192">
        <v>369988</v>
      </c>
      <c r="B192">
        <v>273360</v>
      </c>
      <c r="F192" t="s">
        <v>0</v>
      </c>
      <c r="G192" t="s">
        <v>22</v>
      </c>
      <c r="H192" t="s">
        <v>774</v>
      </c>
      <c r="I192" s="8" t="str">
        <f>HYPERLINK(AT192,"Hb")</f>
        <v>Hb</v>
      </c>
      <c r="K192">
        <v>1</v>
      </c>
      <c r="L192" t="s">
        <v>4</v>
      </c>
      <c r="M192">
        <v>99447</v>
      </c>
      <c r="N192" t="s">
        <v>5</v>
      </c>
      <c r="O192" t="s">
        <v>5</v>
      </c>
      <c r="U192" t="s">
        <v>775</v>
      </c>
      <c r="V192" s="9">
        <v>2</v>
      </c>
      <c r="W192" t="s">
        <v>766</v>
      </c>
      <c r="X192" t="s">
        <v>766</v>
      </c>
      <c r="Y192" s="2" t="s">
        <v>444</v>
      </c>
      <c r="Z192" s="3">
        <v>2</v>
      </c>
      <c r="AA192" s="4">
        <v>301</v>
      </c>
      <c r="AB192" s="4" t="s">
        <v>766</v>
      </c>
      <c r="AC192" t="s">
        <v>776</v>
      </c>
      <c r="AD192">
        <v>1915</v>
      </c>
      <c r="AE192">
        <v>5</v>
      </c>
      <c r="AF192">
        <v>2</v>
      </c>
      <c r="AG192" t="s">
        <v>777</v>
      </c>
      <c r="AH192" t="s">
        <v>777</v>
      </c>
      <c r="AJ192" t="s">
        <v>5</v>
      </c>
      <c r="AK192" t="s">
        <v>12</v>
      </c>
      <c r="AL192">
        <v>261483</v>
      </c>
      <c r="AM192">
        <v>6653947</v>
      </c>
      <c r="AN192" s="4">
        <v>261000</v>
      </c>
      <c r="AO192" s="4">
        <v>6653000</v>
      </c>
      <c r="AP192">
        <v>2121</v>
      </c>
      <c r="AR192">
        <v>8</v>
      </c>
      <c r="AS192" t="s">
        <v>279</v>
      </c>
      <c r="AT192" t="s">
        <v>778</v>
      </c>
      <c r="AU192">
        <v>99447</v>
      </c>
      <c r="AW192" s="6" t="s">
        <v>14</v>
      </c>
      <c r="AX192">
        <v>1</v>
      </c>
      <c r="AY192" t="s">
        <v>15</v>
      </c>
      <c r="AZ192" t="s">
        <v>779</v>
      </c>
      <c r="BA192" t="s">
        <v>780</v>
      </c>
      <c r="BB192">
        <v>8</v>
      </c>
      <c r="BC192" t="s">
        <v>31</v>
      </c>
      <c r="BD192" t="s">
        <v>32</v>
      </c>
      <c r="BE192">
        <v>1</v>
      </c>
      <c r="BF192" s="5">
        <v>40646</v>
      </c>
      <c r="BG192" s="7" t="s">
        <v>20</v>
      </c>
      <c r="BI192">
        <v>3</v>
      </c>
      <c r="BJ192">
        <v>443876</v>
      </c>
      <c r="BK192">
        <v>155782</v>
      </c>
      <c r="BL192" t="s">
        <v>781</v>
      </c>
      <c r="BN192" t="s">
        <v>782</v>
      </c>
      <c r="BX192">
        <v>369988</v>
      </c>
    </row>
    <row r="193" spans="1:76" x14ac:dyDescent="0.25">
      <c r="A193">
        <v>354916</v>
      </c>
      <c r="B193">
        <v>3525</v>
      </c>
      <c r="F193" t="s">
        <v>0</v>
      </c>
      <c r="G193" t="s">
        <v>1</v>
      </c>
      <c r="H193" t="s">
        <v>783</v>
      </c>
      <c r="I193" t="s">
        <v>3</v>
      </c>
      <c r="K193">
        <v>1</v>
      </c>
      <c r="L193" t="s">
        <v>4</v>
      </c>
      <c r="M193">
        <v>99447</v>
      </c>
      <c r="N193" t="s">
        <v>5</v>
      </c>
      <c r="O193" t="s">
        <v>5</v>
      </c>
      <c r="U193" t="s">
        <v>775</v>
      </c>
      <c r="V193" s="1">
        <v>1</v>
      </c>
      <c r="W193" t="s">
        <v>766</v>
      </c>
      <c r="X193" t="s">
        <v>766</v>
      </c>
      <c r="Y193" s="2" t="s">
        <v>444</v>
      </c>
      <c r="Z193" s="3">
        <v>2</v>
      </c>
      <c r="AA193" s="4">
        <v>301</v>
      </c>
      <c r="AB193" s="4" t="s">
        <v>766</v>
      </c>
      <c r="AC193" t="s">
        <v>784</v>
      </c>
      <c r="AD193">
        <v>2014</v>
      </c>
      <c r="AE193">
        <v>5</v>
      </c>
      <c r="AF193">
        <v>1</v>
      </c>
      <c r="AG193" t="s">
        <v>785</v>
      </c>
      <c r="AJ193" t="s">
        <v>5</v>
      </c>
      <c r="AK193" t="s">
        <v>12</v>
      </c>
      <c r="AL193" s="4">
        <v>260190</v>
      </c>
      <c r="AM193" s="4">
        <v>6652183</v>
      </c>
      <c r="AN193" s="4">
        <v>261000</v>
      </c>
      <c r="AO193" s="4">
        <v>6653000</v>
      </c>
      <c r="AP193">
        <v>5</v>
      </c>
      <c r="AQ193" s="4"/>
      <c r="AR193">
        <v>1010</v>
      </c>
      <c r="AS193" t="s">
        <v>786</v>
      </c>
      <c r="AT193" s="5" t="s">
        <v>787</v>
      </c>
      <c r="AU193">
        <v>99447</v>
      </c>
      <c r="AW193" s="6" t="s">
        <v>14</v>
      </c>
      <c r="AX193">
        <v>1</v>
      </c>
      <c r="AY193" t="s">
        <v>15</v>
      </c>
      <c r="AZ193" t="s">
        <v>788</v>
      </c>
      <c r="BA193" t="s">
        <v>789</v>
      </c>
      <c r="BB193">
        <v>1010</v>
      </c>
      <c r="BC193" t="s">
        <v>18</v>
      </c>
      <c r="BD193" t="s">
        <v>19</v>
      </c>
      <c r="BF193" s="5">
        <v>43709.902777777803</v>
      </c>
      <c r="BG193" s="7" t="s">
        <v>20</v>
      </c>
      <c r="BI193">
        <v>6</v>
      </c>
      <c r="BJ193">
        <v>800</v>
      </c>
      <c r="BK193">
        <v>155790</v>
      </c>
      <c r="BL193" t="s">
        <v>790</v>
      </c>
      <c r="BX193">
        <v>354916</v>
      </c>
    </row>
    <row r="194" spans="1:76" x14ac:dyDescent="0.25">
      <c r="A194">
        <v>370716</v>
      </c>
      <c r="B194">
        <v>3226</v>
      </c>
      <c r="F194" t="s">
        <v>0</v>
      </c>
      <c r="G194" t="s">
        <v>1</v>
      </c>
      <c r="H194" t="s">
        <v>791</v>
      </c>
      <c r="I194" t="s">
        <v>3</v>
      </c>
      <c r="K194">
        <v>1</v>
      </c>
      <c r="L194" t="s">
        <v>4</v>
      </c>
      <c r="M194">
        <v>99447</v>
      </c>
      <c r="N194" t="s">
        <v>5</v>
      </c>
      <c r="O194" t="s">
        <v>5</v>
      </c>
      <c r="U194" t="s">
        <v>775</v>
      </c>
      <c r="V194" s="1">
        <v>1</v>
      </c>
      <c r="W194" t="s">
        <v>766</v>
      </c>
      <c r="X194" t="s">
        <v>766</v>
      </c>
      <c r="Y194" s="2" t="s">
        <v>444</v>
      </c>
      <c r="Z194" s="3">
        <v>2</v>
      </c>
      <c r="AA194" s="4">
        <v>301</v>
      </c>
      <c r="AB194" s="4" t="s">
        <v>766</v>
      </c>
      <c r="AC194" t="s">
        <v>792</v>
      </c>
      <c r="AD194">
        <v>2015</v>
      </c>
      <c r="AE194">
        <v>4</v>
      </c>
      <c r="AF194">
        <v>21</v>
      </c>
      <c r="AG194" t="s">
        <v>793</v>
      </c>
      <c r="AJ194" t="s">
        <v>5</v>
      </c>
      <c r="AK194" t="s">
        <v>12</v>
      </c>
      <c r="AL194" s="4">
        <v>261604</v>
      </c>
      <c r="AM194" s="4">
        <v>6653914</v>
      </c>
      <c r="AN194" s="4">
        <v>261000</v>
      </c>
      <c r="AO194" s="4">
        <v>6653000</v>
      </c>
      <c r="AP194">
        <v>10</v>
      </c>
      <c r="AQ194" s="4"/>
      <c r="AR194">
        <v>1010</v>
      </c>
      <c r="AT194" s="5" t="s">
        <v>794</v>
      </c>
      <c r="AU194">
        <v>99447</v>
      </c>
      <c r="AW194" s="6" t="s">
        <v>14</v>
      </c>
      <c r="AX194">
        <v>1</v>
      </c>
      <c r="AY194" t="s">
        <v>15</v>
      </c>
      <c r="AZ194" t="s">
        <v>795</v>
      </c>
      <c r="BA194" t="s">
        <v>796</v>
      </c>
      <c r="BB194">
        <v>1010</v>
      </c>
      <c r="BC194" t="s">
        <v>18</v>
      </c>
      <c r="BD194" t="s">
        <v>19</v>
      </c>
      <c r="BF194" s="5">
        <v>42115.786111111098</v>
      </c>
      <c r="BG194" s="7" t="s">
        <v>20</v>
      </c>
      <c r="BI194">
        <v>6</v>
      </c>
      <c r="BJ194">
        <v>488</v>
      </c>
      <c r="BK194">
        <v>155791</v>
      </c>
      <c r="BL194" t="s">
        <v>797</v>
      </c>
      <c r="BX194">
        <v>370716</v>
      </c>
    </row>
    <row r="195" spans="1:76" x14ac:dyDescent="0.25">
      <c r="A195">
        <v>364545</v>
      </c>
      <c r="B195">
        <v>273352</v>
      </c>
      <c r="F195" t="s">
        <v>0</v>
      </c>
      <c r="G195" t="s">
        <v>22</v>
      </c>
      <c r="H195" t="s">
        <v>811</v>
      </c>
      <c r="I195" s="8" t="str">
        <f>HYPERLINK(AT195,"Hb")</f>
        <v>Hb</v>
      </c>
      <c r="K195">
        <v>1</v>
      </c>
      <c r="L195" t="s">
        <v>4</v>
      </c>
      <c r="M195">
        <v>99447</v>
      </c>
      <c r="N195" t="s">
        <v>5</v>
      </c>
      <c r="O195" t="s">
        <v>5</v>
      </c>
      <c r="U195" t="s">
        <v>812</v>
      </c>
      <c r="V195" s="10">
        <v>3</v>
      </c>
      <c r="W195" t="s">
        <v>766</v>
      </c>
      <c r="X195" t="s">
        <v>766</v>
      </c>
      <c r="Y195" s="2" t="s">
        <v>444</v>
      </c>
      <c r="Z195" s="3">
        <v>2</v>
      </c>
      <c r="AA195" s="4">
        <v>301</v>
      </c>
      <c r="AB195" s="4" t="s">
        <v>766</v>
      </c>
      <c r="AC195" t="s">
        <v>813</v>
      </c>
      <c r="AD195">
        <v>1879</v>
      </c>
      <c r="AE195">
        <v>1</v>
      </c>
      <c r="AF195">
        <v>1</v>
      </c>
      <c r="AG195" t="s">
        <v>814</v>
      </c>
      <c r="AH195" t="s">
        <v>814</v>
      </c>
      <c r="AJ195" t="s">
        <v>5</v>
      </c>
      <c r="AK195" t="s">
        <v>12</v>
      </c>
      <c r="AL195">
        <v>261317</v>
      </c>
      <c r="AM195">
        <v>6656077</v>
      </c>
      <c r="AN195" s="4">
        <v>261000</v>
      </c>
      <c r="AO195" s="4">
        <v>6657000</v>
      </c>
      <c r="AP195">
        <v>20057</v>
      </c>
      <c r="AR195">
        <v>8</v>
      </c>
      <c r="AT195" t="s">
        <v>815</v>
      </c>
      <c r="AU195">
        <v>99447</v>
      </c>
      <c r="AW195" s="6" t="s">
        <v>14</v>
      </c>
      <c r="AX195">
        <v>1</v>
      </c>
      <c r="AY195" t="s">
        <v>15</v>
      </c>
      <c r="AZ195" t="s">
        <v>816</v>
      </c>
      <c r="BA195" t="s">
        <v>817</v>
      </c>
      <c r="BB195">
        <v>8</v>
      </c>
      <c r="BC195" t="s">
        <v>31</v>
      </c>
      <c r="BD195" t="s">
        <v>32</v>
      </c>
      <c r="BE195">
        <v>1</v>
      </c>
      <c r="BF195" s="5">
        <v>35468</v>
      </c>
      <c r="BG195" s="7" t="s">
        <v>20</v>
      </c>
      <c r="BI195">
        <v>3</v>
      </c>
      <c r="BJ195">
        <v>443868</v>
      </c>
      <c r="BK195">
        <v>155780</v>
      </c>
      <c r="BL195" t="s">
        <v>818</v>
      </c>
      <c r="BN195" t="s">
        <v>819</v>
      </c>
      <c r="BX195">
        <v>364545</v>
      </c>
    </row>
    <row r="196" spans="1:76" x14ac:dyDescent="0.25">
      <c r="A196">
        <v>375468</v>
      </c>
      <c r="B196">
        <v>273359</v>
      </c>
      <c r="F196" t="s">
        <v>0</v>
      </c>
      <c r="G196" t="s">
        <v>22</v>
      </c>
      <c r="H196" t="s">
        <v>820</v>
      </c>
      <c r="I196" s="8" t="str">
        <f>HYPERLINK(AT196,"Hb")</f>
        <v>Hb</v>
      </c>
      <c r="K196">
        <v>1</v>
      </c>
      <c r="L196" t="s">
        <v>4</v>
      </c>
      <c r="M196">
        <v>99447</v>
      </c>
      <c r="N196" t="s">
        <v>5</v>
      </c>
      <c r="O196" t="s">
        <v>5</v>
      </c>
      <c r="U196" t="s">
        <v>821</v>
      </c>
      <c r="V196" s="1">
        <v>1</v>
      </c>
      <c r="W196" t="s">
        <v>766</v>
      </c>
      <c r="X196" t="s">
        <v>766</v>
      </c>
      <c r="Y196" s="2" t="s">
        <v>444</v>
      </c>
      <c r="Z196" s="3">
        <v>2</v>
      </c>
      <c r="AA196" s="4">
        <v>301</v>
      </c>
      <c r="AB196" s="4" t="s">
        <v>766</v>
      </c>
      <c r="AC196" t="s">
        <v>822</v>
      </c>
      <c r="AD196">
        <v>1887</v>
      </c>
      <c r="AE196">
        <v>5</v>
      </c>
      <c r="AF196">
        <v>14</v>
      </c>
      <c r="AG196" t="s">
        <v>823</v>
      </c>
      <c r="AH196" t="s">
        <v>823</v>
      </c>
      <c r="AJ196" t="s">
        <v>5</v>
      </c>
      <c r="AK196" t="s">
        <v>12</v>
      </c>
      <c r="AL196">
        <v>262436</v>
      </c>
      <c r="AM196">
        <v>6653349</v>
      </c>
      <c r="AN196" s="4">
        <v>263000</v>
      </c>
      <c r="AO196" s="4">
        <v>6653000</v>
      </c>
      <c r="AP196">
        <v>1118</v>
      </c>
      <c r="AR196">
        <v>8</v>
      </c>
      <c r="AS196" t="s">
        <v>279</v>
      </c>
      <c r="AT196" t="s">
        <v>824</v>
      </c>
      <c r="AU196">
        <v>99447</v>
      </c>
      <c r="AW196" s="6" t="s">
        <v>14</v>
      </c>
      <c r="AX196">
        <v>1</v>
      </c>
      <c r="AY196" t="s">
        <v>15</v>
      </c>
      <c r="AZ196" t="s">
        <v>825</v>
      </c>
      <c r="BA196" t="s">
        <v>826</v>
      </c>
      <c r="BB196">
        <v>8</v>
      </c>
      <c r="BC196" t="s">
        <v>31</v>
      </c>
      <c r="BD196" t="s">
        <v>32</v>
      </c>
      <c r="BE196">
        <v>1</v>
      </c>
      <c r="BF196" s="5">
        <v>40673</v>
      </c>
      <c r="BG196" s="7" t="s">
        <v>20</v>
      </c>
      <c r="BI196">
        <v>3</v>
      </c>
      <c r="BJ196">
        <v>443875</v>
      </c>
      <c r="BK196">
        <v>155781</v>
      </c>
      <c r="BL196" t="s">
        <v>827</v>
      </c>
      <c r="BN196" t="s">
        <v>828</v>
      </c>
      <c r="BX196">
        <v>375468</v>
      </c>
    </row>
    <row r="197" spans="1:76" x14ac:dyDescent="0.25">
      <c r="A197">
        <v>374519</v>
      </c>
      <c r="B197">
        <v>263829</v>
      </c>
      <c r="F197" t="s">
        <v>0</v>
      </c>
      <c r="G197" t="s">
        <v>91</v>
      </c>
      <c r="H197" t="s">
        <v>829</v>
      </c>
      <c r="I197" t="s">
        <v>93</v>
      </c>
      <c r="K197">
        <v>1</v>
      </c>
      <c r="L197" t="s">
        <v>4</v>
      </c>
      <c r="M197">
        <v>99447</v>
      </c>
      <c r="N197" t="s">
        <v>5</v>
      </c>
      <c r="O197" t="s">
        <v>5</v>
      </c>
      <c r="U197" t="s">
        <v>830</v>
      </c>
      <c r="V197" s="1">
        <v>1</v>
      </c>
      <c r="W197" t="s">
        <v>766</v>
      </c>
      <c r="X197" t="s">
        <v>766</v>
      </c>
      <c r="Y197" s="2" t="s">
        <v>444</v>
      </c>
      <c r="Z197" s="3">
        <v>2</v>
      </c>
      <c r="AA197" s="4">
        <v>301</v>
      </c>
      <c r="AB197" s="4" t="s">
        <v>766</v>
      </c>
      <c r="AC197" t="s">
        <v>831</v>
      </c>
      <c r="AD197">
        <v>1983</v>
      </c>
      <c r="AE197">
        <v>5</v>
      </c>
      <c r="AF197">
        <v>18</v>
      </c>
      <c r="AG197" t="s">
        <v>832</v>
      </c>
      <c r="AJ197" t="s">
        <v>5</v>
      </c>
      <c r="AK197" t="s">
        <v>12</v>
      </c>
      <c r="AL197">
        <v>262251</v>
      </c>
      <c r="AM197">
        <v>6656331</v>
      </c>
      <c r="AN197" s="4">
        <v>263000</v>
      </c>
      <c r="AO197" s="4">
        <v>6657000</v>
      </c>
      <c r="AP197">
        <v>0</v>
      </c>
      <c r="AR197">
        <v>68</v>
      </c>
      <c r="AS197" t="s">
        <v>833</v>
      </c>
      <c r="AU197">
        <v>99447</v>
      </c>
      <c r="AW197" s="6" t="s">
        <v>14</v>
      </c>
      <c r="AX197">
        <v>1</v>
      </c>
      <c r="AY197" t="s">
        <v>15</v>
      </c>
      <c r="AZ197" t="s">
        <v>834</v>
      </c>
      <c r="BA197" t="s">
        <v>835</v>
      </c>
      <c r="BB197">
        <v>68</v>
      </c>
      <c r="BC197" t="s">
        <v>99</v>
      </c>
      <c r="BD197" t="s">
        <v>32</v>
      </c>
      <c r="BF197" s="5">
        <v>41942</v>
      </c>
      <c r="BG197" s="7" t="s">
        <v>20</v>
      </c>
      <c r="BI197">
        <v>4</v>
      </c>
      <c r="BJ197">
        <v>435362</v>
      </c>
      <c r="BK197">
        <v>155784</v>
      </c>
      <c r="BL197" t="s">
        <v>836</v>
      </c>
      <c r="BN197" t="s">
        <v>837</v>
      </c>
      <c r="BO197">
        <v>1</v>
      </c>
      <c r="BX197">
        <v>374519</v>
      </c>
    </row>
    <row r="198" spans="1:76" x14ac:dyDescent="0.25">
      <c r="A198">
        <v>374518</v>
      </c>
      <c r="B198">
        <v>263828</v>
      </c>
      <c r="F198" t="s">
        <v>0</v>
      </c>
      <c r="G198" t="s">
        <v>91</v>
      </c>
      <c r="H198" t="s">
        <v>838</v>
      </c>
      <c r="I198" t="s">
        <v>93</v>
      </c>
      <c r="K198">
        <v>1</v>
      </c>
      <c r="L198" t="s">
        <v>4</v>
      </c>
      <c r="M198">
        <v>99447</v>
      </c>
      <c r="N198" t="s">
        <v>5</v>
      </c>
      <c r="O198" t="s">
        <v>5</v>
      </c>
      <c r="U198" t="s">
        <v>830</v>
      </c>
      <c r="V198" s="1">
        <v>1</v>
      </c>
      <c r="W198" t="s">
        <v>766</v>
      </c>
      <c r="X198" t="s">
        <v>766</v>
      </c>
      <c r="Y198" s="2" t="s">
        <v>444</v>
      </c>
      <c r="Z198" s="3">
        <v>2</v>
      </c>
      <c r="AA198" s="4">
        <v>301</v>
      </c>
      <c r="AB198" s="4" t="s">
        <v>766</v>
      </c>
      <c r="AC198" t="s">
        <v>839</v>
      </c>
      <c r="AD198">
        <v>1987</v>
      </c>
      <c r="AE198">
        <v>4</v>
      </c>
      <c r="AF198">
        <v>30</v>
      </c>
      <c r="AG198" t="s">
        <v>832</v>
      </c>
      <c r="AJ198" t="s">
        <v>5</v>
      </c>
      <c r="AK198" t="s">
        <v>12</v>
      </c>
      <c r="AL198">
        <v>262251</v>
      </c>
      <c r="AM198">
        <v>6656331</v>
      </c>
      <c r="AN198" s="4">
        <v>263000</v>
      </c>
      <c r="AO198" s="4">
        <v>6657000</v>
      </c>
      <c r="AP198">
        <v>0</v>
      </c>
      <c r="AR198">
        <v>68</v>
      </c>
      <c r="AS198" t="s">
        <v>833</v>
      </c>
      <c r="AU198">
        <v>99447</v>
      </c>
      <c r="AW198" s="6" t="s">
        <v>14</v>
      </c>
      <c r="AX198">
        <v>1</v>
      </c>
      <c r="AY198" t="s">
        <v>15</v>
      </c>
      <c r="AZ198" t="s">
        <v>834</v>
      </c>
      <c r="BA198" t="s">
        <v>840</v>
      </c>
      <c r="BB198">
        <v>68</v>
      </c>
      <c r="BC198" t="s">
        <v>99</v>
      </c>
      <c r="BD198" t="s">
        <v>32</v>
      </c>
      <c r="BF198" s="5">
        <v>41942</v>
      </c>
      <c r="BG198" s="7" t="s">
        <v>20</v>
      </c>
      <c r="BI198">
        <v>4</v>
      </c>
      <c r="BJ198">
        <v>435361</v>
      </c>
      <c r="BK198">
        <v>155785</v>
      </c>
      <c r="BL198" t="s">
        <v>841</v>
      </c>
      <c r="BN198" t="s">
        <v>842</v>
      </c>
      <c r="BO198">
        <v>1</v>
      </c>
      <c r="BX198">
        <v>374518</v>
      </c>
    </row>
    <row r="199" spans="1:76" x14ac:dyDescent="0.25">
      <c r="A199">
        <v>391450</v>
      </c>
      <c r="B199">
        <v>268121</v>
      </c>
      <c r="F199" t="s">
        <v>0</v>
      </c>
      <c r="G199" t="s">
        <v>22</v>
      </c>
      <c r="H199" t="s">
        <v>843</v>
      </c>
      <c r="I199" s="8" t="str">
        <f>HYPERLINK(AT199,"Hb")</f>
        <v>Hb</v>
      </c>
      <c r="K199">
        <v>1</v>
      </c>
      <c r="L199" t="s">
        <v>4</v>
      </c>
      <c r="M199">
        <v>99447</v>
      </c>
      <c r="N199" t="s">
        <v>5</v>
      </c>
      <c r="O199" t="s">
        <v>5</v>
      </c>
      <c r="U199" t="s">
        <v>844</v>
      </c>
      <c r="V199" s="1">
        <v>1</v>
      </c>
      <c r="W199" t="s">
        <v>766</v>
      </c>
      <c r="X199" t="s">
        <v>766</v>
      </c>
      <c r="Y199" s="2" t="s">
        <v>444</v>
      </c>
      <c r="Z199" s="3">
        <v>2</v>
      </c>
      <c r="AA199" s="4">
        <v>301</v>
      </c>
      <c r="AB199" s="4" t="s">
        <v>766</v>
      </c>
      <c r="AC199" t="s">
        <v>845</v>
      </c>
      <c r="AD199">
        <v>1971</v>
      </c>
      <c r="AE199">
        <v>6</v>
      </c>
      <c r="AF199">
        <v>1</v>
      </c>
      <c r="AG199" t="s">
        <v>846</v>
      </c>
      <c r="AH199" t="s">
        <v>846</v>
      </c>
      <c r="AJ199" t="s">
        <v>5</v>
      </c>
      <c r="AK199" t="s">
        <v>12</v>
      </c>
      <c r="AL199">
        <v>265159</v>
      </c>
      <c r="AM199">
        <v>6647217</v>
      </c>
      <c r="AN199" s="4">
        <v>265000</v>
      </c>
      <c r="AO199" s="4">
        <v>6647000</v>
      </c>
      <c r="AP199">
        <v>71</v>
      </c>
      <c r="AR199">
        <v>8</v>
      </c>
      <c r="AS199" t="s">
        <v>27</v>
      </c>
      <c r="AT199" t="s">
        <v>847</v>
      </c>
      <c r="AU199">
        <v>99447</v>
      </c>
      <c r="AW199" s="6" t="s">
        <v>14</v>
      </c>
      <c r="AX199">
        <v>1</v>
      </c>
      <c r="AY199" t="s">
        <v>15</v>
      </c>
      <c r="AZ199" t="s">
        <v>848</v>
      </c>
      <c r="BA199" t="s">
        <v>849</v>
      </c>
      <c r="BB199">
        <v>8</v>
      </c>
      <c r="BC199" t="s">
        <v>31</v>
      </c>
      <c r="BD199" t="s">
        <v>32</v>
      </c>
      <c r="BE199">
        <v>1</v>
      </c>
      <c r="BF199" s="5">
        <v>35047</v>
      </c>
      <c r="BG199" s="7" t="s">
        <v>20</v>
      </c>
      <c r="BI199">
        <v>3</v>
      </c>
      <c r="BJ199">
        <v>439243</v>
      </c>
      <c r="BK199">
        <v>155783</v>
      </c>
      <c r="BL199" t="s">
        <v>850</v>
      </c>
      <c r="BN199" t="s">
        <v>851</v>
      </c>
      <c r="BX199">
        <v>391450</v>
      </c>
    </row>
    <row r="200" spans="1:76" x14ac:dyDescent="0.25">
      <c r="A200">
        <v>402343</v>
      </c>
      <c r="B200">
        <v>151577</v>
      </c>
      <c r="F200" t="s">
        <v>0</v>
      </c>
      <c r="G200" t="s">
        <v>852</v>
      </c>
      <c r="H200" t="s">
        <v>853</v>
      </c>
      <c r="I200" t="s">
        <v>93</v>
      </c>
      <c r="K200">
        <v>1</v>
      </c>
      <c r="L200" t="s">
        <v>4</v>
      </c>
      <c r="M200">
        <v>99447</v>
      </c>
      <c r="N200" t="s">
        <v>5</v>
      </c>
      <c r="O200" t="s">
        <v>5</v>
      </c>
      <c r="U200" t="s">
        <v>854</v>
      </c>
      <c r="V200" s="1">
        <v>1</v>
      </c>
      <c r="W200" t="s">
        <v>766</v>
      </c>
      <c r="X200" t="s">
        <v>766</v>
      </c>
      <c r="Y200" s="2" t="s">
        <v>444</v>
      </c>
      <c r="Z200" s="3">
        <v>2</v>
      </c>
      <c r="AA200" s="4">
        <v>301</v>
      </c>
      <c r="AB200" s="4" t="s">
        <v>766</v>
      </c>
      <c r="AC200" t="s">
        <v>855</v>
      </c>
      <c r="AD200">
        <v>2002</v>
      </c>
      <c r="AE200">
        <v>5</v>
      </c>
      <c r="AF200">
        <v>29</v>
      </c>
      <c r="AG200" t="s">
        <v>856</v>
      </c>
      <c r="AH200" t="s">
        <v>856</v>
      </c>
      <c r="AJ200" t="s">
        <v>5</v>
      </c>
      <c r="AK200" t="s">
        <v>12</v>
      </c>
      <c r="AL200">
        <v>267360</v>
      </c>
      <c r="AM200">
        <v>6653197</v>
      </c>
      <c r="AN200" s="4">
        <v>267000</v>
      </c>
      <c r="AO200" s="4">
        <v>6653000</v>
      </c>
      <c r="AP200">
        <v>707</v>
      </c>
      <c r="AR200">
        <v>117</v>
      </c>
      <c r="AT200" s="5"/>
      <c r="AU200">
        <v>99447</v>
      </c>
      <c r="AW200" s="6" t="s">
        <v>14</v>
      </c>
      <c r="AX200">
        <v>1</v>
      </c>
      <c r="AY200" t="s">
        <v>15</v>
      </c>
      <c r="AZ200" t="s">
        <v>857</v>
      </c>
      <c r="BA200" t="s">
        <v>858</v>
      </c>
      <c r="BB200">
        <v>117</v>
      </c>
      <c r="BC200" t="s">
        <v>859</v>
      </c>
      <c r="BD200" t="s">
        <v>860</v>
      </c>
      <c r="BF200" s="5">
        <v>37424</v>
      </c>
      <c r="BG200" s="7" t="s">
        <v>20</v>
      </c>
      <c r="BI200">
        <v>5</v>
      </c>
      <c r="BJ200">
        <v>301424</v>
      </c>
      <c r="BK200">
        <v>155786</v>
      </c>
      <c r="BL200" t="s">
        <v>861</v>
      </c>
      <c r="BN200" t="s">
        <v>862</v>
      </c>
      <c r="BX200">
        <v>402343</v>
      </c>
    </row>
    <row r="201" spans="1:76" x14ac:dyDescent="0.25">
      <c r="A201">
        <v>496276</v>
      </c>
      <c r="B201">
        <v>273368</v>
      </c>
      <c r="F201" t="s">
        <v>0</v>
      </c>
      <c r="G201" t="s">
        <v>22</v>
      </c>
      <c r="H201" t="s">
        <v>863</v>
      </c>
      <c r="I201" s="8" t="str">
        <f>HYPERLINK(AT201,"Hb")</f>
        <v>Hb</v>
      </c>
      <c r="K201">
        <v>1</v>
      </c>
      <c r="L201" t="s">
        <v>4</v>
      </c>
      <c r="M201">
        <v>99447</v>
      </c>
      <c r="N201" t="s">
        <v>5</v>
      </c>
      <c r="O201" t="s">
        <v>5</v>
      </c>
      <c r="U201" t="s">
        <v>864</v>
      </c>
      <c r="V201" s="1">
        <v>1</v>
      </c>
      <c r="W201" t="s">
        <v>865</v>
      </c>
      <c r="X201" t="s">
        <v>866</v>
      </c>
      <c r="Y201" t="s">
        <v>867</v>
      </c>
      <c r="Z201" s="3">
        <v>4</v>
      </c>
      <c r="AA201" s="4">
        <v>402</v>
      </c>
      <c r="AB201" s="4" t="s">
        <v>866</v>
      </c>
      <c r="AC201" t="s">
        <v>868</v>
      </c>
      <c r="AD201">
        <v>1901</v>
      </c>
      <c r="AE201">
        <v>1</v>
      </c>
      <c r="AF201">
        <v>1</v>
      </c>
      <c r="AG201" t="s">
        <v>869</v>
      </c>
      <c r="AH201" t="s">
        <v>869</v>
      </c>
      <c r="AJ201" t="s">
        <v>5</v>
      </c>
      <c r="AK201" t="s">
        <v>12</v>
      </c>
      <c r="AL201">
        <v>333332</v>
      </c>
      <c r="AM201">
        <v>6677322</v>
      </c>
      <c r="AN201" s="4">
        <v>333000</v>
      </c>
      <c r="AO201" s="4">
        <v>6677000</v>
      </c>
      <c r="AP201">
        <v>1118</v>
      </c>
      <c r="AR201">
        <v>8</v>
      </c>
      <c r="AS201" t="s">
        <v>279</v>
      </c>
      <c r="AT201" t="s">
        <v>870</v>
      </c>
      <c r="AU201">
        <v>99447</v>
      </c>
      <c r="AW201" s="6" t="s">
        <v>14</v>
      </c>
      <c r="AX201">
        <v>1</v>
      </c>
      <c r="AY201" t="s">
        <v>15</v>
      </c>
      <c r="AZ201" t="s">
        <v>871</v>
      </c>
      <c r="BA201" t="s">
        <v>872</v>
      </c>
      <c r="BB201">
        <v>8</v>
      </c>
      <c r="BC201" t="s">
        <v>31</v>
      </c>
      <c r="BD201" t="s">
        <v>32</v>
      </c>
      <c r="BE201">
        <v>1</v>
      </c>
      <c r="BF201" s="5">
        <v>35468</v>
      </c>
      <c r="BG201" s="7" t="s">
        <v>20</v>
      </c>
      <c r="BI201">
        <v>3</v>
      </c>
      <c r="BJ201">
        <v>443882</v>
      </c>
      <c r="BK201">
        <v>155792</v>
      </c>
      <c r="BL201" t="s">
        <v>873</v>
      </c>
      <c r="BN201" t="s">
        <v>874</v>
      </c>
      <c r="BX201">
        <v>496276</v>
      </c>
    </row>
    <row r="202" spans="1:76" x14ac:dyDescent="0.25">
      <c r="A202">
        <v>331438</v>
      </c>
      <c r="B202">
        <v>3081</v>
      </c>
      <c r="F202" t="s">
        <v>0</v>
      </c>
      <c r="G202" t="s">
        <v>1</v>
      </c>
      <c r="H202" t="s">
        <v>875</v>
      </c>
      <c r="I202" t="s">
        <v>3</v>
      </c>
      <c r="K202">
        <v>1</v>
      </c>
      <c r="L202" t="s">
        <v>4</v>
      </c>
      <c r="M202">
        <v>99447</v>
      </c>
      <c r="N202" t="s">
        <v>5</v>
      </c>
      <c r="O202" t="s">
        <v>5</v>
      </c>
      <c r="U202" t="s">
        <v>876</v>
      </c>
      <c r="V202" s="1">
        <v>1</v>
      </c>
      <c r="W202" t="s">
        <v>865</v>
      </c>
      <c r="X202" t="s">
        <v>877</v>
      </c>
      <c r="Y202" t="s">
        <v>867</v>
      </c>
      <c r="Z202" s="3">
        <v>4</v>
      </c>
      <c r="AA202" s="4">
        <v>412</v>
      </c>
      <c r="AB202" s="4" t="s">
        <v>877</v>
      </c>
      <c r="AC202" t="s">
        <v>878</v>
      </c>
      <c r="AD202">
        <v>2007</v>
      </c>
      <c r="AE202">
        <v>6</v>
      </c>
      <c r="AF202">
        <v>2</v>
      </c>
      <c r="AG202" t="s">
        <v>879</v>
      </c>
      <c r="AJ202" t="s">
        <v>5</v>
      </c>
      <c r="AK202" t="s">
        <v>12</v>
      </c>
      <c r="AL202" s="4">
        <v>256260</v>
      </c>
      <c r="AM202" s="4">
        <v>6775280</v>
      </c>
      <c r="AN202" s="4">
        <v>257000</v>
      </c>
      <c r="AO202" s="4">
        <v>6775000</v>
      </c>
      <c r="AP202">
        <v>100</v>
      </c>
      <c r="AQ202" s="4"/>
      <c r="AR202">
        <v>1010</v>
      </c>
      <c r="AS202" t="s">
        <v>880</v>
      </c>
      <c r="AT202" s="5" t="s">
        <v>881</v>
      </c>
      <c r="AU202">
        <v>99447</v>
      </c>
      <c r="AW202" s="6" t="s">
        <v>14</v>
      </c>
      <c r="AX202">
        <v>1</v>
      </c>
      <c r="AY202" t="s">
        <v>15</v>
      </c>
      <c r="AZ202" t="s">
        <v>882</v>
      </c>
      <c r="BA202" t="s">
        <v>883</v>
      </c>
      <c r="BB202">
        <v>1010</v>
      </c>
      <c r="BC202" t="s">
        <v>18</v>
      </c>
      <c r="BD202" t="s">
        <v>19</v>
      </c>
      <c r="BF202" s="5">
        <v>43709.902777777803</v>
      </c>
      <c r="BG202" s="7" t="s">
        <v>20</v>
      </c>
      <c r="BI202">
        <v>6</v>
      </c>
      <c r="BJ202">
        <v>336</v>
      </c>
      <c r="BK202">
        <v>155794</v>
      </c>
      <c r="BL202" t="s">
        <v>884</v>
      </c>
      <c r="BX202">
        <v>331438</v>
      </c>
    </row>
    <row r="203" spans="1:76" x14ac:dyDescent="0.25">
      <c r="A203">
        <v>432034</v>
      </c>
      <c r="B203">
        <v>273358</v>
      </c>
      <c r="F203" t="s">
        <v>0</v>
      </c>
      <c r="G203" t="s">
        <v>22</v>
      </c>
      <c r="H203" t="s">
        <v>893</v>
      </c>
      <c r="I203" t="s">
        <v>93</v>
      </c>
      <c r="K203">
        <v>1</v>
      </c>
      <c r="L203" t="s">
        <v>4</v>
      </c>
      <c r="M203">
        <v>99447</v>
      </c>
      <c r="N203" t="s">
        <v>5</v>
      </c>
      <c r="O203" t="s">
        <v>5</v>
      </c>
      <c r="U203" t="s">
        <v>894</v>
      </c>
      <c r="V203" s="10">
        <v>3</v>
      </c>
      <c r="W203" t="s">
        <v>865</v>
      </c>
      <c r="X203" t="s">
        <v>877</v>
      </c>
      <c r="Y203" t="s">
        <v>867</v>
      </c>
      <c r="Z203" s="3">
        <v>4</v>
      </c>
      <c r="AA203" s="4">
        <v>412</v>
      </c>
      <c r="AB203" s="4" t="s">
        <v>877</v>
      </c>
      <c r="AC203" t="s">
        <v>895</v>
      </c>
      <c r="AD203">
        <v>1887</v>
      </c>
      <c r="AE203">
        <v>4</v>
      </c>
      <c r="AF203">
        <v>28</v>
      </c>
      <c r="AG203" t="s">
        <v>823</v>
      </c>
      <c r="AH203" t="s">
        <v>823</v>
      </c>
      <c r="AJ203" t="s">
        <v>5</v>
      </c>
      <c r="AK203" t="s">
        <v>12</v>
      </c>
      <c r="AL203">
        <v>275655</v>
      </c>
      <c r="AM203">
        <v>6769410</v>
      </c>
      <c r="AN203" s="4">
        <v>275000</v>
      </c>
      <c r="AO203" s="4">
        <v>6769000</v>
      </c>
      <c r="AP203">
        <v>39112</v>
      </c>
      <c r="AR203">
        <v>8</v>
      </c>
      <c r="AS203" t="s">
        <v>896</v>
      </c>
      <c r="AU203">
        <v>99447</v>
      </c>
      <c r="AW203" s="6" t="s">
        <v>14</v>
      </c>
      <c r="AX203">
        <v>1</v>
      </c>
      <c r="AY203" t="s">
        <v>15</v>
      </c>
      <c r="AZ203" t="s">
        <v>897</v>
      </c>
      <c r="BA203" t="s">
        <v>898</v>
      </c>
      <c r="BB203">
        <v>8</v>
      </c>
      <c r="BC203" t="s">
        <v>31</v>
      </c>
      <c r="BD203" t="s">
        <v>32</v>
      </c>
      <c r="BF203" s="5">
        <v>35468</v>
      </c>
      <c r="BG203" s="7" t="s">
        <v>20</v>
      </c>
      <c r="BI203">
        <v>3</v>
      </c>
      <c r="BJ203">
        <v>443874</v>
      </c>
      <c r="BK203">
        <v>155793</v>
      </c>
      <c r="BL203" t="s">
        <v>899</v>
      </c>
      <c r="BN203" t="s">
        <v>900</v>
      </c>
      <c r="BX203">
        <v>432034</v>
      </c>
    </row>
    <row r="204" spans="1:76" x14ac:dyDescent="0.25">
      <c r="A204">
        <v>446115</v>
      </c>
      <c r="B204">
        <v>3626</v>
      </c>
      <c r="F204" t="s">
        <v>0</v>
      </c>
      <c r="G204" t="s">
        <v>1</v>
      </c>
      <c r="H204" t="s">
        <v>901</v>
      </c>
      <c r="I204" s="8" t="str">
        <f>HYPERLINK(AT204,"Foto")</f>
        <v>Foto</v>
      </c>
      <c r="K204">
        <v>1</v>
      </c>
      <c r="L204" t="s">
        <v>4</v>
      </c>
      <c r="M204">
        <v>99447</v>
      </c>
      <c r="N204" t="s">
        <v>5</v>
      </c>
      <c r="O204" t="s">
        <v>5</v>
      </c>
      <c r="U204" t="s">
        <v>902</v>
      </c>
      <c r="V204" s="1">
        <v>1</v>
      </c>
      <c r="W204" t="s">
        <v>865</v>
      </c>
      <c r="X204" t="s">
        <v>877</v>
      </c>
      <c r="Y204" t="s">
        <v>867</v>
      </c>
      <c r="Z204" s="3">
        <v>4</v>
      </c>
      <c r="AA204" s="4">
        <v>412</v>
      </c>
      <c r="AB204" s="4" t="s">
        <v>877</v>
      </c>
      <c r="AC204" t="s">
        <v>903</v>
      </c>
      <c r="AD204">
        <v>2011</v>
      </c>
      <c r="AE204">
        <v>5</v>
      </c>
      <c r="AF204">
        <v>8</v>
      </c>
      <c r="AG204" t="s">
        <v>904</v>
      </c>
      <c r="AJ204" t="s">
        <v>5</v>
      </c>
      <c r="AK204" t="s">
        <v>12</v>
      </c>
      <c r="AL204" s="4">
        <v>282870</v>
      </c>
      <c r="AM204" s="4">
        <v>6741376</v>
      </c>
      <c r="AN204" s="4">
        <v>283000</v>
      </c>
      <c r="AO204" s="4">
        <v>6741000</v>
      </c>
      <c r="AP204">
        <v>10</v>
      </c>
      <c r="AQ204" s="4"/>
      <c r="AR204">
        <v>1010</v>
      </c>
      <c r="AT204" s="5" t="s">
        <v>905</v>
      </c>
      <c r="AU204">
        <v>99447</v>
      </c>
      <c r="AW204" s="6" t="s">
        <v>14</v>
      </c>
      <c r="AX204">
        <v>1</v>
      </c>
      <c r="AY204" t="s">
        <v>15</v>
      </c>
      <c r="AZ204" t="s">
        <v>906</v>
      </c>
      <c r="BA204" t="s">
        <v>907</v>
      </c>
      <c r="BB204">
        <v>1010</v>
      </c>
      <c r="BC204" t="s">
        <v>18</v>
      </c>
      <c r="BD204" t="s">
        <v>19</v>
      </c>
      <c r="BE204">
        <v>1</v>
      </c>
      <c r="BF204" s="5">
        <v>43006.409027777801</v>
      </c>
      <c r="BG204" s="7" t="s">
        <v>20</v>
      </c>
      <c r="BI204">
        <v>6</v>
      </c>
      <c r="BJ204">
        <v>909</v>
      </c>
      <c r="BK204">
        <v>155795</v>
      </c>
      <c r="BL204" t="s">
        <v>908</v>
      </c>
      <c r="BX204">
        <v>446115</v>
      </c>
    </row>
    <row r="205" spans="1:76" x14ac:dyDescent="0.25">
      <c r="A205">
        <v>455271</v>
      </c>
      <c r="B205">
        <v>292736</v>
      </c>
      <c r="F205" t="s">
        <v>0</v>
      </c>
      <c r="G205" t="s">
        <v>22</v>
      </c>
      <c r="H205" t="s">
        <v>914</v>
      </c>
      <c r="I205" s="8" t="str">
        <f>HYPERLINK(AT205,"Hb")</f>
        <v>Hb</v>
      </c>
      <c r="K205">
        <v>1</v>
      </c>
      <c r="L205" t="s">
        <v>4</v>
      </c>
      <c r="M205">
        <v>99447</v>
      </c>
      <c r="N205" t="s">
        <v>5</v>
      </c>
      <c r="O205" t="s">
        <v>5</v>
      </c>
      <c r="U205" t="s">
        <v>915</v>
      </c>
      <c r="V205" s="1">
        <v>1</v>
      </c>
      <c r="W205" t="s">
        <v>865</v>
      </c>
      <c r="X205" t="s">
        <v>916</v>
      </c>
      <c r="Y205" t="s">
        <v>867</v>
      </c>
      <c r="Z205" s="3">
        <v>4</v>
      </c>
      <c r="AA205" s="4">
        <v>417</v>
      </c>
      <c r="AB205" s="4" t="s">
        <v>916</v>
      </c>
      <c r="AC205" t="s">
        <v>917</v>
      </c>
      <c r="AD205">
        <v>2001</v>
      </c>
      <c r="AE205">
        <v>5</v>
      </c>
      <c r="AF205">
        <v>31</v>
      </c>
      <c r="AG205" t="s">
        <v>918</v>
      </c>
      <c r="AH205" t="s">
        <v>918</v>
      </c>
      <c r="AJ205" t="s">
        <v>5</v>
      </c>
      <c r="AK205" t="s">
        <v>12</v>
      </c>
      <c r="AL205">
        <v>287598</v>
      </c>
      <c r="AM205">
        <v>6737007</v>
      </c>
      <c r="AN205" s="4">
        <v>287000</v>
      </c>
      <c r="AO205" s="4">
        <v>6737000</v>
      </c>
      <c r="AP205">
        <v>71</v>
      </c>
      <c r="AR205">
        <v>8</v>
      </c>
      <c r="AS205" t="s">
        <v>27</v>
      </c>
      <c r="AT205" t="s">
        <v>919</v>
      </c>
      <c r="AU205">
        <v>99447</v>
      </c>
      <c r="AW205" s="6" t="s">
        <v>14</v>
      </c>
      <c r="AX205">
        <v>1</v>
      </c>
      <c r="AY205" t="s">
        <v>15</v>
      </c>
      <c r="AZ205" t="s">
        <v>920</v>
      </c>
      <c r="BA205" t="s">
        <v>921</v>
      </c>
      <c r="BB205">
        <v>8</v>
      </c>
      <c r="BC205" t="s">
        <v>31</v>
      </c>
      <c r="BD205" t="s">
        <v>32</v>
      </c>
      <c r="BE205">
        <v>1</v>
      </c>
      <c r="BF205" s="5">
        <v>38608</v>
      </c>
      <c r="BG205" s="7" t="s">
        <v>20</v>
      </c>
      <c r="BI205">
        <v>3</v>
      </c>
      <c r="BJ205">
        <v>465350</v>
      </c>
      <c r="BK205">
        <v>155796</v>
      </c>
      <c r="BL205" t="s">
        <v>922</v>
      </c>
      <c r="BN205" t="s">
        <v>923</v>
      </c>
      <c r="BX205">
        <v>455271</v>
      </c>
    </row>
    <row r="206" spans="1:76" x14ac:dyDescent="0.25">
      <c r="A206">
        <v>453652</v>
      </c>
      <c r="B206">
        <v>292737</v>
      </c>
      <c r="F206" t="s">
        <v>0</v>
      </c>
      <c r="G206" t="s">
        <v>22</v>
      </c>
      <c r="H206" t="s">
        <v>924</v>
      </c>
      <c r="I206" s="8" t="str">
        <f>HYPERLINK(AT206,"Hb")</f>
        <v>Hb</v>
      </c>
      <c r="K206">
        <v>1</v>
      </c>
      <c r="L206" t="s">
        <v>4</v>
      </c>
      <c r="M206">
        <v>99447</v>
      </c>
      <c r="N206" t="s">
        <v>5</v>
      </c>
      <c r="O206" t="s">
        <v>5</v>
      </c>
      <c r="U206" t="s">
        <v>925</v>
      </c>
      <c r="V206" s="1">
        <v>1</v>
      </c>
      <c r="W206" t="s">
        <v>865</v>
      </c>
      <c r="X206" t="s">
        <v>916</v>
      </c>
      <c r="Y206" t="s">
        <v>867</v>
      </c>
      <c r="Z206" s="3">
        <v>4</v>
      </c>
      <c r="AA206" s="4">
        <v>417</v>
      </c>
      <c r="AB206" s="4" t="s">
        <v>916</v>
      </c>
      <c r="AC206" t="s">
        <v>926</v>
      </c>
      <c r="AD206">
        <v>2001</v>
      </c>
      <c r="AE206">
        <v>5</v>
      </c>
      <c r="AF206">
        <v>30</v>
      </c>
      <c r="AG206" t="s">
        <v>918</v>
      </c>
      <c r="AH206" t="s">
        <v>918</v>
      </c>
      <c r="AJ206" t="s">
        <v>5</v>
      </c>
      <c r="AK206" t="s">
        <v>12</v>
      </c>
      <c r="AL206">
        <v>286805</v>
      </c>
      <c r="AM206">
        <v>6742603</v>
      </c>
      <c r="AN206" s="4">
        <v>287000</v>
      </c>
      <c r="AO206" s="4">
        <v>6743000</v>
      </c>
      <c r="AP206">
        <v>71</v>
      </c>
      <c r="AR206">
        <v>8</v>
      </c>
      <c r="AS206" t="s">
        <v>27</v>
      </c>
      <c r="AT206" t="s">
        <v>927</v>
      </c>
      <c r="AU206">
        <v>99447</v>
      </c>
      <c r="AW206" s="6" t="s">
        <v>14</v>
      </c>
      <c r="AX206">
        <v>1</v>
      </c>
      <c r="AY206" t="s">
        <v>15</v>
      </c>
      <c r="AZ206" t="s">
        <v>928</v>
      </c>
      <c r="BA206" t="s">
        <v>929</v>
      </c>
      <c r="BB206">
        <v>8</v>
      </c>
      <c r="BC206" t="s">
        <v>31</v>
      </c>
      <c r="BD206" t="s">
        <v>32</v>
      </c>
      <c r="BE206">
        <v>1</v>
      </c>
      <c r="BF206" s="5">
        <v>38608</v>
      </c>
      <c r="BG206" s="7" t="s">
        <v>20</v>
      </c>
      <c r="BI206">
        <v>3</v>
      </c>
      <c r="BJ206">
        <v>465351</v>
      </c>
      <c r="BK206">
        <v>155797</v>
      </c>
      <c r="BL206" t="s">
        <v>930</v>
      </c>
      <c r="BN206" t="s">
        <v>931</v>
      </c>
      <c r="BX206">
        <v>453652</v>
      </c>
    </row>
    <row r="207" spans="1:76" x14ac:dyDescent="0.25">
      <c r="A207">
        <v>455323</v>
      </c>
      <c r="B207">
        <v>292738</v>
      </c>
      <c r="F207" t="s">
        <v>0</v>
      </c>
      <c r="G207" t="s">
        <v>22</v>
      </c>
      <c r="H207" t="s">
        <v>932</v>
      </c>
      <c r="I207" s="8" t="str">
        <f>HYPERLINK(AT207,"Hb")</f>
        <v>Hb</v>
      </c>
      <c r="K207">
        <v>1</v>
      </c>
      <c r="L207" t="s">
        <v>4</v>
      </c>
      <c r="M207">
        <v>99447</v>
      </c>
      <c r="N207" t="s">
        <v>5</v>
      </c>
      <c r="O207" t="s">
        <v>5</v>
      </c>
      <c r="U207" t="s">
        <v>925</v>
      </c>
      <c r="V207" s="1">
        <v>1</v>
      </c>
      <c r="W207" t="s">
        <v>865</v>
      </c>
      <c r="X207" t="s">
        <v>916</v>
      </c>
      <c r="Y207" t="s">
        <v>867</v>
      </c>
      <c r="Z207" s="3">
        <v>4</v>
      </c>
      <c r="AA207" s="4">
        <v>417</v>
      </c>
      <c r="AB207" s="4" t="s">
        <v>916</v>
      </c>
      <c r="AC207" t="s">
        <v>933</v>
      </c>
      <c r="AD207">
        <v>2002</v>
      </c>
      <c r="AE207">
        <v>5</v>
      </c>
      <c r="AF207">
        <v>29</v>
      </c>
      <c r="AG207" t="s">
        <v>918</v>
      </c>
      <c r="AH207" t="s">
        <v>918</v>
      </c>
      <c r="AJ207" t="s">
        <v>5</v>
      </c>
      <c r="AK207" t="s">
        <v>12</v>
      </c>
      <c r="AL207">
        <v>287633</v>
      </c>
      <c r="AM207">
        <v>6742833</v>
      </c>
      <c r="AN207" s="4">
        <v>287000</v>
      </c>
      <c r="AO207" s="4">
        <v>6743000</v>
      </c>
      <c r="AP207">
        <v>71</v>
      </c>
      <c r="AR207">
        <v>8</v>
      </c>
      <c r="AS207" t="s">
        <v>27</v>
      </c>
      <c r="AT207" t="s">
        <v>934</v>
      </c>
      <c r="AU207">
        <v>99447</v>
      </c>
      <c r="AW207" s="6" t="s">
        <v>14</v>
      </c>
      <c r="AX207">
        <v>1</v>
      </c>
      <c r="AY207" t="s">
        <v>15</v>
      </c>
      <c r="AZ207" t="s">
        <v>935</v>
      </c>
      <c r="BA207" t="s">
        <v>936</v>
      </c>
      <c r="BB207">
        <v>8</v>
      </c>
      <c r="BC207" t="s">
        <v>31</v>
      </c>
      <c r="BD207" t="s">
        <v>32</v>
      </c>
      <c r="BE207">
        <v>1</v>
      </c>
      <c r="BF207" s="5">
        <v>38608</v>
      </c>
      <c r="BG207" s="7" t="s">
        <v>20</v>
      </c>
      <c r="BI207">
        <v>3</v>
      </c>
      <c r="BJ207">
        <v>465352</v>
      </c>
      <c r="BK207">
        <v>155798</v>
      </c>
      <c r="BL207" t="s">
        <v>937</v>
      </c>
      <c r="BN207" t="s">
        <v>938</v>
      </c>
      <c r="BX207">
        <v>455323</v>
      </c>
    </row>
    <row r="208" spans="1:76" x14ac:dyDescent="0.25">
      <c r="A208">
        <v>332305</v>
      </c>
      <c r="B208">
        <v>3225</v>
      </c>
      <c r="F208" t="s">
        <v>0</v>
      </c>
      <c r="G208" t="s">
        <v>1</v>
      </c>
      <c r="H208" t="s">
        <v>948</v>
      </c>
      <c r="I208" t="s">
        <v>3</v>
      </c>
      <c r="K208">
        <v>1</v>
      </c>
      <c r="L208" t="s">
        <v>4</v>
      </c>
      <c r="M208">
        <v>99447</v>
      </c>
      <c r="N208" t="s">
        <v>5</v>
      </c>
      <c r="O208" t="s">
        <v>5</v>
      </c>
      <c r="U208" t="s">
        <v>949</v>
      </c>
      <c r="V208" s="1">
        <v>1</v>
      </c>
      <c r="W208" t="s">
        <v>865</v>
      </c>
      <c r="X208" t="s">
        <v>950</v>
      </c>
      <c r="Y208" t="s">
        <v>951</v>
      </c>
      <c r="Z208" s="3">
        <v>5</v>
      </c>
      <c r="AA208" s="4">
        <v>501</v>
      </c>
      <c r="AB208" s="4" t="s">
        <v>950</v>
      </c>
      <c r="AC208" t="s">
        <v>952</v>
      </c>
      <c r="AD208">
        <v>2010</v>
      </c>
      <c r="AE208">
        <v>6</v>
      </c>
      <c r="AF208">
        <v>12</v>
      </c>
      <c r="AG208" t="s">
        <v>879</v>
      </c>
      <c r="AJ208" t="s">
        <v>5</v>
      </c>
      <c r="AK208" t="s">
        <v>12</v>
      </c>
      <c r="AL208" s="4">
        <v>256442</v>
      </c>
      <c r="AM208" s="4">
        <v>6787940</v>
      </c>
      <c r="AN208" s="4">
        <v>257000</v>
      </c>
      <c r="AO208" s="4">
        <v>6787000</v>
      </c>
      <c r="AP208">
        <v>10</v>
      </c>
      <c r="AQ208" s="4"/>
      <c r="AR208">
        <v>1010</v>
      </c>
      <c r="AS208" t="s">
        <v>953</v>
      </c>
      <c r="AT208" s="5" t="s">
        <v>954</v>
      </c>
      <c r="AU208">
        <v>99447</v>
      </c>
      <c r="AW208" s="6" t="s">
        <v>14</v>
      </c>
      <c r="AX208">
        <v>1</v>
      </c>
      <c r="AY208" t="s">
        <v>15</v>
      </c>
      <c r="AZ208" t="s">
        <v>955</v>
      </c>
      <c r="BA208" t="s">
        <v>956</v>
      </c>
      <c r="BB208">
        <v>1010</v>
      </c>
      <c r="BC208" t="s">
        <v>18</v>
      </c>
      <c r="BD208" t="s">
        <v>19</v>
      </c>
      <c r="BF208" s="5">
        <v>43709.902777777803</v>
      </c>
      <c r="BG208" s="7" t="s">
        <v>20</v>
      </c>
      <c r="BI208">
        <v>6</v>
      </c>
      <c r="BJ208">
        <v>487</v>
      </c>
      <c r="BK208">
        <v>155799</v>
      </c>
      <c r="BL208" t="s">
        <v>957</v>
      </c>
      <c r="BX208">
        <v>332305</v>
      </c>
    </row>
    <row r="209" spans="1:76" x14ac:dyDescent="0.25">
      <c r="A209">
        <v>222075</v>
      </c>
      <c r="B209">
        <v>287606</v>
      </c>
      <c r="F209" t="s">
        <v>0</v>
      </c>
      <c r="G209" t="s">
        <v>22</v>
      </c>
      <c r="H209" t="s">
        <v>987</v>
      </c>
      <c r="I209" s="8" t="str">
        <f>HYPERLINK(AT209,"Hb")</f>
        <v>Hb</v>
      </c>
      <c r="K209">
        <v>1</v>
      </c>
      <c r="L209" t="s">
        <v>4</v>
      </c>
      <c r="M209">
        <v>99447</v>
      </c>
      <c r="N209" t="s">
        <v>5</v>
      </c>
      <c r="O209" t="s">
        <v>5</v>
      </c>
      <c r="U209" t="s">
        <v>988</v>
      </c>
      <c r="V209" s="1">
        <v>1</v>
      </c>
      <c r="W209" t="s">
        <v>7</v>
      </c>
      <c r="X209" t="s">
        <v>989</v>
      </c>
      <c r="Y209" t="s">
        <v>990</v>
      </c>
      <c r="Z209" s="3">
        <v>6</v>
      </c>
      <c r="AA209" s="4">
        <v>602</v>
      </c>
      <c r="AB209" s="4" t="s">
        <v>989</v>
      </c>
      <c r="AC209" t="s">
        <v>991</v>
      </c>
      <c r="AD209">
        <v>2000</v>
      </c>
      <c r="AE209">
        <v>5</v>
      </c>
      <c r="AF209">
        <v>14</v>
      </c>
      <c r="AG209" t="s">
        <v>992</v>
      </c>
      <c r="AH209" t="s">
        <v>992</v>
      </c>
      <c r="AJ209" t="s">
        <v>5</v>
      </c>
      <c r="AK209" t="s">
        <v>12</v>
      </c>
      <c r="AL209">
        <v>225880</v>
      </c>
      <c r="AM209">
        <v>6627026</v>
      </c>
      <c r="AN209" s="4">
        <v>225000</v>
      </c>
      <c r="AO209" s="4">
        <v>6627000</v>
      </c>
      <c r="AP209">
        <v>707</v>
      </c>
      <c r="AR209">
        <v>8</v>
      </c>
      <c r="AS209" t="s">
        <v>27</v>
      </c>
      <c r="AT209" t="s">
        <v>993</v>
      </c>
      <c r="AU209">
        <v>99447</v>
      </c>
      <c r="AW209" s="6" t="s">
        <v>14</v>
      </c>
      <c r="AX209">
        <v>1</v>
      </c>
      <c r="AY209" t="s">
        <v>15</v>
      </c>
      <c r="AZ209" t="s">
        <v>994</v>
      </c>
      <c r="BA209" t="s">
        <v>995</v>
      </c>
      <c r="BB209">
        <v>8</v>
      </c>
      <c r="BC209" t="s">
        <v>31</v>
      </c>
      <c r="BD209" t="s">
        <v>32</v>
      </c>
      <c r="BE209">
        <v>1</v>
      </c>
      <c r="BF209" s="5">
        <v>36857</v>
      </c>
      <c r="BG209" s="7" t="s">
        <v>20</v>
      </c>
      <c r="BI209">
        <v>3</v>
      </c>
      <c r="BJ209">
        <v>460437</v>
      </c>
      <c r="BK209">
        <v>155812</v>
      </c>
      <c r="BL209" t="s">
        <v>996</v>
      </c>
      <c r="BN209" t="s">
        <v>997</v>
      </c>
      <c r="BX209">
        <v>222075</v>
      </c>
    </row>
    <row r="210" spans="1:76" x14ac:dyDescent="0.25">
      <c r="A210">
        <v>220613</v>
      </c>
      <c r="B210">
        <v>183441</v>
      </c>
      <c r="F210" t="s">
        <v>0</v>
      </c>
      <c r="G210" t="s">
        <v>22</v>
      </c>
      <c r="H210" t="s">
        <v>998</v>
      </c>
      <c r="I210" t="s">
        <v>999</v>
      </c>
      <c r="K210">
        <v>1</v>
      </c>
      <c r="L210" t="s">
        <v>4</v>
      </c>
      <c r="M210">
        <v>99447</v>
      </c>
      <c r="N210" t="s">
        <v>5</v>
      </c>
      <c r="O210" t="s">
        <v>5</v>
      </c>
      <c r="U210" t="s">
        <v>1000</v>
      </c>
      <c r="V210" s="1">
        <v>1</v>
      </c>
      <c r="W210" t="s">
        <v>7</v>
      </c>
      <c r="X210" t="s">
        <v>989</v>
      </c>
      <c r="Y210" t="s">
        <v>990</v>
      </c>
      <c r="Z210" s="3">
        <v>6</v>
      </c>
      <c r="AA210" s="4">
        <v>602</v>
      </c>
      <c r="AB210" s="4" t="s">
        <v>989</v>
      </c>
      <c r="AC210" t="s">
        <v>1001</v>
      </c>
      <c r="AD210">
        <v>1995</v>
      </c>
      <c r="AE210">
        <v>5</v>
      </c>
      <c r="AF210">
        <v>21</v>
      </c>
      <c r="AG210" t="s">
        <v>1002</v>
      </c>
      <c r="AH210" t="s">
        <v>1002</v>
      </c>
      <c r="AJ210" t="s">
        <v>5</v>
      </c>
      <c r="AK210" t="s">
        <v>12</v>
      </c>
      <c r="AL210">
        <v>224247</v>
      </c>
      <c r="AM210">
        <v>6631199</v>
      </c>
      <c r="AN210" s="4">
        <v>225000</v>
      </c>
      <c r="AO210" s="4">
        <v>6631000</v>
      </c>
      <c r="AP210">
        <v>707</v>
      </c>
      <c r="AR210">
        <v>23</v>
      </c>
      <c r="AT210" s="5"/>
      <c r="AU210">
        <v>99447</v>
      </c>
      <c r="AW210" s="6" t="s">
        <v>14</v>
      </c>
      <c r="AX210">
        <v>1</v>
      </c>
      <c r="AY210" t="s">
        <v>15</v>
      </c>
      <c r="AZ210" t="s">
        <v>1003</v>
      </c>
      <c r="BA210" t="s">
        <v>1004</v>
      </c>
      <c r="BB210">
        <v>23</v>
      </c>
      <c r="BC210" t="s">
        <v>31</v>
      </c>
      <c r="BD210" t="s">
        <v>1005</v>
      </c>
      <c r="BF210" s="5">
        <v>39213</v>
      </c>
      <c r="BG210" s="7" t="s">
        <v>20</v>
      </c>
      <c r="BI210">
        <v>4</v>
      </c>
      <c r="BJ210">
        <v>329153</v>
      </c>
      <c r="BK210">
        <v>155806</v>
      </c>
      <c r="BL210" t="s">
        <v>1006</v>
      </c>
      <c r="BX210">
        <v>220613</v>
      </c>
    </row>
    <row r="211" spans="1:76" x14ac:dyDescent="0.25">
      <c r="A211">
        <v>226096</v>
      </c>
      <c r="B211">
        <v>299632</v>
      </c>
      <c r="F211" t="s">
        <v>0</v>
      </c>
      <c r="G211" t="s">
        <v>22</v>
      </c>
      <c r="H211" t="s">
        <v>1007</v>
      </c>
      <c r="I211" s="8" t="str">
        <f>HYPERLINK(AT211,"Hb")</f>
        <v>Hb</v>
      </c>
      <c r="K211">
        <v>1</v>
      </c>
      <c r="L211" t="s">
        <v>4</v>
      </c>
      <c r="M211">
        <v>99447</v>
      </c>
      <c r="N211" t="s">
        <v>5</v>
      </c>
      <c r="O211" t="s">
        <v>5</v>
      </c>
      <c r="U211" t="s">
        <v>1008</v>
      </c>
      <c r="V211" s="1">
        <v>1</v>
      </c>
      <c r="W211" t="s">
        <v>7</v>
      </c>
      <c r="X211" t="s">
        <v>989</v>
      </c>
      <c r="Y211" t="s">
        <v>990</v>
      </c>
      <c r="Z211" s="3">
        <v>6</v>
      </c>
      <c r="AA211" s="4">
        <v>602</v>
      </c>
      <c r="AB211" s="4" t="s">
        <v>989</v>
      </c>
      <c r="AC211" t="s">
        <v>1009</v>
      </c>
      <c r="AD211">
        <v>2015</v>
      </c>
      <c r="AE211">
        <v>4</v>
      </c>
      <c r="AF211">
        <v>23</v>
      </c>
      <c r="AG211" t="s">
        <v>992</v>
      </c>
      <c r="AH211" t="s">
        <v>992</v>
      </c>
      <c r="AJ211" t="s">
        <v>5</v>
      </c>
      <c r="AK211" t="s">
        <v>12</v>
      </c>
      <c r="AL211">
        <v>227963</v>
      </c>
      <c r="AM211">
        <v>6627845</v>
      </c>
      <c r="AN211" s="4">
        <v>227000</v>
      </c>
      <c r="AO211" s="4">
        <v>6627000</v>
      </c>
      <c r="AP211">
        <v>707</v>
      </c>
      <c r="AR211">
        <v>8</v>
      </c>
      <c r="AS211" t="s">
        <v>27</v>
      </c>
      <c r="AT211" t="s">
        <v>1010</v>
      </c>
      <c r="AU211">
        <v>99447</v>
      </c>
      <c r="AW211" s="6" t="s">
        <v>14</v>
      </c>
      <c r="AX211">
        <v>1</v>
      </c>
      <c r="AY211" t="s">
        <v>15</v>
      </c>
      <c r="AZ211" t="s">
        <v>1011</v>
      </c>
      <c r="BA211" t="s">
        <v>1012</v>
      </c>
      <c r="BB211">
        <v>8</v>
      </c>
      <c r="BC211" t="s">
        <v>31</v>
      </c>
      <c r="BD211" t="s">
        <v>32</v>
      </c>
      <c r="BE211">
        <v>1</v>
      </c>
      <c r="BF211" s="5">
        <v>42356</v>
      </c>
      <c r="BG211" s="7" t="s">
        <v>20</v>
      </c>
      <c r="BI211">
        <v>3</v>
      </c>
      <c r="BJ211">
        <v>472749</v>
      </c>
      <c r="BK211">
        <v>155819</v>
      </c>
      <c r="BL211" t="s">
        <v>1013</v>
      </c>
      <c r="BN211" t="s">
        <v>1014</v>
      </c>
      <c r="BX211">
        <v>226096</v>
      </c>
    </row>
    <row r="212" spans="1:76" x14ac:dyDescent="0.25">
      <c r="A212">
        <v>222388</v>
      </c>
      <c r="B212">
        <v>183663</v>
      </c>
      <c r="F212" t="s">
        <v>0</v>
      </c>
      <c r="G212" t="s">
        <v>22</v>
      </c>
      <c r="H212" t="s">
        <v>1015</v>
      </c>
      <c r="I212" t="s">
        <v>999</v>
      </c>
      <c r="K212">
        <v>1</v>
      </c>
      <c r="L212" t="s">
        <v>4</v>
      </c>
      <c r="M212">
        <v>99447</v>
      </c>
      <c r="N212" t="s">
        <v>5</v>
      </c>
      <c r="O212" t="s">
        <v>5</v>
      </c>
      <c r="U212" t="s">
        <v>1016</v>
      </c>
      <c r="V212" s="1">
        <v>1</v>
      </c>
      <c r="W212" t="s">
        <v>7</v>
      </c>
      <c r="X212" t="s">
        <v>989</v>
      </c>
      <c r="Y212" t="s">
        <v>990</v>
      </c>
      <c r="Z212" s="3">
        <v>6</v>
      </c>
      <c r="AA212" s="4">
        <v>602</v>
      </c>
      <c r="AB212" s="4" t="s">
        <v>989</v>
      </c>
      <c r="AC212" t="s">
        <v>1017</v>
      </c>
      <c r="AD212">
        <v>1995</v>
      </c>
      <c r="AE212">
        <v>7</v>
      </c>
      <c r="AF212">
        <v>3</v>
      </c>
      <c r="AG212" t="s">
        <v>1002</v>
      </c>
      <c r="AH212" t="s">
        <v>1002</v>
      </c>
      <c r="AJ212" t="s">
        <v>5</v>
      </c>
      <c r="AK212" t="s">
        <v>12</v>
      </c>
      <c r="AL212">
        <v>226150</v>
      </c>
      <c r="AM212">
        <v>6630021</v>
      </c>
      <c r="AN212" s="4">
        <v>227000</v>
      </c>
      <c r="AO212" s="4">
        <v>6631000</v>
      </c>
      <c r="AP212">
        <v>707</v>
      </c>
      <c r="AR212">
        <v>23</v>
      </c>
      <c r="AT212" s="5"/>
      <c r="AU212">
        <v>99447</v>
      </c>
      <c r="AW212" s="6" t="s">
        <v>14</v>
      </c>
      <c r="AX212">
        <v>1</v>
      </c>
      <c r="AY212" t="s">
        <v>15</v>
      </c>
      <c r="AZ212" t="s">
        <v>1018</v>
      </c>
      <c r="BA212" t="s">
        <v>1019</v>
      </c>
      <c r="BB212">
        <v>23</v>
      </c>
      <c r="BC212" t="s">
        <v>31</v>
      </c>
      <c r="BD212" t="s">
        <v>1005</v>
      </c>
      <c r="BF212" s="5">
        <v>39218</v>
      </c>
      <c r="BG212" s="7" t="s">
        <v>20</v>
      </c>
      <c r="BI212">
        <v>4</v>
      </c>
      <c r="BJ212">
        <v>329277</v>
      </c>
      <c r="BK212">
        <v>155807</v>
      </c>
      <c r="BL212" t="s">
        <v>1020</v>
      </c>
      <c r="BX212">
        <v>222388</v>
      </c>
    </row>
    <row r="213" spans="1:76" x14ac:dyDescent="0.25">
      <c r="A213">
        <v>222614</v>
      </c>
      <c r="B213">
        <v>326456</v>
      </c>
      <c r="F213" t="s">
        <v>0</v>
      </c>
      <c r="G213" t="s">
        <v>22</v>
      </c>
      <c r="H213" t="s">
        <v>1021</v>
      </c>
      <c r="I213" s="8" t="str">
        <f>HYPERLINK(AT213,"Hb")</f>
        <v>Hb</v>
      </c>
      <c r="K213">
        <v>1</v>
      </c>
      <c r="L213" t="s">
        <v>4</v>
      </c>
      <c r="M213">
        <v>99447</v>
      </c>
      <c r="N213" t="s">
        <v>5</v>
      </c>
      <c r="O213" t="s">
        <v>5</v>
      </c>
      <c r="U213" t="s">
        <v>1016</v>
      </c>
      <c r="V213" s="1">
        <v>1</v>
      </c>
      <c r="W213" t="s">
        <v>7</v>
      </c>
      <c r="X213" t="s">
        <v>989</v>
      </c>
      <c r="Y213" t="s">
        <v>990</v>
      </c>
      <c r="Z213" s="3">
        <v>6</v>
      </c>
      <c r="AA213" s="4">
        <v>602</v>
      </c>
      <c r="AB213" s="4" t="s">
        <v>989</v>
      </c>
      <c r="AC213" t="s">
        <v>1022</v>
      </c>
      <c r="AD213">
        <v>2014</v>
      </c>
      <c r="AE213">
        <v>4</v>
      </c>
      <c r="AF213">
        <v>25</v>
      </c>
      <c r="AG213" t="s">
        <v>743</v>
      </c>
      <c r="AH213" t="s">
        <v>743</v>
      </c>
      <c r="AJ213" t="s">
        <v>5</v>
      </c>
      <c r="AK213" t="s">
        <v>12</v>
      </c>
      <c r="AL213">
        <v>226242</v>
      </c>
      <c r="AM213">
        <v>6631022</v>
      </c>
      <c r="AN213" s="4">
        <v>227000</v>
      </c>
      <c r="AO213" s="4">
        <v>6631000</v>
      </c>
      <c r="AP213">
        <v>707</v>
      </c>
      <c r="AR213">
        <v>8</v>
      </c>
      <c r="AS213" t="s">
        <v>27</v>
      </c>
      <c r="AT213" t="s">
        <v>1023</v>
      </c>
      <c r="AU213">
        <v>99447</v>
      </c>
      <c r="AW213" s="6" t="s">
        <v>14</v>
      </c>
      <c r="AX213">
        <v>1</v>
      </c>
      <c r="AY213" t="s">
        <v>15</v>
      </c>
      <c r="AZ213" t="s">
        <v>1024</v>
      </c>
      <c r="BA213" t="s">
        <v>1025</v>
      </c>
      <c r="BB213">
        <v>8</v>
      </c>
      <c r="BC213" t="s">
        <v>31</v>
      </c>
      <c r="BD213" t="s">
        <v>32</v>
      </c>
      <c r="BE213">
        <v>1</v>
      </c>
      <c r="BF213" s="5">
        <v>42131</v>
      </c>
      <c r="BG213" s="7" t="s">
        <v>20</v>
      </c>
      <c r="BI213">
        <v>3</v>
      </c>
      <c r="BJ213">
        <v>497515</v>
      </c>
      <c r="BK213">
        <v>155815</v>
      </c>
      <c r="BL213" t="s">
        <v>1026</v>
      </c>
      <c r="BN213" t="s">
        <v>1027</v>
      </c>
      <c r="BX213">
        <v>222614</v>
      </c>
    </row>
    <row r="214" spans="1:76" x14ac:dyDescent="0.25">
      <c r="A214">
        <v>222947</v>
      </c>
      <c r="B214">
        <v>326424</v>
      </c>
      <c r="F214" t="s">
        <v>0</v>
      </c>
      <c r="G214" t="s">
        <v>22</v>
      </c>
      <c r="H214" t="s">
        <v>1028</v>
      </c>
      <c r="I214" s="8" t="str">
        <f>HYPERLINK(AT214,"Hb")</f>
        <v>Hb</v>
      </c>
      <c r="K214">
        <v>1</v>
      </c>
      <c r="L214" t="s">
        <v>4</v>
      </c>
      <c r="M214">
        <v>99447</v>
      </c>
      <c r="N214" t="s">
        <v>5</v>
      </c>
      <c r="O214" t="s">
        <v>5</v>
      </c>
      <c r="U214" t="s">
        <v>1029</v>
      </c>
      <c r="V214" s="1">
        <v>1</v>
      </c>
      <c r="W214" t="s">
        <v>7</v>
      </c>
      <c r="X214" t="s">
        <v>989</v>
      </c>
      <c r="Y214" t="s">
        <v>990</v>
      </c>
      <c r="Z214" s="3">
        <v>6</v>
      </c>
      <c r="AA214" s="4">
        <v>602</v>
      </c>
      <c r="AB214" s="4" t="s">
        <v>989</v>
      </c>
      <c r="AC214" t="s">
        <v>1030</v>
      </c>
      <c r="AD214">
        <v>2014</v>
      </c>
      <c r="AE214">
        <v>4</v>
      </c>
      <c r="AF214">
        <v>21</v>
      </c>
      <c r="AG214" t="s">
        <v>743</v>
      </c>
      <c r="AH214" t="s">
        <v>743</v>
      </c>
      <c r="AJ214" t="s">
        <v>5</v>
      </c>
      <c r="AK214" t="s">
        <v>12</v>
      </c>
      <c r="AL214">
        <v>226422</v>
      </c>
      <c r="AM214">
        <v>6633010</v>
      </c>
      <c r="AN214" s="4">
        <v>227000</v>
      </c>
      <c r="AO214" s="4">
        <v>6633000</v>
      </c>
      <c r="AP214">
        <v>707</v>
      </c>
      <c r="AR214">
        <v>8</v>
      </c>
      <c r="AS214" t="s">
        <v>27</v>
      </c>
      <c r="AT214" t="s">
        <v>1031</v>
      </c>
      <c r="AU214">
        <v>99447</v>
      </c>
      <c r="AW214" s="6" t="s">
        <v>14</v>
      </c>
      <c r="AX214">
        <v>1</v>
      </c>
      <c r="AY214" t="s">
        <v>15</v>
      </c>
      <c r="AZ214" t="s">
        <v>1032</v>
      </c>
      <c r="BA214" t="s">
        <v>1033</v>
      </c>
      <c r="BB214">
        <v>8</v>
      </c>
      <c r="BC214" t="s">
        <v>31</v>
      </c>
      <c r="BD214" t="s">
        <v>32</v>
      </c>
      <c r="BE214">
        <v>1</v>
      </c>
      <c r="BF214" s="5">
        <v>42131</v>
      </c>
      <c r="BG214" s="7" t="s">
        <v>20</v>
      </c>
      <c r="BI214">
        <v>3</v>
      </c>
      <c r="BJ214">
        <v>497483</v>
      </c>
      <c r="BK214">
        <v>155817</v>
      </c>
      <c r="BL214" t="s">
        <v>1034</v>
      </c>
      <c r="BN214" t="s">
        <v>1035</v>
      </c>
      <c r="BX214">
        <v>222947</v>
      </c>
    </row>
    <row r="215" spans="1:76" x14ac:dyDescent="0.25">
      <c r="A215">
        <v>230177</v>
      </c>
      <c r="B215">
        <v>184474</v>
      </c>
      <c r="F215" t="s">
        <v>0</v>
      </c>
      <c r="G215" t="s">
        <v>22</v>
      </c>
      <c r="H215" t="s">
        <v>1066</v>
      </c>
      <c r="I215" t="s">
        <v>999</v>
      </c>
      <c r="K215">
        <v>1</v>
      </c>
      <c r="L215" t="s">
        <v>4</v>
      </c>
      <c r="M215">
        <v>99447</v>
      </c>
      <c r="N215" t="s">
        <v>5</v>
      </c>
      <c r="O215" t="s">
        <v>5</v>
      </c>
      <c r="U215" t="s">
        <v>1067</v>
      </c>
      <c r="V215" s="1">
        <v>1</v>
      </c>
      <c r="W215" t="s">
        <v>7</v>
      </c>
      <c r="X215" t="s">
        <v>989</v>
      </c>
      <c r="Y215" t="s">
        <v>990</v>
      </c>
      <c r="Z215" s="3">
        <v>6</v>
      </c>
      <c r="AA215" s="4">
        <v>602</v>
      </c>
      <c r="AB215" s="4" t="s">
        <v>989</v>
      </c>
      <c r="AC215" t="s">
        <v>1068</v>
      </c>
      <c r="AD215">
        <v>1995</v>
      </c>
      <c r="AE215">
        <v>8</v>
      </c>
      <c r="AF215">
        <v>28</v>
      </c>
      <c r="AG215" t="s">
        <v>1002</v>
      </c>
      <c r="AH215" t="s">
        <v>1002</v>
      </c>
      <c r="AJ215" t="s">
        <v>5</v>
      </c>
      <c r="AK215" t="s">
        <v>12</v>
      </c>
      <c r="AL215">
        <v>229956</v>
      </c>
      <c r="AM215">
        <v>6627666</v>
      </c>
      <c r="AN215" s="4">
        <v>229000</v>
      </c>
      <c r="AO215" s="4">
        <v>6627000</v>
      </c>
      <c r="AP215">
        <v>707</v>
      </c>
      <c r="AR215">
        <v>23</v>
      </c>
      <c r="AT215" s="5"/>
      <c r="AU215">
        <v>99447</v>
      </c>
      <c r="AW215" s="6" t="s">
        <v>14</v>
      </c>
      <c r="AX215">
        <v>1</v>
      </c>
      <c r="AY215" t="s">
        <v>15</v>
      </c>
      <c r="AZ215" t="s">
        <v>1069</v>
      </c>
      <c r="BA215" t="s">
        <v>1070</v>
      </c>
      <c r="BB215">
        <v>23</v>
      </c>
      <c r="BC215" t="s">
        <v>31</v>
      </c>
      <c r="BD215" t="s">
        <v>1005</v>
      </c>
      <c r="BF215" s="5">
        <v>39225</v>
      </c>
      <c r="BG215" s="7" t="s">
        <v>20</v>
      </c>
      <c r="BI215">
        <v>4</v>
      </c>
      <c r="BJ215">
        <v>329891</v>
      </c>
      <c r="BK215">
        <v>155804</v>
      </c>
      <c r="BL215" t="s">
        <v>1071</v>
      </c>
      <c r="BX215">
        <v>230177</v>
      </c>
    </row>
    <row r="216" spans="1:76" x14ac:dyDescent="0.25">
      <c r="A216">
        <v>229555</v>
      </c>
      <c r="B216">
        <v>184414</v>
      </c>
      <c r="F216" t="s">
        <v>0</v>
      </c>
      <c r="G216" t="s">
        <v>22</v>
      </c>
      <c r="H216" t="s">
        <v>1072</v>
      </c>
      <c r="I216" t="s">
        <v>999</v>
      </c>
      <c r="K216">
        <v>1</v>
      </c>
      <c r="L216" t="s">
        <v>4</v>
      </c>
      <c r="M216">
        <v>99447</v>
      </c>
      <c r="N216" t="s">
        <v>5</v>
      </c>
      <c r="O216" t="s">
        <v>5</v>
      </c>
      <c r="U216" t="s">
        <v>1073</v>
      </c>
      <c r="V216" s="1">
        <v>1</v>
      </c>
      <c r="W216" t="s">
        <v>7</v>
      </c>
      <c r="X216" t="s">
        <v>989</v>
      </c>
      <c r="Y216" t="s">
        <v>990</v>
      </c>
      <c r="Z216" s="3">
        <v>6</v>
      </c>
      <c r="AA216" s="4">
        <v>602</v>
      </c>
      <c r="AB216" s="4" t="s">
        <v>989</v>
      </c>
      <c r="AC216" t="s">
        <v>1074</v>
      </c>
      <c r="AD216">
        <v>1995</v>
      </c>
      <c r="AE216">
        <v>5</v>
      </c>
      <c r="AF216">
        <v>2</v>
      </c>
      <c r="AG216" t="s">
        <v>1002</v>
      </c>
      <c r="AH216" t="s">
        <v>1002</v>
      </c>
      <c r="AJ216" t="s">
        <v>5</v>
      </c>
      <c r="AK216" t="s">
        <v>12</v>
      </c>
      <c r="AL216">
        <v>229502</v>
      </c>
      <c r="AM216">
        <v>6633737</v>
      </c>
      <c r="AN216" s="4">
        <v>229000</v>
      </c>
      <c r="AO216" s="4">
        <v>6633000</v>
      </c>
      <c r="AP216">
        <v>707</v>
      </c>
      <c r="AR216">
        <v>23</v>
      </c>
      <c r="AT216" s="5"/>
      <c r="AU216">
        <v>99447</v>
      </c>
      <c r="AW216" s="6" t="s">
        <v>14</v>
      </c>
      <c r="AX216">
        <v>1</v>
      </c>
      <c r="AY216" t="s">
        <v>15</v>
      </c>
      <c r="AZ216" t="s">
        <v>1075</v>
      </c>
      <c r="BA216" t="s">
        <v>1076</v>
      </c>
      <c r="BB216">
        <v>23</v>
      </c>
      <c r="BC216" t="s">
        <v>31</v>
      </c>
      <c r="BD216" t="s">
        <v>1005</v>
      </c>
      <c r="BF216" s="5">
        <v>39225</v>
      </c>
      <c r="BG216" s="7" t="s">
        <v>20</v>
      </c>
      <c r="BI216">
        <v>4</v>
      </c>
      <c r="BJ216">
        <v>329848</v>
      </c>
      <c r="BK216">
        <v>155808</v>
      </c>
      <c r="BL216" t="s">
        <v>1077</v>
      </c>
      <c r="BX216">
        <v>229555</v>
      </c>
    </row>
    <row r="217" spans="1:76" x14ac:dyDescent="0.25">
      <c r="A217">
        <v>227671</v>
      </c>
      <c r="B217">
        <v>184121</v>
      </c>
      <c r="F217" t="s">
        <v>0</v>
      </c>
      <c r="G217" t="s">
        <v>22</v>
      </c>
      <c r="H217" t="s">
        <v>1078</v>
      </c>
      <c r="I217" t="s">
        <v>999</v>
      </c>
      <c r="K217">
        <v>1</v>
      </c>
      <c r="L217" t="s">
        <v>4</v>
      </c>
      <c r="M217">
        <v>99447</v>
      </c>
      <c r="N217" t="s">
        <v>5</v>
      </c>
      <c r="O217" t="s">
        <v>5</v>
      </c>
      <c r="U217" t="s">
        <v>1073</v>
      </c>
      <c r="V217" s="1">
        <v>1</v>
      </c>
      <c r="W217" t="s">
        <v>7</v>
      </c>
      <c r="X217" t="s">
        <v>989</v>
      </c>
      <c r="Y217" t="s">
        <v>990</v>
      </c>
      <c r="Z217" s="3">
        <v>6</v>
      </c>
      <c r="AA217" s="4">
        <v>602</v>
      </c>
      <c r="AB217" s="4" t="s">
        <v>989</v>
      </c>
      <c r="AC217" t="s">
        <v>1079</v>
      </c>
      <c r="AD217">
        <v>1999</v>
      </c>
      <c r="AE217">
        <v>5</v>
      </c>
      <c r="AF217">
        <v>2</v>
      </c>
      <c r="AG217" t="s">
        <v>1080</v>
      </c>
      <c r="AH217" t="s">
        <v>1080</v>
      </c>
      <c r="AJ217" t="s">
        <v>5</v>
      </c>
      <c r="AK217" t="s">
        <v>12</v>
      </c>
      <c r="AL217">
        <v>228505</v>
      </c>
      <c r="AM217">
        <v>6633828</v>
      </c>
      <c r="AN217" s="4">
        <v>229000</v>
      </c>
      <c r="AO217" s="4">
        <v>6633000</v>
      </c>
      <c r="AP217">
        <v>707</v>
      </c>
      <c r="AR217">
        <v>23</v>
      </c>
      <c r="AT217" s="5"/>
      <c r="AU217">
        <v>99447</v>
      </c>
      <c r="AW217" s="6" t="s">
        <v>14</v>
      </c>
      <c r="AX217">
        <v>1</v>
      </c>
      <c r="AY217" t="s">
        <v>15</v>
      </c>
      <c r="AZ217" t="s">
        <v>1081</v>
      </c>
      <c r="BA217" t="s">
        <v>1082</v>
      </c>
      <c r="BB217">
        <v>23</v>
      </c>
      <c r="BC217" t="s">
        <v>31</v>
      </c>
      <c r="BD217" t="s">
        <v>1005</v>
      </c>
      <c r="BF217" s="5">
        <v>39220</v>
      </c>
      <c r="BG217" s="7" t="s">
        <v>20</v>
      </c>
      <c r="BI217">
        <v>4</v>
      </c>
      <c r="BJ217">
        <v>329616</v>
      </c>
      <c r="BK217">
        <v>155811</v>
      </c>
      <c r="BL217" t="s">
        <v>1083</v>
      </c>
      <c r="BX217">
        <v>227671</v>
      </c>
    </row>
    <row r="218" spans="1:76" x14ac:dyDescent="0.25">
      <c r="A218">
        <v>229596</v>
      </c>
      <c r="B218">
        <v>326301</v>
      </c>
      <c r="F218" t="s">
        <v>0</v>
      </c>
      <c r="G218" t="s">
        <v>22</v>
      </c>
      <c r="H218" t="s">
        <v>1091</v>
      </c>
      <c r="I218" s="8" t="str">
        <f>HYPERLINK(AT218,"Hb")</f>
        <v>Hb</v>
      </c>
      <c r="K218">
        <v>1</v>
      </c>
      <c r="L218" t="s">
        <v>4</v>
      </c>
      <c r="M218">
        <v>99447</v>
      </c>
      <c r="N218" t="s">
        <v>5</v>
      </c>
      <c r="O218" t="s">
        <v>5</v>
      </c>
      <c r="U218" t="s">
        <v>1073</v>
      </c>
      <c r="V218" s="1">
        <v>1</v>
      </c>
      <c r="W218" t="s">
        <v>7</v>
      </c>
      <c r="X218" t="s">
        <v>989</v>
      </c>
      <c r="Y218" t="s">
        <v>990</v>
      </c>
      <c r="Z218" s="3">
        <v>6</v>
      </c>
      <c r="AA218" s="4">
        <v>602</v>
      </c>
      <c r="AB218" s="4" t="s">
        <v>989</v>
      </c>
      <c r="AC218" t="s">
        <v>1092</v>
      </c>
      <c r="AD218">
        <v>2014</v>
      </c>
      <c r="AE218">
        <v>4</v>
      </c>
      <c r="AF218">
        <v>4</v>
      </c>
      <c r="AG218" t="s">
        <v>743</v>
      </c>
      <c r="AH218" t="s">
        <v>743</v>
      </c>
      <c r="AJ218" t="s">
        <v>5</v>
      </c>
      <c r="AK218" t="s">
        <v>12</v>
      </c>
      <c r="AL218">
        <v>229504</v>
      </c>
      <c r="AM218">
        <v>6633734</v>
      </c>
      <c r="AN218" s="4">
        <v>229000</v>
      </c>
      <c r="AO218" s="4">
        <v>6633000</v>
      </c>
      <c r="AP218">
        <v>707</v>
      </c>
      <c r="AR218">
        <v>8</v>
      </c>
      <c r="AS218" t="s">
        <v>27</v>
      </c>
      <c r="AT218" t="s">
        <v>1093</v>
      </c>
      <c r="AU218">
        <v>99447</v>
      </c>
      <c r="AW218" s="6" t="s">
        <v>14</v>
      </c>
      <c r="AX218">
        <v>1</v>
      </c>
      <c r="AY218" t="s">
        <v>15</v>
      </c>
      <c r="AZ218" t="s">
        <v>1094</v>
      </c>
      <c r="BA218" t="s">
        <v>1095</v>
      </c>
      <c r="BB218">
        <v>8</v>
      </c>
      <c r="BC218" t="s">
        <v>31</v>
      </c>
      <c r="BD218" t="s">
        <v>32</v>
      </c>
      <c r="BE218">
        <v>1</v>
      </c>
      <c r="BF218" s="5">
        <v>42131</v>
      </c>
      <c r="BG218" s="7" t="s">
        <v>20</v>
      </c>
      <c r="BI218">
        <v>3</v>
      </c>
      <c r="BJ218">
        <v>497364</v>
      </c>
      <c r="BK218">
        <v>155818</v>
      </c>
      <c r="BL218" t="s">
        <v>1096</v>
      </c>
      <c r="BN218" t="s">
        <v>1097</v>
      </c>
      <c r="BX218">
        <v>229596</v>
      </c>
    </row>
    <row r="219" spans="1:76" x14ac:dyDescent="0.25">
      <c r="A219">
        <v>240295</v>
      </c>
      <c r="B219">
        <v>299649</v>
      </c>
      <c r="F219" t="s">
        <v>0</v>
      </c>
      <c r="G219" t="s">
        <v>22</v>
      </c>
      <c r="H219" t="s">
        <v>1105</v>
      </c>
      <c r="I219" s="8" t="str">
        <f>HYPERLINK(AT219,"Hb")</f>
        <v>Hb</v>
      </c>
      <c r="K219">
        <v>1</v>
      </c>
      <c r="L219" t="s">
        <v>4</v>
      </c>
      <c r="M219">
        <v>99447</v>
      </c>
      <c r="N219" t="s">
        <v>5</v>
      </c>
      <c r="O219" t="s">
        <v>5</v>
      </c>
      <c r="U219" t="s">
        <v>1106</v>
      </c>
      <c r="V219" s="1">
        <v>1</v>
      </c>
      <c r="W219" t="s">
        <v>7</v>
      </c>
      <c r="X219" t="s">
        <v>989</v>
      </c>
      <c r="Y219" t="s">
        <v>990</v>
      </c>
      <c r="Z219" s="3">
        <v>6</v>
      </c>
      <c r="AA219" s="4">
        <v>602</v>
      </c>
      <c r="AB219" s="4" t="s">
        <v>989</v>
      </c>
      <c r="AC219" t="s">
        <v>1107</v>
      </c>
      <c r="AD219">
        <v>2015</v>
      </c>
      <c r="AE219">
        <v>4</v>
      </c>
      <c r="AF219">
        <v>26</v>
      </c>
      <c r="AG219" t="s">
        <v>743</v>
      </c>
      <c r="AH219" t="s">
        <v>743</v>
      </c>
      <c r="AJ219" t="s">
        <v>5</v>
      </c>
      <c r="AK219" t="s">
        <v>12</v>
      </c>
      <c r="AL219">
        <v>233040</v>
      </c>
      <c r="AM219">
        <v>6628394</v>
      </c>
      <c r="AN219" s="4">
        <v>233000</v>
      </c>
      <c r="AO219" s="4">
        <v>6629000</v>
      </c>
      <c r="AP219">
        <v>707</v>
      </c>
      <c r="AR219">
        <v>8</v>
      </c>
      <c r="AS219" t="s">
        <v>27</v>
      </c>
      <c r="AT219" t="s">
        <v>1108</v>
      </c>
      <c r="AU219">
        <v>99447</v>
      </c>
      <c r="AW219" s="6" t="s">
        <v>14</v>
      </c>
      <c r="AX219">
        <v>1</v>
      </c>
      <c r="AY219" t="s">
        <v>15</v>
      </c>
      <c r="AZ219" t="s">
        <v>1109</v>
      </c>
      <c r="BA219" t="s">
        <v>1110</v>
      </c>
      <c r="BB219">
        <v>8</v>
      </c>
      <c r="BC219" t="s">
        <v>31</v>
      </c>
      <c r="BD219" t="s">
        <v>32</v>
      </c>
      <c r="BE219">
        <v>1</v>
      </c>
      <c r="BF219" s="5">
        <v>42356</v>
      </c>
      <c r="BG219" s="7" t="s">
        <v>20</v>
      </c>
      <c r="BI219">
        <v>3</v>
      </c>
      <c r="BJ219">
        <v>472765</v>
      </c>
      <c r="BK219">
        <v>155820</v>
      </c>
      <c r="BL219" t="s">
        <v>1111</v>
      </c>
      <c r="BN219" t="s">
        <v>1112</v>
      </c>
      <c r="BX219">
        <v>240295</v>
      </c>
    </row>
    <row r="220" spans="1:76" x14ac:dyDescent="0.25">
      <c r="A220">
        <v>236077</v>
      </c>
      <c r="B220">
        <v>326386</v>
      </c>
      <c r="F220" t="s">
        <v>0</v>
      </c>
      <c r="G220" t="s">
        <v>22</v>
      </c>
      <c r="H220" t="s">
        <v>1113</v>
      </c>
      <c r="I220" s="8" t="str">
        <f>HYPERLINK(AT220,"Hb")</f>
        <v>Hb</v>
      </c>
      <c r="K220">
        <v>1</v>
      </c>
      <c r="L220" t="s">
        <v>4</v>
      </c>
      <c r="M220">
        <v>99447</v>
      </c>
      <c r="N220" t="s">
        <v>5</v>
      </c>
      <c r="O220" t="s">
        <v>5</v>
      </c>
      <c r="U220" t="s">
        <v>1114</v>
      </c>
      <c r="V220" s="1">
        <v>1</v>
      </c>
      <c r="W220" t="s">
        <v>7</v>
      </c>
      <c r="X220" t="s">
        <v>989</v>
      </c>
      <c r="Y220" t="s">
        <v>990</v>
      </c>
      <c r="Z220" s="3">
        <v>6</v>
      </c>
      <c r="AA220" s="4">
        <v>602</v>
      </c>
      <c r="AB220" s="4" t="s">
        <v>989</v>
      </c>
      <c r="AC220" t="s">
        <v>1115</v>
      </c>
      <c r="AD220">
        <v>2014</v>
      </c>
      <c r="AE220">
        <v>4</v>
      </c>
      <c r="AF220">
        <v>18</v>
      </c>
      <c r="AG220" t="s">
        <v>743</v>
      </c>
      <c r="AH220" t="s">
        <v>743</v>
      </c>
      <c r="AJ220" t="s">
        <v>5</v>
      </c>
      <c r="AK220" t="s">
        <v>12</v>
      </c>
      <c r="AL220">
        <v>232218</v>
      </c>
      <c r="AM220">
        <v>6630476</v>
      </c>
      <c r="AN220" s="4">
        <v>233000</v>
      </c>
      <c r="AO220" s="4">
        <v>6631000</v>
      </c>
      <c r="AP220">
        <v>707</v>
      </c>
      <c r="AR220">
        <v>8</v>
      </c>
      <c r="AS220" t="s">
        <v>27</v>
      </c>
      <c r="AT220" t="s">
        <v>1116</v>
      </c>
      <c r="AU220">
        <v>99447</v>
      </c>
      <c r="AW220" s="6" t="s">
        <v>14</v>
      </c>
      <c r="AX220">
        <v>1</v>
      </c>
      <c r="AY220" t="s">
        <v>15</v>
      </c>
      <c r="AZ220" t="s">
        <v>1117</v>
      </c>
      <c r="BA220" t="s">
        <v>1118</v>
      </c>
      <c r="BB220">
        <v>8</v>
      </c>
      <c r="BC220" t="s">
        <v>31</v>
      </c>
      <c r="BD220" t="s">
        <v>32</v>
      </c>
      <c r="BE220">
        <v>1</v>
      </c>
      <c r="BF220" s="5">
        <v>42131</v>
      </c>
      <c r="BG220" s="7" t="s">
        <v>20</v>
      </c>
      <c r="BI220">
        <v>3</v>
      </c>
      <c r="BJ220">
        <v>497448</v>
      </c>
      <c r="BK220">
        <v>155816</v>
      </c>
      <c r="BL220" t="s">
        <v>1119</v>
      </c>
      <c r="BN220" t="s">
        <v>1120</v>
      </c>
      <c r="BX220">
        <v>236077</v>
      </c>
    </row>
    <row r="221" spans="1:76" x14ac:dyDescent="0.25">
      <c r="A221">
        <v>236284</v>
      </c>
      <c r="B221">
        <v>3636</v>
      </c>
      <c r="F221" t="s">
        <v>0</v>
      </c>
      <c r="G221" t="s">
        <v>1</v>
      </c>
      <c r="H221" t="s">
        <v>1121</v>
      </c>
      <c r="I221" s="8" t="str">
        <f>HYPERLINK(AT221,"Foto")</f>
        <v>Foto</v>
      </c>
      <c r="K221">
        <v>1</v>
      </c>
      <c r="L221" t="s">
        <v>4</v>
      </c>
      <c r="M221">
        <v>99447</v>
      </c>
      <c r="N221" t="s">
        <v>5</v>
      </c>
      <c r="O221" t="s">
        <v>5</v>
      </c>
      <c r="U221" t="s">
        <v>1122</v>
      </c>
      <c r="V221" s="1">
        <v>1</v>
      </c>
      <c r="W221" t="s">
        <v>7</v>
      </c>
      <c r="X221" t="s">
        <v>989</v>
      </c>
      <c r="Y221" t="s">
        <v>990</v>
      </c>
      <c r="Z221" s="3">
        <v>6</v>
      </c>
      <c r="AA221" s="4">
        <v>602</v>
      </c>
      <c r="AB221" s="4" t="s">
        <v>989</v>
      </c>
      <c r="AC221" t="s">
        <v>1123</v>
      </c>
      <c r="AD221">
        <v>2012</v>
      </c>
      <c r="AE221">
        <v>5</v>
      </c>
      <c r="AF221">
        <v>8</v>
      </c>
      <c r="AG221" t="s">
        <v>1124</v>
      </c>
      <c r="AJ221" t="s">
        <v>5</v>
      </c>
      <c r="AK221" t="s">
        <v>12</v>
      </c>
      <c r="AL221" s="4">
        <v>232266</v>
      </c>
      <c r="AM221" s="4">
        <v>6632149</v>
      </c>
      <c r="AN221" s="4">
        <v>233000</v>
      </c>
      <c r="AO221" s="4">
        <v>6633000</v>
      </c>
      <c r="AP221">
        <v>100</v>
      </c>
      <c r="AQ221" s="4"/>
      <c r="AR221">
        <v>1010</v>
      </c>
      <c r="AS221" t="s">
        <v>1125</v>
      </c>
      <c r="AT221" s="5" t="s">
        <v>1126</v>
      </c>
      <c r="AU221">
        <v>99447</v>
      </c>
      <c r="AW221" s="6" t="s">
        <v>14</v>
      </c>
      <c r="AX221">
        <v>1</v>
      </c>
      <c r="AY221" t="s">
        <v>15</v>
      </c>
      <c r="AZ221" t="s">
        <v>1127</v>
      </c>
      <c r="BA221" t="s">
        <v>1128</v>
      </c>
      <c r="BB221">
        <v>1010</v>
      </c>
      <c r="BC221" t="s">
        <v>18</v>
      </c>
      <c r="BD221" t="s">
        <v>19</v>
      </c>
      <c r="BE221">
        <v>1</v>
      </c>
      <c r="BF221" s="5">
        <v>43709.902777777803</v>
      </c>
      <c r="BG221" s="7" t="s">
        <v>20</v>
      </c>
      <c r="BI221">
        <v>6</v>
      </c>
      <c r="BJ221">
        <v>919</v>
      </c>
      <c r="BK221">
        <v>155814</v>
      </c>
      <c r="BL221" t="s">
        <v>1129</v>
      </c>
      <c r="BX221">
        <v>236284</v>
      </c>
    </row>
    <row r="222" spans="1:76" x14ac:dyDescent="0.25">
      <c r="A222">
        <v>264322</v>
      </c>
      <c r="B222">
        <v>333263</v>
      </c>
      <c r="F222" t="s">
        <v>0</v>
      </c>
      <c r="G222" t="s">
        <v>22</v>
      </c>
      <c r="H222" t="s">
        <v>1130</v>
      </c>
      <c r="I222" s="8" t="str">
        <f>HYPERLINK(AT222,"Hb")</f>
        <v>Hb</v>
      </c>
      <c r="K222">
        <v>1</v>
      </c>
      <c r="L222" t="s">
        <v>4</v>
      </c>
      <c r="M222">
        <v>99447</v>
      </c>
      <c r="N222" t="s">
        <v>5</v>
      </c>
      <c r="O222" t="s">
        <v>5</v>
      </c>
      <c r="U222" t="s">
        <v>1131</v>
      </c>
      <c r="V222" s="1">
        <v>1</v>
      </c>
      <c r="W222" t="s">
        <v>7</v>
      </c>
      <c r="X222" t="s">
        <v>1132</v>
      </c>
      <c r="Y222" t="s">
        <v>990</v>
      </c>
      <c r="Z222" s="3">
        <v>6</v>
      </c>
      <c r="AA222" s="4">
        <v>612</v>
      </c>
      <c r="AB222" s="4" t="s">
        <v>1132</v>
      </c>
      <c r="AC222" t="s">
        <v>1133</v>
      </c>
      <c r="AD222">
        <v>1994</v>
      </c>
      <c r="AE222">
        <v>5</v>
      </c>
      <c r="AF222">
        <v>13</v>
      </c>
      <c r="AG222" t="s">
        <v>743</v>
      </c>
      <c r="AH222" t="s">
        <v>743</v>
      </c>
      <c r="AJ222" t="s">
        <v>5</v>
      </c>
      <c r="AK222" t="s">
        <v>12</v>
      </c>
      <c r="AL222">
        <v>240545</v>
      </c>
      <c r="AM222">
        <v>6656639</v>
      </c>
      <c r="AN222" s="4">
        <v>241000</v>
      </c>
      <c r="AO222" s="4">
        <v>6657000</v>
      </c>
      <c r="AP222">
        <v>707</v>
      </c>
      <c r="AR222">
        <v>8</v>
      </c>
      <c r="AS222" t="s">
        <v>27</v>
      </c>
      <c r="AT222" t="s">
        <v>1134</v>
      </c>
      <c r="AU222">
        <v>99447</v>
      </c>
      <c r="AW222" s="6" t="s">
        <v>14</v>
      </c>
      <c r="AX222">
        <v>1</v>
      </c>
      <c r="AY222" t="s">
        <v>15</v>
      </c>
      <c r="AZ222" t="s">
        <v>1135</v>
      </c>
      <c r="BA222" t="s">
        <v>1136</v>
      </c>
      <c r="BB222">
        <v>8</v>
      </c>
      <c r="BC222" t="s">
        <v>31</v>
      </c>
      <c r="BD222" t="s">
        <v>32</v>
      </c>
      <c r="BE222">
        <v>1</v>
      </c>
      <c r="BF222" s="5">
        <v>34637</v>
      </c>
      <c r="BG222" s="7" t="s">
        <v>20</v>
      </c>
      <c r="BI222">
        <v>3</v>
      </c>
      <c r="BJ222">
        <v>504345</v>
      </c>
      <c r="BK222">
        <v>155821</v>
      </c>
      <c r="BL222" t="s">
        <v>1137</v>
      </c>
      <c r="BN222" t="s">
        <v>1138</v>
      </c>
      <c r="BX222">
        <v>264322</v>
      </c>
    </row>
    <row r="223" spans="1:76" x14ac:dyDescent="0.25">
      <c r="A223">
        <v>216133</v>
      </c>
      <c r="B223">
        <v>279723</v>
      </c>
      <c r="F223" t="s">
        <v>0</v>
      </c>
      <c r="G223" t="s">
        <v>22</v>
      </c>
      <c r="H223" t="s">
        <v>1157</v>
      </c>
      <c r="I223" s="8" t="str">
        <f>HYPERLINK(AT223,"Hb")</f>
        <v>Hb</v>
      </c>
      <c r="K223">
        <v>1</v>
      </c>
      <c r="L223" t="s">
        <v>4</v>
      </c>
      <c r="M223">
        <v>99447</v>
      </c>
      <c r="N223" t="s">
        <v>5</v>
      </c>
      <c r="O223" t="s">
        <v>5</v>
      </c>
      <c r="U223" t="s">
        <v>1158</v>
      </c>
      <c r="V223" s="1">
        <v>1</v>
      </c>
      <c r="W223" t="s">
        <v>7</v>
      </c>
      <c r="X223" t="s">
        <v>989</v>
      </c>
      <c r="Y223" t="s">
        <v>990</v>
      </c>
      <c r="Z223" s="3">
        <v>6</v>
      </c>
      <c r="AA223" s="4">
        <v>625</v>
      </c>
      <c r="AB223" t="s">
        <v>1159</v>
      </c>
      <c r="AC223" t="s">
        <v>1160</v>
      </c>
      <c r="AD223">
        <v>1999</v>
      </c>
      <c r="AE223">
        <v>5</v>
      </c>
      <c r="AF223">
        <v>23</v>
      </c>
      <c r="AG223" t="s">
        <v>1161</v>
      </c>
      <c r="AH223" t="s">
        <v>1161</v>
      </c>
      <c r="AJ223" t="s">
        <v>5</v>
      </c>
      <c r="AK223" t="s">
        <v>12</v>
      </c>
      <c r="AL223">
        <v>218627</v>
      </c>
      <c r="AM223">
        <v>6635727</v>
      </c>
      <c r="AN223" s="4">
        <v>219000</v>
      </c>
      <c r="AO223" s="4">
        <v>6635000</v>
      </c>
      <c r="AP223">
        <v>707</v>
      </c>
      <c r="AR223">
        <v>8</v>
      </c>
      <c r="AS223" t="s">
        <v>27</v>
      </c>
      <c r="AT223" t="s">
        <v>1162</v>
      </c>
      <c r="AU223">
        <v>99447</v>
      </c>
      <c r="AW223" s="6" t="s">
        <v>14</v>
      </c>
      <c r="AX223">
        <v>1</v>
      </c>
      <c r="AY223" t="s">
        <v>15</v>
      </c>
      <c r="AZ223" t="s">
        <v>1163</v>
      </c>
      <c r="BA223" t="s">
        <v>1164</v>
      </c>
      <c r="BB223">
        <v>8</v>
      </c>
      <c r="BC223" t="s">
        <v>31</v>
      </c>
      <c r="BD223" t="s">
        <v>32</v>
      </c>
      <c r="BE223">
        <v>1</v>
      </c>
      <c r="BF223" s="5">
        <v>36318</v>
      </c>
      <c r="BG223" s="7" t="s">
        <v>20</v>
      </c>
      <c r="BI223">
        <v>3</v>
      </c>
      <c r="BJ223">
        <v>452636</v>
      </c>
      <c r="BK223">
        <v>155823</v>
      </c>
      <c r="BL223" t="s">
        <v>1165</v>
      </c>
      <c r="BN223" t="s">
        <v>1166</v>
      </c>
      <c r="BX223">
        <v>216133</v>
      </c>
    </row>
    <row r="224" spans="1:76" x14ac:dyDescent="0.25">
      <c r="A224">
        <v>220283</v>
      </c>
      <c r="B224">
        <v>3604</v>
      </c>
      <c r="F224" t="s">
        <v>0</v>
      </c>
      <c r="G224" t="s">
        <v>1</v>
      </c>
      <c r="H224" t="s">
        <v>1190</v>
      </c>
      <c r="I224" t="s">
        <v>3</v>
      </c>
      <c r="K224">
        <v>1</v>
      </c>
      <c r="L224" t="s">
        <v>4</v>
      </c>
      <c r="M224">
        <v>99447</v>
      </c>
      <c r="N224" t="s">
        <v>5</v>
      </c>
      <c r="O224" t="s">
        <v>5</v>
      </c>
      <c r="U224" t="s">
        <v>1191</v>
      </c>
      <c r="V224" s="1">
        <v>1</v>
      </c>
      <c r="W224" t="s">
        <v>7</v>
      </c>
      <c r="X224" t="s">
        <v>989</v>
      </c>
      <c r="Y224" t="s">
        <v>990</v>
      </c>
      <c r="Z224" s="3">
        <v>6</v>
      </c>
      <c r="AA224" s="4">
        <v>625</v>
      </c>
      <c r="AB224" t="s">
        <v>1159</v>
      </c>
      <c r="AC224" t="s">
        <v>1192</v>
      </c>
      <c r="AD224">
        <v>1993</v>
      </c>
      <c r="AE224">
        <v>5</v>
      </c>
      <c r="AF224">
        <v>11</v>
      </c>
      <c r="AG224" t="s">
        <v>1193</v>
      </c>
      <c r="AJ224" t="s">
        <v>5</v>
      </c>
      <c r="AK224" t="s">
        <v>12</v>
      </c>
      <c r="AL224" s="4">
        <v>223802</v>
      </c>
      <c r="AM224" s="4">
        <v>6635712</v>
      </c>
      <c r="AN224" s="4">
        <v>223000</v>
      </c>
      <c r="AO224" s="4">
        <v>6635000</v>
      </c>
      <c r="AP224">
        <v>100</v>
      </c>
      <c r="AQ224" s="4"/>
      <c r="AR224">
        <v>1010</v>
      </c>
      <c r="AT224" s="5" t="s">
        <v>1194</v>
      </c>
      <c r="AU224">
        <v>99447</v>
      </c>
      <c r="AW224" s="6" t="s">
        <v>14</v>
      </c>
      <c r="AX224">
        <v>1</v>
      </c>
      <c r="AY224" t="s">
        <v>15</v>
      </c>
      <c r="AZ224" t="s">
        <v>1195</v>
      </c>
      <c r="BA224" t="s">
        <v>1196</v>
      </c>
      <c r="BB224">
        <v>1010</v>
      </c>
      <c r="BC224" t="s">
        <v>18</v>
      </c>
      <c r="BD224" t="s">
        <v>19</v>
      </c>
      <c r="BF224" s="5">
        <v>43709.902777777803</v>
      </c>
      <c r="BG224" s="7" t="s">
        <v>20</v>
      </c>
      <c r="BI224">
        <v>6</v>
      </c>
      <c r="BJ224">
        <v>885</v>
      </c>
      <c r="BK224">
        <v>155822</v>
      </c>
      <c r="BL224" t="s">
        <v>1197</v>
      </c>
      <c r="BX224">
        <v>220283</v>
      </c>
    </row>
    <row r="225" spans="1:76" x14ac:dyDescent="0.25">
      <c r="A225">
        <v>233875</v>
      </c>
      <c r="B225">
        <v>211535</v>
      </c>
      <c r="F225" t="s">
        <v>0</v>
      </c>
      <c r="G225" t="s">
        <v>452</v>
      </c>
      <c r="H225" t="s">
        <v>1198</v>
      </c>
      <c r="I225" t="s">
        <v>93</v>
      </c>
      <c r="K225">
        <v>1</v>
      </c>
      <c r="L225" t="s">
        <v>4</v>
      </c>
      <c r="M225">
        <v>99447</v>
      </c>
      <c r="N225" t="s">
        <v>5</v>
      </c>
      <c r="O225" t="s">
        <v>5</v>
      </c>
      <c r="R225" t="s">
        <v>294</v>
      </c>
      <c r="U225" t="s">
        <v>1199</v>
      </c>
      <c r="V225" s="1">
        <v>1</v>
      </c>
      <c r="W225" t="s">
        <v>7</v>
      </c>
      <c r="X225" t="s">
        <v>1200</v>
      </c>
      <c r="Y225" t="s">
        <v>990</v>
      </c>
      <c r="Z225" s="3">
        <v>6</v>
      </c>
      <c r="AA225" s="4">
        <v>626</v>
      </c>
      <c r="AB225" s="4" t="s">
        <v>1200</v>
      </c>
      <c r="AC225" t="s">
        <v>1201</v>
      </c>
      <c r="AD225">
        <v>1925</v>
      </c>
      <c r="AE225">
        <v>5</v>
      </c>
      <c r="AF225">
        <v>29</v>
      </c>
      <c r="AG225" t="s">
        <v>1202</v>
      </c>
      <c r="AH225" t="s">
        <v>1202</v>
      </c>
      <c r="AJ225" t="s">
        <v>5</v>
      </c>
      <c r="AK225" t="s">
        <v>12</v>
      </c>
      <c r="AL225">
        <v>231571</v>
      </c>
      <c r="AM225">
        <v>6634400</v>
      </c>
      <c r="AN225" s="4">
        <v>231000</v>
      </c>
      <c r="AO225" s="4">
        <v>6635000</v>
      </c>
      <c r="AP225">
        <v>707</v>
      </c>
      <c r="AR225">
        <v>37</v>
      </c>
      <c r="AT225" s="5"/>
      <c r="AU225">
        <v>99447</v>
      </c>
      <c r="AW225" s="6" t="s">
        <v>14</v>
      </c>
      <c r="AX225">
        <v>1</v>
      </c>
      <c r="AY225" t="s">
        <v>15</v>
      </c>
      <c r="AZ225" t="s">
        <v>1203</v>
      </c>
      <c r="BA225" t="s">
        <v>1204</v>
      </c>
      <c r="BB225">
        <v>37</v>
      </c>
      <c r="BC225" t="s">
        <v>460</v>
      </c>
      <c r="BD225" t="s">
        <v>32</v>
      </c>
      <c r="BF225" s="5">
        <v>41767</v>
      </c>
      <c r="BG225" s="7" t="s">
        <v>20</v>
      </c>
      <c r="BI225">
        <v>4</v>
      </c>
      <c r="BJ225">
        <v>366055</v>
      </c>
      <c r="BK225">
        <v>155801</v>
      </c>
      <c r="BL225" t="s">
        <v>1205</v>
      </c>
      <c r="BN225" t="s">
        <v>1206</v>
      </c>
      <c r="BX225">
        <v>233875</v>
      </c>
    </row>
    <row r="226" spans="1:76" x14ac:dyDescent="0.25">
      <c r="A226">
        <v>232670</v>
      </c>
      <c r="B226">
        <v>355375</v>
      </c>
      <c r="F226" t="s">
        <v>1207</v>
      </c>
      <c r="G226" t="s">
        <v>22</v>
      </c>
      <c r="H226" s="11" t="s">
        <v>1208</v>
      </c>
      <c r="I226" t="s">
        <v>999</v>
      </c>
      <c r="K226">
        <v>1</v>
      </c>
      <c r="L226" t="s">
        <v>4</v>
      </c>
      <c r="M226">
        <v>99447</v>
      </c>
      <c r="N226" t="s">
        <v>5</v>
      </c>
      <c r="O226" t="s">
        <v>5</v>
      </c>
      <c r="U226" t="s">
        <v>1209</v>
      </c>
      <c r="V226" s="1">
        <v>1</v>
      </c>
      <c r="W226" t="s">
        <v>7</v>
      </c>
      <c r="X226" t="s">
        <v>1200</v>
      </c>
      <c r="Y226" s="2" t="s">
        <v>990</v>
      </c>
      <c r="Z226" s="3">
        <v>6</v>
      </c>
      <c r="AA226">
        <v>626</v>
      </c>
      <c r="AB226" t="s">
        <v>1200</v>
      </c>
      <c r="AC226" t="s">
        <v>1210</v>
      </c>
      <c r="AD226">
        <v>1992</v>
      </c>
      <c r="AG226" t="s">
        <v>1211</v>
      </c>
      <c r="AJ226" t="s">
        <v>5</v>
      </c>
      <c r="AL226" s="4">
        <v>231120.84611000001</v>
      </c>
      <c r="AM226" s="4">
        <v>6641421.35702</v>
      </c>
      <c r="AN226" s="4">
        <v>231000</v>
      </c>
      <c r="AO226" s="4">
        <v>6641000</v>
      </c>
      <c r="AP226">
        <v>707</v>
      </c>
      <c r="AQ226" s="4"/>
      <c r="AR226" t="s">
        <v>1212</v>
      </c>
      <c r="AS226" s="12"/>
      <c r="BD226" t="s">
        <v>1213</v>
      </c>
      <c r="BG226" s="9" t="s">
        <v>1214</v>
      </c>
      <c r="BH226" t="s">
        <v>1215</v>
      </c>
      <c r="BI226">
        <v>6</v>
      </c>
      <c r="BJ226">
        <v>8010</v>
      </c>
      <c r="BK226">
        <v>155830</v>
      </c>
      <c r="BL226" t="s">
        <v>1216</v>
      </c>
      <c r="BM226">
        <v>99</v>
      </c>
      <c r="BX226">
        <v>232670</v>
      </c>
    </row>
    <row r="227" spans="1:76" x14ac:dyDescent="0.25">
      <c r="A227">
        <v>232651</v>
      </c>
      <c r="B227">
        <v>333264</v>
      </c>
      <c r="F227" t="s">
        <v>0</v>
      </c>
      <c r="G227" t="s">
        <v>22</v>
      </c>
      <c r="H227" t="s">
        <v>1217</v>
      </c>
      <c r="I227" s="8" t="str">
        <f>HYPERLINK(AT227,"Hb")</f>
        <v>Hb</v>
      </c>
      <c r="K227">
        <v>1</v>
      </c>
      <c r="L227" t="s">
        <v>4</v>
      </c>
      <c r="M227">
        <v>99447</v>
      </c>
      <c r="N227" t="s">
        <v>5</v>
      </c>
      <c r="O227" t="s">
        <v>5</v>
      </c>
      <c r="U227" t="s">
        <v>1209</v>
      </c>
      <c r="V227" s="1">
        <v>1</v>
      </c>
      <c r="W227" t="s">
        <v>7</v>
      </c>
      <c r="X227" t="s">
        <v>1200</v>
      </c>
      <c r="Y227" t="s">
        <v>990</v>
      </c>
      <c r="Z227" s="3">
        <v>6</v>
      </c>
      <c r="AA227" s="4">
        <v>626</v>
      </c>
      <c r="AB227" s="4" t="s">
        <v>1200</v>
      </c>
      <c r="AC227" t="s">
        <v>1218</v>
      </c>
      <c r="AD227">
        <v>1994</v>
      </c>
      <c r="AE227">
        <v>5</v>
      </c>
      <c r="AF227">
        <v>14</v>
      </c>
      <c r="AG227" t="s">
        <v>992</v>
      </c>
      <c r="AH227" t="s">
        <v>992</v>
      </c>
      <c r="AJ227" t="s">
        <v>5</v>
      </c>
      <c r="AK227" t="s">
        <v>12</v>
      </c>
      <c r="AL227">
        <v>231119</v>
      </c>
      <c r="AM227">
        <v>6641422</v>
      </c>
      <c r="AN227" s="4">
        <v>231000</v>
      </c>
      <c r="AO227" s="4">
        <v>6641000</v>
      </c>
      <c r="AP227">
        <v>707</v>
      </c>
      <c r="AR227">
        <v>8</v>
      </c>
      <c r="AS227" t="s">
        <v>27</v>
      </c>
      <c r="AT227" t="s">
        <v>1219</v>
      </c>
      <c r="AU227">
        <v>99447</v>
      </c>
      <c r="AW227" s="6" t="s">
        <v>14</v>
      </c>
      <c r="AX227">
        <v>1</v>
      </c>
      <c r="AY227" t="s">
        <v>15</v>
      </c>
      <c r="AZ227" t="s">
        <v>1220</v>
      </c>
      <c r="BA227" t="s">
        <v>1221</v>
      </c>
      <c r="BB227">
        <v>8</v>
      </c>
      <c r="BC227" t="s">
        <v>31</v>
      </c>
      <c r="BD227" t="s">
        <v>32</v>
      </c>
      <c r="BE227">
        <v>1</v>
      </c>
      <c r="BF227" s="5">
        <v>34637</v>
      </c>
      <c r="BG227" s="7" t="s">
        <v>20</v>
      </c>
      <c r="BI227">
        <v>3</v>
      </c>
      <c r="BJ227">
        <v>504346</v>
      </c>
      <c r="BK227">
        <v>155839</v>
      </c>
      <c r="BL227" t="s">
        <v>1222</v>
      </c>
      <c r="BN227" t="s">
        <v>1223</v>
      </c>
      <c r="BX227">
        <v>232651</v>
      </c>
    </row>
    <row r="228" spans="1:76" x14ac:dyDescent="0.25">
      <c r="A228">
        <v>232687</v>
      </c>
      <c r="B228">
        <v>355395</v>
      </c>
      <c r="F228" t="s">
        <v>1207</v>
      </c>
      <c r="G228" t="s">
        <v>22</v>
      </c>
      <c r="H228" s="11" t="s">
        <v>1224</v>
      </c>
      <c r="I228" t="s">
        <v>999</v>
      </c>
      <c r="K228">
        <v>1</v>
      </c>
      <c r="L228" t="s">
        <v>4</v>
      </c>
      <c r="M228">
        <v>99447</v>
      </c>
      <c r="N228" t="s">
        <v>5</v>
      </c>
      <c r="O228" t="s">
        <v>5</v>
      </c>
      <c r="U228" t="s">
        <v>1209</v>
      </c>
      <c r="V228" s="1">
        <v>1</v>
      </c>
      <c r="W228" t="s">
        <v>7</v>
      </c>
      <c r="X228" t="s">
        <v>1200</v>
      </c>
      <c r="Y228" s="2" t="s">
        <v>990</v>
      </c>
      <c r="Z228" s="3">
        <v>6</v>
      </c>
      <c r="AA228">
        <v>626</v>
      </c>
      <c r="AB228" t="s">
        <v>1200</v>
      </c>
      <c r="AC228" t="s">
        <v>1225</v>
      </c>
      <c r="AD228">
        <v>1994</v>
      </c>
      <c r="AE228">
        <v>5</v>
      </c>
      <c r="AF228">
        <v>14</v>
      </c>
      <c r="AG228" t="s">
        <v>1226</v>
      </c>
      <c r="AJ228" t="s">
        <v>5</v>
      </c>
      <c r="AL228" s="4">
        <v>231120.84611000001</v>
      </c>
      <c r="AM228" s="4">
        <v>6641421.35702</v>
      </c>
      <c r="AN228" s="4">
        <v>231000</v>
      </c>
      <c r="AO228" s="4">
        <v>6641000</v>
      </c>
      <c r="AP228">
        <v>707</v>
      </c>
      <c r="AQ228" s="4"/>
      <c r="AR228" t="s">
        <v>1212</v>
      </c>
      <c r="AS228" s="12"/>
      <c r="BD228" t="s">
        <v>1213</v>
      </c>
      <c r="BG228" s="9" t="s">
        <v>1214</v>
      </c>
      <c r="BH228" t="s">
        <v>1215</v>
      </c>
      <c r="BI228">
        <v>6</v>
      </c>
      <c r="BJ228">
        <v>8027</v>
      </c>
      <c r="BK228">
        <v>155840</v>
      </c>
      <c r="BL228" t="s">
        <v>1227</v>
      </c>
      <c r="BM228">
        <v>99</v>
      </c>
      <c r="BX228">
        <v>232687</v>
      </c>
    </row>
    <row r="229" spans="1:76" x14ac:dyDescent="0.25">
      <c r="A229">
        <v>233049</v>
      </c>
      <c r="B229">
        <v>355443</v>
      </c>
      <c r="F229" t="s">
        <v>1207</v>
      </c>
      <c r="G229" t="s">
        <v>22</v>
      </c>
      <c r="H229" s="11" t="s">
        <v>1235</v>
      </c>
      <c r="I229" t="s">
        <v>999</v>
      </c>
      <c r="K229">
        <v>1</v>
      </c>
      <c r="L229" t="s">
        <v>4</v>
      </c>
      <c r="M229">
        <v>99447</v>
      </c>
      <c r="N229" t="s">
        <v>5</v>
      </c>
      <c r="O229" t="s">
        <v>5</v>
      </c>
      <c r="U229" t="s">
        <v>1236</v>
      </c>
      <c r="V229" s="1">
        <v>1</v>
      </c>
      <c r="W229" t="s">
        <v>7</v>
      </c>
      <c r="X229" t="s">
        <v>1200</v>
      </c>
      <c r="Y229" s="2" t="s">
        <v>990</v>
      </c>
      <c r="Z229" s="3">
        <v>6</v>
      </c>
      <c r="AA229">
        <v>626</v>
      </c>
      <c r="AB229" t="s">
        <v>1200</v>
      </c>
      <c r="AC229" t="s">
        <v>1237</v>
      </c>
      <c r="AD229">
        <v>1991</v>
      </c>
      <c r="AG229" t="s">
        <v>1211</v>
      </c>
      <c r="AJ229" t="s">
        <v>5</v>
      </c>
      <c r="AL229" s="4">
        <v>231301.907026</v>
      </c>
      <c r="AM229" s="4">
        <v>6643414.80284</v>
      </c>
      <c r="AN229" s="4">
        <v>231000</v>
      </c>
      <c r="AO229" s="4">
        <v>6643000</v>
      </c>
      <c r="AP229">
        <v>707</v>
      </c>
      <c r="AQ229" s="4"/>
      <c r="AR229" t="s">
        <v>1212</v>
      </c>
      <c r="AS229" s="12"/>
      <c r="BD229" t="s">
        <v>1213</v>
      </c>
      <c r="BG229" s="9" t="s">
        <v>1214</v>
      </c>
      <c r="BH229" t="s">
        <v>1215</v>
      </c>
      <c r="BI229">
        <v>6</v>
      </c>
      <c r="BJ229">
        <v>8059</v>
      </c>
      <c r="BK229">
        <v>155825</v>
      </c>
      <c r="BL229" t="s">
        <v>1238</v>
      </c>
      <c r="BM229">
        <v>99</v>
      </c>
      <c r="BX229">
        <v>233049</v>
      </c>
    </row>
    <row r="230" spans="1:76" x14ac:dyDescent="0.25">
      <c r="A230">
        <v>243370</v>
      </c>
      <c r="B230">
        <v>326472</v>
      </c>
      <c r="F230" t="s">
        <v>0</v>
      </c>
      <c r="G230" t="s">
        <v>22</v>
      </c>
      <c r="H230" t="s">
        <v>1239</v>
      </c>
      <c r="I230" s="8" t="str">
        <f>HYPERLINK(AT230,"Hb")</f>
        <v>Hb</v>
      </c>
      <c r="K230">
        <v>1</v>
      </c>
      <c r="L230" t="s">
        <v>4</v>
      </c>
      <c r="M230">
        <v>99447</v>
      </c>
      <c r="N230" t="s">
        <v>5</v>
      </c>
      <c r="O230" t="s">
        <v>5</v>
      </c>
      <c r="U230" t="s">
        <v>1240</v>
      </c>
      <c r="V230" s="1">
        <v>1</v>
      </c>
      <c r="W230" t="s">
        <v>7</v>
      </c>
      <c r="X230" t="s">
        <v>1200</v>
      </c>
      <c r="Y230" t="s">
        <v>990</v>
      </c>
      <c r="Z230" s="3">
        <v>6</v>
      </c>
      <c r="AA230" s="4">
        <v>626</v>
      </c>
      <c r="AB230" s="4" t="s">
        <v>1200</v>
      </c>
      <c r="AC230" t="s">
        <v>1241</v>
      </c>
      <c r="AD230">
        <v>2014</v>
      </c>
      <c r="AE230">
        <v>4</v>
      </c>
      <c r="AF230">
        <v>26</v>
      </c>
      <c r="AG230" t="s">
        <v>992</v>
      </c>
      <c r="AH230" t="s">
        <v>992</v>
      </c>
      <c r="AJ230" t="s">
        <v>5</v>
      </c>
      <c r="AK230" t="s">
        <v>12</v>
      </c>
      <c r="AL230">
        <v>233852</v>
      </c>
      <c r="AM230">
        <v>6637365</v>
      </c>
      <c r="AN230" s="4">
        <v>233000</v>
      </c>
      <c r="AO230" s="4">
        <v>6637000</v>
      </c>
      <c r="AP230">
        <v>707</v>
      </c>
      <c r="AR230">
        <v>8</v>
      </c>
      <c r="AS230" t="s">
        <v>27</v>
      </c>
      <c r="AT230" t="s">
        <v>1242</v>
      </c>
      <c r="AU230">
        <v>99447</v>
      </c>
      <c r="AW230" s="6" t="s">
        <v>14</v>
      </c>
      <c r="AX230">
        <v>1</v>
      </c>
      <c r="AY230" t="s">
        <v>15</v>
      </c>
      <c r="AZ230" t="s">
        <v>1243</v>
      </c>
      <c r="BA230" t="s">
        <v>1244</v>
      </c>
      <c r="BB230">
        <v>8</v>
      </c>
      <c r="BC230" t="s">
        <v>31</v>
      </c>
      <c r="BD230" t="s">
        <v>32</v>
      </c>
      <c r="BE230">
        <v>1</v>
      </c>
      <c r="BF230" s="5">
        <v>42131</v>
      </c>
      <c r="BG230" s="7" t="s">
        <v>20</v>
      </c>
      <c r="BI230">
        <v>3</v>
      </c>
      <c r="BJ230">
        <v>497527</v>
      </c>
      <c r="BK230">
        <v>155843</v>
      </c>
      <c r="BL230" t="s">
        <v>1245</v>
      </c>
      <c r="BN230" t="s">
        <v>1246</v>
      </c>
      <c r="BX230">
        <v>243370</v>
      </c>
    </row>
    <row r="231" spans="1:76" x14ac:dyDescent="0.25">
      <c r="A231">
        <v>243272</v>
      </c>
      <c r="B231">
        <v>356902</v>
      </c>
      <c r="F231" t="s">
        <v>1207</v>
      </c>
      <c r="G231" t="s">
        <v>22</v>
      </c>
      <c r="H231" s="11" t="s">
        <v>1247</v>
      </c>
      <c r="I231" t="s">
        <v>999</v>
      </c>
      <c r="K231">
        <v>1</v>
      </c>
      <c r="L231" t="s">
        <v>4</v>
      </c>
      <c r="M231">
        <v>99447</v>
      </c>
      <c r="N231" t="s">
        <v>5</v>
      </c>
      <c r="O231" t="s">
        <v>5</v>
      </c>
      <c r="U231" t="s">
        <v>1248</v>
      </c>
      <c r="V231" s="1">
        <v>1</v>
      </c>
      <c r="W231" t="s">
        <v>7</v>
      </c>
      <c r="X231" t="s">
        <v>1200</v>
      </c>
      <c r="Y231" s="2" t="s">
        <v>990</v>
      </c>
      <c r="Z231" s="3">
        <v>6</v>
      </c>
      <c r="AA231">
        <v>626</v>
      </c>
      <c r="AB231" t="s">
        <v>1200</v>
      </c>
      <c r="AC231" t="s">
        <v>1249</v>
      </c>
      <c r="AD231">
        <v>1992</v>
      </c>
      <c r="AG231" t="s">
        <v>1211</v>
      </c>
      <c r="AJ231" t="s">
        <v>5</v>
      </c>
      <c r="AL231" s="4">
        <v>233839.46396699999</v>
      </c>
      <c r="AM231" s="4">
        <v>6638159.6905699996</v>
      </c>
      <c r="AN231" s="4">
        <v>233000</v>
      </c>
      <c r="AO231" s="4">
        <v>6639000</v>
      </c>
      <c r="AP231">
        <v>707</v>
      </c>
      <c r="AQ231" s="4"/>
      <c r="AR231" t="s">
        <v>1212</v>
      </c>
      <c r="AS231" s="12"/>
      <c r="BD231" t="s">
        <v>1213</v>
      </c>
      <c r="BG231" s="9" t="s">
        <v>1214</v>
      </c>
      <c r="BH231" t="s">
        <v>1215</v>
      </c>
      <c r="BI231">
        <v>6</v>
      </c>
      <c r="BJ231">
        <v>9113</v>
      </c>
      <c r="BK231">
        <v>155829</v>
      </c>
      <c r="BL231" t="s">
        <v>1250</v>
      </c>
      <c r="BM231">
        <v>99</v>
      </c>
      <c r="BX231">
        <v>243272</v>
      </c>
    </row>
    <row r="232" spans="1:76" x14ac:dyDescent="0.25">
      <c r="A232">
        <v>236460</v>
      </c>
      <c r="B232">
        <v>355945</v>
      </c>
      <c r="F232" t="s">
        <v>1207</v>
      </c>
      <c r="G232" t="s">
        <v>22</v>
      </c>
      <c r="H232" s="11" t="s">
        <v>1251</v>
      </c>
      <c r="I232" t="s">
        <v>999</v>
      </c>
      <c r="K232">
        <v>1</v>
      </c>
      <c r="L232" t="s">
        <v>4</v>
      </c>
      <c r="M232">
        <v>99447</v>
      </c>
      <c r="N232" t="s">
        <v>5</v>
      </c>
      <c r="O232" t="s">
        <v>5</v>
      </c>
      <c r="U232" t="s">
        <v>1252</v>
      </c>
      <c r="V232" s="1">
        <v>1</v>
      </c>
      <c r="W232" t="s">
        <v>7</v>
      </c>
      <c r="X232" t="s">
        <v>1200</v>
      </c>
      <c r="Y232" s="2" t="s">
        <v>990</v>
      </c>
      <c r="Z232" s="3">
        <v>6</v>
      </c>
      <c r="AA232">
        <v>626</v>
      </c>
      <c r="AB232" t="s">
        <v>1200</v>
      </c>
      <c r="AC232" t="s">
        <v>1253</v>
      </c>
      <c r="AD232">
        <v>1993</v>
      </c>
      <c r="AE232">
        <v>5</v>
      </c>
      <c r="AF232">
        <v>18</v>
      </c>
      <c r="AG232" t="s">
        <v>1226</v>
      </c>
      <c r="AJ232" t="s">
        <v>5</v>
      </c>
      <c r="AL232" s="4">
        <v>232298.62454399999</v>
      </c>
      <c r="AM232" s="4">
        <v>6643324.2649299996</v>
      </c>
      <c r="AN232" s="4">
        <v>233000</v>
      </c>
      <c r="AO232" s="4">
        <v>6643000</v>
      </c>
      <c r="AP232">
        <v>707</v>
      </c>
      <c r="AQ232" s="4"/>
      <c r="AR232" t="s">
        <v>1212</v>
      </c>
      <c r="AS232" s="12"/>
      <c r="BD232" t="s">
        <v>1213</v>
      </c>
      <c r="BG232" s="9" t="s">
        <v>1214</v>
      </c>
      <c r="BH232" t="s">
        <v>1215</v>
      </c>
      <c r="BI232">
        <v>6</v>
      </c>
      <c r="BJ232">
        <v>8413</v>
      </c>
      <c r="BK232">
        <v>155833</v>
      </c>
      <c r="BL232" t="s">
        <v>1254</v>
      </c>
      <c r="BM232">
        <v>99</v>
      </c>
      <c r="BX232">
        <v>236460</v>
      </c>
    </row>
    <row r="233" spans="1:76" x14ac:dyDescent="0.25">
      <c r="A233">
        <v>236422</v>
      </c>
      <c r="B233">
        <v>355899</v>
      </c>
      <c r="F233" t="s">
        <v>1207</v>
      </c>
      <c r="G233" t="s">
        <v>22</v>
      </c>
      <c r="H233" s="11" t="s">
        <v>1255</v>
      </c>
      <c r="I233" t="s">
        <v>999</v>
      </c>
      <c r="K233">
        <v>1</v>
      </c>
      <c r="L233" t="s">
        <v>4</v>
      </c>
      <c r="M233">
        <v>99447</v>
      </c>
      <c r="N233" t="s">
        <v>5</v>
      </c>
      <c r="O233" t="s">
        <v>5</v>
      </c>
      <c r="U233" t="s">
        <v>1252</v>
      </c>
      <c r="V233" s="1">
        <v>1</v>
      </c>
      <c r="W233" t="s">
        <v>7</v>
      </c>
      <c r="X233" t="s">
        <v>1200</v>
      </c>
      <c r="Y233" s="2" t="s">
        <v>990</v>
      </c>
      <c r="Z233" s="3">
        <v>6</v>
      </c>
      <c r="AA233">
        <v>626</v>
      </c>
      <c r="AB233" t="s">
        <v>1200</v>
      </c>
      <c r="AC233" t="s">
        <v>1256</v>
      </c>
      <c r="AD233">
        <v>1993</v>
      </c>
      <c r="AG233" t="s">
        <v>1211</v>
      </c>
      <c r="AJ233" t="s">
        <v>5</v>
      </c>
      <c r="AL233" s="4">
        <v>232298.62454399999</v>
      </c>
      <c r="AM233" s="4">
        <v>6643324.2649299996</v>
      </c>
      <c r="AN233" s="4">
        <v>233000</v>
      </c>
      <c r="AO233" s="4">
        <v>6643000</v>
      </c>
      <c r="AP233">
        <v>707</v>
      </c>
      <c r="AQ233" s="4"/>
      <c r="AR233" t="s">
        <v>1212</v>
      </c>
      <c r="AS233" s="12"/>
      <c r="BD233" t="s">
        <v>1213</v>
      </c>
      <c r="BG233" s="9" t="s">
        <v>1214</v>
      </c>
      <c r="BH233" t="s">
        <v>1215</v>
      </c>
      <c r="BI233">
        <v>6</v>
      </c>
      <c r="BJ233">
        <v>8375</v>
      </c>
      <c r="BK233">
        <v>155832</v>
      </c>
      <c r="BL233" t="s">
        <v>1257</v>
      </c>
      <c r="BM233">
        <v>99</v>
      </c>
      <c r="BX233">
        <v>236422</v>
      </c>
    </row>
    <row r="234" spans="1:76" x14ac:dyDescent="0.25">
      <c r="A234">
        <v>241034</v>
      </c>
      <c r="B234">
        <v>273348</v>
      </c>
      <c r="F234" t="s">
        <v>0</v>
      </c>
      <c r="G234" t="s">
        <v>22</v>
      </c>
      <c r="H234" t="s">
        <v>1258</v>
      </c>
      <c r="I234" s="8" t="str">
        <f>HYPERLINK(AT234,"Hb")</f>
        <v>Hb</v>
      </c>
      <c r="K234">
        <v>1</v>
      </c>
      <c r="L234" t="s">
        <v>4</v>
      </c>
      <c r="M234">
        <v>99447</v>
      </c>
      <c r="N234" t="s">
        <v>5</v>
      </c>
      <c r="O234" t="s">
        <v>5</v>
      </c>
      <c r="U234" t="s">
        <v>1259</v>
      </c>
      <c r="V234" s="10">
        <v>3</v>
      </c>
      <c r="W234" t="s">
        <v>7</v>
      </c>
      <c r="X234" t="s">
        <v>1200</v>
      </c>
      <c r="Y234" t="s">
        <v>990</v>
      </c>
      <c r="Z234" s="3">
        <v>6</v>
      </c>
      <c r="AA234" s="4">
        <v>626</v>
      </c>
      <c r="AB234" s="4" t="s">
        <v>1200</v>
      </c>
      <c r="AC234" t="s">
        <v>1260</v>
      </c>
      <c r="AD234">
        <v>1967</v>
      </c>
      <c r="AE234">
        <v>5</v>
      </c>
      <c r="AF234">
        <v>8</v>
      </c>
      <c r="AG234" t="s">
        <v>1261</v>
      </c>
      <c r="AH234" t="s">
        <v>1261</v>
      </c>
      <c r="AJ234" t="s">
        <v>5</v>
      </c>
      <c r="AK234" t="s">
        <v>12</v>
      </c>
      <c r="AL234">
        <v>233226</v>
      </c>
      <c r="AM234">
        <v>6645418</v>
      </c>
      <c r="AN234" s="4">
        <v>233000</v>
      </c>
      <c r="AO234" s="4">
        <v>6645000</v>
      </c>
      <c r="AP234">
        <v>16951</v>
      </c>
      <c r="AR234">
        <v>8</v>
      </c>
      <c r="AS234" t="s">
        <v>1262</v>
      </c>
      <c r="AT234" t="s">
        <v>1263</v>
      </c>
      <c r="AU234">
        <v>99447</v>
      </c>
      <c r="AW234" s="6" t="s">
        <v>14</v>
      </c>
      <c r="AX234">
        <v>1</v>
      </c>
      <c r="AY234" t="s">
        <v>15</v>
      </c>
      <c r="AZ234" t="s">
        <v>1264</v>
      </c>
      <c r="BA234" t="s">
        <v>1265</v>
      </c>
      <c r="BB234">
        <v>8</v>
      </c>
      <c r="BC234" t="s">
        <v>31</v>
      </c>
      <c r="BD234" t="s">
        <v>32</v>
      </c>
      <c r="BE234">
        <v>1</v>
      </c>
      <c r="BF234" s="5">
        <v>35499</v>
      </c>
      <c r="BG234" s="7" t="s">
        <v>20</v>
      </c>
      <c r="BI234">
        <v>3</v>
      </c>
      <c r="BJ234">
        <v>443865</v>
      </c>
      <c r="BK234">
        <v>155824</v>
      </c>
      <c r="BL234" t="s">
        <v>1266</v>
      </c>
      <c r="BN234" t="s">
        <v>1267</v>
      </c>
      <c r="BX234">
        <v>241034</v>
      </c>
    </row>
    <row r="235" spans="1:76" x14ac:dyDescent="0.25">
      <c r="A235">
        <v>237130</v>
      </c>
      <c r="B235">
        <v>355992</v>
      </c>
      <c r="F235" t="s">
        <v>1207</v>
      </c>
      <c r="G235" t="s">
        <v>22</v>
      </c>
      <c r="H235" s="11" t="s">
        <v>1268</v>
      </c>
      <c r="I235" t="s">
        <v>999</v>
      </c>
      <c r="K235">
        <v>1</v>
      </c>
      <c r="L235" t="s">
        <v>4</v>
      </c>
      <c r="M235">
        <v>99447</v>
      </c>
      <c r="N235" t="s">
        <v>5</v>
      </c>
      <c r="O235" t="s">
        <v>5</v>
      </c>
      <c r="U235" t="s">
        <v>1259</v>
      </c>
      <c r="V235" s="1">
        <v>1</v>
      </c>
      <c r="W235" t="s">
        <v>7</v>
      </c>
      <c r="X235" t="s">
        <v>1200</v>
      </c>
      <c r="Y235" s="2" t="s">
        <v>990</v>
      </c>
      <c r="Z235" s="3">
        <v>6</v>
      </c>
      <c r="AA235">
        <v>626</v>
      </c>
      <c r="AB235" t="s">
        <v>1200</v>
      </c>
      <c r="AC235" t="s">
        <v>1269</v>
      </c>
      <c r="AD235">
        <v>1992</v>
      </c>
      <c r="AG235" t="s">
        <v>1211</v>
      </c>
      <c r="AJ235" t="s">
        <v>5</v>
      </c>
      <c r="AL235" s="4">
        <v>232389.165867</v>
      </c>
      <c r="AM235" s="4">
        <v>6644320.9776999997</v>
      </c>
      <c r="AN235" s="4">
        <v>233000</v>
      </c>
      <c r="AO235" s="4">
        <v>6645000</v>
      </c>
      <c r="AP235">
        <v>707</v>
      </c>
      <c r="AQ235" s="4"/>
      <c r="AR235" t="s">
        <v>1212</v>
      </c>
      <c r="AS235" s="12"/>
      <c r="BD235" t="s">
        <v>1213</v>
      </c>
      <c r="BG235" s="9" t="s">
        <v>1214</v>
      </c>
      <c r="BH235" t="s">
        <v>1215</v>
      </c>
      <c r="BI235">
        <v>6</v>
      </c>
      <c r="BJ235">
        <v>8452</v>
      </c>
      <c r="BK235">
        <v>155831</v>
      </c>
      <c r="BL235" t="s">
        <v>1270</v>
      </c>
      <c r="BM235">
        <v>99</v>
      </c>
      <c r="BX235">
        <v>237130</v>
      </c>
    </row>
    <row r="236" spans="1:76" x14ac:dyDescent="0.25">
      <c r="A236">
        <v>237079</v>
      </c>
      <c r="B236">
        <v>329253</v>
      </c>
      <c r="F236" t="s">
        <v>0</v>
      </c>
      <c r="G236" t="s">
        <v>22</v>
      </c>
      <c r="H236" t="s">
        <v>1271</v>
      </c>
      <c r="I236" s="8" t="str">
        <f>HYPERLINK(AT236,"Hb")</f>
        <v>Hb</v>
      </c>
      <c r="K236">
        <v>1</v>
      </c>
      <c r="L236" t="s">
        <v>4</v>
      </c>
      <c r="M236">
        <v>99447</v>
      </c>
      <c r="N236" t="s">
        <v>5</v>
      </c>
      <c r="O236" t="s">
        <v>5</v>
      </c>
      <c r="U236" t="s">
        <v>1259</v>
      </c>
      <c r="V236" s="1">
        <v>1</v>
      </c>
      <c r="W236" t="s">
        <v>7</v>
      </c>
      <c r="X236" t="s">
        <v>1200</v>
      </c>
      <c r="Y236" t="s">
        <v>990</v>
      </c>
      <c r="Z236" s="3">
        <v>6</v>
      </c>
      <c r="AA236" s="4">
        <v>626</v>
      </c>
      <c r="AB236" s="4" t="s">
        <v>1200</v>
      </c>
      <c r="AC236" t="s">
        <v>1272</v>
      </c>
      <c r="AD236">
        <v>1993</v>
      </c>
      <c r="AE236">
        <v>5</v>
      </c>
      <c r="AF236">
        <v>18</v>
      </c>
      <c r="AG236" t="s">
        <v>743</v>
      </c>
      <c r="AH236" t="s">
        <v>743</v>
      </c>
      <c r="AJ236" t="s">
        <v>5</v>
      </c>
      <c r="AK236" t="s">
        <v>12</v>
      </c>
      <c r="AL236">
        <v>232387</v>
      </c>
      <c r="AM236">
        <v>6644325</v>
      </c>
      <c r="AN236" s="4">
        <v>233000</v>
      </c>
      <c r="AO236" s="4">
        <v>6645000</v>
      </c>
      <c r="AP236">
        <v>707</v>
      </c>
      <c r="AR236">
        <v>8</v>
      </c>
      <c r="AS236" t="s">
        <v>27</v>
      </c>
      <c r="AT236" t="s">
        <v>1273</v>
      </c>
      <c r="AU236">
        <v>99447</v>
      </c>
      <c r="AW236" s="6" t="s">
        <v>14</v>
      </c>
      <c r="AX236">
        <v>1</v>
      </c>
      <c r="AY236" t="s">
        <v>15</v>
      </c>
      <c r="AZ236" t="s">
        <v>1274</v>
      </c>
      <c r="BA236" t="s">
        <v>1275</v>
      </c>
      <c r="BB236">
        <v>8</v>
      </c>
      <c r="BC236" t="s">
        <v>31</v>
      </c>
      <c r="BD236" t="s">
        <v>32</v>
      </c>
      <c r="BE236">
        <v>1</v>
      </c>
      <c r="BF236" s="5">
        <v>34203</v>
      </c>
      <c r="BG236" s="7" t="s">
        <v>20</v>
      </c>
      <c r="BI236">
        <v>3</v>
      </c>
      <c r="BJ236">
        <v>499670</v>
      </c>
      <c r="BK236">
        <v>155834</v>
      </c>
      <c r="BL236" t="s">
        <v>1276</v>
      </c>
      <c r="BN236" t="s">
        <v>1277</v>
      </c>
      <c r="BX236">
        <v>237079</v>
      </c>
    </row>
    <row r="237" spans="1:76" x14ac:dyDescent="0.25">
      <c r="A237">
        <v>237964</v>
      </c>
      <c r="B237">
        <v>329243</v>
      </c>
      <c r="F237" t="s">
        <v>0</v>
      </c>
      <c r="G237" t="s">
        <v>22</v>
      </c>
      <c r="H237" t="s">
        <v>1278</v>
      </c>
      <c r="I237" s="8" t="str">
        <f>HYPERLINK(AT237,"Hb")</f>
        <v>Hb</v>
      </c>
      <c r="K237">
        <v>1</v>
      </c>
      <c r="L237" t="s">
        <v>4</v>
      </c>
      <c r="M237">
        <v>99447</v>
      </c>
      <c r="N237" t="s">
        <v>5</v>
      </c>
      <c r="O237" t="s">
        <v>5</v>
      </c>
      <c r="U237" t="s">
        <v>1279</v>
      </c>
      <c r="V237" s="1">
        <v>1</v>
      </c>
      <c r="W237" t="s">
        <v>7</v>
      </c>
      <c r="X237" t="s">
        <v>1200</v>
      </c>
      <c r="Y237" t="s">
        <v>990</v>
      </c>
      <c r="Z237" s="3">
        <v>6</v>
      </c>
      <c r="AA237" s="4">
        <v>626</v>
      </c>
      <c r="AB237" s="4" t="s">
        <v>1200</v>
      </c>
      <c r="AC237" t="s">
        <v>1280</v>
      </c>
      <c r="AD237">
        <v>1993</v>
      </c>
      <c r="AE237">
        <v>5</v>
      </c>
      <c r="AF237">
        <v>10</v>
      </c>
      <c r="AG237" t="s">
        <v>743</v>
      </c>
      <c r="AH237" t="s">
        <v>743</v>
      </c>
      <c r="AJ237" t="s">
        <v>5</v>
      </c>
      <c r="AK237" t="s">
        <v>12</v>
      </c>
      <c r="AL237">
        <v>232570</v>
      </c>
      <c r="AM237">
        <v>6646313</v>
      </c>
      <c r="AN237" s="4">
        <v>233000</v>
      </c>
      <c r="AO237" s="4">
        <v>6647000</v>
      </c>
      <c r="AP237">
        <v>707</v>
      </c>
      <c r="AR237">
        <v>8</v>
      </c>
      <c r="AS237" t="s">
        <v>27</v>
      </c>
      <c r="AT237" t="s">
        <v>1281</v>
      </c>
      <c r="AU237">
        <v>99447</v>
      </c>
      <c r="AW237" s="6" t="s">
        <v>14</v>
      </c>
      <c r="AX237">
        <v>1</v>
      </c>
      <c r="AY237" t="s">
        <v>15</v>
      </c>
      <c r="AZ237" t="s">
        <v>1282</v>
      </c>
      <c r="BA237" t="s">
        <v>1283</v>
      </c>
      <c r="BB237">
        <v>8</v>
      </c>
      <c r="BC237" t="s">
        <v>31</v>
      </c>
      <c r="BD237" t="s">
        <v>32</v>
      </c>
      <c r="BE237">
        <v>1</v>
      </c>
      <c r="BF237" s="5">
        <v>34203</v>
      </c>
      <c r="BG237" s="7" t="s">
        <v>20</v>
      </c>
      <c r="BI237">
        <v>3</v>
      </c>
      <c r="BJ237">
        <v>499663</v>
      </c>
      <c r="BK237">
        <v>155836</v>
      </c>
      <c r="BL237" t="s">
        <v>1284</v>
      </c>
      <c r="BN237" t="s">
        <v>1285</v>
      </c>
      <c r="BX237">
        <v>237964</v>
      </c>
    </row>
    <row r="238" spans="1:76" x14ac:dyDescent="0.25">
      <c r="A238">
        <v>237982</v>
      </c>
      <c r="B238">
        <v>356082</v>
      </c>
      <c r="F238" t="s">
        <v>1207</v>
      </c>
      <c r="G238" t="s">
        <v>22</v>
      </c>
      <c r="H238" s="11" t="s">
        <v>1286</v>
      </c>
      <c r="I238" t="s">
        <v>999</v>
      </c>
      <c r="K238">
        <v>1</v>
      </c>
      <c r="L238" t="s">
        <v>4</v>
      </c>
      <c r="M238">
        <v>99447</v>
      </c>
      <c r="N238" t="s">
        <v>5</v>
      </c>
      <c r="O238" t="s">
        <v>5</v>
      </c>
      <c r="U238" t="s">
        <v>1279</v>
      </c>
      <c r="V238" s="1">
        <v>1</v>
      </c>
      <c r="W238" t="s">
        <v>7</v>
      </c>
      <c r="X238" t="s">
        <v>1200</v>
      </c>
      <c r="Y238" s="2" t="s">
        <v>990</v>
      </c>
      <c r="Z238" s="3">
        <v>6</v>
      </c>
      <c r="AA238">
        <v>626</v>
      </c>
      <c r="AB238" t="s">
        <v>1200</v>
      </c>
      <c r="AC238" t="s">
        <v>1287</v>
      </c>
      <c r="AD238">
        <v>1993</v>
      </c>
      <c r="AE238">
        <v>5</v>
      </c>
      <c r="AF238">
        <v>10</v>
      </c>
      <c r="AG238" t="s">
        <v>1288</v>
      </c>
      <c r="AJ238" t="s">
        <v>5</v>
      </c>
      <c r="AL238" s="4">
        <v>232570.27291100001</v>
      </c>
      <c r="AM238" s="4">
        <v>6646314.3992400002</v>
      </c>
      <c r="AN238" s="4">
        <v>233000</v>
      </c>
      <c r="AO238" s="4">
        <v>6647000</v>
      </c>
      <c r="AP238">
        <v>707</v>
      </c>
      <c r="AQ238" s="4"/>
      <c r="AR238" t="s">
        <v>1212</v>
      </c>
      <c r="AS238" s="12"/>
      <c r="BD238" t="s">
        <v>1213</v>
      </c>
      <c r="BG238" s="9" t="s">
        <v>1214</v>
      </c>
      <c r="BH238" t="s">
        <v>1215</v>
      </c>
      <c r="BI238">
        <v>6</v>
      </c>
      <c r="BJ238">
        <v>8521</v>
      </c>
      <c r="BK238">
        <v>155837</v>
      </c>
      <c r="BL238" t="s">
        <v>1289</v>
      </c>
      <c r="BM238">
        <v>99</v>
      </c>
      <c r="BX238">
        <v>237982</v>
      </c>
    </row>
    <row r="239" spans="1:76" x14ac:dyDescent="0.25">
      <c r="A239">
        <v>249488</v>
      </c>
      <c r="B239">
        <v>299609</v>
      </c>
      <c r="F239" t="s">
        <v>0</v>
      </c>
      <c r="G239" t="s">
        <v>22</v>
      </c>
      <c r="H239" t="s">
        <v>1290</v>
      </c>
      <c r="I239" s="8" t="str">
        <f t="shared" ref="I239:I253" si="0">HYPERLINK(AT239,"Hb")</f>
        <v>Hb</v>
      </c>
      <c r="K239">
        <v>1</v>
      </c>
      <c r="L239" t="s">
        <v>4</v>
      </c>
      <c r="M239">
        <v>99447</v>
      </c>
      <c r="N239" t="s">
        <v>5</v>
      </c>
      <c r="O239" t="s">
        <v>5</v>
      </c>
      <c r="U239" t="s">
        <v>1291</v>
      </c>
      <c r="V239" s="1">
        <v>1</v>
      </c>
      <c r="W239" t="s">
        <v>7</v>
      </c>
      <c r="X239" t="s">
        <v>1200</v>
      </c>
      <c r="Y239" t="s">
        <v>990</v>
      </c>
      <c r="Z239" s="3">
        <v>6</v>
      </c>
      <c r="AA239" s="4">
        <v>626</v>
      </c>
      <c r="AB239" s="4" t="s">
        <v>1200</v>
      </c>
      <c r="AC239" t="s">
        <v>1292</v>
      </c>
      <c r="AD239">
        <v>2015</v>
      </c>
      <c r="AE239">
        <v>4</v>
      </c>
      <c r="AF239">
        <v>19</v>
      </c>
      <c r="AG239" t="s">
        <v>743</v>
      </c>
      <c r="AH239" t="s">
        <v>743</v>
      </c>
      <c r="AJ239" t="s">
        <v>5</v>
      </c>
      <c r="AK239" t="s">
        <v>12</v>
      </c>
      <c r="AL239">
        <v>235482</v>
      </c>
      <c r="AM239">
        <v>6633192</v>
      </c>
      <c r="AN239" s="4">
        <v>235000</v>
      </c>
      <c r="AO239" s="4">
        <v>6633000</v>
      </c>
      <c r="AP239">
        <v>707</v>
      </c>
      <c r="AR239">
        <v>8</v>
      </c>
      <c r="AS239" t="s">
        <v>27</v>
      </c>
      <c r="AT239" t="s">
        <v>1293</v>
      </c>
      <c r="AU239">
        <v>99447</v>
      </c>
      <c r="AW239" s="6" t="s">
        <v>14</v>
      </c>
      <c r="AX239">
        <v>1</v>
      </c>
      <c r="AY239" t="s">
        <v>15</v>
      </c>
      <c r="AZ239" t="s">
        <v>1294</v>
      </c>
      <c r="BA239" t="s">
        <v>1295</v>
      </c>
      <c r="BB239">
        <v>8</v>
      </c>
      <c r="BC239" t="s">
        <v>31</v>
      </c>
      <c r="BD239" t="s">
        <v>32</v>
      </c>
      <c r="BE239">
        <v>1</v>
      </c>
      <c r="BF239" s="5">
        <v>42356</v>
      </c>
      <c r="BG239" s="7" t="s">
        <v>20</v>
      </c>
      <c r="BI239">
        <v>3</v>
      </c>
      <c r="BJ239">
        <v>472727</v>
      </c>
      <c r="BK239">
        <v>155848</v>
      </c>
      <c r="BL239" t="s">
        <v>1296</v>
      </c>
      <c r="BN239" t="s">
        <v>1297</v>
      </c>
      <c r="BX239">
        <v>249488</v>
      </c>
    </row>
    <row r="240" spans="1:76" x14ac:dyDescent="0.25">
      <c r="A240">
        <v>248224</v>
      </c>
      <c r="B240">
        <v>333272</v>
      </c>
      <c r="F240" t="s">
        <v>0</v>
      </c>
      <c r="G240" t="s">
        <v>22</v>
      </c>
      <c r="H240" t="s">
        <v>1298</v>
      </c>
      <c r="I240" s="8" t="str">
        <f t="shared" si="0"/>
        <v>Hb</v>
      </c>
      <c r="K240">
        <v>1</v>
      </c>
      <c r="L240" t="s">
        <v>4</v>
      </c>
      <c r="M240">
        <v>99447</v>
      </c>
      <c r="N240" t="s">
        <v>5</v>
      </c>
      <c r="O240" t="s">
        <v>5</v>
      </c>
      <c r="U240" t="s">
        <v>1299</v>
      </c>
      <c r="V240" s="1">
        <v>1</v>
      </c>
      <c r="W240" t="s">
        <v>7</v>
      </c>
      <c r="X240" t="s">
        <v>1200</v>
      </c>
      <c r="Y240" t="s">
        <v>990</v>
      </c>
      <c r="Z240" s="3">
        <v>6</v>
      </c>
      <c r="AA240" s="4">
        <v>626</v>
      </c>
      <c r="AB240" s="4" t="s">
        <v>1200</v>
      </c>
      <c r="AC240" t="s">
        <v>1300</v>
      </c>
      <c r="AD240">
        <v>1994</v>
      </c>
      <c r="AE240">
        <v>5</v>
      </c>
      <c r="AF240">
        <v>16</v>
      </c>
      <c r="AG240" t="s">
        <v>992</v>
      </c>
      <c r="AH240" t="s">
        <v>992</v>
      </c>
      <c r="AJ240" t="s">
        <v>5</v>
      </c>
      <c r="AK240" t="s">
        <v>12</v>
      </c>
      <c r="AL240">
        <v>235105</v>
      </c>
      <c r="AM240">
        <v>6641057</v>
      </c>
      <c r="AN240" s="4">
        <v>235000</v>
      </c>
      <c r="AO240" s="4">
        <v>6641000</v>
      </c>
      <c r="AP240">
        <v>707</v>
      </c>
      <c r="AR240">
        <v>8</v>
      </c>
      <c r="AS240" t="s">
        <v>27</v>
      </c>
      <c r="AT240" t="s">
        <v>1301</v>
      </c>
      <c r="AU240">
        <v>99447</v>
      </c>
      <c r="AW240" s="6" t="s">
        <v>14</v>
      </c>
      <c r="AX240">
        <v>1</v>
      </c>
      <c r="AY240" t="s">
        <v>15</v>
      </c>
      <c r="AZ240" t="s">
        <v>1302</v>
      </c>
      <c r="BA240" t="s">
        <v>1303</v>
      </c>
      <c r="BB240">
        <v>8</v>
      </c>
      <c r="BC240" t="s">
        <v>31</v>
      </c>
      <c r="BD240" t="s">
        <v>32</v>
      </c>
      <c r="BE240">
        <v>1</v>
      </c>
      <c r="BF240" s="5">
        <v>34637</v>
      </c>
      <c r="BG240" s="7" t="s">
        <v>20</v>
      </c>
      <c r="BI240">
        <v>3</v>
      </c>
      <c r="BJ240">
        <v>504353</v>
      </c>
      <c r="BK240">
        <v>155841</v>
      </c>
      <c r="BL240" t="s">
        <v>1304</v>
      </c>
      <c r="BN240" t="s">
        <v>1305</v>
      </c>
      <c r="BX240">
        <v>248224</v>
      </c>
    </row>
    <row r="241" spans="1:76" x14ac:dyDescent="0.25">
      <c r="A241">
        <v>249257</v>
      </c>
      <c r="B241">
        <v>329234</v>
      </c>
      <c r="F241" t="s">
        <v>0</v>
      </c>
      <c r="G241" t="s">
        <v>22</v>
      </c>
      <c r="H241" t="s">
        <v>1306</v>
      </c>
      <c r="I241" s="8" t="str">
        <f t="shared" si="0"/>
        <v>Hb</v>
      </c>
      <c r="K241">
        <v>1</v>
      </c>
      <c r="L241" t="s">
        <v>4</v>
      </c>
      <c r="M241">
        <v>99447</v>
      </c>
      <c r="N241" t="s">
        <v>5</v>
      </c>
      <c r="O241" t="s">
        <v>5</v>
      </c>
      <c r="U241" t="s">
        <v>1307</v>
      </c>
      <c r="V241" s="1">
        <v>1</v>
      </c>
      <c r="W241" t="s">
        <v>7</v>
      </c>
      <c r="X241" t="s">
        <v>1200</v>
      </c>
      <c r="Y241" t="s">
        <v>990</v>
      </c>
      <c r="Z241" s="3">
        <v>6</v>
      </c>
      <c r="AA241" s="4">
        <v>626</v>
      </c>
      <c r="AB241" s="4" t="s">
        <v>1200</v>
      </c>
      <c r="AC241" t="s">
        <v>1308</v>
      </c>
      <c r="AD241">
        <v>1993</v>
      </c>
      <c r="AE241">
        <v>5</v>
      </c>
      <c r="AF241">
        <v>1</v>
      </c>
      <c r="AG241" t="s">
        <v>992</v>
      </c>
      <c r="AH241" t="s">
        <v>992</v>
      </c>
      <c r="AJ241" t="s">
        <v>5</v>
      </c>
      <c r="AK241" t="s">
        <v>12</v>
      </c>
      <c r="AL241">
        <v>235381</v>
      </c>
      <c r="AM241">
        <v>6644054</v>
      </c>
      <c r="AN241" s="4">
        <v>235000</v>
      </c>
      <c r="AO241" s="4">
        <v>6645000</v>
      </c>
      <c r="AP241">
        <v>707</v>
      </c>
      <c r="AR241">
        <v>8</v>
      </c>
      <c r="AS241" t="s">
        <v>27</v>
      </c>
      <c r="AT241" t="s">
        <v>1309</v>
      </c>
      <c r="AU241">
        <v>99447</v>
      </c>
      <c r="AW241" s="6" t="s">
        <v>14</v>
      </c>
      <c r="AX241">
        <v>1</v>
      </c>
      <c r="AY241" t="s">
        <v>15</v>
      </c>
      <c r="AZ241" t="s">
        <v>1310</v>
      </c>
      <c r="BA241" t="s">
        <v>1311</v>
      </c>
      <c r="BB241">
        <v>8</v>
      </c>
      <c r="BC241" t="s">
        <v>31</v>
      </c>
      <c r="BD241" t="s">
        <v>32</v>
      </c>
      <c r="BE241">
        <v>1</v>
      </c>
      <c r="BF241" s="5">
        <v>34203</v>
      </c>
      <c r="BG241" s="7" t="s">
        <v>20</v>
      </c>
      <c r="BI241">
        <v>3</v>
      </c>
      <c r="BJ241">
        <v>499654</v>
      </c>
      <c r="BK241">
        <v>155835</v>
      </c>
      <c r="BL241" t="s">
        <v>1312</v>
      </c>
      <c r="BN241" t="s">
        <v>1313</v>
      </c>
      <c r="BX241">
        <v>249257</v>
      </c>
    </row>
    <row r="242" spans="1:76" x14ac:dyDescent="0.25">
      <c r="A242">
        <v>250388</v>
      </c>
      <c r="B242">
        <v>333232</v>
      </c>
      <c r="F242" t="s">
        <v>0</v>
      </c>
      <c r="G242" t="s">
        <v>22</v>
      </c>
      <c r="H242" t="s">
        <v>1314</v>
      </c>
      <c r="I242" s="8" t="str">
        <f t="shared" si="0"/>
        <v>Hb</v>
      </c>
      <c r="K242">
        <v>1</v>
      </c>
      <c r="L242" t="s">
        <v>4</v>
      </c>
      <c r="M242">
        <v>99447</v>
      </c>
      <c r="N242" t="s">
        <v>5</v>
      </c>
      <c r="O242" t="s">
        <v>5</v>
      </c>
      <c r="U242" t="s">
        <v>1315</v>
      </c>
      <c r="V242" s="1">
        <v>1</v>
      </c>
      <c r="W242" t="s">
        <v>7</v>
      </c>
      <c r="X242" t="s">
        <v>1200</v>
      </c>
      <c r="Y242" t="s">
        <v>990</v>
      </c>
      <c r="Z242" s="3">
        <v>6</v>
      </c>
      <c r="AA242" s="4">
        <v>626</v>
      </c>
      <c r="AB242" s="4" t="s">
        <v>1200</v>
      </c>
      <c r="AC242" t="s">
        <v>1316</v>
      </c>
      <c r="AD242">
        <v>1994</v>
      </c>
      <c r="AE242">
        <v>5</v>
      </c>
      <c r="AF242">
        <v>1</v>
      </c>
      <c r="AG242" t="s">
        <v>992</v>
      </c>
      <c r="AH242" t="s">
        <v>992</v>
      </c>
      <c r="AJ242" t="s">
        <v>5</v>
      </c>
      <c r="AK242" t="s">
        <v>12</v>
      </c>
      <c r="AL242">
        <v>235920</v>
      </c>
      <c r="AM242">
        <v>6650028</v>
      </c>
      <c r="AN242" s="4">
        <v>235000</v>
      </c>
      <c r="AO242" s="4">
        <v>6651000</v>
      </c>
      <c r="AP242">
        <v>707</v>
      </c>
      <c r="AR242">
        <v>8</v>
      </c>
      <c r="AS242" t="s">
        <v>27</v>
      </c>
      <c r="AT242" t="s">
        <v>1317</v>
      </c>
      <c r="AU242">
        <v>99447</v>
      </c>
      <c r="AW242" s="6" t="s">
        <v>14</v>
      </c>
      <c r="AX242">
        <v>1</v>
      </c>
      <c r="AY242" t="s">
        <v>15</v>
      </c>
      <c r="AZ242" t="s">
        <v>1318</v>
      </c>
      <c r="BA242" t="s">
        <v>1319</v>
      </c>
      <c r="BB242">
        <v>8</v>
      </c>
      <c r="BC242" t="s">
        <v>31</v>
      </c>
      <c r="BD242" t="s">
        <v>32</v>
      </c>
      <c r="BE242">
        <v>1</v>
      </c>
      <c r="BF242" s="5">
        <v>34637</v>
      </c>
      <c r="BG242" s="7" t="s">
        <v>20</v>
      </c>
      <c r="BI242">
        <v>3</v>
      </c>
      <c r="BJ242">
        <v>504319</v>
      </c>
      <c r="BK242">
        <v>155842</v>
      </c>
      <c r="BL242" t="s">
        <v>1320</v>
      </c>
      <c r="BN242" t="s">
        <v>1321</v>
      </c>
      <c r="BX242">
        <v>250388</v>
      </c>
    </row>
    <row r="243" spans="1:76" x14ac:dyDescent="0.25">
      <c r="A243">
        <v>249271</v>
      </c>
      <c r="B243">
        <v>326486</v>
      </c>
      <c r="F243" t="s">
        <v>0</v>
      </c>
      <c r="G243" t="s">
        <v>22</v>
      </c>
      <c r="H243" t="s">
        <v>1322</v>
      </c>
      <c r="I243" s="8" t="str">
        <f t="shared" si="0"/>
        <v>Hb</v>
      </c>
      <c r="K243">
        <v>1</v>
      </c>
      <c r="L243" t="s">
        <v>4</v>
      </c>
      <c r="M243">
        <v>99447</v>
      </c>
      <c r="N243" t="s">
        <v>5</v>
      </c>
      <c r="O243" t="s">
        <v>5</v>
      </c>
      <c r="U243" t="s">
        <v>1323</v>
      </c>
      <c r="V243" s="1">
        <v>1</v>
      </c>
      <c r="W243" t="s">
        <v>7</v>
      </c>
      <c r="X243" t="s">
        <v>1200</v>
      </c>
      <c r="Y243" t="s">
        <v>990</v>
      </c>
      <c r="Z243" s="3">
        <v>6</v>
      </c>
      <c r="AA243" s="4">
        <v>626</v>
      </c>
      <c r="AB243" s="4" t="s">
        <v>1200</v>
      </c>
      <c r="AC243" t="s">
        <v>1324</v>
      </c>
      <c r="AD243">
        <v>2014</v>
      </c>
      <c r="AE243">
        <v>4</v>
      </c>
      <c r="AF243">
        <v>27</v>
      </c>
      <c r="AG243" t="s">
        <v>743</v>
      </c>
      <c r="AH243" t="s">
        <v>743</v>
      </c>
      <c r="AJ243" t="s">
        <v>5</v>
      </c>
      <c r="AK243" t="s">
        <v>12</v>
      </c>
      <c r="AL243">
        <v>235388</v>
      </c>
      <c r="AM243">
        <v>6654308</v>
      </c>
      <c r="AN243" s="4">
        <v>235000</v>
      </c>
      <c r="AO243" s="4">
        <v>6655000</v>
      </c>
      <c r="AP243">
        <v>707</v>
      </c>
      <c r="AR243">
        <v>8</v>
      </c>
      <c r="AS243" t="s">
        <v>27</v>
      </c>
      <c r="AT243" t="s">
        <v>1325</v>
      </c>
      <c r="AU243">
        <v>99447</v>
      </c>
      <c r="AW243" s="6" t="s">
        <v>14</v>
      </c>
      <c r="AX243">
        <v>1</v>
      </c>
      <c r="AY243" t="s">
        <v>15</v>
      </c>
      <c r="AZ243" t="s">
        <v>1326</v>
      </c>
      <c r="BA243" t="s">
        <v>1327</v>
      </c>
      <c r="BB243">
        <v>8</v>
      </c>
      <c r="BC243" t="s">
        <v>31</v>
      </c>
      <c r="BD243" t="s">
        <v>32</v>
      </c>
      <c r="BE243">
        <v>1</v>
      </c>
      <c r="BF243" s="5">
        <v>42131</v>
      </c>
      <c r="BG243" s="7" t="s">
        <v>20</v>
      </c>
      <c r="BI243">
        <v>3</v>
      </c>
      <c r="BJ243">
        <v>497541</v>
      </c>
      <c r="BK243">
        <v>155847</v>
      </c>
      <c r="BL243" t="s">
        <v>1328</v>
      </c>
      <c r="BN243" t="s">
        <v>1329</v>
      </c>
      <c r="BX243">
        <v>249271</v>
      </c>
    </row>
    <row r="244" spans="1:76" x14ac:dyDescent="0.25">
      <c r="A244">
        <v>250949</v>
      </c>
      <c r="B244">
        <v>319461</v>
      </c>
      <c r="F244" t="s">
        <v>0</v>
      </c>
      <c r="G244" t="s">
        <v>22</v>
      </c>
      <c r="H244" t="s">
        <v>1330</v>
      </c>
      <c r="I244" s="8" t="str">
        <f t="shared" si="0"/>
        <v>Hb</v>
      </c>
      <c r="K244">
        <v>1</v>
      </c>
      <c r="L244" t="s">
        <v>4</v>
      </c>
      <c r="M244">
        <v>99447</v>
      </c>
      <c r="N244" t="s">
        <v>5</v>
      </c>
      <c r="O244" t="s">
        <v>5</v>
      </c>
      <c r="U244" t="s">
        <v>1331</v>
      </c>
      <c r="V244" s="1">
        <v>1</v>
      </c>
      <c r="W244" t="s">
        <v>7</v>
      </c>
      <c r="X244" t="s">
        <v>1200</v>
      </c>
      <c r="Y244" t="s">
        <v>990</v>
      </c>
      <c r="Z244" s="3">
        <v>6</v>
      </c>
      <c r="AA244" s="4">
        <v>626</v>
      </c>
      <c r="AB244" s="4" t="s">
        <v>1200</v>
      </c>
      <c r="AC244" t="s">
        <v>1332</v>
      </c>
      <c r="AD244">
        <v>1992</v>
      </c>
      <c r="AE244">
        <v>5</v>
      </c>
      <c r="AF244">
        <v>2</v>
      </c>
      <c r="AG244" t="s">
        <v>1333</v>
      </c>
      <c r="AH244" t="s">
        <v>1333</v>
      </c>
      <c r="AJ244" t="s">
        <v>5</v>
      </c>
      <c r="AK244" t="s">
        <v>12</v>
      </c>
      <c r="AL244">
        <v>236104</v>
      </c>
      <c r="AM244">
        <v>6629912</v>
      </c>
      <c r="AN244" s="4">
        <v>237000</v>
      </c>
      <c r="AO244" s="4">
        <v>6629000</v>
      </c>
      <c r="AP244">
        <v>707</v>
      </c>
      <c r="AR244">
        <v>8</v>
      </c>
      <c r="AS244" t="s">
        <v>27</v>
      </c>
      <c r="AT244" t="s">
        <v>1334</v>
      </c>
      <c r="AU244">
        <v>99447</v>
      </c>
      <c r="AW244" s="6" t="s">
        <v>14</v>
      </c>
      <c r="AX244">
        <v>1</v>
      </c>
      <c r="AY244" t="s">
        <v>15</v>
      </c>
      <c r="AZ244" t="s">
        <v>1335</v>
      </c>
      <c r="BA244" t="s">
        <v>1336</v>
      </c>
      <c r="BB244">
        <v>8</v>
      </c>
      <c r="BC244" t="s">
        <v>31</v>
      </c>
      <c r="BD244" t="s">
        <v>32</v>
      </c>
      <c r="BE244">
        <v>1</v>
      </c>
      <c r="BF244" s="5">
        <v>33901</v>
      </c>
      <c r="BG244" s="7" t="s">
        <v>20</v>
      </c>
      <c r="BI244">
        <v>3</v>
      </c>
      <c r="BJ244">
        <v>490732</v>
      </c>
      <c r="BK244">
        <v>155827</v>
      </c>
      <c r="BL244" t="s">
        <v>1337</v>
      </c>
      <c r="BN244" t="s">
        <v>1338</v>
      </c>
      <c r="BX244">
        <v>250949</v>
      </c>
    </row>
    <row r="245" spans="1:76" x14ac:dyDescent="0.25">
      <c r="A245">
        <v>251741</v>
      </c>
      <c r="B245">
        <v>319501</v>
      </c>
      <c r="F245" t="s">
        <v>0</v>
      </c>
      <c r="G245" t="s">
        <v>22</v>
      </c>
      <c r="H245" t="s">
        <v>1339</v>
      </c>
      <c r="I245" s="8" t="str">
        <f t="shared" si="0"/>
        <v>Hb</v>
      </c>
      <c r="K245">
        <v>1</v>
      </c>
      <c r="L245" t="s">
        <v>4</v>
      </c>
      <c r="M245">
        <v>99447</v>
      </c>
      <c r="N245" t="s">
        <v>5</v>
      </c>
      <c r="O245" t="s">
        <v>5</v>
      </c>
      <c r="U245" t="s">
        <v>1340</v>
      </c>
      <c r="V245" s="1">
        <v>1</v>
      </c>
      <c r="W245" t="s">
        <v>7</v>
      </c>
      <c r="X245" t="s">
        <v>1200</v>
      </c>
      <c r="Y245" t="s">
        <v>990</v>
      </c>
      <c r="Z245" s="3">
        <v>6</v>
      </c>
      <c r="AA245" s="4">
        <v>626</v>
      </c>
      <c r="AB245" s="4" t="s">
        <v>1200</v>
      </c>
      <c r="AC245" t="s">
        <v>1341</v>
      </c>
      <c r="AD245">
        <v>1992</v>
      </c>
      <c r="AE245">
        <v>5</v>
      </c>
      <c r="AF245">
        <v>6</v>
      </c>
      <c r="AG245" t="s">
        <v>743</v>
      </c>
      <c r="AH245" t="s">
        <v>743</v>
      </c>
      <c r="AJ245" t="s">
        <v>5</v>
      </c>
      <c r="AK245" t="s">
        <v>12</v>
      </c>
      <c r="AL245">
        <v>236378</v>
      </c>
      <c r="AM245">
        <v>6632909</v>
      </c>
      <c r="AN245" s="4">
        <v>237000</v>
      </c>
      <c r="AO245" s="4">
        <v>6633000</v>
      </c>
      <c r="AP245">
        <v>707</v>
      </c>
      <c r="AR245">
        <v>8</v>
      </c>
      <c r="AS245" t="s">
        <v>27</v>
      </c>
      <c r="AT245" t="s">
        <v>1342</v>
      </c>
      <c r="AU245">
        <v>99447</v>
      </c>
      <c r="AW245" s="6" t="s">
        <v>14</v>
      </c>
      <c r="AX245">
        <v>1</v>
      </c>
      <c r="AY245" t="s">
        <v>15</v>
      </c>
      <c r="AZ245" t="s">
        <v>1343</v>
      </c>
      <c r="BA245" t="s">
        <v>1344</v>
      </c>
      <c r="BB245">
        <v>8</v>
      </c>
      <c r="BC245" t="s">
        <v>31</v>
      </c>
      <c r="BD245" t="s">
        <v>32</v>
      </c>
      <c r="BE245">
        <v>1</v>
      </c>
      <c r="BF245" s="5">
        <v>33901</v>
      </c>
      <c r="BG245" s="7" t="s">
        <v>20</v>
      </c>
      <c r="BI245">
        <v>3</v>
      </c>
      <c r="BJ245">
        <v>490769</v>
      </c>
      <c r="BK245">
        <v>155828</v>
      </c>
      <c r="BL245" t="s">
        <v>1345</v>
      </c>
      <c r="BN245" t="s">
        <v>1346</v>
      </c>
      <c r="BX245">
        <v>251741</v>
      </c>
    </row>
    <row r="246" spans="1:76" x14ac:dyDescent="0.25">
      <c r="A246">
        <v>253538</v>
      </c>
      <c r="B246">
        <v>333248</v>
      </c>
      <c r="F246" t="s">
        <v>0</v>
      </c>
      <c r="G246" t="s">
        <v>22</v>
      </c>
      <c r="H246" t="s">
        <v>1347</v>
      </c>
      <c r="I246" s="8" t="str">
        <f t="shared" si="0"/>
        <v>Hb</v>
      </c>
      <c r="K246">
        <v>1</v>
      </c>
      <c r="L246" t="s">
        <v>4</v>
      </c>
      <c r="M246">
        <v>99447</v>
      </c>
      <c r="N246" t="s">
        <v>5</v>
      </c>
      <c r="O246" t="s">
        <v>5</v>
      </c>
      <c r="U246" t="s">
        <v>1348</v>
      </c>
      <c r="V246" s="1">
        <v>1</v>
      </c>
      <c r="W246" t="s">
        <v>7</v>
      </c>
      <c r="X246" t="s">
        <v>1200</v>
      </c>
      <c r="Y246" t="s">
        <v>990</v>
      </c>
      <c r="Z246" s="3">
        <v>6</v>
      </c>
      <c r="AA246" s="4">
        <v>626</v>
      </c>
      <c r="AB246" s="4" t="s">
        <v>1200</v>
      </c>
      <c r="AC246" t="s">
        <v>1349</v>
      </c>
      <c r="AD246">
        <v>1994</v>
      </c>
      <c r="AE246">
        <v>5</v>
      </c>
      <c r="AF246">
        <v>8</v>
      </c>
      <c r="AG246" t="s">
        <v>992</v>
      </c>
      <c r="AH246" t="s">
        <v>992</v>
      </c>
      <c r="AJ246" t="s">
        <v>5</v>
      </c>
      <c r="AK246" t="s">
        <v>12</v>
      </c>
      <c r="AL246">
        <v>237008</v>
      </c>
      <c r="AM246">
        <v>6639882</v>
      </c>
      <c r="AN246" s="4">
        <v>237000</v>
      </c>
      <c r="AO246" s="4">
        <v>6639000</v>
      </c>
      <c r="AP246">
        <v>707</v>
      </c>
      <c r="AR246">
        <v>8</v>
      </c>
      <c r="AS246" t="s">
        <v>27</v>
      </c>
      <c r="AT246" t="s">
        <v>1350</v>
      </c>
      <c r="AU246">
        <v>99447</v>
      </c>
      <c r="AW246" s="6" t="s">
        <v>14</v>
      </c>
      <c r="AX246">
        <v>1</v>
      </c>
      <c r="AY246" t="s">
        <v>15</v>
      </c>
      <c r="AZ246" t="s">
        <v>1351</v>
      </c>
      <c r="BA246" t="s">
        <v>1352</v>
      </c>
      <c r="BB246">
        <v>8</v>
      </c>
      <c r="BC246" t="s">
        <v>31</v>
      </c>
      <c r="BD246" t="s">
        <v>32</v>
      </c>
      <c r="BE246">
        <v>1</v>
      </c>
      <c r="BF246" s="5">
        <v>34637</v>
      </c>
      <c r="BG246" s="7" t="s">
        <v>20</v>
      </c>
      <c r="BI246">
        <v>3</v>
      </c>
      <c r="BJ246">
        <v>504332</v>
      </c>
      <c r="BK246">
        <v>155838</v>
      </c>
      <c r="BL246" t="s">
        <v>1353</v>
      </c>
      <c r="BN246" t="s">
        <v>1354</v>
      </c>
      <c r="BX246">
        <v>253538</v>
      </c>
    </row>
    <row r="247" spans="1:76" x14ac:dyDescent="0.25">
      <c r="A247">
        <v>251000</v>
      </c>
      <c r="B247">
        <v>326435</v>
      </c>
      <c r="F247" t="s">
        <v>0</v>
      </c>
      <c r="G247" t="s">
        <v>22</v>
      </c>
      <c r="H247" t="s">
        <v>1355</v>
      </c>
      <c r="I247" s="8" t="str">
        <f t="shared" si="0"/>
        <v>Hb</v>
      </c>
      <c r="K247">
        <v>1</v>
      </c>
      <c r="L247" t="s">
        <v>4</v>
      </c>
      <c r="M247">
        <v>99447</v>
      </c>
      <c r="N247" t="s">
        <v>5</v>
      </c>
      <c r="O247" t="s">
        <v>5</v>
      </c>
      <c r="U247" t="s">
        <v>1356</v>
      </c>
      <c r="V247" s="1">
        <v>1</v>
      </c>
      <c r="W247" t="s">
        <v>7</v>
      </c>
      <c r="X247" t="s">
        <v>1200</v>
      </c>
      <c r="Y247" t="s">
        <v>990</v>
      </c>
      <c r="Z247" s="3">
        <v>6</v>
      </c>
      <c r="AA247" s="4">
        <v>626</v>
      </c>
      <c r="AB247" s="4" t="s">
        <v>1200</v>
      </c>
      <c r="AC247" t="s">
        <v>1357</v>
      </c>
      <c r="AD247">
        <v>2014</v>
      </c>
      <c r="AE247">
        <v>4</v>
      </c>
      <c r="AF247">
        <v>23</v>
      </c>
      <c r="AG247" t="s">
        <v>743</v>
      </c>
      <c r="AH247" t="s">
        <v>743</v>
      </c>
      <c r="AJ247" t="s">
        <v>5</v>
      </c>
      <c r="AK247" t="s">
        <v>12</v>
      </c>
      <c r="AL247">
        <v>236114</v>
      </c>
      <c r="AM247">
        <v>6640176</v>
      </c>
      <c r="AN247" s="4">
        <v>237000</v>
      </c>
      <c r="AO247" s="4">
        <v>6641000</v>
      </c>
      <c r="AP247">
        <v>707</v>
      </c>
      <c r="AR247">
        <v>8</v>
      </c>
      <c r="AS247" t="s">
        <v>27</v>
      </c>
      <c r="AT247" t="s">
        <v>1358</v>
      </c>
      <c r="AU247">
        <v>99447</v>
      </c>
      <c r="AW247" s="6" t="s">
        <v>14</v>
      </c>
      <c r="AX247">
        <v>1</v>
      </c>
      <c r="AY247" t="s">
        <v>15</v>
      </c>
      <c r="AZ247" t="s">
        <v>1359</v>
      </c>
      <c r="BA247" t="s">
        <v>1360</v>
      </c>
      <c r="BB247">
        <v>8</v>
      </c>
      <c r="BC247" t="s">
        <v>31</v>
      </c>
      <c r="BD247" t="s">
        <v>32</v>
      </c>
      <c r="BE247">
        <v>1</v>
      </c>
      <c r="BF247" s="5">
        <v>42131</v>
      </c>
      <c r="BG247" s="7" t="s">
        <v>20</v>
      </c>
      <c r="BI247">
        <v>3</v>
      </c>
      <c r="BJ247">
        <v>497494</v>
      </c>
      <c r="BK247">
        <v>155845</v>
      </c>
      <c r="BL247" t="s">
        <v>1361</v>
      </c>
      <c r="BN247" t="s">
        <v>1362</v>
      </c>
      <c r="BX247">
        <v>251000</v>
      </c>
    </row>
    <row r="248" spans="1:76" x14ac:dyDescent="0.25">
      <c r="A248">
        <v>254378</v>
      </c>
      <c r="B248">
        <v>277095</v>
      </c>
      <c r="F248" t="s">
        <v>0</v>
      </c>
      <c r="G248" t="s">
        <v>22</v>
      </c>
      <c r="H248" t="s">
        <v>1363</v>
      </c>
      <c r="I248" s="8" t="str">
        <f t="shared" si="0"/>
        <v>Hb</v>
      </c>
      <c r="K248">
        <v>1</v>
      </c>
      <c r="L248" t="s">
        <v>4</v>
      </c>
      <c r="M248">
        <v>99447</v>
      </c>
      <c r="N248" t="s">
        <v>5</v>
      </c>
      <c r="O248" t="s">
        <v>5</v>
      </c>
      <c r="U248" t="s">
        <v>1364</v>
      </c>
      <c r="V248" s="1">
        <v>1</v>
      </c>
      <c r="W248" t="s">
        <v>7</v>
      </c>
      <c r="X248" t="s">
        <v>1200</v>
      </c>
      <c r="Y248" t="s">
        <v>990</v>
      </c>
      <c r="Z248" s="3">
        <v>6</v>
      </c>
      <c r="AA248" s="4">
        <v>626</v>
      </c>
      <c r="AB248" s="4" t="s">
        <v>1200</v>
      </c>
      <c r="AC248" t="s">
        <v>1365</v>
      </c>
      <c r="AD248">
        <v>1991</v>
      </c>
      <c r="AE248">
        <v>5</v>
      </c>
      <c r="AF248">
        <v>14</v>
      </c>
      <c r="AG248" t="s">
        <v>743</v>
      </c>
      <c r="AH248" t="s">
        <v>743</v>
      </c>
      <c r="AJ248" t="s">
        <v>5</v>
      </c>
      <c r="AK248" t="s">
        <v>12</v>
      </c>
      <c r="AL248">
        <v>237194</v>
      </c>
      <c r="AM248">
        <v>6652932</v>
      </c>
      <c r="AN248" s="4">
        <v>237000</v>
      </c>
      <c r="AO248" s="4">
        <v>6653000</v>
      </c>
      <c r="AP248">
        <v>707</v>
      </c>
      <c r="AR248">
        <v>8</v>
      </c>
      <c r="AS248" t="s">
        <v>27</v>
      </c>
      <c r="AT248" t="s">
        <v>1366</v>
      </c>
      <c r="AU248">
        <v>99447</v>
      </c>
      <c r="AW248" s="6" t="s">
        <v>14</v>
      </c>
      <c r="AX248">
        <v>1</v>
      </c>
      <c r="AY248" t="s">
        <v>15</v>
      </c>
      <c r="AZ248" t="s">
        <v>1367</v>
      </c>
      <c r="BA248" t="s">
        <v>1368</v>
      </c>
      <c r="BB248">
        <v>8</v>
      </c>
      <c r="BC248" t="s">
        <v>31</v>
      </c>
      <c r="BD248" t="s">
        <v>32</v>
      </c>
      <c r="BE248">
        <v>1</v>
      </c>
      <c r="BF248" s="5">
        <v>33384</v>
      </c>
      <c r="BG248" s="7" t="s">
        <v>20</v>
      </c>
      <c r="BI248">
        <v>3</v>
      </c>
      <c r="BJ248">
        <v>449476</v>
      </c>
      <c r="BK248">
        <v>155826</v>
      </c>
      <c r="BL248" t="s">
        <v>1369</v>
      </c>
      <c r="BN248" t="s">
        <v>1370</v>
      </c>
      <c r="BX248">
        <v>254378</v>
      </c>
    </row>
    <row r="249" spans="1:76" x14ac:dyDescent="0.25">
      <c r="A249">
        <v>251290</v>
      </c>
      <c r="B249">
        <v>326490</v>
      </c>
      <c r="F249" t="s">
        <v>0</v>
      </c>
      <c r="G249" t="s">
        <v>22</v>
      </c>
      <c r="H249" t="s">
        <v>1371</v>
      </c>
      <c r="I249" s="8" t="str">
        <f t="shared" si="0"/>
        <v>Hb</v>
      </c>
      <c r="K249">
        <v>1</v>
      </c>
      <c r="L249" t="s">
        <v>4</v>
      </c>
      <c r="M249">
        <v>99447</v>
      </c>
      <c r="N249" t="s">
        <v>5</v>
      </c>
      <c r="O249" t="s">
        <v>5</v>
      </c>
      <c r="U249" t="s">
        <v>1364</v>
      </c>
      <c r="V249" s="1">
        <v>1</v>
      </c>
      <c r="W249" t="s">
        <v>7</v>
      </c>
      <c r="X249" t="s">
        <v>1200</v>
      </c>
      <c r="Y249" t="s">
        <v>990</v>
      </c>
      <c r="Z249" s="3">
        <v>6</v>
      </c>
      <c r="AA249" s="4">
        <v>626</v>
      </c>
      <c r="AB249" s="4" t="s">
        <v>1200</v>
      </c>
      <c r="AC249" t="s">
        <v>1372</v>
      </c>
      <c r="AD249">
        <v>2014</v>
      </c>
      <c r="AE249">
        <v>4</v>
      </c>
      <c r="AF249">
        <v>27</v>
      </c>
      <c r="AG249" t="s">
        <v>1333</v>
      </c>
      <c r="AH249" t="s">
        <v>1333</v>
      </c>
      <c r="AJ249" t="s">
        <v>5</v>
      </c>
      <c r="AK249" t="s">
        <v>12</v>
      </c>
      <c r="AL249">
        <v>236203</v>
      </c>
      <c r="AM249">
        <v>6652227</v>
      </c>
      <c r="AN249" s="4">
        <v>237000</v>
      </c>
      <c r="AO249" s="4">
        <v>6653000</v>
      </c>
      <c r="AP249">
        <v>707</v>
      </c>
      <c r="AR249">
        <v>8</v>
      </c>
      <c r="AS249" t="s">
        <v>27</v>
      </c>
      <c r="AT249" t="s">
        <v>1373</v>
      </c>
      <c r="AU249">
        <v>99447</v>
      </c>
      <c r="AW249" s="6" t="s">
        <v>14</v>
      </c>
      <c r="AX249">
        <v>1</v>
      </c>
      <c r="AY249" t="s">
        <v>15</v>
      </c>
      <c r="AZ249" t="s">
        <v>1374</v>
      </c>
      <c r="BA249" t="s">
        <v>1375</v>
      </c>
      <c r="BB249">
        <v>8</v>
      </c>
      <c r="BC249" t="s">
        <v>31</v>
      </c>
      <c r="BD249" t="s">
        <v>32</v>
      </c>
      <c r="BE249">
        <v>1</v>
      </c>
      <c r="BF249" s="5">
        <v>42131</v>
      </c>
      <c r="BG249" s="7" t="s">
        <v>20</v>
      </c>
      <c r="BI249">
        <v>3</v>
      </c>
      <c r="BJ249">
        <v>497545</v>
      </c>
      <c r="BK249">
        <v>155846</v>
      </c>
      <c r="BL249" t="s">
        <v>1376</v>
      </c>
      <c r="BN249" t="s">
        <v>1377</v>
      </c>
      <c r="BX249">
        <v>251290</v>
      </c>
    </row>
    <row r="250" spans="1:76" x14ac:dyDescent="0.25">
      <c r="A250">
        <v>283168</v>
      </c>
      <c r="B250">
        <v>145085</v>
      </c>
      <c r="F250" t="s">
        <v>0</v>
      </c>
      <c r="G250" t="s">
        <v>511</v>
      </c>
      <c r="H250" t="s">
        <v>1378</v>
      </c>
      <c r="I250" s="8" t="str">
        <f t="shared" si="0"/>
        <v>Hb</v>
      </c>
      <c r="K250">
        <v>1</v>
      </c>
      <c r="L250" t="s">
        <v>4</v>
      </c>
      <c r="M250">
        <v>99447</v>
      </c>
      <c r="N250" t="s">
        <v>5</v>
      </c>
      <c r="O250" t="s">
        <v>5</v>
      </c>
      <c r="U250" t="s">
        <v>1379</v>
      </c>
      <c r="V250" s="10">
        <v>3</v>
      </c>
      <c r="W250" t="s">
        <v>7</v>
      </c>
      <c r="X250" t="s">
        <v>660</v>
      </c>
      <c r="Y250" t="s">
        <v>990</v>
      </c>
      <c r="Z250" s="3">
        <v>6</v>
      </c>
      <c r="AA250" s="4">
        <v>627</v>
      </c>
      <c r="AB250" t="s">
        <v>1380</v>
      </c>
      <c r="AC250" t="s">
        <v>1381</v>
      </c>
      <c r="AD250">
        <v>1879</v>
      </c>
      <c r="AE250">
        <v>5</v>
      </c>
      <c r="AF250">
        <v>14</v>
      </c>
      <c r="AG250" t="s">
        <v>1382</v>
      </c>
      <c r="AH250" t="s">
        <v>1382</v>
      </c>
      <c r="AJ250" t="s">
        <v>5</v>
      </c>
      <c r="AK250" t="s">
        <v>12</v>
      </c>
      <c r="AL250">
        <v>245422</v>
      </c>
      <c r="AM250">
        <v>6624811</v>
      </c>
      <c r="AN250" s="4">
        <v>245000</v>
      </c>
      <c r="AO250" s="4">
        <v>6625000</v>
      </c>
      <c r="AP250">
        <v>26917</v>
      </c>
      <c r="AR250">
        <v>105</v>
      </c>
      <c r="AS250" t="s">
        <v>1383</v>
      </c>
      <c r="AT250" t="s">
        <v>1384</v>
      </c>
      <c r="AU250">
        <v>99447</v>
      </c>
      <c r="AW250" s="6" t="s">
        <v>14</v>
      </c>
      <c r="AX250">
        <v>1</v>
      </c>
      <c r="AY250" t="s">
        <v>15</v>
      </c>
      <c r="AZ250" t="s">
        <v>1385</v>
      </c>
      <c r="BA250" t="s">
        <v>1386</v>
      </c>
      <c r="BB250">
        <v>105</v>
      </c>
      <c r="BC250" t="s">
        <v>520</v>
      </c>
      <c r="BD250" t="s">
        <v>521</v>
      </c>
      <c r="BE250">
        <v>1</v>
      </c>
      <c r="BF250" s="5">
        <v>42569</v>
      </c>
      <c r="BG250" s="7" t="s">
        <v>20</v>
      </c>
      <c r="BI250">
        <v>5</v>
      </c>
      <c r="BJ250">
        <v>296218</v>
      </c>
      <c r="BK250">
        <v>155765</v>
      </c>
      <c r="BL250" t="s">
        <v>1387</v>
      </c>
      <c r="BN250" t="s">
        <v>1388</v>
      </c>
      <c r="BX250">
        <v>283168</v>
      </c>
    </row>
    <row r="251" spans="1:76" x14ac:dyDescent="0.25">
      <c r="A251">
        <v>283169</v>
      </c>
      <c r="B251">
        <v>145086</v>
      </c>
      <c r="F251" t="s">
        <v>0</v>
      </c>
      <c r="G251" t="s">
        <v>511</v>
      </c>
      <c r="H251" t="s">
        <v>1389</v>
      </c>
      <c r="I251" s="8" t="str">
        <f t="shared" si="0"/>
        <v>Hb</v>
      </c>
      <c r="K251">
        <v>1</v>
      </c>
      <c r="L251" t="s">
        <v>4</v>
      </c>
      <c r="M251">
        <v>99447</v>
      </c>
      <c r="N251" t="s">
        <v>5</v>
      </c>
      <c r="O251" t="s">
        <v>5</v>
      </c>
      <c r="U251" t="s">
        <v>1379</v>
      </c>
      <c r="V251" s="10">
        <v>3</v>
      </c>
      <c r="W251" t="s">
        <v>7</v>
      </c>
      <c r="X251" t="s">
        <v>660</v>
      </c>
      <c r="Y251" t="s">
        <v>990</v>
      </c>
      <c r="Z251" s="3">
        <v>6</v>
      </c>
      <c r="AA251" s="4">
        <v>627</v>
      </c>
      <c r="AB251" t="s">
        <v>1380</v>
      </c>
      <c r="AC251" t="s">
        <v>1390</v>
      </c>
      <c r="AD251">
        <v>1880</v>
      </c>
      <c r="AE251">
        <v>5</v>
      </c>
      <c r="AF251">
        <v>16</v>
      </c>
      <c r="AG251" t="s">
        <v>1391</v>
      </c>
      <c r="AH251" t="s">
        <v>1391</v>
      </c>
      <c r="AJ251" t="s">
        <v>5</v>
      </c>
      <c r="AK251" t="s">
        <v>12</v>
      </c>
      <c r="AL251">
        <v>245422</v>
      </c>
      <c r="AM251">
        <v>6624811</v>
      </c>
      <c r="AN251" s="4">
        <v>245000</v>
      </c>
      <c r="AO251" s="4">
        <v>6625000</v>
      </c>
      <c r="AP251">
        <v>26917</v>
      </c>
      <c r="AR251">
        <v>105</v>
      </c>
      <c r="AS251" t="s">
        <v>1383</v>
      </c>
      <c r="AT251" t="s">
        <v>1392</v>
      </c>
      <c r="AU251">
        <v>99447</v>
      </c>
      <c r="AW251" s="6" t="s">
        <v>14</v>
      </c>
      <c r="AX251">
        <v>1</v>
      </c>
      <c r="AY251" t="s">
        <v>15</v>
      </c>
      <c r="AZ251" t="s">
        <v>1385</v>
      </c>
      <c r="BA251" t="s">
        <v>1393</v>
      </c>
      <c r="BB251">
        <v>105</v>
      </c>
      <c r="BC251" t="s">
        <v>520</v>
      </c>
      <c r="BD251" t="s">
        <v>521</v>
      </c>
      <c r="BE251">
        <v>1</v>
      </c>
      <c r="BF251" s="5">
        <v>40150</v>
      </c>
      <c r="BG251" s="7" t="s">
        <v>20</v>
      </c>
      <c r="BI251">
        <v>5</v>
      </c>
      <c r="BJ251">
        <v>296219</v>
      </c>
      <c r="BK251">
        <v>155766</v>
      </c>
      <c r="BL251" t="s">
        <v>1394</v>
      </c>
      <c r="BN251" t="s">
        <v>1395</v>
      </c>
      <c r="BX251">
        <v>283169</v>
      </c>
    </row>
    <row r="252" spans="1:76" x14ac:dyDescent="0.25">
      <c r="A252">
        <v>283167</v>
      </c>
      <c r="B252">
        <v>145084</v>
      </c>
      <c r="F252" t="s">
        <v>0</v>
      </c>
      <c r="G252" t="s">
        <v>511</v>
      </c>
      <c r="H252" t="s">
        <v>1396</v>
      </c>
      <c r="I252" s="8" t="str">
        <f t="shared" si="0"/>
        <v>Hb</v>
      </c>
      <c r="K252">
        <v>1</v>
      </c>
      <c r="L252" t="s">
        <v>4</v>
      </c>
      <c r="M252">
        <v>99447</v>
      </c>
      <c r="N252" t="s">
        <v>5</v>
      </c>
      <c r="O252" t="s">
        <v>5</v>
      </c>
      <c r="U252" t="s">
        <v>1379</v>
      </c>
      <c r="V252" s="10">
        <v>3</v>
      </c>
      <c r="W252" t="s">
        <v>7</v>
      </c>
      <c r="X252" t="s">
        <v>660</v>
      </c>
      <c r="Y252" t="s">
        <v>990</v>
      </c>
      <c r="Z252" s="3">
        <v>6</v>
      </c>
      <c r="AA252" s="4">
        <v>627</v>
      </c>
      <c r="AB252" t="s">
        <v>1380</v>
      </c>
      <c r="AC252" t="s">
        <v>1397</v>
      </c>
      <c r="AD252">
        <v>1896</v>
      </c>
      <c r="AE252">
        <v>5</v>
      </c>
      <c r="AF252">
        <v>1</v>
      </c>
      <c r="AG252" t="s">
        <v>1398</v>
      </c>
      <c r="AH252" t="s">
        <v>1398</v>
      </c>
      <c r="AJ252" t="s">
        <v>5</v>
      </c>
      <c r="AK252" t="s">
        <v>12</v>
      </c>
      <c r="AL252">
        <v>245422</v>
      </c>
      <c r="AM252">
        <v>6624811</v>
      </c>
      <c r="AN252" s="4">
        <v>245000</v>
      </c>
      <c r="AO252" s="4">
        <v>6625000</v>
      </c>
      <c r="AP252">
        <v>26917</v>
      </c>
      <c r="AR252">
        <v>105</v>
      </c>
      <c r="AS252" t="s">
        <v>1383</v>
      </c>
      <c r="AT252" t="s">
        <v>1399</v>
      </c>
      <c r="AU252">
        <v>99447</v>
      </c>
      <c r="AW252" s="6" t="s">
        <v>14</v>
      </c>
      <c r="AX252">
        <v>1</v>
      </c>
      <c r="AY252" t="s">
        <v>15</v>
      </c>
      <c r="AZ252" t="s">
        <v>1385</v>
      </c>
      <c r="BA252" t="s">
        <v>1400</v>
      </c>
      <c r="BB252">
        <v>105</v>
      </c>
      <c r="BC252" t="s">
        <v>520</v>
      </c>
      <c r="BD252" t="s">
        <v>521</v>
      </c>
      <c r="BE252">
        <v>1</v>
      </c>
      <c r="BF252" s="5">
        <v>42569</v>
      </c>
      <c r="BG252" s="7" t="s">
        <v>20</v>
      </c>
      <c r="BI252">
        <v>5</v>
      </c>
      <c r="BJ252">
        <v>296217</v>
      </c>
      <c r="BK252">
        <v>155768</v>
      </c>
      <c r="BL252" t="s">
        <v>1401</v>
      </c>
      <c r="BN252" t="s">
        <v>1402</v>
      </c>
      <c r="BX252">
        <v>283167</v>
      </c>
    </row>
    <row r="253" spans="1:76" x14ac:dyDescent="0.25">
      <c r="A253">
        <v>295751</v>
      </c>
      <c r="B253">
        <v>273369</v>
      </c>
      <c r="F253" t="s">
        <v>0</v>
      </c>
      <c r="G253" t="s">
        <v>22</v>
      </c>
      <c r="H253" t="s">
        <v>1403</v>
      </c>
      <c r="I253" s="8" t="str">
        <f t="shared" si="0"/>
        <v>Hb</v>
      </c>
      <c r="K253">
        <v>1</v>
      </c>
      <c r="L253" t="s">
        <v>4</v>
      </c>
      <c r="M253">
        <v>99447</v>
      </c>
      <c r="N253" t="s">
        <v>5</v>
      </c>
      <c r="O253" t="s">
        <v>5</v>
      </c>
      <c r="U253" t="s">
        <v>1404</v>
      </c>
      <c r="V253" s="1">
        <v>1</v>
      </c>
      <c r="W253" t="s">
        <v>7</v>
      </c>
      <c r="X253" t="s">
        <v>660</v>
      </c>
      <c r="Y253" t="s">
        <v>990</v>
      </c>
      <c r="Z253" s="3">
        <v>6</v>
      </c>
      <c r="AA253" s="4">
        <v>627</v>
      </c>
      <c r="AB253" t="s">
        <v>1380</v>
      </c>
      <c r="AC253" t="s">
        <v>1405</v>
      </c>
      <c r="AD253">
        <v>1956</v>
      </c>
      <c r="AE253">
        <v>5</v>
      </c>
      <c r="AF253">
        <v>20</v>
      </c>
      <c r="AG253" t="s">
        <v>558</v>
      </c>
      <c r="AH253" t="s">
        <v>558</v>
      </c>
      <c r="AJ253" t="s">
        <v>5</v>
      </c>
      <c r="AK253" t="s">
        <v>12</v>
      </c>
      <c r="AL253">
        <v>248065</v>
      </c>
      <c r="AM253">
        <v>6628826</v>
      </c>
      <c r="AN253" s="4">
        <v>249000</v>
      </c>
      <c r="AO253" s="4">
        <v>6629000</v>
      </c>
      <c r="AP253">
        <v>707</v>
      </c>
      <c r="AR253">
        <v>8</v>
      </c>
      <c r="AS253" t="s">
        <v>279</v>
      </c>
      <c r="AT253" t="s">
        <v>1406</v>
      </c>
      <c r="AU253">
        <v>99447</v>
      </c>
      <c r="AW253" s="6" t="s">
        <v>14</v>
      </c>
      <c r="AX253">
        <v>1</v>
      </c>
      <c r="AY253" t="s">
        <v>15</v>
      </c>
      <c r="AZ253" t="s">
        <v>1407</v>
      </c>
      <c r="BA253" t="s">
        <v>1408</v>
      </c>
      <c r="BB253">
        <v>8</v>
      </c>
      <c r="BC253" t="s">
        <v>31</v>
      </c>
      <c r="BD253" t="s">
        <v>32</v>
      </c>
      <c r="BE253">
        <v>1</v>
      </c>
      <c r="BF253" s="5">
        <v>35468</v>
      </c>
      <c r="BG253" s="7" t="s">
        <v>20</v>
      </c>
      <c r="BI253">
        <v>3</v>
      </c>
      <c r="BJ253">
        <v>443883</v>
      </c>
      <c r="BK253">
        <v>155849</v>
      </c>
      <c r="BL253" t="s">
        <v>1409</v>
      </c>
      <c r="BN253" t="s">
        <v>1410</v>
      </c>
      <c r="BX253">
        <v>295751</v>
      </c>
    </row>
    <row r="254" spans="1:76" x14ac:dyDescent="0.25">
      <c r="A254">
        <v>236723</v>
      </c>
      <c r="B254">
        <v>114128</v>
      </c>
      <c r="F254" t="s">
        <v>0</v>
      </c>
      <c r="G254" t="s">
        <v>1</v>
      </c>
      <c r="H254" t="s">
        <v>1422</v>
      </c>
      <c r="I254" s="8" t="str">
        <f>HYPERLINK(AT254,"Foto")</f>
        <v>Foto</v>
      </c>
      <c r="K254">
        <v>1</v>
      </c>
      <c r="L254" t="s">
        <v>4</v>
      </c>
      <c r="M254">
        <v>99447</v>
      </c>
      <c r="N254" t="s">
        <v>5</v>
      </c>
      <c r="O254" t="s">
        <v>5</v>
      </c>
      <c r="R254" t="s">
        <v>294</v>
      </c>
      <c r="U254" t="s">
        <v>1423</v>
      </c>
      <c r="V254" s="1">
        <v>1</v>
      </c>
      <c r="W254" t="s">
        <v>1413</v>
      </c>
      <c r="X254" t="s">
        <v>1414</v>
      </c>
      <c r="Y254" s="2" t="s">
        <v>1415</v>
      </c>
      <c r="Z254" s="3">
        <v>7</v>
      </c>
      <c r="AA254" s="4">
        <v>702</v>
      </c>
      <c r="AB254" s="4" t="s">
        <v>1414</v>
      </c>
      <c r="AC254" t="s">
        <v>1424</v>
      </c>
      <c r="AD254">
        <v>2015</v>
      </c>
      <c r="AE254">
        <v>5</v>
      </c>
      <c r="AF254">
        <v>10</v>
      </c>
      <c r="AG254" t="s">
        <v>1425</v>
      </c>
      <c r="AJ254" t="s">
        <v>5</v>
      </c>
      <c r="AK254" t="s">
        <v>12</v>
      </c>
      <c r="AL254">
        <v>232315</v>
      </c>
      <c r="AM254">
        <v>6606558</v>
      </c>
      <c r="AN254" s="4">
        <v>233000</v>
      </c>
      <c r="AO254" s="4">
        <v>6607000</v>
      </c>
      <c r="AP254">
        <v>25</v>
      </c>
      <c r="AR254">
        <v>1010</v>
      </c>
      <c r="AS254" t="s">
        <v>1426</v>
      </c>
      <c r="AT254" s="5" t="s">
        <v>1427</v>
      </c>
      <c r="AU254">
        <v>99447</v>
      </c>
      <c r="AW254" s="6" t="s">
        <v>14</v>
      </c>
      <c r="AX254">
        <v>1</v>
      </c>
      <c r="AY254" t="s">
        <v>15</v>
      </c>
      <c r="AZ254" t="s">
        <v>1428</v>
      </c>
      <c r="BA254" t="s">
        <v>1429</v>
      </c>
      <c r="BB254">
        <v>1010</v>
      </c>
      <c r="BC254" t="s">
        <v>18</v>
      </c>
      <c r="BD254" t="s">
        <v>19</v>
      </c>
      <c r="BE254">
        <v>1</v>
      </c>
      <c r="BF254" s="5">
        <v>43710.332638888904</v>
      </c>
      <c r="BG254" s="7" t="s">
        <v>20</v>
      </c>
      <c r="BI254">
        <v>6</v>
      </c>
      <c r="BJ254">
        <v>99912</v>
      </c>
      <c r="BK254">
        <v>155850</v>
      </c>
      <c r="BL254" t="s">
        <v>1430</v>
      </c>
      <c r="BX254">
        <v>236723</v>
      </c>
    </row>
    <row r="255" spans="1:76" x14ac:dyDescent="0.25">
      <c r="A255">
        <v>205350</v>
      </c>
      <c r="B255">
        <v>3441</v>
      </c>
      <c r="F255" t="s">
        <v>0</v>
      </c>
      <c r="G255" t="s">
        <v>1</v>
      </c>
      <c r="H255" t="s">
        <v>1532</v>
      </c>
      <c r="I255" s="8" t="str">
        <f>HYPERLINK(AT255,"Foto")</f>
        <v>Foto</v>
      </c>
      <c r="K255">
        <v>1</v>
      </c>
      <c r="L255" t="s">
        <v>4</v>
      </c>
      <c r="M255">
        <v>99447</v>
      </c>
      <c r="N255" t="s">
        <v>5</v>
      </c>
      <c r="O255" t="s">
        <v>5</v>
      </c>
      <c r="U255" t="s">
        <v>1533</v>
      </c>
      <c r="V255" s="1">
        <v>1</v>
      </c>
      <c r="W255" t="s">
        <v>1413</v>
      </c>
      <c r="X255" t="s">
        <v>1513</v>
      </c>
      <c r="Y255" s="2" t="s">
        <v>1415</v>
      </c>
      <c r="Z255" s="3">
        <v>7</v>
      </c>
      <c r="AA255" s="4">
        <v>709</v>
      </c>
      <c r="AB255" s="4" t="s">
        <v>1513</v>
      </c>
      <c r="AC255" t="s">
        <v>1534</v>
      </c>
      <c r="AD255">
        <v>2012</v>
      </c>
      <c r="AE255">
        <v>5</v>
      </c>
      <c r="AF255">
        <v>7</v>
      </c>
      <c r="AG255" t="s">
        <v>1535</v>
      </c>
      <c r="AJ255" t="s">
        <v>5</v>
      </c>
      <c r="AK255" t="s">
        <v>12</v>
      </c>
      <c r="AL255" s="4">
        <v>204771</v>
      </c>
      <c r="AM255" s="4">
        <v>6552678</v>
      </c>
      <c r="AN255" s="4">
        <v>205000</v>
      </c>
      <c r="AO255" s="4">
        <v>6553000</v>
      </c>
      <c r="AP255">
        <v>50</v>
      </c>
      <c r="AQ255" s="4"/>
      <c r="AR255">
        <v>1010</v>
      </c>
      <c r="AT255" s="5" t="s">
        <v>1536</v>
      </c>
      <c r="AU255">
        <v>99447</v>
      </c>
      <c r="AW255" s="6" t="s">
        <v>14</v>
      </c>
      <c r="AX255">
        <v>1</v>
      </c>
      <c r="AY255" t="s">
        <v>15</v>
      </c>
      <c r="AZ255" t="s">
        <v>1537</v>
      </c>
      <c r="BA255" t="s">
        <v>1538</v>
      </c>
      <c r="BB255">
        <v>1010</v>
      </c>
      <c r="BC255" t="s">
        <v>18</v>
      </c>
      <c r="BD255" t="s">
        <v>19</v>
      </c>
      <c r="BE255">
        <v>1</v>
      </c>
      <c r="BF255" s="5">
        <v>43002.093055555597</v>
      </c>
      <c r="BG255" s="7" t="s">
        <v>20</v>
      </c>
      <c r="BI255">
        <v>6</v>
      </c>
      <c r="BJ255">
        <v>711</v>
      </c>
      <c r="BK255">
        <v>155853</v>
      </c>
      <c r="BL255" t="s">
        <v>1539</v>
      </c>
      <c r="BX255">
        <v>205350</v>
      </c>
    </row>
    <row r="256" spans="1:76" x14ac:dyDescent="0.25">
      <c r="A256">
        <v>212224</v>
      </c>
      <c r="B256">
        <v>303015</v>
      </c>
      <c r="F256" t="s">
        <v>0</v>
      </c>
      <c r="G256" t="s">
        <v>22</v>
      </c>
      <c r="H256" t="s">
        <v>1547</v>
      </c>
      <c r="I256" s="8" t="str">
        <f>HYPERLINK(AT256,"Hb")</f>
        <v>Hb</v>
      </c>
      <c r="K256">
        <v>1</v>
      </c>
      <c r="L256" t="s">
        <v>4</v>
      </c>
      <c r="M256">
        <v>99447</v>
      </c>
      <c r="N256" t="s">
        <v>5</v>
      </c>
      <c r="O256" t="s">
        <v>5</v>
      </c>
      <c r="U256" t="s">
        <v>1548</v>
      </c>
      <c r="V256" s="1">
        <v>1</v>
      </c>
      <c r="W256" t="s">
        <v>1413</v>
      </c>
      <c r="X256" t="s">
        <v>1513</v>
      </c>
      <c r="Y256" s="2" t="s">
        <v>1415</v>
      </c>
      <c r="Z256" s="3">
        <v>7</v>
      </c>
      <c r="AA256" s="4">
        <v>709</v>
      </c>
      <c r="AB256" s="4" t="s">
        <v>1513</v>
      </c>
      <c r="AC256" t="s">
        <v>1549</v>
      </c>
      <c r="AD256">
        <v>2011</v>
      </c>
      <c r="AE256">
        <v>5</v>
      </c>
      <c r="AF256">
        <v>1</v>
      </c>
      <c r="AG256" t="s">
        <v>1502</v>
      </c>
      <c r="AH256" t="s">
        <v>1502</v>
      </c>
      <c r="AJ256" t="s">
        <v>5</v>
      </c>
      <c r="AK256" t="s">
        <v>12</v>
      </c>
      <c r="AL256">
        <v>215087</v>
      </c>
      <c r="AM256">
        <v>6551688</v>
      </c>
      <c r="AN256" s="4">
        <v>215000</v>
      </c>
      <c r="AO256" s="4">
        <v>6551000</v>
      </c>
      <c r="AP256">
        <v>7</v>
      </c>
      <c r="AR256">
        <v>8</v>
      </c>
      <c r="AS256" t="s">
        <v>27</v>
      </c>
      <c r="AT256" t="s">
        <v>1550</v>
      </c>
      <c r="AU256">
        <v>99447</v>
      </c>
      <c r="AW256" s="6" t="s">
        <v>14</v>
      </c>
      <c r="AX256">
        <v>1</v>
      </c>
      <c r="AY256" t="s">
        <v>15</v>
      </c>
      <c r="AZ256" t="s">
        <v>1551</v>
      </c>
      <c r="BA256" t="s">
        <v>1552</v>
      </c>
      <c r="BB256">
        <v>8</v>
      </c>
      <c r="BC256" t="s">
        <v>31</v>
      </c>
      <c r="BD256" t="s">
        <v>32</v>
      </c>
      <c r="BE256">
        <v>1</v>
      </c>
      <c r="BF256" s="5">
        <v>41677</v>
      </c>
      <c r="BG256" s="7" t="s">
        <v>20</v>
      </c>
      <c r="BI256">
        <v>3</v>
      </c>
      <c r="BJ256">
        <v>475880</v>
      </c>
      <c r="BK256">
        <v>155852</v>
      </c>
      <c r="BL256" t="s">
        <v>1553</v>
      </c>
      <c r="BN256" t="s">
        <v>1554</v>
      </c>
      <c r="BX256">
        <v>212224</v>
      </c>
    </row>
    <row r="257" spans="1:76" x14ac:dyDescent="0.25">
      <c r="A257">
        <v>212597</v>
      </c>
      <c r="B257">
        <v>273370</v>
      </c>
      <c r="F257" t="s">
        <v>0</v>
      </c>
      <c r="G257" t="s">
        <v>22</v>
      </c>
      <c r="H257" t="s">
        <v>1555</v>
      </c>
      <c r="I257" s="8" t="str">
        <f>HYPERLINK(AT257,"Hb")</f>
        <v>Hb</v>
      </c>
      <c r="K257">
        <v>1</v>
      </c>
      <c r="L257" t="s">
        <v>4</v>
      </c>
      <c r="M257">
        <v>99447</v>
      </c>
      <c r="N257" t="s">
        <v>5</v>
      </c>
      <c r="O257" t="s">
        <v>5</v>
      </c>
      <c r="U257" t="s">
        <v>1556</v>
      </c>
      <c r="V257" s="9">
        <v>2</v>
      </c>
      <c r="W257" t="s">
        <v>1413</v>
      </c>
      <c r="X257" t="s">
        <v>1513</v>
      </c>
      <c r="Y257" s="2" t="s">
        <v>1415</v>
      </c>
      <c r="Z257" s="3">
        <v>7</v>
      </c>
      <c r="AA257" s="4">
        <v>709</v>
      </c>
      <c r="AB257" s="4" t="s">
        <v>1513</v>
      </c>
      <c r="AC257" t="s">
        <v>1557</v>
      </c>
      <c r="AD257">
        <v>1890</v>
      </c>
      <c r="AE257">
        <v>4</v>
      </c>
      <c r="AF257">
        <v>17</v>
      </c>
      <c r="AG257" t="s">
        <v>1558</v>
      </c>
      <c r="AH257" t="s">
        <v>1558</v>
      </c>
      <c r="AJ257" t="s">
        <v>5</v>
      </c>
      <c r="AK257" t="s">
        <v>12</v>
      </c>
      <c r="AL257">
        <v>215418</v>
      </c>
      <c r="AM257">
        <v>6556369</v>
      </c>
      <c r="AN257" s="4">
        <v>215000</v>
      </c>
      <c r="AO257" s="4">
        <v>6557000</v>
      </c>
      <c r="AP257">
        <v>2479</v>
      </c>
      <c r="AR257">
        <v>8</v>
      </c>
      <c r="AS257" t="s">
        <v>279</v>
      </c>
      <c r="AT257" t="s">
        <v>1559</v>
      </c>
      <c r="AU257">
        <v>99447</v>
      </c>
      <c r="AW257" s="6" t="s">
        <v>14</v>
      </c>
      <c r="AX257">
        <v>1</v>
      </c>
      <c r="AY257" t="s">
        <v>15</v>
      </c>
      <c r="AZ257" t="s">
        <v>1560</v>
      </c>
      <c r="BA257" t="s">
        <v>1561</v>
      </c>
      <c r="BB257">
        <v>8</v>
      </c>
      <c r="BC257" t="s">
        <v>31</v>
      </c>
      <c r="BD257" t="s">
        <v>32</v>
      </c>
      <c r="BE257">
        <v>1</v>
      </c>
      <c r="BF257" s="5">
        <v>35468</v>
      </c>
      <c r="BG257" s="7" t="s">
        <v>20</v>
      </c>
      <c r="BI257">
        <v>3</v>
      </c>
      <c r="BJ257">
        <v>443884</v>
      </c>
      <c r="BK257">
        <v>155851</v>
      </c>
      <c r="BL257" t="s">
        <v>1562</v>
      </c>
      <c r="BN257" t="s">
        <v>1563</v>
      </c>
      <c r="BX257">
        <v>212597</v>
      </c>
    </row>
    <row r="258" spans="1:76" x14ac:dyDescent="0.25">
      <c r="A258">
        <v>252961</v>
      </c>
      <c r="B258">
        <v>185304</v>
      </c>
      <c r="F258" t="s">
        <v>0</v>
      </c>
      <c r="G258" t="s">
        <v>22</v>
      </c>
      <c r="H258" t="s">
        <v>1583</v>
      </c>
      <c r="I258" t="s">
        <v>999</v>
      </c>
      <c r="K258">
        <v>1</v>
      </c>
      <c r="L258" t="s">
        <v>4</v>
      </c>
      <c r="M258">
        <v>99447</v>
      </c>
      <c r="N258" t="s">
        <v>5</v>
      </c>
      <c r="O258" t="s">
        <v>5</v>
      </c>
      <c r="R258" t="s">
        <v>294</v>
      </c>
      <c r="U258" t="s">
        <v>1584</v>
      </c>
      <c r="V258" s="1">
        <v>1</v>
      </c>
      <c r="W258" t="s">
        <v>7</v>
      </c>
      <c r="X258" t="s">
        <v>989</v>
      </c>
      <c r="Y258" s="2" t="s">
        <v>1415</v>
      </c>
      <c r="Z258" s="3">
        <v>7</v>
      </c>
      <c r="AA258" s="4">
        <v>711</v>
      </c>
      <c r="AB258" t="s">
        <v>1585</v>
      </c>
      <c r="AC258" t="s">
        <v>1586</v>
      </c>
      <c r="AD258">
        <v>1995</v>
      </c>
      <c r="AE258">
        <v>4</v>
      </c>
      <c r="AF258">
        <v>16</v>
      </c>
      <c r="AG258" t="s">
        <v>1080</v>
      </c>
      <c r="AH258" t="s">
        <v>1080</v>
      </c>
      <c r="AJ258" t="s">
        <v>5</v>
      </c>
      <c r="AK258" t="s">
        <v>12</v>
      </c>
      <c r="AL258">
        <v>236843</v>
      </c>
      <c r="AM258">
        <v>6626037</v>
      </c>
      <c r="AN258" s="4">
        <v>237000</v>
      </c>
      <c r="AO258" s="4">
        <v>6627000</v>
      </c>
      <c r="AP258">
        <v>707</v>
      </c>
      <c r="AR258">
        <v>23</v>
      </c>
      <c r="AT258" s="5"/>
      <c r="AU258">
        <v>99447</v>
      </c>
      <c r="AW258" s="6" t="s">
        <v>14</v>
      </c>
      <c r="AX258">
        <v>1</v>
      </c>
      <c r="AY258" t="s">
        <v>15</v>
      </c>
      <c r="AZ258" t="s">
        <v>1587</v>
      </c>
      <c r="BA258" t="s">
        <v>1588</v>
      </c>
      <c r="BB258">
        <v>23</v>
      </c>
      <c r="BC258" t="s">
        <v>31</v>
      </c>
      <c r="BD258" t="s">
        <v>1005</v>
      </c>
      <c r="BF258" s="5">
        <v>39240</v>
      </c>
      <c r="BG258" s="7" t="s">
        <v>20</v>
      </c>
      <c r="BI258">
        <v>4</v>
      </c>
      <c r="BJ258">
        <v>330566</v>
      </c>
      <c r="BK258">
        <v>155805</v>
      </c>
      <c r="BL258" t="s">
        <v>1589</v>
      </c>
      <c r="BX258">
        <v>252961</v>
      </c>
    </row>
    <row r="259" spans="1:76" x14ac:dyDescent="0.25">
      <c r="A259">
        <v>238508</v>
      </c>
      <c r="B259">
        <v>184994</v>
      </c>
      <c r="F259" t="s">
        <v>0</v>
      </c>
      <c r="G259" t="s">
        <v>22</v>
      </c>
      <c r="H259" t="s">
        <v>1590</v>
      </c>
      <c r="I259" t="s">
        <v>999</v>
      </c>
      <c r="K259">
        <v>1</v>
      </c>
      <c r="L259" t="s">
        <v>4</v>
      </c>
      <c r="M259">
        <v>99447</v>
      </c>
      <c r="N259" t="s">
        <v>5</v>
      </c>
      <c r="O259" t="s">
        <v>5</v>
      </c>
      <c r="R259" t="s">
        <v>294</v>
      </c>
      <c r="U259" t="s">
        <v>1591</v>
      </c>
      <c r="V259" s="1">
        <v>1</v>
      </c>
      <c r="W259" t="s">
        <v>1413</v>
      </c>
      <c r="X259" t="s">
        <v>1414</v>
      </c>
      <c r="Y259" s="2" t="s">
        <v>1415</v>
      </c>
      <c r="Z259" s="3">
        <v>7</v>
      </c>
      <c r="AA259" s="4">
        <v>713</v>
      </c>
      <c r="AB259" t="s">
        <v>1592</v>
      </c>
      <c r="AC259" t="s">
        <v>1593</v>
      </c>
      <c r="AD259">
        <v>1995</v>
      </c>
      <c r="AE259">
        <v>5</v>
      </c>
      <c r="AF259">
        <v>26</v>
      </c>
      <c r="AG259" t="s">
        <v>1080</v>
      </c>
      <c r="AH259" t="s">
        <v>1080</v>
      </c>
      <c r="AJ259" t="s">
        <v>5</v>
      </c>
      <c r="AK259" t="s">
        <v>12</v>
      </c>
      <c r="AL259">
        <v>232675</v>
      </c>
      <c r="AM259">
        <v>6624405</v>
      </c>
      <c r="AN259" s="4">
        <v>233000</v>
      </c>
      <c r="AO259" s="4">
        <v>6625000</v>
      </c>
      <c r="AP259">
        <v>707</v>
      </c>
      <c r="AR259">
        <v>23</v>
      </c>
      <c r="AT259" s="5"/>
      <c r="AU259">
        <v>99447</v>
      </c>
      <c r="AW259" s="6" t="s">
        <v>14</v>
      </c>
      <c r="AX259">
        <v>1</v>
      </c>
      <c r="AY259" t="s">
        <v>15</v>
      </c>
      <c r="AZ259" t="s">
        <v>1594</v>
      </c>
      <c r="BA259" t="s">
        <v>1595</v>
      </c>
      <c r="BB259">
        <v>23</v>
      </c>
      <c r="BC259" t="s">
        <v>31</v>
      </c>
      <c r="BD259" t="s">
        <v>1005</v>
      </c>
      <c r="BF259" s="5">
        <v>39233</v>
      </c>
      <c r="BG259" s="7" t="s">
        <v>20</v>
      </c>
      <c r="BI259">
        <v>4</v>
      </c>
      <c r="BJ259">
        <v>330323</v>
      </c>
      <c r="BK259">
        <v>155802</v>
      </c>
      <c r="BL259" t="s">
        <v>1596</v>
      </c>
      <c r="BX259">
        <v>238508</v>
      </c>
    </row>
    <row r="260" spans="1:76" x14ac:dyDescent="0.25">
      <c r="A260">
        <v>252927</v>
      </c>
      <c r="B260">
        <v>285650</v>
      </c>
      <c r="F260" t="s">
        <v>0</v>
      </c>
      <c r="G260" t="s">
        <v>22</v>
      </c>
      <c r="H260" t="s">
        <v>1597</v>
      </c>
      <c r="I260" s="8" t="str">
        <f>HYPERLINK(AT260,"Hb")</f>
        <v>Hb</v>
      </c>
      <c r="K260">
        <v>1</v>
      </c>
      <c r="L260" t="s">
        <v>4</v>
      </c>
      <c r="M260">
        <v>99447</v>
      </c>
      <c r="N260" t="s">
        <v>5</v>
      </c>
      <c r="O260" t="s">
        <v>5</v>
      </c>
      <c r="U260" t="s">
        <v>1598</v>
      </c>
      <c r="V260" s="1">
        <v>1</v>
      </c>
      <c r="W260" t="s">
        <v>1413</v>
      </c>
      <c r="X260" t="s">
        <v>1414</v>
      </c>
      <c r="Y260" s="2" t="s">
        <v>1415</v>
      </c>
      <c r="Z260" s="3">
        <v>7</v>
      </c>
      <c r="AA260" s="4">
        <v>713</v>
      </c>
      <c r="AB260" t="s">
        <v>1592</v>
      </c>
      <c r="AC260" t="s">
        <v>1599</v>
      </c>
      <c r="AD260">
        <v>1999</v>
      </c>
      <c r="AE260">
        <v>5</v>
      </c>
      <c r="AF260">
        <v>16</v>
      </c>
      <c r="AG260" t="s">
        <v>526</v>
      </c>
      <c r="AH260" t="s">
        <v>526</v>
      </c>
      <c r="AJ260" t="s">
        <v>5</v>
      </c>
      <c r="AK260" t="s">
        <v>12</v>
      </c>
      <c r="AL260">
        <v>236841</v>
      </c>
      <c r="AM260">
        <v>6607196</v>
      </c>
      <c r="AN260" s="4">
        <v>237000</v>
      </c>
      <c r="AO260" s="4">
        <v>6607000</v>
      </c>
      <c r="AP260">
        <v>1040</v>
      </c>
      <c r="AR260">
        <v>8</v>
      </c>
      <c r="AS260" t="s">
        <v>279</v>
      </c>
      <c r="AT260" t="s">
        <v>1600</v>
      </c>
      <c r="AU260">
        <v>99447</v>
      </c>
      <c r="AW260" s="6" t="s">
        <v>14</v>
      </c>
      <c r="AX260">
        <v>1</v>
      </c>
      <c r="AY260" t="s">
        <v>15</v>
      </c>
      <c r="AZ260" t="s">
        <v>1601</v>
      </c>
      <c r="BA260" t="s">
        <v>1602</v>
      </c>
      <c r="BB260">
        <v>8</v>
      </c>
      <c r="BC260" t="s">
        <v>31</v>
      </c>
      <c r="BD260" t="s">
        <v>32</v>
      </c>
      <c r="BE260">
        <v>1</v>
      </c>
      <c r="BF260" s="5">
        <v>36965</v>
      </c>
      <c r="BG260" s="7" t="s">
        <v>20</v>
      </c>
      <c r="BI260">
        <v>3</v>
      </c>
      <c r="BJ260">
        <v>458607</v>
      </c>
      <c r="BK260">
        <v>155855</v>
      </c>
      <c r="BL260" t="s">
        <v>1603</v>
      </c>
      <c r="BN260" t="s">
        <v>1604</v>
      </c>
      <c r="BX260">
        <v>252927</v>
      </c>
    </row>
    <row r="261" spans="1:76" x14ac:dyDescent="0.25">
      <c r="A261">
        <v>244956</v>
      </c>
      <c r="B261">
        <v>145090</v>
      </c>
      <c r="F261" t="s">
        <v>0</v>
      </c>
      <c r="G261" t="s">
        <v>511</v>
      </c>
      <c r="H261" t="s">
        <v>1614</v>
      </c>
      <c r="I261" s="8" t="str">
        <f>HYPERLINK(AT261,"Hb")</f>
        <v>Hb</v>
      </c>
      <c r="K261">
        <v>1</v>
      </c>
      <c r="L261" t="s">
        <v>4</v>
      </c>
      <c r="M261">
        <v>99447</v>
      </c>
      <c r="N261" t="s">
        <v>5</v>
      </c>
      <c r="O261" t="s">
        <v>5</v>
      </c>
      <c r="U261" t="s">
        <v>1615</v>
      </c>
      <c r="V261" s="10">
        <v>3</v>
      </c>
      <c r="W261" t="s">
        <v>1413</v>
      </c>
      <c r="X261" t="s">
        <v>1461</v>
      </c>
      <c r="Y261" s="2" t="s">
        <v>1415</v>
      </c>
      <c r="Z261" s="3">
        <v>7</v>
      </c>
      <c r="AA261" s="4">
        <v>716</v>
      </c>
      <c r="AB261" t="s">
        <v>1616</v>
      </c>
      <c r="AC261" t="s">
        <v>1617</v>
      </c>
      <c r="AD261">
        <v>1904</v>
      </c>
      <c r="AE261">
        <v>5</v>
      </c>
      <c r="AF261">
        <v>29</v>
      </c>
      <c r="AG261" t="s">
        <v>596</v>
      </c>
      <c r="AH261" t="s">
        <v>596</v>
      </c>
      <c r="AJ261" t="s">
        <v>5</v>
      </c>
      <c r="AK261" t="s">
        <v>12</v>
      </c>
      <c r="AL261">
        <v>234259</v>
      </c>
      <c r="AM261">
        <v>6588891</v>
      </c>
      <c r="AN261" s="4">
        <v>235000</v>
      </c>
      <c r="AO261" s="4">
        <v>6589000</v>
      </c>
      <c r="AP261">
        <v>21183</v>
      </c>
      <c r="AR261">
        <v>105</v>
      </c>
      <c r="AS261" t="s">
        <v>1618</v>
      </c>
      <c r="AT261" t="s">
        <v>1619</v>
      </c>
      <c r="AU261">
        <v>99447</v>
      </c>
      <c r="AW261" s="6" t="s">
        <v>14</v>
      </c>
      <c r="AX261">
        <v>1</v>
      </c>
      <c r="AY261" t="s">
        <v>15</v>
      </c>
      <c r="AZ261" t="s">
        <v>1620</v>
      </c>
      <c r="BA261" t="s">
        <v>1621</v>
      </c>
      <c r="BB261">
        <v>105</v>
      </c>
      <c r="BC261" t="s">
        <v>520</v>
      </c>
      <c r="BD261" t="s">
        <v>521</v>
      </c>
      <c r="BE261">
        <v>1</v>
      </c>
      <c r="BF261" s="5">
        <v>40150</v>
      </c>
      <c r="BG261" s="7" t="s">
        <v>20</v>
      </c>
      <c r="BI261">
        <v>5</v>
      </c>
      <c r="BJ261">
        <v>296223</v>
      </c>
      <c r="BK261">
        <v>155856</v>
      </c>
      <c r="BL261" t="s">
        <v>1622</v>
      </c>
      <c r="BN261" t="s">
        <v>1623</v>
      </c>
      <c r="BX261">
        <v>244956</v>
      </c>
    </row>
    <row r="262" spans="1:76" x14ac:dyDescent="0.25">
      <c r="A262">
        <v>268574</v>
      </c>
      <c r="B262">
        <v>402097</v>
      </c>
      <c r="F262" t="s">
        <v>1207</v>
      </c>
      <c r="G262" t="s">
        <v>1215</v>
      </c>
      <c r="H262" s="11" t="s">
        <v>1640</v>
      </c>
      <c r="I262" t="s">
        <v>3</v>
      </c>
      <c r="K262">
        <v>1</v>
      </c>
      <c r="L262" t="s">
        <v>4</v>
      </c>
      <c r="M262">
        <v>99447</v>
      </c>
      <c r="N262" t="s">
        <v>5</v>
      </c>
      <c r="O262" t="s">
        <v>5</v>
      </c>
      <c r="U262" t="s">
        <v>1641</v>
      </c>
      <c r="V262" s="1">
        <v>1</v>
      </c>
      <c r="W262" t="s">
        <v>1413</v>
      </c>
      <c r="X262" t="s">
        <v>1626</v>
      </c>
      <c r="Y262" s="2" t="s">
        <v>1415</v>
      </c>
      <c r="Z262" s="3">
        <v>7</v>
      </c>
      <c r="AA262">
        <v>722</v>
      </c>
      <c r="AB262" t="s">
        <v>1627</v>
      </c>
      <c r="AC262" t="s">
        <v>1642</v>
      </c>
      <c r="AD262">
        <v>2016</v>
      </c>
      <c r="AE262">
        <v>4</v>
      </c>
      <c r="AF262">
        <v>27</v>
      </c>
      <c r="AG262" t="s">
        <v>1643</v>
      </c>
      <c r="AJ262" t="s">
        <v>5</v>
      </c>
      <c r="AL262" s="4">
        <v>241955.79006699999</v>
      </c>
      <c r="AM262" s="4">
        <v>6566244.60145</v>
      </c>
      <c r="AN262" s="4">
        <v>241000</v>
      </c>
      <c r="AO262" s="4">
        <v>6567000</v>
      </c>
      <c r="AP262" s="4">
        <v>5</v>
      </c>
      <c r="AR262" t="s">
        <v>1644</v>
      </c>
      <c r="AS262" s="8"/>
      <c r="BG262" s="9" t="s">
        <v>1214</v>
      </c>
      <c r="BH262" t="s">
        <v>1215</v>
      </c>
      <c r="BI262">
        <v>7</v>
      </c>
      <c r="BJ262">
        <v>14598</v>
      </c>
      <c r="BK262">
        <v>155858</v>
      </c>
      <c r="BL262" t="s">
        <v>1645</v>
      </c>
      <c r="BX262">
        <v>268574</v>
      </c>
    </row>
    <row r="263" spans="1:76" x14ac:dyDescent="0.25">
      <c r="A263">
        <v>267052</v>
      </c>
      <c r="B263">
        <v>402094</v>
      </c>
      <c r="F263" t="s">
        <v>1207</v>
      </c>
      <c r="G263" t="s">
        <v>1215</v>
      </c>
      <c r="H263" s="11" t="s">
        <v>1646</v>
      </c>
      <c r="I263" t="s">
        <v>3</v>
      </c>
      <c r="K263">
        <v>1</v>
      </c>
      <c r="L263" t="s">
        <v>4</v>
      </c>
      <c r="M263">
        <v>99447</v>
      </c>
      <c r="N263" t="s">
        <v>5</v>
      </c>
      <c r="O263" t="s">
        <v>5</v>
      </c>
      <c r="U263" t="s">
        <v>1647</v>
      </c>
      <c r="V263" s="1">
        <v>1</v>
      </c>
      <c r="W263" t="s">
        <v>1413</v>
      </c>
      <c r="X263" t="s">
        <v>1626</v>
      </c>
      <c r="Y263" s="2" t="s">
        <v>1415</v>
      </c>
      <c r="Z263" s="3">
        <v>7</v>
      </c>
      <c r="AA263">
        <v>722</v>
      </c>
      <c r="AB263" t="s">
        <v>1627</v>
      </c>
      <c r="AC263" t="s">
        <v>1648</v>
      </c>
      <c r="AD263">
        <v>2016</v>
      </c>
      <c r="AE263">
        <v>4</v>
      </c>
      <c r="AF263">
        <v>27</v>
      </c>
      <c r="AG263" t="s">
        <v>1643</v>
      </c>
      <c r="AJ263" t="s">
        <v>5</v>
      </c>
      <c r="AL263" s="4">
        <v>241493.629667</v>
      </c>
      <c r="AM263" s="4">
        <v>6568305.9219000004</v>
      </c>
      <c r="AN263" s="4">
        <v>241000</v>
      </c>
      <c r="AO263" s="4">
        <v>6569000</v>
      </c>
      <c r="AP263" s="4">
        <v>5</v>
      </c>
      <c r="AR263" t="s">
        <v>1644</v>
      </c>
      <c r="AS263" s="8"/>
      <c r="BG263" s="9" t="s">
        <v>1214</v>
      </c>
      <c r="BH263" t="s">
        <v>1215</v>
      </c>
      <c r="BI263">
        <v>7</v>
      </c>
      <c r="BJ263">
        <v>14595</v>
      </c>
      <c r="BK263">
        <v>155859</v>
      </c>
      <c r="BL263" t="s">
        <v>1649</v>
      </c>
      <c r="BX263">
        <v>267052</v>
      </c>
    </row>
    <row r="264" spans="1:76" x14ac:dyDescent="0.25">
      <c r="A264">
        <v>271577</v>
      </c>
      <c r="B264">
        <v>402106</v>
      </c>
      <c r="F264" t="s">
        <v>1207</v>
      </c>
      <c r="G264" t="s">
        <v>1215</v>
      </c>
      <c r="H264" s="11" t="s">
        <v>1650</v>
      </c>
      <c r="I264" t="s">
        <v>3</v>
      </c>
      <c r="J264">
        <v>2</v>
      </c>
      <c r="K264">
        <v>1</v>
      </c>
      <c r="L264" t="s">
        <v>4</v>
      </c>
      <c r="M264">
        <v>99447</v>
      </c>
      <c r="N264" t="s">
        <v>5</v>
      </c>
      <c r="O264" t="s">
        <v>5</v>
      </c>
      <c r="U264" t="s">
        <v>1651</v>
      </c>
      <c r="V264" s="1">
        <v>1</v>
      </c>
      <c r="W264" t="s">
        <v>1413</v>
      </c>
      <c r="X264" t="s">
        <v>1626</v>
      </c>
      <c r="Y264" s="2" t="s">
        <v>1415</v>
      </c>
      <c r="Z264" s="3">
        <v>7</v>
      </c>
      <c r="AA264">
        <v>722</v>
      </c>
      <c r="AB264" t="s">
        <v>1627</v>
      </c>
      <c r="AC264" t="s">
        <v>1652</v>
      </c>
      <c r="AD264">
        <v>2016</v>
      </c>
      <c r="AE264">
        <v>5</v>
      </c>
      <c r="AF264">
        <v>4</v>
      </c>
      <c r="AG264" t="s">
        <v>1643</v>
      </c>
      <c r="AJ264" t="s">
        <v>5</v>
      </c>
      <c r="AL264" s="4">
        <v>242939.97453499999</v>
      </c>
      <c r="AM264" s="4">
        <v>6575993.6987199998</v>
      </c>
      <c r="AN264" s="4">
        <v>243000</v>
      </c>
      <c r="AO264" s="4">
        <v>6575000</v>
      </c>
      <c r="AP264" s="4">
        <v>5</v>
      </c>
      <c r="AR264" t="s">
        <v>1644</v>
      </c>
      <c r="AS264" s="8"/>
      <c r="BG264" s="9" t="s">
        <v>1214</v>
      </c>
      <c r="BH264" t="s">
        <v>1215</v>
      </c>
      <c r="BI264">
        <v>7</v>
      </c>
      <c r="BJ264">
        <v>14607</v>
      </c>
      <c r="BK264">
        <v>155861</v>
      </c>
      <c r="BL264" t="s">
        <v>1653</v>
      </c>
      <c r="BX264">
        <v>271577</v>
      </c>
    </row>
    <row r="265" spans="1:76" x14ac:dyDescent="0.25">
      <c r="A265">
        <v>271552</v>
      </c>
      <c r="B265">
        <v>402105</v>
      </c>
      <c r="F265" t="s">
        <v>1207</v>
      </c>
      <c r="G265" t="s">
        <v>1215</v>
      </c>
      <c r="H265" s="11" t="s">
        <v>1654</v>
      </c>
      <c r="I265" t="s">
        <v>3</v>
      </c>
      <c r="J265">
        <v>2</v>
      </c>
      <c r="K265">
        <v>1</v>
      </c>
      <c r="L265" t="s">
        <v>4</v>
      </c>
      <c r="M265">
        <v>99447</v>
      </c>
      <c r="N265" t="s">
        <v>5</v>
      </c>
      <c r="O265" t="s">
        <v>5</v>
      </c>
      <c r="U265" t="s">
        <v>1477</v>
      </c>
      <c r="V265" s="1">
        <v>1</v>
      </c>
      <c r="W265" t="s">
        <v>1413</v>
      </c>
      <c r="X265" t="s">
        <v>1626</v>
      </c>
      <c r="Y265" s="2" t="s">
        <v>1415</v>
      </c>
      <c r="Z265" s="3">
        <v>7</v>
      </c>
      <c r="AA265">
        <v>722</v>
      </c>
      <c r="AB265" t="s">
        <v>1627</v>
      </c>
      <c r="AC265" t="s">
        <v>1652</v>
      </c>
      <c r="AD265">
        <v>2016</v>
      </c>
      <c r="AE265">
        <v>5</v>
      </c>
      <c r="AF265">
        <v>4</v>
      </c>
      <c r="AG265" t="s">
        <v>1643</v>
      </c>
      <c r="AJ265" t="s">
        <v>5</v>
      </c>
      <c r="AL265" s="4">
        <v>242936.707646</v>
      </c>
      <c r="AM265" s="4">
        <v>6576002.0319600003</v>
      </c>
      <c r="AN265" s="4">
        <v>243000</v>
      </c>
      <c r="AO265" s="4">
        <v>6577000</v>
      </c>
      <c r="AP265" s="4">
        <v>5</v>
      </c>
      <c r="AR265" t="s">
        <v>1644</v>
      </c>
      <c r="AS265" s="8"/>
      <c r="BG265" s="9" t="s">
        <v>1214</v>
      </c>
      <c r="BH265" t="s">
        <v>1215</v>
      </c>
      <c r="BI265">
        <v>7</v>
      </c>
      <c r="BJ265">
        <v>14606</v>
      </c>
      <c r="BK265">
        <v>155857</v>
      </c>
      <c r="BL265" t="s">
        <v>1655</v>
      </c>
      <c r="BX265">
        <v>271552</v>
      </c>
    </row>
    <row r="266" spans="1:76" x14ac:dyDescent="0.25">
      <c r="A266">
        <v>287940</v>
      </c>
      <c r="B266">
        <v>402109</v>
      </c>
      <c r="F266" t="s">
        <v>1207</v>
      </c>
      <c r="G266" t="s">
        <v>1215</v>
      </c>
      <c r="H266" s="11" t="s">
        <v>1656</v>
      </c>
      <c r="I266" t="s">
        <v>3</v>
      </c>
      <c r="K266">
        <v>1</v>
      </c>
      <c r="L266" t="s">
        <v>4</v>
      </c>
      <c r="M266">
        <v>99447</v>
      </c>
      <c r="N266" t="s">
        <v>5</v>
      </c>
      <c r="O266" t="s">
        <v>5</v>
      </c>
      <c r="U266" t="s">
        <v>1657</v>
      </c>
      <c r="V266" s="1">
        <v>1</v>
      </c>
      <c r="W266" t="s">
        <v>1413</v>
      </c>
      <c r="X266" t="s">
        <v>1626</v>
      </c>
      <c r="Y266" s="2" t="s">
        <v>1415</v>
      </c>
      <c r="Z266" s="3">
        <v>7</v>
      </c>
      <c r="AA266">
        <v>722</v>
      </c>
      <c r="AB266" t="s">
        <v>1627</v>
      </c>
      <c r="AC266" t="s">
        <v>1658</v>
      </c>
      <c r="AD266">
        <v>2016</v>
      </c>
      <c r="AE266">
        <v>5</v>
      </c>
      <c r="AF266">
        <v>4</v>
      </c>
      <c r="AG266" t="s">
        <v>1643</v>
      </c>
      <c r="AJ266" t="s">
        <v>5</v>
      </c>
      <c r="AL266" s="4">
        <v>246496.173909</v>
      </c>
      <c r="AM266" s="4">
        <v>6571688.8017800003</v>
      </c>
      <c r="AN266" s="4">
        <v>247000</v>
      </c>
      <c r="AO266" s="4">
        <v>6571000</v>
      </c>
      <c r="AP266" s="4">
        <v>5</v>
      </c>
      <c r="AR266" t="s">
        <v>1644</v>
      </c>
      <c r="AS266" s="8"/>
      <c r="BG266" s="9" t="s">
        <v>1214</v>
      </c>
      <c r="BH266" t="s">
        <v>1215</v>
      </c>
      <c r="BI266">
        <v>7</v>
      </c>
      <c r="BJ266">
        <v>14610</v>
      </c>
      <c r="BK266">
        <v>155860</v>
      </c>
      <c r="BL266" t="s">
        <v>1659</v>
      </c>
      <c r="BX266">
        <v>287940</v>
      </c>
    </row>
    <row r="267" spans="1:76" x14ac:dyDescent="0.25">
      <c r="A267">
        <v>261379</v>
      </c>
      <c r="B267">
        <v>326542</v>
      </c>
      <c r="F267" t="s">
        <v>0</v>
      </c>
      <c r="G267" t="s">
        <v>22</v>
      </c>
      <c r="H267" t="s">
        <v>1660</v>
      </c>
      <c r="I267" s="8" t="str">
        <f>HYPERLINK(AT267,"Hb")</f>
        <v>Hb</v>
      </c>
      <c r="K267">
        <v>1</v>
      </c>
      <c r="L267" t="s">
        <v>4</v>
      </c>
      <c r="M267">
        <v>99447</v>
      </c>
      <c r="N267" t="s">
        <v>5</v>
      </c>
      <c r="O267" t="s">
        <v>5</v>
      </c>
      <c r="U267" t="s">
        <v>1661</v>
      </c>
      <c r="V267" s="1">
        <v>1</v>
      </c>
      <c r="W267" t="s">
        <v>1413</v>
      </c>
      <c r="X267" t="s">
        <v>1626</v>
      </c>
      <c r="Y267" s="2" t="s">
        <v>1415</v>
      </c>
      <c r="Z267" s="3">
        <v>7</v>
      </c>
      <c r="AA267" s="4">
        <v>723</v>
      </c>
      <c r="AB267" t="s">
        <v>1662</v>
      </c>
      <c r="AC267" t="s">
        <v>1663</v>
      </c>
      <c r="AD267">
        <v>2014</v>
      </c>
      <c r="AE267">
        <v>5</v>
      </c>
      <c r="AF267">
        <v>10</v>
      </c>
      <c r="AG267" t="s">
        <v>1333</v>
      </c>
      <c r="AH267" t="s">
        <v>1333</v>
      </c>
      <c r="AJ267" t="s">
        <v>5</v>
      </c>
      <c r="AK267" t="s">
        <v>12</v>
      </c>
      <c r="AL267">
        <v>239470</v>
      </c>
      <c r="AM267">
        <v>6557826</v>
      </c>
      <c r="AN267" s="4">
        <v>239000</v>
      </c>
      <c r="AO267" s="4">
        <v>6557000</v>
      </c>
      <c r="AP267">
        <v>71</v>
      </c>
      <c r="AR267">
        <v>8</v>
      </c>
      <c r="AS267" t="s">
        <v>27</v>
      </c>
      <c r="AT267" t="s">
        <v>1664</v>
      </c>
      <c r="AU267">
        <v>99447</v>
      </c>
      <c r="AW267" s="6" t="s">
        <v>14</v>
      </c>
      <c r="AX267">
        <v>1</v>
      </c>
      <c r="AY267" t="s">
        <v>15</v>
      </c>
      <c r="AZ267" t="s">
        <v>1665</v>
      </c>
      <c r="BA267" t="s">
        <v>1666</v>
      </c>
      <c r="BB267">
        <v>8</v>
      </c>
      <c r="BC267" t="s">
        <v>31</v>
      </c>
      <c r="BD267" t="s">
        <v>32</v>
      </c>
      <c r="BE267">
        <v>1</v>
      </c>
      <c r="BF267" s="5">
        <v>42131</v>
      </c>
      <c r="BG267" s="7" t="s">
        <v>20</v>
      </c>
      <c r="BI267">
        <v>3</v>
      </c>
      <c r="BJ267">
        <v>497596</v>
      </c>
      <c r="BK267">
        <v>155863</v>
      </c>
      <c r="BL267" t="s">
        <v>1667</v>
      </c>
      <c r="BN267" t="s">
        <v>1668</v>
      </c>
      <c r="BX267">
        <v>261379</v>
      </c>
    </row>
    <row r="268" spans="1:76" x14ac:dyDescent="0.25">
      <c r="A268">
        <v>267101</v>
      </c>
      <c r="B268">
        <v>145091</v>
      </c>
      <c r="F268" t="s">
        <v>0</v>
      </c>
      <c r="G268" t="s">
        <v>511</v>
      </c>
      <c r="H268" t="s">
        <v>1669</v>
      </c>
      <c r="I268" s="8" t="str">
        <f>HYPERLINK(AT268,"Hb")</f>
        <v>Hb</v>
      </c>
      <c r="K268">
        <v>1</v>
      </c>
      <c r="L268" t="s">
        <v>4</v>
      </c>
      <c r="M268">
        <v>99447</v>
      </c>
      <c r="N268" t="s">
        <v>5</v>
      </c>
      <c r="O268" t="s">
        <v>5</v>
      </c>
      <c r="U268" t="s">
        <v>1670</v>
      </c>
      <c r="V268" s="10">
        <v>3</v>
      </c>
      <c r="W268" t="s">
        <v>1413</v>
      </c>
      <c r="X268" t="s">
        <v>1626</v>
      </c>
      <c r="Y268" s="2" t="s">
        <v>1415</v>
      </c>
      <c r="Z268" s="3">
        <v>7</v>
      </c>
      <c r="AA268" s="4">
        <v>723</v>
      </c>
      <c r="AB268" t="s">
        <v>1662</v>
      </c>
      <c r="AC268" t="s">
        <v>1671</v>
      </c>
      <c r="AD268">
        <v>1884</v>
      </c>
      <c r="AE268">
        <v>5</v>
      </c>
      <c r="AF268">
        <v>1</v>
      </c>
      <c r="AG268" t="s">
        <v>1672</v>
      </c>
      <c r="AH268" t="s">
        <v>1672</v>
      </c>
      <c r="AJ268" t="s">
        <v>5</v>
      </c>
      <c r="AK268" t="s">
        <v>12</v>
      </c>
      <c r="AL268">
        <v>241497</v>
      </c>
      <c r="AM268">
        <v>6550876</v>
      </c>
      <c r="AN268" s="4">
        <v>241000</v>
      </c>
      <c r="AO268" s="4">
        <v>6551000</v>
      </c>
      <c r="AP268">
        <v>30473</v>
      </c>
      <c r="AR268">
        <v>105</v>
      </c>
      <c r="AS268" t="s">
        <v>1673</v>
      </c>
      <c r="AT268" t="s">
        <v>1674</v>
      </c>
      <c r="AU268">
        <v>99447</v>
      </c>
      <c r="AW268" s="6" t="s">
        <v>14</v>
      </c>
      <c r="AX268">
        <v>1</v>
      </c>
      <c r="AY268" t="s">
        <v>15</v>
      </c>
      <c r="AZ268" t="s">
        <v>1675</v>
      </c>
      <c r="BA268" t="s">
        <v>1676</v>
      </c>
      <c r="BB268">
        <v>105</v>
      </c>
      <c r="BC268" t="s">
        <v>520</v>
      </c>
      <c r="BD268" t="s">
        <v>521</v>
      </c>
      <c r="BE268">
        <v>1</v>
      </c>
      <c r="BF268" s="5">
        <v>40150</v>
      </c>
      <c r="BG268" s="7" t="s">
        <v>20</v>
      </c>
      <c r="BI268">
        <v>5</v>
      </c>
      <c r="BJ268">
        <v>296224</v>
      </c>
      <c r="BK268">
        <v>155862</v>
      </c>
      <c r="BL268" t="s">
        <v>1677</v>
      </c>
      <c r="BN268" t="s">
        <v>1678</v>
      </c>
      <c r="BX268">
        <v>267101</v>
      </c>
    </row>
    <row r="269" spans="1:76" x14ac:dyDescent="0.25">
      <c r="A269">
        <v>196667</v>
      </c>
      <c r="B269">
        <v>3246</v>
      </c>
      <c r="F269" t="s">
        <v>0</v>
      </c>
      <c r="G269" t="s">
        <v>1</v>
      </c>
      <c r="H269" t="s">
        <v>1679</v>
      </c>
      <c r="I269" t="s">
        <v>3</v>
      </c>
      <c r="K269">
        <v>1</v>
      </c>
      <c r="L269" t="s">
        <v>4</v>
      </c>
      <c r="M269">
        <v>99447</v>
      </c>
      <c r="N269" t="s">
        <v>5</v>
      </c>
      <c r="O269" t="s">
        <v>5</v>
      </c>
      <c r="U269" t="s">
        <v>1680</v>
      </c>
      <c r="V269" s="1">
        <v>1</v>
      </c>
      <c r="W269" t="s">
        <v>1413</v>
      </c>
      <c r="X269" t="s">
        <v>1681</v>
      </c>
      <c r="Y269" s="2" t="s">
        <v>1682</v>
      </c>
      <c r="Z269" s="3">
        <v>8</v>
      </c>
      <c r="AA269" s="4">
        <v>805</v>
      </c>
      <c r="AB269" s="4" t="s">
        <v>1681</v>
      </c>
      <c r="AC269" t="s">
        <v>1683</v>
      </c>
      <c r="AD269">
        <v>2011</v>
      </c>
      <c r="AE269">
        <v>4</v>
      </c>
      <c r="AF269">
        <v>21</v>
      </c>
      <c r="AG269" t="s">
        <v>1684</v>
      </c>
      <c r="AJ269" t="s">
        <v>5</v>
      </c>
      <c r="AK269" t="s">
        <v>12</v>
      </c>
      <c r="AL269" s="4">
        <v>194053</v>
      </c>
      <c r="AM269" s="4">
        <v>6563699</v>
      </c>
      <c r="AN269" s="4">
        <v>195000</v>
      </c>
      <c r="AO269" s="4">
        <v>6563000</v>
      </c>
      <c r="AP269">
        <v>1</v>
      </c>
      <c r="AQ269" s="4"/>
      <c r="AR269">
        <v>1010</v>
      </c>
      <c r="AT269" s="5" t="s">
        <v>1685</v>
      </c>
      <c r="AU269">
        <v>99447</v>
      </c>
      <c r="AW269" s="6" t="s">
        <v>14</v>
      </c>
      <c r="AX269">
        <v>1</v>
      </c>
      <c r="AY269" t="s">
        <v>15</v>
      </c>
      <c r="AZ269" t="s">
        <v>1686</v>
      </c>
      <c r="BA269" t="s">
        <v>1687</v>
      </c>
      <c r="BB269">
        <v>1010</v>
      </c>
      <c r="BC269" t="s">
        <v>18</v>
      </c>
      <c r="BD269" t="s">
        <v>19</v>
      </c>
      <c r="BF269" s="5">
        <v>43709.902777777803</v>
      </c>
      <c r="BG269" s="7" t="s">
        <v>20</v>
      </c>
      <c r="BI269">
        <v>6</v>
      </c>
      <c r="BJ269">
        <v>509</v>
      </c>
      <c r="BK269">
        <v>155866</v>
      </c>
      <c r="BL269" t="s">
        <v>1688</v>
      </c>
      <c r="BX269">
        <v>196667</v>
      </c>
    </row>
    <row r="270" spans="1:76" x14ac:dyDescent="0.25">
      <c r="A270">
        <v>202951</v>
      </c>
      <c r="B270">
        <v>291489</v>
      </c>
      <c r="F270" t="s">
        <v>0</v>
      </c>
      <c r="G270" t="s">
        <v>22</v>
      </c>
      <c r="H270" t="s">
        <v>1698</v>
      </c>
      <c r="I270" s="8" t="str">
        <f>HYPERLINK(AT270,"Hb")</f>
        <v>Hb</v>
      </c>
      <c r="K270">
        <v>1</v>
      </c>
      <c r="L270" t="s">
        <v>4</v>
      </c>
      <c r="M270">
        <v>99447</v>
      </c>
      <c r="N270" t="s">
        <v>5</v>
      </c>
      <c r="O270" t="s">
        <v>5</v>
      </c>
      <c r="U270" t="s">
        <v>1699</v>
      </c>
      <c r="V270" s="10">
        <v>3</v>
      </c>
      <c r="W270" t="s">
        <v>1413</v>
      </c>
      <c r="X270" t="s">
        <v>1681</v>
      </c>
      <c r="Y270" s="2" t="s">
        <v>1682</v>
      </c>
      <c r="Z270" s="3">
        <v>8</v>
      </c>
      <c r="AA270" s="4">
        <v>805</v>
      </c>
      <c r="AB270" s="4" t="s">
        <v>1681</v>
      </c>
      <c r="AC270" t="s">
        <v>1700</v>
      </c>
      <c r="AD270">
        <v>1952</v>
      </c>
      <c r="AE270">
        <v>5</v>
      </c>
      <c r="AF270">
        <v>10</v>
      </c>
      <c r="AG270" t="s">
        <v>1701</v>
      </c>
      <c r="AH270" t="s">
        <v>1701</v>
      </c>
      <c r="AJ270" t="s">
        <v>5</v>
      </c>
      <c r="AK270" t="s">
        <v>12</v>
      </c>
      <c r="AL270">
        <v>199756</v>
      </c>
      <c r="AM270">
        <v>6563917</v>
      </c>
      <c r="AN270" s="4">
        <v>199000</v>
      </c>
      <c r="AO270" s="4">
        <v>6563000</v>
      </c>
      <c r="AP270">
        <v>14614</v>
      </c>
      <c r="AR270">
        <v>8</v>
      </c>
      <c r="AS270" t="s">
        <v>1702</v>
      </c>
      <c r="AT270" t="s">
        <v>1703</v>
      </c>
      <c r="AU270">
        <v>99447</v>
      </c>
      <c r="AW270" s="6" t="s">
        <v>14</v>
      </c>
      <c r="AX270">
        <v>1</v>
      </c>
      <c r="AY270" t="s">
        <v>15</v>
      </c>
      <c r="AZ270" t="s">
        <v>1704</v>
      </c>
      <c r="BA270" t="s">
        <v>1705</v>
      </c>
      <c r="BB270">
        <v>8</v>
      </c>
      <c r="BC270" t="s">
        <v>31</v>
      </c>
      <c r="BD270" t="s">
        <v>32</v>
      </c>
      <c r="BE270">
        <v>1</v>
      </c>
      <c r="BF270" s="5">
        <v>38310</v>
      </c>
      <c r="BG270" s="7" t="s">
        <v>20</v>
      </c>
      <c r="BI270">
        <v>3</v>
      </c>
      <c r="BJ270">
        <v>464162</v>
      </c>
      <c r="BK270">
        <v>155864</v>
      </c>
      <c r="BL270" t="s">
        <v>1706</v>
      </c>
      <c r="BN270" t="s">
        <v>1707</v>
      </c>
      <c r="BX270">
        <v>202951</v>
      </c>
    </row>
    <row r="271" spans="1:76" x14ac:dyDescent="0.25">
      <c r="A271">
        <v>203550</v>
      </c>
      <c r="B271">
        <v>185726</v>
      </c>
      <c r="F271" t="s">
        <v>0</v>
      </c>
      <c r="G271" t="s">
        <v>22</v>
      </c>
      <c r="H271" t="s">
        <v>1708</v>
      </c>
      <c r="I271" t="s">
        <v>999</v>
      </c>
      <c r="K271">
        <v>1</v>
      </c>
      <c r="L271" t="s">
        <v>4</v>
      </c>
      <c r="M271">
        <v>99447</v>
      </c>
      <c r="N271" t="s">
        <v>5</v>
      </c>
      <c r="O271" t="s">
        <v>5</v>
      </c>
      <c r="U271" t="s">
        <v>1709</v>
      </c>
      <c r="V271" s="1">
        <v>1</v>
      </c>
      <c r="W271" t="s">
        <v>1413</v>
      </c>
      <c r="X271" t="s">
        <v>1681</v>
      </c>
      <c r="Y271" s="2" t="s">
        <v>1682</v>
      </c>
      <c r="Z271" s="3">
        <v>8</v>
      </c>
      <c r="AA271" s="4">
        <v>805</v>
      </c>
      <c r="AB271" s="4" t="s">
        <v>1681</v>
      </c>
      <c r="AC271" t="s">
        <v>1710</v>
      </c>
      <c r="AD271">
        <v>2003</v>
      </c>
      <c r="AE271">
        <v>5</v>
      </c>
      <c r="AF271">
        <v>11</v>
      </c>
      <c r="AG271" t="s">
        <v>1711</v>
      </c>
      <c r="AH271" t="s">
        <v>1711</v>
      </c>
      <c r="AJ271" t="s">
        <v>5</v>
      </c>
      <c r="AK271" t="s">
        <v>12</v>
      </c>
      <c r="AL271">
        <v>200718</v>
      </c>
      <c r="AM271">
        <v>6559957</v>
      </c>
      <c r="AN271" s="4">
        <v>201000</v>
      </c>
      <c r="AO271" s="4">
        <v>6559000</v>
      </c>
      <c r="AP271">
        <v>707</v>
      </c>
      <c r="AR271">
        <v>23</v>
      </c>
      <c r="AT271" s="5"/>
      <c r="AU271">
        <v>99447</v>
      </c>
      <c r="AW271" s="6" t="s">
        <v>14</v>
      </c>
      <c r="AX271">
        <v>1</v>
      </c>
      <c r="AY271" t="s">
        <v>15</v>
      </c>
      <c r="AZ271" t="s">
        <v>1712</v>
      </c>
      <c r="BA271" t="s">
        <v>1713</v>
      </c>
      <c r="BB271">
        <v>23</v>
      </c>
      <c r="BC271" t="s">
        <v>31</v>
      </c>
      <c r="BD271" t="s">
        <v>1005</v>
      </c>
      <c r="BF271" s="5">
        <v>39048</v>
      </c>
      <c r="BG271" s="7" t="s">
        <v>20</v>
      </c>
      <c r="BI271">
        <v>4</v>
      </c>
      <c r="BJ271">
        <v>330870</v>
      </c>
      <c r="BK271">
        <v>155865</v>
      </c>
      <c r="BL271" t="s">
        <v>1714</v>
      </c>
      <c r="BX271">
        <v>203550</v>
      </c>
    </row>
    <row r="272" spans="1:76" x14ac:dyDescent="0.25">
      <c r="A272">
        <v>189543</v>
      </c>
      <c r="B272">
        <v>273373</v>
      </c>
      <c r="F272" t="s">
        <v>0</v>
      </c>
      <c r="G272" t="s">
        <v>22</v>
      </c>
      <c r="H272" t="s">
        <v>1715</v>
      </c>
      <c r="I272" s="8" t="str">
        <f>HYPERLINK(AT272,"Hb")</f>
        <v>Hb</v>
      </c>
      <c r="K272">
        <v>1</v>
      </c>
      <c r="L272" t="s">
        <v>4</v>
      </c>
      <c r="M272">
        <v>99447</v>
      </c>
      <c r="N272" t="s">
        <v>5</v>
      </c>
      <c r="O272" t="s">
        <v>5</v>
      </c>
      <c r="U272" t="s">
        <v>1716</v>
      </c>
      <c r="V272" s="10">
        <v>3</v>
      </c>
      <c r="W272" t="s">
        <v>1413</v>
      </c>
      <c r="X272" t="s">
        <v>1717</v>
      </c>
      <c r="Y272" s="2" t="s">
        <v>1682</v>
      </c>
      <c r="Z272" s="3">
        <v>8</v>
      </c>
      <c r="AA272" s="4">
        <v>806</v>
      </c>
      <c r="AB272" s="4" t="s">
        <v>1717</v>
      </c>
      <c r="AC272" t="s">
        <v>1718</v>
      </c>
      <c r="AD272">
        <v>1904</v>
      </c>
      <c r="AE272">
        <v>5</v>
      </c>
      <c r="AF272">
        <v>20</v>
      </c>
      <c r="AG272" t="s">
        <v>1719</v>
      </c>
      <c r="AH272" t="s">
        <v>1719</v>
      </c>
      <c r="AJ272" t="s">
        <v>5</v>
      </c>
      <c r="AK272" t="s">
        <v>12</v>
      </c>
      <c r="AL272">
        <v>185810</v>
      </c>
      <c r="AM272">
        <v>6581392</v>
      </c>
      <c r="AN272" s="4">
        <v>185000</v>
      </c>
      <c r="AO272" s="4">
        <v>6581000</v>
      </c>
      <c r="AP272">
        <v>29040</v>
      </c>
      <c r="AR272">
        <v>8</v>
      </c>
      <c r="AS272" t="s">
        <v>1720</v>
      </c>
      <c r="AT272" t="s">
        <v>1721</v>
      </c>
      <c r="AU272">
        <v>99447</v>
      </c>
      <c r="AW272" s="6" t="s">
        <v>14</v>
      </c>
      <c r="AX272">
        <v>1</v>
      </c>
      <c r="AY272" t="s">
        <v>15</v>
      </c>
      <c r="AZ272" t="s">
        <v>1722</v>
      </c>
      <c r="BA272" t="s">
        <v>1723</v>
      </c>
      <c r="BB272">
        <v>8</v>
      </c>
      <c r="BC272" t="s">
        <v>31</v>
      </c>
      <c r="BD272" t="s">
        <v>32</v>
      </c>
      <c r="BE272">
        <v>1</v>
      </c>
      <c r="BF272" s="5">
        <v>35468</v>
      </c>
      <c r="BG272" s="7" t="s">
        <v>20</v>
      </c>
      <c r="BI272">
        <v>3</v>
      </c>
      <c r="BJ272">
        <v>443886</v>
      </c>
      <c r="BK272">
        <v>155867</v>
      </c>
      <c r="BL272" t="s">
        <v>1724</v>
      </c>
      <c r="BN272" t="s">
        <v>1725</v>
      </c>
      <c r="BX272">
        <v>189543</v>
      </c>
    </row>
    <row r="273" spans="1:76" x14ac:dyDescent="0.25">
      <c r="A273">
        <v>192952</v>
      </c>
      <c r="B273">
        <v>3097</v>
      </c>
      <c r="F273" t="s">
        <v>0</v>
      </c>
      <c r="G273" t="s">
        <v>1</v>
      </c>
      <c r="H273" t="s">
        <v>1726</v>
      </c>
      <c r="I273" s="8" t="str">
        <f>HYPERLINK(AT273,"Foto")</f>
        <v>Foto</v>
      </c>
      <c r="K273">
        <v>1</v>
      </c>
      <c r="L273" t="s">
        <v>4</v>
      </c>
      <c r="M273">
        <v>99447</v>
      </c>
      <c r="N273" t="s">
        <v>5</v>
      </c>
      <c r="O273" t="s">
        <v>5</v>
      </c>
      <c r="U273" t="s">
        <v>1727</v>
      </c>
      <c r="V273" s="1">
        <v>1</v>
      </c>
      <c r="W273" t="s">
        <v>1413</v>
      </c>
      <c r="X273" t="s">
        <v>1717</v>
      </c>
      <c r="Y273" s="2" t="s">
        <v>1682</v>
      </c>
      <c r="Z273" s="3">
        <v>8</v>
      </c>
      <c r="AA273" s="4">
        <v>806</v>
      </c>
      <c r="AB273" s="4" t="s">
        <v>1717</v>
      </c>
      <c r="AC273" t="s">
        <v>1728</v>
      </c>
      <c r="AD273">
        <v>2011</v>
      </c>
      <c r="AE273">
        <v>4</v>
      </c>
      <c r="AF273">
        <v>27</v>
      </c>
      <c r="AG273" t="s">
        <v>1729</v>
      </c>
      <c r="AJ273" t="s">
        <v>5</v>
      </c>
      <c r="AK273" t="s">
        <v>12</v>
      </c>
      <c r="AL273" s="4">
        <v>190600</v>
      </c>
      <c r="AM273" s="4">
        <v>6577897</v>
      </c>
      <c r="AN273" s="4">
        <v>191000</v>
      </c>
      <c r="AO273" s="4">
        <v>6577000</v>
      </c>
      <c r="AP273">
        <v>100</v>
      </c>
      <c r="AQ273" s="4"/>
      <c r="AR273">
        <v>1010</v>
      </c>
      <c r="AT273" s="5" t="s">
        <v>1730</v>
      </c>
      <c r="AU273">
        <v>99447</v>
      </c>
      <c r="AW273" s="6" t="s">
        <v>14</v>
      </c>
      <c r="AX273">
        <v>1</v>
      </c>
      <c r="AY273" t="s">
        <v>15</v>
      </c>
      <c r="AZ273" t="s">
        <v>1731</v>
      </c>
      <c r="BA273" t="s">
        <v>1732</v>
      </c>
      <c r="BB273">
        <v>1010</v>
      </c>
      <c r="BC273" t="s">
        <v>18</v>
      </c>
      <c r="BD273" t="s">
        <v>19</v>
      </c>
      <c r="BE273">
        <v>1</v>
      </c>
      <c r="BF273" s="5">
        <v>43002.112500000003</v>
      </c>
      <c r="BG273" s="7" t="s">
        <v>20</v>
      </c>
      <c r="BI273">
        <v>6</v>
      </c>
      <c r="BJ273">
        <v>354</v>
      </c>
      <c r="BK273">
        <v>155870</v>
      </c>
      <c r="BL273" t="s">
        <v>1733</v>
      </c>
      <c r="BX273">
        <v>192952</v>
      </c>
    </row>
    <row r="274" spans="1:76" x14ac:dyDescent="0.25">
      <c r="A274">
        <v>195340</v>
      </c>
      <c r="B274">
        <v>3251</v>
      </c>
      <c r="F274" t="s">
        <v>0</v>
      </c>
      <c r="G274" t="s">
        <v>1</v>
      </c>
      <c r="H274" t="s">
        <v>1734</v>
      </c>
      <c r="I274" s="8" t="str">
        <f>HYPERLINK(AT274,"Foto")</f>
        <v>Foto</v>
      </c>
      <c r="K274">
        <v>1</v>
      </c>
      <c r="L274" t="s">
        <v>4</v>
      </c>
      <c r="M274">
        <v>99447</v>
      </c>
      <c r="N274" t="s">
        <v>5</v>
      </c>
      <c r="O274" t="s">
        <v>5</v>
      </c>
      <c r="U274" t="s">
        <v>1735</v>
      </c>
      <c r="V274" s="1">
        <v>1</v>
      </c>
      <c r="W274" t="s">
        <v>1413</v>
      </c>
      <c r="X274" t="s">
        <v>1717</v>
      </c>
      <c r="Y274" s="2" t="s">
        <v>1682</v>
      </c>
      <c r="Z274" s="3">
        <v>8</v>
      </c>
      <c r="AA274" s="4">
        <v>806</v>
      </c>
      <c r="AB274" s="4" t="s">
        <v>1717</v>
      </c>
      <c r="AC274" t="s">
        <v>1736</v>
      </c>
      <c r="AD274">
        <v>2011</v>
      </c>
      <c r="AE274">
        <v>4</v>
      </c>
      <c r="AF274">
        <v>28</v>
      </c>
      <c r="AG274" t="s">
        <v>1737</v>
      </c>
      <c r="AJ274" t="s">
        <v>5</v>
      </c>
      <c r="AK274" t="s">
        <v>12</v>
      </c>
      <c r="AL274" s="4">
        <v>193031</v>
      </c>
      <c r="AM274" s="4">
        <v>6574666</v>
      </c>
      <c r="AN274" s="4">
        <v>193000</v>
      </c>
      <c r="AO274" s="4">
        <v>6575000</v>
      </c>
      <c r="AP274">
        <v>50</v>
      </c>
      <c r="AQ274" s="4"/>
      <c r="AR274">
        <v>1010</v>
      </c>
      <c r="AT274" s="5" t="s">
        <v>1738</v>
      </c>
      <c r="AU274">
        <v>99447</v>
      </c>
      <c r="AW274" s="6" t="s">
        <v>14</v>
      </c>
      <c r="AX274">
        <v>1</v>
      </c>
      <c r="AY274" t="s">
        <v>15</v>
      </c>
      <c r="AZ274" t="s">
        <v>1739</v>
      </c>
      <c r="BA274" t="s">
        <v>1740</v>
      </c>
      <c r="BB274">
        <v>1010</v>
      </c>
      <c r="BC274" t="s">
        <v>18</v>
      </c>
      <c r="BD274" t="s">
        <v>19</v>
      </c>
      <c r="BE274">
        <v>1</v>
      </c>
      <c r="BF274" s="5">
        <v>43002.112500000003</v>
      </c>
      <c r="BG274" s="7" t="s">
        <v>20</v>
      </c>
      <c r="BI274">
        <v>6</v>
      </c>
      <c r="BJ274">
        <v>514</v>
      </c>
      <c r="BK274">
        <v>155869</v>
      </c>
      <c r="BL274" t="s">
        <v>1741</v>
      </c>
      <c r="BX274">
        <v>195340</v>
      </c>
    </row>
    <row r="275" spans="1:76" x14ac:dyDescent="0.25">
      <c r="A275">
        <v>194581</v>
      </c>
      <c r="B275">
        <v>199166</v>
      </c>
      <c r="F275" t="s">
        <v>0</v>
      </c>
      <c r="G275" t="s">
        <v>1754</v>
      </c>
      <c r="H275" t="s">
        <v>1755</v>
      </c>
      <c r="I275" t="s">
        <v>93</v>
      </c>
      <c r="K275">
        <v>1</v>
      </c>
      <c r="L275" t="s">
        <v>4</v>
      </c>
      <c r="M275">
        <v>99447</v>
      </c>
      <c r="N275" t="s">
        <v>5</v>
      </c>
      <c r="O275" t="s">
        <v>5</v>
      </c>
      <c r="U275" t="s">
        <v>1756</v>
      </c>
      <c r="V275" s="1">
        <v>1</v>
      </c>
      <c r="W275" t="s">
        <v>1413</v>
      </c>
      <c r="X275" t="s">
        <v>1717</v>
      </c>
      <c r="Y275" s="2" t="s">
        <v>1682</v>
      </c>
      <c r="Z275" s="3">
        <v>8</v>
      </c>
      <c r="AA275" s="4">
        <v>806</v>
      </c>
      <c r="AB275" s="4" t="s">
        <v>1717</v>
      </c>
      <c r="AC275" t="s">
        <v>1757</v>
      </c>
      <c r="AD275">
        <v>2006</v>
      </c>
      <c r="AE275">
        <v>6</v>
      </c>
      <c r="AF275">
        <v>22</v>
      </c>
      <c r="AG275" t="s">
        <v>1758</v>
      </c>
      <c r="AH275" t="s">
        <v>1759</v>
      </c>
      <c r="AJ275" t="s">
        <v>5</v>
      </c>
      <c r="AK275" t="s">
        <v>12</v>
      </c>
      <c r="AL275">
        <v>192736</v>
      </c>
      <c r="AM275">
        <v>6576178</v>
      </c>
      <c r="AN275" s="4">
        <v>193000</v>
      </c>
      <c r="AO275" s="4">
        <v>6577000</v>
      </c>
      <c r="AP275">
        <v>7</v>
      </c>
      <c r="AR275">
        <v>33</v>
      </c>
      <c r="AT275" s="5"/>
      <c r="AU275">
        <v>99447</v>
      </c>
      <c r="AW275" s="6" t="s">
        <v>14</v>
      </c>
      <c r="AX275">
        <v>1</v>
      </c>
      <c r="AY275" t="s">
        <v>15</v>
      </c>
      <c r="AZ275" t="s">
        <v>1760</v>
      </c>
      <c r="BA275" t="s">
        <v>1761</v>
      </c>
      <c r="BB275">
        <v>33</v>
      </c>
      <c r="BC275" t="s">
        <v>1762</v>
      </c>
      <c r="BD275" t="s">
        <v>32</v>
      </c>
      <c r="BF275" s="5">
        <v>41689</v>
      </c>
      <c r="BG275" s="7" t="s">
        <v>20</v>
      </c>
      <c r="BI275">
        <v>4</v>
      </c>
      <c r="BJ275">
        <v>350057</v>
      </c>
      <c r="BK275">
        <v>155868</v>
      </c>
      <c r="BL275" t="s">
        <v>1763</v>
      </c>
      <c r="BN275" t="s">
        <v>1764</v>
      </c>
      <c r="BX275">
        <v>194581</v>
      </c>
    </row>
    <row r="276" spans="1:76" x14ac:dyDescent="0.25">
      <c r="A276">
        <v>198277</v>
      </c>
      <c r="B276">
        <v>3432</v>
      </c>
      <c r="F276" t="s">
        <v>0</v>
      </c>
      <c r="G276" t="s">
        <v>1</v>
      </c>
      <c r="H276" t="s">
        <v>1765</v>
      </c>
      <c r="I276" t="s">
        <v>3</v>
      </c>
      <c r="K276">
        <v>1</v>
      </c>
      <c r="L276" t="s">
        <v>4</v>
      </c>
      <c r="M276">
        <v>99447</v>
      </c>
      <c r="N276" t="s">
        <v>5</v>
      </c>
      <c r="O276" t="s">
        <v>5</v>
      </c>
      <c r="U276" t="s">
        <v>1766</v>
      </c>
      <c r="V276" s="1">
        <v>1</v>
      </c>
      <c r="W276" t="s">
        <v>1413</v>
      </c>
      <c r="X276" t="s">
        <v>1717</v>
      </c>
      <c r="Y276" s="2" t="s">
        <v>1682</v>
      </c>
      <c r="Z276" s="3">
        <v>8</v>
      </c>
      <c r="AA276" s="4">
        <v>806</v>
      </c>
      <c r="AB276" s="4" t="s">
        <v>1717</v>
      </c>
      <c r="AC276" t="s">
        <v>1767</v>
      </c>
      <c r="AD276">
        <v>2011</v>
      </c>
      <c r="AE276">
        <v>5</v>
      </c>
      <c r="AF276">
        <v>4</v>
      </c>
      <c r="AG276" t="s">
        <v>1737</v>
      </c>
      <c r="AJ276" t="s">
        <v>5</v>
      </c>
      <c r="AK276" t="s">
        <v>12</v>
      </c>
      <c r="AL276" s="4">
        <v>195589</v>
      </c>
      <c r="AM276" s="4">
        <v>6577798</v>
      </c>
      <c r="AN276" s="4">
        <v>195000</v>
      </c>
      <c r="AO276" s="4">
        <v>6577000</v>
      </c>
      <c r="AP276">
        <v>250</v>
      </c>
      <c r="AQ276" s="4"/>
      <c r="AR276">
        <v>1010</v>
      </c>
      <c r="AT276" s="5" t="s">
        <v>1768</v>
      </c>
      <c r="AU276">
        <v>99447</v>
      </c>
      <c r="AW276" s="6" t="s">
        <v>14</v>
      </c>
      <c r="AX276">
        <v>1</v>
      </c>
      <c r="AY276" t="s">
        <v>15</v>
      </c>
      <c r="AZ276" t="s">
        <v>1769</v>
      </c>
      <c r="BA276" t="s">
        <v>1770</v>
      </c>
      <c r="BB276">
        <v>1010</v>
      </c>
      <c r="BC276" t="s">
        <v>18</v>
      </c>
      <c r="BD276" t="s">
        <v>19</v>
      </c>
      <c r="BF276" s="5">
        <v>41445.704861111102</v>
      </c>
      <c r="BG276" s="7" t="s">
        <v>20</v>
      </c>
      <c r="BI276">
        <v>6</v>
      </c>
      <c r="BJ276">
        <v>701</v>
      </c>
      <c r="BK276">
        <v>155871</v>
      </c>
      <c r="BL276" t="s">
        <v>1771</v>
      </c>
      <c r="BX276">
        <v>198277</v>
      </c>
    </row>
    <row r="277" spans="1:76" x14ac:dyDescent="0.25">
      <c r="A277">
        <v>183265</v>
      </c>
      <c r="B277">
        <v>273371</v>
      </c>
      <c r="F277" t="s">
        <v>0</v>
      </c>
      <c r="G277" t="s">
        <v>22</v>
      </c>
      <c r="H277" t="s">
        <v>1772</v>
      </c>
      <c r="I277" s="8" t="str">
        <f>HYPERLINK(AT277,"Hb")</f>
        <v>Hb</v>
      </c>
      <c r="K277">
        <v>1</v>
      </c>
      <c r="L277" t="s">
        <v>4</v>
      </c>
      <c r="M277">
        <v>99447</v>
      </c>
      <c r="N277" t="s">
        <v>5</v>
      </c>
      <c r="O277" t="s">
        <v>5</v>
      </c>
      <c r="U277" t="s">
        <v>1773</v>
      </c>
      <c r="V277" s="1">
        <v>1</v>
      </c>
      <c r="W277" t="s">
        <v>1413</v>
      </c>
      <c r="X277" t="s">
        <v>1774</v>
      </c>
      <c r="Y277" s="2" t="s">
        <v>1682</v>
      </c>
      <c r="Z277" s="3">
        <v>8</v>
      </c>
      <c r="AA277" s="4">
        <v>815</v>
      </c>
      <c r="AB277" t="s">
        <v>1774</v>
      </c>
      <c r="AC277" t="s">
        <v>1775</v>
      </c>
      <c r="AD277">
        <v>1909</v>
      </c>
      <c r="AE277">
        <v>5</v>
      </c>
      <c r="AF277">
        <v>23</v>
      </c>
      <c r="AG277" t="s">
        <v>1776</v>
      </c>
      <c r="AH277" t="s">
        <v>1776</v>
      </c>
      <c r="AJ277" t="s">
        <v>5</v>
      </c>
      <c r="AK277" t="s">
        <v>12</v>
      </c>
      <c r="AL277">
        <v>173665</v>
      </c>
      <c r="AM277">
        <v>6539566</v>
      </c>
      <c r="AN277" s="4">
        <v>173000</v>
      </c>
      <c r="AO277" s="4">
        <v>6539000</v>
      </c>
      <c r="AP277">
        <v>1118</v>
      </c>
      <c r="AR277">
        <v>8</v>
      </c>
      <c r="AS277" t="s">
        <v>279</v>
      </c>
      <c r="AT277" t="s">
        <v>1777</v>
      </c>
      <c r="AU277">
        <v>99447</v>
      </c>
      <c r="AW277" s="6" t="s">
        <v>14</v>
      </c>
      <c r="AX277">
        <v>1</v>
      </c>
      <c r="AY277" t="s">
        <v>15</v>
      </c>
      <c r="AZ277" t="s">
        <v>1778</v>
      </c>
      <c r="BA277" t="s">
        <v>1779</v>
      </c>
      <c r="BB277">
        <v>8</v>
      </c>
      <c r="BC277" t="s">
        <v>31</v>
      </c>
      <c r="BD277" t="s">
        <v>32</v>
      </c>
      <c r="BE277">
        <v>1</v>
      </c>
      <c r="BF277" s="5">
        <v>40037</v>
      </c>
      <c r="BG277" s="7" t="s">
        <v>20</v>
      </c>
      <c r="BI277">
        <v>3</v>
      </c>
      <c r="BJ277">
        <v>443885</v>
      </c>
      <c r="BK277">
        <v>155872</v>
      </c>
      <c r="BL277" t="s">
        <v>1780</v>
      </c>
      <c r="BN277" t="s">
        <v>1781</v>
      </c>
      <c r="BX277">
        <v>183265</v>
      </c>
    </row>
    <row r="278" spans="1:76" x14ac:dyDescent="0.25">
      <c r="A278">
        <v>186316</v>
      </c>
      <c r="B278">
        <v>326316</v>
      </c>
      <c r="F278" t="s">
        <v>0</v>
      </c>
      <c r="G278" t="s">
        <v>22</v>
      </c>
      <c r="H278" t="s">
        <v>1782</v>
      </c>
      <c r="I278" s="8" t="str">
        <f>HYPERLINK(AT278,"Hb")</f>
        <v>Hb</v>
      </c>
      <c r="K278">
        <v>1</v>
      </c>
      <c r="L278" t="s">
        <v>4</v>
      </c>
      <c r="M278">
        <v>99447</v>
      </c>
      <c r="N278" t="s">
        <v>5</v>
      </c>
      <c r="O278" t="s">
        <v>5</v>
      </c>
      <c r="U278" t="s">
        <v>1783</v>
      </c>
      <c r="V278" s="1">
        <v>1</v>
      </c>
      <c r="W278" t="s">
        <v>1413</v>
      </c>
      <c r="X278" t="s">
        <v>1774</v>
      </c>
      <c r="Y278" s="2" t="s">
        <v>1682</v>
      </c>
      <c r="Z278" s="3">
        <v>8</v>
      </c>
      <c r="AA278" s="4">
        <v>815</v>
      </c>
      <c r="AB278" t="s">
        <v>1774</v>
      </c>
      <c r="AC278" t="s">
        <v>1784</v>
      </c>
      <c r="AD278">
        <v>2014</v>
      </c>
      <c r="AE278">
        <v>4</v>
      </c>
      <c r="AF278">
        <v>7</v>
      </c>
      <c r="AG278" t="s">
        <v>1785</v>
      </c>
      <c r="AH278" t="s">
        <v>1785</v>
      </c>
      <c r="AJ278" t="s">
        <v>5</v>
      </c>
      <c r="AK278" t="s">
        <v>12</v>
      </c>
      <c r="AL278">
        <v>178175</v>
      </c>
      <c r="AM278">
        <v>6540126</v>
      </c>
      <c r="AN278" s="4">
        <v>179000</v>
      </c>
      <c r="AO278" s="4">
        <v>6541000</v>
      </c>
      <c r="AP278">
        <v>71</v>
      </c>
      <c r="AR278">
        <v>8</v>
      </c>
      <c r="AS278" t="s">
        <v>27</v>
      </c>
      <c r="AT278" t="s">
        <v>1786</v>
      </c>
      <c r="AU278">
        <v>99447</v>
      </c>
      <c r="AW278" s="6" t="s">
        <v>14</v>
      </c>
      <c r="AX278">
        <v>1</v>
      </c>
      <c r="AY278" t="s">
        <v>15</v>
      </c>
      <c r="AZ278" t="s">
        <v>1787</v>
      </c>
      <c r="BA278" t="s">
        <v>1788</v>
      </c>
      <c r="BB278">
        <v>8</v>
      </c>
      <c r="BC278" t="s">
        <v>31</v>
      </c>
      <c r="BD278" t="s">
        <v>32</v>
      </c>
      <c r="BE278">
        <v>1</v>
      </c>
      <c r="BF278" s="5">
        <v>42131</v>
      </c>
      <c r="BG278" s="7" t="s">
        <v>20</v>
      </c>
      <c r="BI278">
        <v>3</v>
      </c>
      <c r="BJ278">
        <v>497381</v>
      </c>
      <c r="BK278">
        <v>155873</v>
      </c>
      <c r="BL278" t="s">
        <v>1789</v>
      </c>
      <c r="BN278" t="s">
        <v>1790</v>
      </c>
      <c r="BX278">
        <v>186316</v>
      </c>
    </row>
    <row r="279" spans="1:76" x14ac:dyDescent="0.25">
      <c r="A279">
        <v>186202</v>
      </c>
      <c r="B279">
        <v>3549</v>
      </c>
      <c r="F279" t="s">
        <v>0</v>
      </c>
      <c r="G279" t="s">
        <v>1</v>
      </c>
      <c r="H279" t="s">
        <v>1791</v>
      </c>
      <c r="I279" t="s">
        <v>3</v>
      </c>
      <c r="K279">
        <v>1</v>
      </c>
      <c r="L279" t="s">
        <v>4</v>
      </c>
      <c r="M279">
        <v>99447</v>
      </c>
      <c r="N279" t="s">
        <v>5</v>
      </c>
      <c r="O279" t="s">
        <v>5</v>
      </c>
      <c r="U279" t="s">
        <v>1783</v>
      </c>
      <c r="V279" s="1">
        <v>1</v>
      </c>
      <c r="W279" t="s">
        <v>1413</v>
      </c>
      <c r="X279" t="s">
        <v>1774</v>
      </c>
      <c r="Y279" s="2" t="s">
        <v>1682</v>
      </c>
      <c r="Z279" s="3">
        <v>8</v>
      </c>
      <c r="AA279" s="4">
        <v>815</v>
      </c>
      <c r="AB279" t="s">
        <v>1774</v>
      </c>
      <c r="AC279" t="s">
        <v>1792</v>
      </c>
      <c r="AD279">
        <v>2015</v>
      </c>
      <c r="AE279">
        <v>4</v>
      </c>
      <c r="AF279">
        <v>12</v>
      </c>
      <c r="AG279" t="s">
        <v>1535</v>
      </c>
      <c r="AJ279" t="s">
        <v>5</v>
      </c>
      <c r="AK279" t="s">
        <v>12</v>
      </c>
      <c r="AL279" s="4">
        <v>178085</v>
      </c>
      <c r="AM279" s="4">
        <v>6540177</v>
      </c>
      <c r="AN279" s="4">
        <v>179000</v>
      </c>
      <c r="AO279" s="4">
        <v>6541000</v>
      </c>
      <c r="AP279">
        <v>50</v>
      </c>
      <c r="AQ279" s="4"/>
      <c r="AR279">
        <v>1010</v>
      </c>
      <c r="AT279" s="5" t="s">
        <v>1793</v>
      </c>
      <c r="AU279">
        <v>99447</v>
      </c>
      <c r="AW279" s="6" t="s">
        <v>14</v>
      </c>
      <c r="AX279">
        <v>1</v>
      </c>
      <c r="AY279" t="s">
        <v>15</v>
      </c>
      <c r="AZ279" t="s">
        <v>1794</v>
      </c>
      <c r="BA279" t="s">
        <v>1795</v>
      </c>
      <c r="BB279">
        <v>1010</v>
      </c>
      <c r="BC279" t="s">
        <v>18</v>
      </c>
      <c r="BD279" t="s">
        <v>19</v>
      </c>
      <c r="BF279" s="5">
        <v>42106.947222222203</v>
      </c>
      <c r="BG279" s="7" t="s">
        <v>20</v>
      </c>
      <c r="BI279">
        <v>6</v>
      </c>
      <c r="BJ279">
        <v>823</v>
      </c>
      <c r="BK279">
        <v>155874</v>
      </c>
      <c r="BL279" t="s">
        <v>1796</v>
      </c>
      <c r="BX279">
        <v>186202</v>
      </c>
    </row>
    <row r="280" spans="1:76" x14ac:dyDescent="0.25">
      <c r="A280">
        <v>151357</v>
      </c>
      <c r="B280">
        <v>199129</v>
      </c>
      <c r="F280" t="s">
        <v>0</v>
      </c>
      <c r="G280" t="s">
        <v>1754</v>
      </c>
      <c r="H280" t="s">
        <v>1820</v>
      </c>
      <c r="I280" t="s">
        <v>93</v>
      </c>
      <c r="K280">
        <v>1</v>
      </c>
      <c r="L280" t="s">
        <v>4</v>
      </c>
      <c r="M280">
        <v>99447</v>
      </c>
      <c r="N280" t="s">
        <v>5</v>
      </c>
      <c r="O280" t="s">
        <v>5</v>
      </c>
      <c r="U280" t="s">
        <v>1821</v>
      </c>
      <c r="V280" s="1">
        <v>1</v>
      </c>
      <c r="W280" t="s">
        <v>1413</v>
      </c>
      <c r="X280" t="s">
        <v>1822</v>
      </c>
      <c r="Y280" s="2" t="s">
        <v>1682</v>
      </c>
      <c r="Z280" s="3">
        <v>8</v>
      </c>
      <c r="AA280" s="4">
        <v>829</v>
      </c>
      <c r="AB280" s="4" t="s">
        <v>1822</v>
      </c>
      <c r="AC280" t="s">
        <v>1823</v>
      </c>
      <c r="AD280">
        <v>2006</v>
      </c>
      <c r="AE280">
        <v>6</v>
      </c>
      <c r="AF280">
        <v>21</v>
      </c>
      <c r="AG280" t="s">
        <v>1758</v>
      </c>
      <c r="AH280" t="s">
        <v>1758</v>
      </c>
      <c r="AJ280" t="s">
        <v>5</v>
      </c>
      <c r="AK280" t="s">
        <v>12</v>
      </c>
      <c r="AL280">
        <v>123931</v>
      </c>
      <c r="AM280">
        <v>6612199</v>
      </c>
      <c r="AN280" s="4">
        <v>123000</v>
      </c>
      <c r="AO280" s="4">
        <v>6613000</v>
      </c>
      <c r="AP280">
        <v>7</v>
      </c>
      <c r="AR280">
        <v>33</v>
      </c>
      <c r="AT280" s="5"/>
      <c r="AU280">
        <v>99447</v>
      </c>
      <c r="AW280" s="6" t="s">
        <v>14</v>
      </c>
      <c r="AX280">
        <v>1</v>
      </c>
      <c r="AY280" t="s">
        <v>15</v>
      </c>
      <c r="AZ280" t="s">
        <v>1824</v>
      </c>
      <c r="BA280" t="s">
        <v>1825</v>
      </c>
      <c r="BB280">
        <v>33</v>
      </c>
      <c r="BC280" t="s">
        <v>1762</v>
      </c>
      <c r="BD280" t="s">
        <v>32</v>
      </c>
      <c r="BF280" s="5">
        <v>41689</v>
      </c>
      <c r="BG280" s="7" t="s">
        <v>20</v>
      </c>
      <c r="BI280">
        <v>4</v>
      </c>
      <c r="BJ280">
        <v>350022</v>
      </c>
      <c r="BK280">
        <v>155875</v>
      </c>
      <c r="BL280" t="s">
        <v>1826</v>
      </c>
      <c r="BN280" t="s">
        <v>1827</v>
      </c>
      <c r="BX280">
        <v>151357</v>
      </c>
    </row>
    <row r="281" spans="1:76" x14ac:dyDescent="0.25">
      <c r="A281">
        <v>148414</v>
      </c>
      <c r="B281">
        <v>312956</v>
      </c>
      <c r="F281" t="s">
        <v>0</v>
      </c>
      <c r="G281" t="s">
        <v>22</v>
      </c>
      <c r="H281" t="s">
        <v>1838</v>
      </c>
      <c r="I281" s="8" t="str">
        <f>HYPERLINK(AT281,"Hb")</f>
        <v>Hb</v>
      </c>
      <c r="K281">
        <v>1</v>
      </c>
      <c r="L281" t="s">
        <v>4</v>
      </c>
      <c r="M281">
        <v>99447</v>
      </c>
      <c r="N281" t="s">
        <v>5</v>
      </c>
      <c r="O281" t="s">
        <v>5</v>
      </c>
      <c r="U281" t="s">
        <v>1839</v>
      </c>
      <c r="V281" s="1">
        <v>1</v>
      </c>
      <c r="W281" t="s">
        <v>1413</v>
      </c>
      <c r="X281" t="s">
        <v>1840</v>
      </c>
      <c r="Y281" s="2" t="s">
        <v>1682</v>
      </c>
      <c r="Z281" s="3">
        <v>8</v>
      </c>
      <c r="AA281" s="4">
        <v>833</v>
      </c>
      <c r="AB281" s="4" t="s">
        <v>1840</v>
      </c>
      <c r="AC281" t="s">
        <v>1841</v>
      </c>
      <c r="AD281">
        <v>2011</v>
      </c>
      <c r="AE281">
        <v>5</v>
      </c>
      <c r="AF281">
        <v>14</v>
      </c>
      <c r="AG281" t="s">
        <v>1842</v>
      </c>
      <c r="AH281" t="s">
        <v>1842</v>
      </c>
      <c r="AJ281" t="s">
        <v>5</v>
      </c>
      <c r="AK281" t="s">
        <v>12</v>
      </c>
      <c r="AL281">
        <v>116770</v>
      </c>
      <c r="AM281">
        <v>6605703</v>
      </c>
      <c r="AN281" s="4">
        <v>117000</v>
      </c>
      <c r="AO281" s="4">
        <v>6605000</v>
      </c>
      <c r="AP281">
        <v>427</v>
      </c>
      <c r="AR281">
        <v>8</v>
      </c>
      <c r="AS281" t="s">
        <v>27</v>
      </c>
      <c r="AT281" t="s">
        <v>1843</v>
      </c>
      <c r="AU281">
        <v>99447</v>
      </c>
      <c r="AW281" s="6" t="s">
        <v>14</v>
      </c>
      <c r="AX281">
        <v>1</v>
      </c>
      <c r="AY281" t="s">
        <v>15</v>
      </c>
      <c r="AZ281" t="s">
        <v>1844</v>
      </c>
      <c r="BA281" t="s">
        <v>1845</v>
      </c>
      <c r="BB281">
        <v>8</v>
      </c>
      <c r="BC281" t="s">
        <v>31</v>
      </c>
      <c r="BD281" t="s">
        <v>32</v>
      </c>
      <c r="BE281">
        <v>1</v>
      </c>
      <c r="BF281" s="5">
        <v>41677</v>
      </c>
      <c r="BG281" s="7" t="s">
        <v>20</v>
      </c>
      <c r="BI281">
        <v>3</v>
      </c>
      <c r="BJ281">
        <v>485065</v>
      </c>
      <c r="BK281">
        <v>155876</v>
      </c>
      <c r="BL281" t="s">
        <v>1846</v>
      </c>
      <c r="BN281" t="s">
        <v>1847</v>
      </c>
      <c r="BX281">
        <v>148414</v>
      </c>
    </row>
    <row r="282" spans="1:76" x14ac:dyDescent="0.25">
      <c r="A282">
        <v>177743</v>
      </c>
      <c r="B282">
        <v>196482</v>
      </c>
      <c r="F282" t="s">
        <v>0</v>
      </c>
      <c r="G282" t="s">
        <v>1754</v>
      </c>
      <c r="H282" t="s">
        <v>1866</v>
      </c>
      <c r="I282" t="s">
        <v>93</v>
      </c>
      <c r="K282">
        <v>1</v>
      </c>
      <c r="L282" t="s">
        <v>4</v>
      </c>
      <c r="M282">
        <v>99447</v>
      </c>
      <c r="N282" t="s">
        <v>5</v>
      </c>
      <c r="O282" t="s">
        <v>5</v>
      </c>
      <c r="U282" t="s">
        <v>1867</v>
      </c>
      <c r="V282" s="1">
        <v>1</v>
      </c>
      <c r="W282" t="s">
        <v>1850</v>
      </c>
      <c r="X282" t="s">
        <v>1851</v>
      </c>
      <c r="Y282" t="s">
        <v>1852</v>
      </c>
      <c r="Z282" s="3">
        <v>9</v>
      </c>
      <c r="AA282" s="4">
        <v>901</v>
      </c>
      <c r="AB282" t="s">
        <v>1851</v>
      </c>
      <c r="AC282" t="s">
        <v>1868</v>
      </c>
      <c r="AD282">
        <v>2003</v>
      </c>
      <c r="AE282">
        <v>5</v>
      </c>
      <c r="AF282">
        <v>9</v>
      </c>
      <c r="AG282" t="s">
        <v>1758</v>
      </c>
      <c r="AH282" t="s">
        <v>1758</v>
      </c>
      <c r="AJ282" t="s">
        <v>5</v>
      </c>
      <c r="AK282" t="s">
        <v>12</v>
      </c>
      <c r="AL282">
        <v>161550</v>
      </c>
      <c r="AM282">
        <v>6519605</v>
      </c>
      <c r="AN282" s="4">
        <v>161000</v>
      </c>
      <c r="AO282" s="4">
        <v>6519000</v>
      </c>
      <c r="AP282">
        <v>71</v>
      </c>
      <c r="AR282">
        <v>33</v>
      </c>
      <c r="AT282" s="5"/>
      <c r="AU282">
        <v>99447</v>
      </c>
      <c r="AW282" s="6" t="s">
        <v>14</v>
      </c>
      <c r="AX282">
        <v>1</v>
      </c>
      <c r="AY282" t="s">
        <v>15</v>
      </c>
      <c r="AZ282" t="s">
        <v>1869</v>
      </c>
      <c r="BA282" t="s">
        <v>1870</v>
      </c>
      <c r="BB282">
        <v>33</v>
      </c>
      <c r="BC282" t="s">
        <v>1762</v>
      </c>
      <c r="BD282" t="s">
        <v>32</v>
      </c>
      <c r="BF282" s="5">
        <v>41689</v>
      </c>
      <c r="BG282" s="7" t="s">
        <v>20</v>
      </c>
      <c r="BI282">
        <v>4</v>
      </c>
      <c r="BJ282">
        <v>347682</v>
      </c>
      <c r="BK282">
        <v>155877</v>
      </c>
      <c r="BL282" t="s">
        <v>1871</v>
      </c>
      <c r="BN282" t="s">
        <v>1872</v>
      </c>
      <c r="BX282">
        <v>177743</v>
      </c>
    </row>
    <row r="283" spans="1:76" x14ac:dyDescent="0.25">
      <c r="A283">
        <v>178243</v>
      </c>
      <c r="B283">
        <v>196496</v>
      </c>
      <c r="F283" t="s">
        <v>0</v>
      </c>
      <c r="G283" t="s">
        <v>1754</v>
      </c>
      <c r="H283" t="s">
        <v>1873</v>
      </c>
      <c r="I283" t="s">
        <v>93</v>
      </c>
      <c r="K283">
        <v>1</v>
      </c>
      <c r="L283" t="s">
        <v>4</v>
      </c>
      <c r="M283">
        <v>99447</v>
      </c>
      <c r="N283" t="s">
        <v>5</v>
      </c>
      <c r="O283" t="s">
        <v>5</v>
      </c>
      <c r="S283" t="s">
        <v>295</v>
      </c>
      <c r="T283" t="s">
        <v>584</v>
      </c>
      <c r="U283" t="s">
        <v>1874</v>
      </c>
      <c r="V283" s="1">
        <v>1</v>
      </c>
      <c r="W283" t="s">
        <v>1850</v>
      </c>
      <c r="X283" t="s">
        <v>1851</v>
      </c>
      <c r="Y283" t="s">
        <v>1852</v>
      </c>
      <c r="Z283" s="3">
        <v>9</v>
      </c>
      <c r="AA283" s="4">
        <v>901</v>
      </c>
      <c r="AB283" t="s">
        <v>1851</v>
      </c>
      <c r="AC283" t="s">
        <v>1875</v>
      </c>
      <c r="AD283">
        <v>2003</v>
      </c>
      <c r="AE283">
        <v>5</v>
      </c>
      <c r="AF283">
        <v>9</v>
      </c>
      <c r="AG283" t="s">
        <v>1758</v>
      </c>
      <c r="AH283" t="s">
        <v>1758</v>
      </c>
      <c r="AJ283" t="s">
        <v>5</v>
      </c>
      <c r="AK283" t="s">
        <v>12</v>
      </c>
      <c r="AL283">
        <v>162552</v>
      </c>
      <c r="AM283">
        <v>6522931</v>
      </c>
      <c r="AN283" s="4">
        <v>163000</v>
      </c>
      <c r="AO283" s="4">
        <v>6523000</v>
      </c>
      <c r="AP283">
        <v>71</v>
      </c>
      <c r="AR283">
        <v>33</v>
      </c>
      <c r="AT283" s="5"/>
      <c r="AU283">
        <v>99447</v>
      </c>
      <c r="AW283" s="6" t="s">
        <v>14</v>
      </c>
      <c r="AX283">
        <v>1</v>
      </c>
      <c r="AY283" t="s">
        <v>15</v>
      </c>
      <c r="AZ283" t="s">
        <v>1876</v>
      </c>
      <c r="BA283" t="s">
        <v>1877</v>
      </c>
      <c r="BB283">
        <v>33</v>
      </c>
      <c r="BC283" t="s">
        <v>1762</v>
      </c>
      <c r="BD283" t="s">
        <v>32</v>
      </c>
      <c r="BF283" s="5">
        <v>41689</v>
      </c>
      <c r="BG283" s="7" t="s">
        <v>20</v>
      </c>
      <c r="BI283">
        <v>4</v>
      </c>
      <c r="BJ283">
        <v>347695</v>
      </c>
      <c r="BK283">
        <v>155878</v>
      </c>
      <c r="BL283" t="s">
        <v>1878</v>
      </c>
      <c r="BN283" t="s">
        <v>1879</v>
      </c>
      <c r="BX283">
        <v>178243</v>
      </c>
    </row>
    <row r="284" spans="1:76" x14ac:dyDescent="0.25">
      <c r="A284">
        <v>178244</v>
      </c>
      <c r="B284">
        <v>196497</v>
      </c>
      <c r="F284" t="s">
        <v>0</v>
      </c>
      <c r="G284" t="s">
        <v>1754</v>
      </c>
      <c r="H284" t="s">
        <v>1880</v>
      </c>
      <c r="I284" t="s">
        <v>93</v>
      </c>
      <c r="K284">
        <v>1</v>
      </c>
      <c r="L284" t="s">
        <v>4</v>
      </c>
      <c r="M284">
        <v>99447</v>
      </c>
      <c r="N284" t="s">
        <v>5</v>
      </c>
      <c r="O284" t="s">
        <v>5</v>
      </c>
      <c r="S284" t="s">
        <v>295</v>
      </c>
      <c r="T284" t="s">
        <v>584</v>
      </c>
      <c r="U284" t="s">
        <v>1874</v>
      </c>
      <c r="V284" s="1">
        <v>1</v>
      </c>
      <c r="W284" t="s">
        <v>1850</v>
      </c>
      <c r="X284" t="s">
        <v>1851</v>
      </c>
      <c r="Y284" t="s">
        <v>1852</v>
      </c>
      <c r="Z284" s="3">
        <v>9</v>
      </c>
      <c r="AA284" s="4">
        <v>901</v>
      </c>
      <c r="AB284" t="s">
        <v>1851</v>
      </c>
      <c r="AC284" t="s">
        <v>1881</v>
      </c>
      <c r="AD284">
        <v>2003</v>
      </c>
      <c r="AE284">
        <v>5</v>
      </c>
      <c r="AF284">
        <v>9</v>
      </c>
      <c r="AG284" t="s">
        <v>1758</v>
      </c>
      <c r="AH284" t="s">
        <v>1758</v>
      </c>
      <c r="AJ284" t="s">
        <v>5</v>
      </c>
      <c r="AK284" t="s">
        <v>12</v>
      </c>
      <c r="AL284">
        <v>162552</v>
      </c>
      <c r="AM284">
        <v>6522931</v>
      </c>
      <c r="AN284" s="4">
        <v>163000</v>
      </c>
      <c r="AO284" s="4">
        <v>6523000</v>
      </c>
      <c r="AP284">
        <v>71</v>
      </c>
      <c r="AR284">
        <v>33</v>
      </c>
      <c r="AT284" s="5"/>
      <c r="AU284">
        <v>99447</v>
      </c>
      <c r="AW284" s="6" t="s">
        <v>14</v>
      </c>
      <c r="AX284">
        <v>1</v>
      </c>
      <c r="AY284" t="s">
        <v>15</v>
      </c>
      <c r="AZ284" t="s">
        <v>1876</v>
      </c>
      <c r="BA284" t="s">
        <v>1882</v>
      </c>
      <c r="BB284">
        <v>33</v>
      </c>
      <c r="BC284" t="s">
        <v>1762</v>
      </c>
      <c r="BD284" t="s">
        <v>32</v>
      </c>
      <c r="BF284" s="5">
        <v>41689</v>
      </c>
      <c r="BG284" s="7" t="s">
        <v>20</v>
      </c>
      <c r="BI284">
        <v>4</v>
      </c>
      <c r="BJ284">
        <v>347696</v>
      </c>
      <c r="BK284">
        <v>155879</v>
      </c>
      <c r="BL284" t="s">
        <v>1883</v>
      </c>
      <c r="BN284" t="s">
        <v>1884</v>
      </c>
      <c r="BX284">
        <v>178244</v>
      </c>
    </row>
    <row r="285" spans="1:76" x14ac:dyDescent="0.25">
      <c r="A285">
        <v>149509</v>
      </c>
      <c r="B285">
        <v>196352</v>
      </c>
      <c r="F285" t="s">
        <v>0</v>
      </c>
      <c r="G285" t="s">
        <v>1754</v>
      </c>
      <c r="H285" t="s">
        <v>1897</v>
      </c>
      <c r="I285" t="s">
        <v>93</v>
      </c>
      <c r="K285">
        <v>1</v>
      </c>
      <c r="L285" t="s">
        <v>4</v>
      </c>
      <c r="M285">
        <v>99447</v>
      </c>
      <c r="N285" t="s">
        <v>5</v>
      </c>
      <c r="O285" t="s">
        <v>5</v>
      </c>
      <c r="U285" t="s">
        <v>1898</v>
      </c>
      <c r="V285" s="1">
        <v>1</v>
      </c>
      <c r="W285" t="s">
        <v>1850</v>
      </c>
      <c r="X285" t="s">
        <v>1899</v>
      </c>
      <c r="Y285" t="s">
        <v>1852</v>
      </c>
      <c r="Z285" s="3">
        <v>9</v>
      </c>
      <c r="AA285" s="4">
        <v>904</v>
      </c>
      <c r="AB285" s="4" t="s">
        <v>1899</v>
      </c>
      <c r="AC285" t="s">
        <v>1900</v>
      </c>
      <c r="AD285">
        <v>2003</v>
      </c>
      <c r="AE285">
        <v>5</v>
      </c>
      <c r="AF285">
        <v>12</v>
      </c>
      <c r="AG285" t="s">
        <v>1758</v>
      </c>
      <c r="AH285" t="s">
        <v>1758</v>
      </c>
      <c r="AJ285" t="s">
        <v>5</v>
      </c>
      <c r="AK285" t="s">
        <v>12</v>
      </c>
      <c r="AL285">
        <v>119359</v>
      </c>
      <c r="AM285">
        <v>6476321</v>
      </c>
      <c r="AN285" s="4">
        <v>119000</v>
      </c>
      <c r="AO285" s="4">
        <v>6477000</v>
      </c>
      <c r="AP285">
        <v>71</v>
      </c>
      <c r="AR285">
        <v>33</v>
      </c>
      <c r="AT285" s="5"/>
      <c r="AU285">
        <v>99447</v>
      </c>
      <c r="AW285" s="6" t="s">
        <v>14</v>
      </c>
      <c r="AX285">
        <v>1</v>
      </c>
      <c r="AY285" t="s">
        <v>15</v>
      </c>
      <c r="AZ285" t="s">
        <v>1901</v>
      </c>
      <c r="BA285" t="s">
        <v>1902</v>
      </c>
      <c r="BB285">
        <v>33</v>
      </c>
      <c r="BC285" t="s">
        <v>1762</v>
      </c>
      <c r="BD285" t="s">
        <v>32</v>
      </c>
      <c r="BF285" s="5">
        <v>41689</v>
      </c>
      <c r="BG285" s="7" t="s">
        <v>20</v>
      </c>
      <c r="BI285">
        <v>4</v>
      </c>
      <c r="BJ285">
        <v>347556</v>
      </c>
      <c r="BK285">
        <v>155880</v>
      </c>
      <c r="BL285" t="s">
        <v>1903</v>
      </c>
      <c r="BN285" t="s">
        <v>1904</v>
      </c>
      <c r="BX285">
        <v>149509</v>
      </c>
    </row>
    <row r="286" spans="1:76" x14ac:dyDescent="0.25">
      <c r="A286">
        <v>152219</v>
      </c>
      <c r="B286">
        <v>196348</v>
      </c>
      <c r="F286" t="s">
        <v>0</v>
      </c>
      <c r="G286" t="s">
        <v>1754</v>
      </c>
      <c r="H286" t="s">
        <v>1905</v>
      </c>
      <c r="I286" t="s">
        <v>93</v>
      </c>
      <c r="K286">
        <v>1</v>
      </c>
      <c r="L286" t="s">
        <v>4</v>
      </c>
      <c r="M286">
        <v>99447</v>
      </c>
      <c r="N286" t="s">
        <v>5</v>
      </c>
      <c r="O286" t="s">
        <v>5</v>
      </c>
      <c r="S286" t="s">
        <v>295</v>
      </c>
      <c r="T286" t="s">
        <v>584</v>
      </c>
      <c r="U286" t="s">
        <v>1906</v>
      </c>
      <c r="V286" s="1">
        <v>1</v>
      </c>
      <c r="W286" t="s">
        <v>1850</v>
      </c>
      <c r="X286" t="s">
        <v>1899</v>
      </c>
      <c r="Y286" t="s">
        <v>1852</v>
      </c>
      <c r="Z286" s="3">
        <v>9</v>
      </c>
      <c r="AA286" s="4">
        <v>904</v>
      </c>
      <c r="AB286" s="4" t="s">
        <v>1899</v>
      </c>
      <c r="AC286" t="s">
        <v>1907</v>
      </c>
      <c r="AD286">
        <v>2003</v>
      </c>
      <c r="AE286">
        <v>5</v>
      </c>
      <c r="AF286">
        <v>12</v>
      </c>
      <c r="AG286" t="s">
        <v>1758</v>
      </c>
      <c r="AH286" t="s">
        <v>1758</v>
      </c>
      <c r="AJ286" t="s">
        <v>5</v>
      </c>
      <c r="AK286" t="s">
        <v>12</v>
      </c>
      <c r="AL286">
        <v>124916</v>
      </c>
      <c r="AM286">
        <v>6484470</v>
      </c>
      <c r="AN286" s="4">
        <v>125000</v>
      </c>
      <c r="AO286" s="4">
        <v>6485000</v>
      </c>
      <c r="AP286">
        <v>71</v>
      </c>
      <c r="AR286">
        <v>33</v>
      </c>
      <c r="AT286" s="5"/>
      <c r="AU286">
        <v>99447</v>
      </c>
      <c r="AW286" s="6" t="s">
        <v>14</v>
      </c>
      <c r="AX286">
        <v>1</v>
      </c>
      <c r="AY286" t="s">
        <v>15</v>
      </c>
      <c r="AZ286" t="s">
        <v>1908</v>
      </c>
      <c r="BA286" t="s">
        <v>1909</v>
      </c>
      <c r="BB286">
        <v>33</v>
      </c>
      <c r="BC286" t="s">
        <v>1762</v>
      </c>
      <c r="BD286" t="s">
        <v>32</v>
      </c>
      <c r="BF286" s="5">
        <v>41689</v>
      </c>
      <c r="BG286" s="7" t="s">
        <v>20</v>
      </c>
      <c r="BI286">
        <v>4</v>
      </c>
      <c r="BJ286">
        <v>347552</v>
      </c>
      <c r="BK286">
        <v>155881</v>
      </c>
      <c r="BL286" t="s">
        <v>1910</v>
      </c>
      <c r="BN286" t="s">
        <v>1911</v>
      </c>
      <c r="BX286">
        <v>152219</v>
      </c>
    </row>
    <row r="287" spans="1:76" x14ac:dyDescent="0.25">
      <c r="A287">
        <v>155783</v>
      </c>
      <c r="B287">
        <v>191439</v>
      </c>
      <c r="F287" t="s">
        <v>0</v>
      </c>
      <c r="G287" t="s">
        <v>1754</v>
      </c>
      <c r="H287" t="s">
        <v>1927</v>
      </c>
      <c r="I287" t="s">
        <v>93</v>
      </c>
      <c r="K287">
        <v>1</v>
      </c>
      <c r="L287" t="s">
        <v>4</v>
      </c>
      <c r="M287">
        <v>99447</v>
      </c>
      <c r="N287" t="s">
        <v>5</v>
      </c>
      <c r="O287" t="s">
        <v>5</v>
      </c>
      <c r="U287" t="s">
        <v>1928</v>
      </c>
      <c r="V287" s="1">
        <v>1</v>
      </c>
      <c r="W287" t="s">
        <v>1850</v>
      </c>
      <c r="X287" t="s">
        <v>1929</v>
      </c>
      <c r="Y287" t="s">
        <v>1852</v>
      </c>
      <c r="Z287" s="3">
        <v>9</v>
      </c>
      <c r="AA287" s="4">
        <v>906</v>
      </c>
      <c r="AB287" s="4" t="s">
        <v>1929</v>
      </c>
      <c r="AC287" t="s">
        <v>1930</v>
      </c>
      <c r="AD287">
        <v>1998</v>
      </c>
      <c r="AE287">
        <v>4</v>
      </c>
      <c r="AF287">
        <v>29</v>
      </c>
      <c r="AG287" t="s">
        <v>1759</v>
      </c>
      <c r="AH287" t="s">
        <v>1759</v>
      </c>
      <c r="AJ287" t="s">
        <v>5</v>
      </c>
      <c r="AK287" t="s">
        <v>12</v>
      </c>
      <c r="AL287">
        <v>129214</v>
      </c>
      <c r="AM287">
        <v>6492027</v>
      </c>
      <c r="AN287" s="4">
        <v>129000</v>
      </c>
      <c r="AO287" s="4">
        <v>6493000</v>
      </c>
      <c r="AP287">
        <v>71</v>
      </c>
      <c r="AR287">
        <v>33</v>
      </c>
      <c r="AT287" s="5"/>
      <c r="AU287">
        <v>99447</v>
      </c>
      <c r="AW287" s="6" t="s">
        <v>14</v>
      </c>
      <c r="AX287">
        <v>1</v>
      </c>
      <c r="AY287" t="s">
        <v>15</v>
      </c>
      <c r="AZ287" t="s">
        <v>1931</v>
      </c>
      <c r="BA287" t="s">
        <v>1932</v>
      </c>
      <c r="BB287">
        <v>33</v>
      </c>
      <c r="BC287" t="s">
        <v>1762</v>
      </c>
      <c r="BD287" t="s">
        <v>32</v>
      </c>
      <c r="BF287" s="5">
        <v>41689</v>
      </c>
      <c r="BG287" s="7" t="s">
        <v>20</v>
      </c>
      <c r="BI287">
        <v>4</v>
      </c>
      <c r="BJ287">
        <v>342940</v>
      </c>
      <c r="BK287">
        <v>155884</v>
      </c>
      <c r="BL287" t="s">
        <v>1933</v>
      </c>
      <c r="BN287" t="s">
        <v>1934</v>
      </c>
      <c r="BX287">
        <v>155783</v>
      </c>
    </row>
    <row r="288" spans="1:76" x14ac:dyDescent="0.25">
      <c r="A288">
        <v>158405</v>
      </c>
      <c r="B288">
        <v>3587</v>
      </c>
      <c r="F288" t="s">
        <v>0</v>
      </c>
      <c r="G288" t="s">
        <v>1</v>
      </c>
      <c r="H288" t="s">
        <v>1935</v>
      </c>
      <c r="I288" s="8" t="str">
        <f>HYPERLINK(AT288,"Foto")</f>
        <v>Foto</v>
      </c>
      <c r="K288">
        <v>1</v>
      </c>
      <c r="L288" t="s">
        <v>4</v>
      </c>
      <c r="M288">
        <v>99447</v>
      </c>
      <c r="N288" t="s">
        <v>5</v>
      </c>
      <c r="O288" t="s">
        <v>5</v>
      </c>
      <c r="U288" t="s">
        <v>1936</v>
      </c>
      <c r="V288" s="1">
        <v>1</v>
      </c>
      <c r="W288" t="s">
        <v>1850</v>
      </c>
      <c r="X288" t="s">
        <v>1929</v>
      </c>
      <c r="Y288" t="s">
        <v>1852</v>
      </c>
      <c r="Z288" s="3">
        <v>9</v>
      </c>
      <c r="AA288" s="4">
        <v>906</v>
      </c>
      <c r="AB288" s="4" t="s">
        <v>1929</v>
      </c>
      <c r="AC288" t="s">
        <v>1937</v>
      </c>
      <c r="AD288">
        <v>2014</v>
      </c>
      <c r="AE288">
        <v>4</v>
      </c>
      <c r="AF288">
        <v>26</v>
      </c>
      <c r="AG288" t="s">
        <v>1938</v>
      </c>
      <c r="AJ288" t="s">
        <v>5</v>
      </c>
      <c r="AK288" t="s">
        <v>12</v>
      </c>
      <c r="AL288" s="4">
        <v>133453</v>
      </c>
      <c r="AM288" s="4">
        <v>6494724</v>
      </c>
      <c r="AN288" s="4">
        <v>133000</v>
      </c>
      <c r="AO288" s="4">
        <v>6495000</v>
      </c>
      <c r="AP288">
        <v>5</v>
      </c>
      <c r="AQ288" s="4"/>
      <c r="AR288">
        <v>1010</v>
      </c>
      <c r="AT288" s="5" t="s">
        <v>1939</v>
      </c>
      <c r="AU288">
        <v>99447</v>
      </c>
      <c r="AW288" s="6" t="s">
        <v>14</v>
      </c>
      <c r="AX288">
        <v>1</v>
      </c>
      <c r="AY288" t="s">
        <v>15</v>
      </c>
      <c r="AZ288" t="s">
        <v>1940</v>
      </c>
      <c r="BA288" t="s">
        <v>1941</v>
      </c>
      <c r="BB288">
        <v>1010</v>
      </c>
      <c r="BC288" t="s">
        <v>18</v>
      </c>
      <c r="BD288" t="s">
        <v>19</v>
      </c>
      <c r="BE288">
        <v>1</v>
      </c>
      <c r="BF288" s="5">
        <v>43709.902777777803</v>
      </c>
      <c r="BG288" s="7" t="s">
        <v>20</v>
      </c>
      <c r="BI288">
        <v>6</v>
      </c>
      <c r="BJ288">
        <v>865</v>
      </c>
      <c r="BK288">
        <v>155889</v>
      </c>
      <c r="BL288" t="s">
        <v>1942</v>
      </c>
      <c r="BX288">
        <v>158405</v>
      </c>
    </row>
    <row r="289" spans="1:76" x14ac:dyDescent="0.25">
      <c r="A289">
        <v>159244</v>
      </c>
      <c r="B289">
        <v>196517</v>
      </c>
      <c r="F289" t="s">
        <v>0</v>
      </c>
      <c r="G289" t="s">
        <v>1754</v>
      </c>
      <c r="H289" t="s">
        <v>1943</v>
      </c>
      <c r="I289" t="s">
        <v>93</v>
      </c>
      <c r="K289">
        <v>1</v>
      </c>
      <c r="L289" t="s">
        <v>4</v>
      </c>
      <c r="M289">
        <v>99447</v>
      </c>
      <c r="N289" t="s">
        <v>5</v>
      </c>
      <c r="O289" t="s">
        <v>5</v>
      </c>
      <c r="S289" t="s">
        <v>295</v>
      </c>
      <c r="T289" t="s">
        <v>584</v>
      </c>
      <c r="U289" t="s">
        <v>1944</v>
      </c>
      <c r="V289" s="1">
        <v>1</v>
      </c>
      <c r="W289" t="s">
        <v>1850</v>
      </c>
      <c r="X289" t="s">
        <v>1929</v>
      </c>
      <c r="Y289" t="s">
        <v>1852</v>
      </c>
      <c r="Z289" s="3">
        <v>9</v>
      </c>
      <c r="AA289" s="4">
        <v>906</v>
      </c>
      <c r="AB289" s="4" t="s">
        <v>1929</v>
      </c>
      <c r="AC289" t="s">
        <v>1945</v>
      </c>
      <c r="AD289">
        <v>2003</v>
      </c>
      <c r="AE289">
        <v>5</v>
      </c>
      <c r="AF289">
        <v>8</v>
      </c>
      <c r="AG289" t="s">
        <v>1758</v>
      </c>
      <c r="AH289" t="s">
        <v>1758</v>
      </c>
      <c r="AJ289" t="s">
        <v>5</v>
      </c>
      <c r="AK289" t="s">
        <v>12</v>
      </c>
      <c r="AL289">
        <v>135254</v>
      </c>
      <c r="AM289">
        <v>6493195</v>
      </c>
      <c r="AN289" s="4">
        <v>135000</v>
      </c>
      <c r="AO289" s="4">
        <v>6493000</v>
      </c>
      <c r="AP289">
        <v>71</v>
      </c>
      <c r="AR289">
        <v>33</v>
      </c>
      <c r="AT289" s="5"/>
      <c r="AU289">
        <v>99447</v>
      </c>
      <c r="AW289" s="6" t="s">
        <v>14</v>
      </c>
      <c r="AX289">
        <v>1</v>
      </c>
      <c r="AY289" t="s">
        <v>15</v>
      </c>
      <c r="AZ289" t="s">
        <v>1946</v>
      </c>
      <c r="BA289" t="s">
        <v>1947</v>
      </c>
      <c r="BB289">
        <v>33</v>
      </c>
      <c r="BC289" t="s">
        <v>1762</v>
      </c>
      <c r="BD289" t="s">
        <v>32</v>
      </c>
      <c r="BF289" s="5">
        <v>41689</v>
      </c>
      <c r="BG289" s="7" t="s">
        <v>20</v>
      </c>
      <c r="BI289">
        <v>4</v>
      </c>
      <c r="BJ289">
        <v>347718</v>
      </c>
      <c r="BK289">
        <v>155886</v>
      </c>
      <c r="BL289" t="s">
        <v>1948</v>
      </c>
      <c r="BN289" t="s">
        <v>1949</v>
      </c>
      <c r="BX289">
        <v>159244</v>
      </c>
    </row>
    <row r="290" spans="1:76" x14ac:dyDescent="0.25">
      <c r="A290">
        <v>161706</v>
      </c>
      <c r="B290">
        <v>198541</v>
      </c>
      <c r="F290" t="s">
        <v>0</v>
      </c>
      <c r="G290" t="s">
        <v>1754</v>
      </c>
      <c r="H290" t="s">
        <v>1950</v>
      </c>
      <c r="I290" t="s">
        <v>93</v>
      </c>
      <c r="K290">
        <v>1</v>
      </c>
      <c r="L290" t="s">
        <v>4</v>
      </c>
      <c r="M290">
        <v>99447</v>
      </c>
      <c r="N290" t="s">
        <v>5</v>
      </c>
      <c r="O290" t="s">
        <v>5</v>
      </c>
      <c r="U290" t="s">
        <v>1951</v>
      </c>
      <c r="V290" s="1">
        <v>1</v>
      </c>
      <c r="W290" t="s">
        <v>1850</v>
      </c>
      <c r="X290" t="s">
        <v>1929</v>
      </c>
      <c r="Y290" t="s">
        <v>1852</v>
      </c>
      <c r="Z290" s="3">
        <v>9</v>
      </c>
      <c r="AA290" s="4">
        <v>906</v>
      </c>
      <c r="AB290" s="4" t="s">
        <v>1929</v>
      </c>
      <c r="AC290" t="s">
        <v>1952</v>
      </c>
      <c r="AD290">
        <v>2005</v>
      </c>
      <c r="AE290">
        <v>5</v>
      </c>
      <c r="AF290">
        <v>23</v>
      </c>
      <c r="AG290" t="s">
        <v>1805</v>
      </c>
      <c r="AH290" t="s">
        <v>1805</v>
      </c>
      <c r="AJ290" t="s">
        <v>5</v>
      </c>
      <c r="AK290" t="s">
        <v>12</v>
      </c>
      <c r="AL290">
        <v>137289</v>
      </c>
      <c r="AM290">
        <v>6489926</v>
      </c>
      <c r="AN290" s="4">
        <v>137000</v>
      </c>
      <c r="AO290" s="4">
        <v>6489000</v>
      </c>
      <c r="AP290">
        <v>7</v>
      </c>
      <c r="AR290">
        <v>33</v>
      </c>
      <c r="AT290" s="5"/>
      <c r="AU290">
        <v>99447</v>
      </c>
      <c r="AW290" s="6" t="s">
        <v>14</v>
      </c>
      <c r="AX290">
        <v>1</v>
      </c>
      <c r="AY290" t="s">
        <v>15</v>
      </c>
      <c r="AZ290" t="s">
        <v>1953</v>
      </c>
      <c r="BA290" t="s">
        <v>1954</v>
      </c>
      <c r="BB290">
        <v>33</v>
      </c>
      <c r="BC290" t="s">
        <v>1762</v>
      </c>
      <c r="BD290" t="s">
        <v>32</v>
      </c>
      <c r="BF290" s="5">
        <v>41689</v>
      </c>
      <c r="BG290" s="7" t="s">
        <v>20</v>
      </c>
      <c r="BI290">
        <v>4</v>
      </c>
      <c r="BJ290">
        <v>349423</v>
      </c>
      <c r="BK290">
        <v>155887</v>
      </c>
      <c r="BL290" t="s">
        <v>1955</v>
      </c>
      <c r="BN290" t="s">
        <v>1956</v>
      </c>
      <c r="BX290">
        <v>161706</v>
      </c>
    </row>
    <row r="291" spans="1:76" x14ac:dyDescent="0.25">
      <c r="A291">
        <v>160608</v>
      </c>
      <c r="B291">
        <v>3295</v>
      </c>
      <c r="F291" t="s">
        <v>0</v>
      </c>
      <c r="G291" t="s">
        <v>1</v>
      </c>
      <c r="H291" t="s">
        <v>1963</v>
      </c>
      <c r="I291" s="8" t="str">
        <f>HYPERLINK(AT291,"Foto")</f>
        <v>Foto</v>
      </c>
      <c r="K291">
        <v>1</v>
      </c>
      <c r="L291" t="s">
        <v>4</v>
      </c>
      <c r="M291">
        <v>99447</v>
      </c>
      <c r="N291" t="s">
        <v>5</v>
      </c>
      <c r="O291" t="s">
        <v>5</v>
      </c>
      <c r="U291" t="s">
        <v>1964</v>
      </c>
      <c r="V291" s="1">
        <v>1</v>
      </c>
      <c r="W291" t="s">
        <v>1850</v>
      </c>
      <c r="X291" t="s">
        <v>1929</v>
      </c>
      <c r="Y291" t="s">
        <v>1852</v>
      </c>
      <c r="Z291" s="3">
        <v>9</v>
      </c>
      <c r="AA291" s="4">
        <v>906</v>
      </c>
      <c r="AB291" s="4" t="s">
        <v>1929</v>
      </c>
      <c r="AC291" t="s">
        <v>1965</v>
      </c>
      <c r="AD291">
        <v>2012</v>
      </c>
      <c r="AE291">
        <v>4</v>
      </c>
      <c r="AF291">
        <v>1</v>
      </c>
      <c r="AG291" t="s">
        <v>1938</v>
      </c>
      <c r="AJ291" t="s">
        <v>5</v>
      </c>
      <c r="AK291" t="s">
        <v>12</v>
      </c>
      <c r="AL291" s="4">
        <v>136256</v>
      </c>
      <c r="AM291" s="4">
        <v>6497389</v>
      </c>
      <c r="AN291" s="4">
        <v>137000</v>
      </c>
      <c r="AO291" s="4">
        <v>6497000</v>
      </c>
      <c r="AP291">
        <v>5</v>
      </c>
      <c r="AQ291" s="4"/>
      <c r="AR291">
        <v>1010</v>
      </c>
      <c r="AT291" s="5" t="s">
        <v>1966</v>
      </c>
      <c r="AU291">
        <v>99447</v>
      </c>
      <c r="AW291" s="6" t="s">
        <v>14</v>
      </c>
      <c r="AX291">
        <v>1</v>
      </c>
      <c r="AY291" t="s">
        <v>15</v>
      </c>
      <c r="AZ291" t="s">
        <v>1967</v>
      </c>
      <c r="BA291" t="s">
        <v>1968</v>
      </c>
      <c r="BB291">
        <v>1010</v>
      </c>
      <c r="BC291" t="s">
        <v>18</v>
      </c>
      <c r="BD291" t="s">
        <v>19</v>
      </c>
      <c r="BE291">
        <v>1</v>
      </c>
      <c r="BF291" s="5">
        <v>43709.902777777803</v>
      </c>
      <c r="BG291" s="7" t="s">
        <v>20</v>
      </c>
      <c r="BI291">
        <v>6</v>
      </c>
      <c r="BJ291">
        <v>553</v>
      </c>
      <c r="BK291">
        <v>155888</v>
      </c>
      <c r="BL291" t="s">
        <v>1969</v>
      </c>
      <c r="BX291">
        <v>160608</v>
      </c>
    </row>
    <row r="292" spans="1:76" x14ac:dyDescent="0.25">
      <c r="A292">
        <v>168382</v>
      </c>
      <c r="B292">
        <v>201165</v>
      </c>
      <c r="F292" t="s">
        <v>0</v>
      </c>
      <c r="G292" t="s">
        <v>1754</v>
      </c>
      <c r="H292" t="s">
        <v>1978</v>
      </c>
      <c r="I292" t="s">
        <v>93</v>
      </c>
      <c r="K292">
        <v>1</v>
      </c>
      <c r="L292" t="s">
        <v>4</v>
      </c>
      <c r="M292">
        <v>99447</v>
      </c>
      <c r="N292" t="s">
        <v>5</v>
      </c>
      <c r="O292" t="s">
        <v>5</v>
      </c>
      <c r="U292" t="s">
        <v>1979</v>
      </c>
      <c r="V292" s="1">
        <v>1</v>
      </c>
      <c r="W292" t="s">
        <v>1850</v>
      </c>
      <c r="X292" t="s">
        <v>1929</v>
      </c>
      <c r="Y292" t="s">
        <v>1852</v>
      </c>
      <c r="Z292" s="3">
        <v>9</v>
      </c>
      <c r="AA292" s="4">
        <v>906</v>
      </c>
      <c r="AB292" s="4" t="s">
        <v>1929</v>
      </c>
      <c r="AC292" t="s">
        <v>1980</v>
      </c>
      <c r="AD292">
        <v>1945</v>
      </c>
      <c r="AE292">
        <v>4</v>
      </c>
      <c r="AF292">
        <v>20</v>
      </c>
      <c r="AG292" t="s">
        <v>1981</v>
      </c>
      <c r="AH292" t="s">
        <v>1981</v>
      </c>
      <c r="AJ292" t="s">
        <v>5</v>
      </c>
      <c r="AK292" t="s">
        <v>12</v>
      </c>
      <c r="AL292">
        <v>149111</v>
      </c>
      <c r="AM292">
        <v>6508539</v>
      </c>
      <c r="AN292" s="4">
        <v>149000</v>
      </c>
      <c r="AO292" s="4">
        <v>6509000</v>
      </c>
      <c r="AP292">
        <v>71</v>
      </c>
      <c r="AR292">
        <v>33</v>
      </c>
      <c r="AT292" s="5"/>
      <c r="AU292">
        <v>99447</v>
      </c>
      <c r="AW292" s="6" t="s">
        <v>14</v>
      </c>
      <c r="AX292">
        <v>1</v>
      </c>
      <c r="AY292" t="s">
        <v>15</v>
      </c>
      <c r="AZ292" t="s">
        <v>1982</v>
      </c>
      <c r="BA292" t="s">
        <v>1983</v>
      </c>
      <c r="BB292">
        <v>33</v>
      </c>
      <c r="BC292" t="s">
        <v>1762</v>
      </c>
      <c r="BD292" t="s">
        <v>32</v>
      </c>
      <c r="BF292" s="5">
        <v>41689</v>
      </c>
      <c r="BG292" s="7" t="s">
        <v>20</v>
      </c>
      <c r="BI292">
        <v>4</v>
      </c>
      <c r="BJ292">
        <v>351866</v>
      </c>
      <c r="BK292">
        <v>155882</v>
      </c>
      <c r="BL292" t="s">
        <v>1984</v>
      </c>
      <c r="BN292" t="s">
        <v>1985</v>
      </c>
      <c r="BX292">
        <v>168382</v>
      </c>
    </row>
    <row r="293" spans="1:76" x14ac:dyDescent="0.25">
      <c r="A293">
        <v>168439</v>
      </c>
      <c r="B293">
        <v>338773</v>
      </c>
      <c r="F293" t="s">
        <v>1207</v>
      </c>
      <c r="G293" t="s">
        <v>1754</v>
      </c>
      <c r="H293" s="11" t="s">
        <v>1986</v>
      </c>
      <c r="I293" t="s">
        <v>999</v>
      </c>
      <c r="K293">
        <v>1</v>
      </c>
      <c r="L293" t="s">
        <v>4</v>
      </c>
      <c r="M293">
        <v>99447</v>
      </c>
      <c r="N293" t="s">
        <v>5</v>
      </c>
      <c r="O293" t="s">
        <v>5</v>
      </c>
      <c r="U293" t="s">
        <v>1979</v>
      </c>
      <c r="V293" s="1">
        <v>1</v>
      </c>
      <c r="W293" t="s">
        <v>1850</v>
      </c>
      <c r="X293" t="s">
        <v>1929</v>
      </c>
      <c r="Y293" t="s">
        <v>1852</v>
      </c>
      <c r="Z293" s="3">
        <v>9</v>
      </c>
      <c r="AA293" s="4">
        <v>906</v>
      </c>
      <c r="AB293" t="s">
        <v>1929</v>
      </c>
      <c r="AC293" t="s">
        <v>1987</v>
      </c>
      <c r="AD293">
        <v>1968</v>
      </c>
      <c r="AE293">
        <v>6</v>
      </c>
      <c r="AF293">
        <v>0</v>
      </c>
      <c r="AG293" t="s">
        <v>1988</v>
      </c>
      <c r="AJ293" t="s">
        <v>5</v>
      </c>
      <c r="AK293" t="s">
        <v>12</v>
      </c>
      <c r="AL293" s="4">
        <v>149115.24127200001</v>
      </c>
      <c r="AM293" s="4">
        <v>6508543.3020000001</v>
      </c>
      <c r="AN293" s="4">
        <v>149000</v>
      </c>
      <c r="AO293" s="4">
        <v>6509000</v>
      </c>
      <c r="AP293" s="4">
        <v>70.710678118654755</v>
      </c>
      <c r="AQ293" s="4"/>
      <c r="AR293" t="s">
        <v>1989</v>
      </c>
      <c r="BG293" s="9" t="s">
        <v>1214</v>
      </c>
      <c r="BH293" t="s">
        <v>1215</v>
      </c>
      <c r="BI293">
        <v>8</v>
      </c>
      <c r="BJ293">
        <v>2601</v>
      </c>
      <c r="BK293">
        <v>155883</v>
      </c>
      <c r="BL293" t="s">
        <v>1990</v>
      </c>
      <c r="BX293">
        <v>168439</v>
      </c>
    </row>
    <row r="294" spans="1:76" x14ac:dyDescent="0.25">
      <c r="A294">
        <v>168299</v>
      </c>
      <c r="B294">
        <v>191344</v>
      </c>
      <c r="F294" t="s">
        <v>0</v>
      </c>
      <c r="G294" t="s">
        <v>1754</v>
      </c>
      <c r="H294" t="s">
        <v>1991</v>
      </c>
      <c r="I294" t="s">
        <v>93</v>
      </c>
      <c r="K294">
        <v>1</v>
      </c>
      <c r="L294" t="s">
        <v>4</v>
      </c>
      <c r="M294">
        <v>99447</v>
      </c>
      <c r="N294" t="s">
        <v>5</v>
      </c>
      <c r="O294" t="s">
        <v>5</v>
      </c>
      <c r="U294" t="s">
        <v>1979</v>
      </c>
      <c r="V294" s="1">
        <v>1</v>
      </c>
      <c r="W294" t="s">
        <v>1850</v>
      </c>
      <c r="X294" t="s">
        <v>1929</v>
      </c>
      <c r="Y294" t="s">
        <v>1852</v>
      </c>
      <c r="Z294" s="3">
        <v>9</v>
      </c>
      <c r="AA294" s="4">
        <v>906</v>
      </c>
      <c r="AB294" s="4" t="s">
        <v>1929</v>
      </c>
      <c r="AC294" t="s">
        <v>1992</v>
      </c>
      <c r="AD294">
        <v>1998</v>
      </c>
      <c r="AE294">
        <v>5</v>
      </c>
      <c r="AF294">
        <v>4</v>
      </c>
      <c r="AG294" t="s">
        <v>1981</v>
      </c>
      <c r="AH294" t="s">
        <v>1981</v>
      </c>
      <c r="AJ294" t="s">
        <v>5</v>
      </c>
      <c r="AK294" t="s">
        <v>12</v>
      </c>
      <c r="AL294">
        <v>149111</v>
      </c>
      <c r="AM294">
        <v>6508539</v>
      </c>
      <c r="AN294" s="4">
        <v>149000</v>
      </c>
      <c r="AO294" s="4">
        <v>6509000</v>
      </c>
      <c r="AP294">
        <v>71</v>
      </c>
      <c r="AR294">
        <v>33</v>
      </c>
      <c r="AT294" s="5"/>
      <c r="AU294">
        <v>99447</v>
      </c>
      <c r="AW294" s="6" t="s">
        <v>14</v>
      </c>
      <c r="AX294">
        <v>1</v>
      </c>
      <c r="AY294" t="s">
        <v>15</v>
      </c>
      <c r="AZ294" t="s">
        <v>1982</v>
      </c>
      <c r="BA294" t="s">
        <v>1993</v>
      </c>
      <c r="BB294">
        <v>33</v>
      </c>
      <c r="BC294" t="s">
        <v>1762</v>
      </c>
      <c r="BD294" t="s">
        <v>32</v>
      </c>
      <c r="BF294" s="5">
        <v>41689</v>
      </c>
      <c r="BG294" s="7" t="s">
        <v>20</v>
      </c>
      <c r="BI294">
        <v>4</v>
      </c>
      <c r="BJ294">
        <v>342858</v>
      </c>
      <c r="BK294">
        <v>155885</v>
      </c>
      <c r="BL294" t="s">
        <v>1994</v>
      </c>
      <c r="BN294" t="s">
        <v>1995</v>
      </c>
      <c r="BX294">
        <v>168299</v>
      </c>
    </row>
    <row r="295" spans="1:76" x14ac:dyDescent="0.25">
      <c r="A295">
        <v>165884</v>
      </c>
      <c r="B295">
        <v>192286</v>
      </c>
      <c r="F295" t="s">
        <v>0</v>
      </c>
      <c r="G295" t="s">
        <v>1754</v>
      </c>
      <c r="H295" t="s">
        <v>1996</v>
      </c>
      <c r="I295" t="s">
        <v>93</v>
      </c>
      <c r="K295">
        <v>1</v>
      </c>
      <c r="L295" t="s">
        <v>4</v>
      </c>
      <c r="M295">
        <v>99447</v>
      </c>
      <c r="N295" t="s">
        <v>5</v>
      </c>
      <c r="O295" t="s">
        <v>5</v>
      </c>
      <c r="U295" t="s">
        <v>1997</v>
      </c>
      <c r="V295" s="1">
        <v>1</v>
      </c>
      <c r="W295" t="s">
        <v>1850</v>
      </c>
      <c r="X295" t="s">
        <v>1998</v>
      </c>
      <c r="Y295" t="s">
        <v>1852</v>
      </c>
      <c r="Z295" s="3">
        <v>9</v>
      </c>
      <c r="AA295" s="4">
        <v>914</v>
      </c>
      <c r="AB295" s="4" t="s">
        <v>1998</v>
      </c>
      <c r="AC295" t="s">
        <v>1999</v>
      </c>
      <c r="AD295">
        <v>1999</v>
      </c>
      <c r="AE295">
        <v>5</v>
      </c>
      <c r="AF295">
        <v>21</v>
      </c>
      <c r="AG295" t="s">
        <v>1759</v>
      </c>
      <c r="AH295" t="s">
        <v>1759</v>
      </c>
      <c r="AJ295" t="s">
        <v>5</v>
      </c>
      <c r="AK295" t="s">
        <v>12</v>
      </c>
      <c r="AL295">
        <v>144126</v>
      </c>
      <c r="AM295">
        <v>6512522</v>
      </c>
      <c r="AN295" s="4">
        <v>145000</v>
      </c>
      <c r="AO295" s="4">
        <v>6513000</v>
      </c>
      <c r="AP295">
        <v>71</v>
      </c>
      <c r="AR295">
        <v>33</v>
      </c>
      <c r="AT295" s="5"/>
      <c r="AU295">
        <v>99447</v>
      </c>
      <c r="AW295" s="6" t="s">
        <v>14</v>
      </c>
      <c r="AX295">
        <v>1</v>
      </c>
      <c r="AY295" t="s">
        <v>15</v>
      </c>
      <c r="AZ295" t="s">
        <v>2000</v>
      </c>
      <c r="BA295" t="s">
        <v>2001</v>
      </c>
      <c r="BB295">
        <v>33</v>
      </c>
      <c r="BC295" t="s">
        <v>1762</v>
      </c>
      <c r="BD295" t="s">
        <v>32</v>
      </c>
      <c r="BF295" s="5">
        <v>41689</v>
      </c>
      <c r="BG295" s="7" t="s">
        <v>20</v>
      </c>
      <c r="BI295">
        <v>4</v>
      </c>
      <c r="BJ295">
        <v>343690</v>
      </c>
      <c r="BK295">
        <v>155891</v>
      </c>
      <c r="BL295" t="s">
        <v>2002</v>
      </c>
      <c r="BN295" t="s">
        <v>2003</v>
      </c>
      <c r="BX295">
        <v>165884</v>
      </c>
    </row>
    <row r="296" spans="1:76" x14ac:dyDescent="0.25">
      <c r="A296">
        <v>174419</v>
      </c>
      <c r="B296">
        <v>190658</v>
      </c>
      <c r="F296" t="s">
        <v>0</v>
      </c>
      <c r="G296" t="s">
        <v>1754</v>
      </c>
      <c r="H296" t="s">
        <v>2004</v>
      </c>
      <c r="I296" t="s">
        <v>93</v>
      </c>
      <c r="K296">
        <v>1</v>
      </c>
      <c r="L296" t="s">
        <v>4</v>
      </c>
      <c r="M296">
        <v>99447</v>
      </c>
      <c r="N296" t="s">
        <v>5</v>
      </c>
      <c r="O296" t="s">
        <v>5</v>
      </c>
      <c r="U296" t="s">
        <v>2005</v>
      </c>
      <c r="V296" s="9">
        <v>2</v>
      </c>
      <c r="W296" t="s">
        <v>1850</v>
      </c>
      <c r="X296" t="s">
        <v>1998</v>
      </c>
      <c r="Y296" t="s">
        <v>1852</v>
      </c>
      <c r="Z296" s="3">
        <v>9</v>
      </c>
      <c r="AA296" s="4">
        <v>914</v>
      </c>
      <c r="AB296" s="4" t="s">
        <v>1998</v>
      </c>
      <c r="AC296" t="s">
        <v>2006</v>
      </c>
      <c r="AD296">
        <v>1899</v>
      </c>
      <c r="AE296">
        <v>6</v>
      </c>
      <c r="AF296">
        <v>1</v>
      </c>
      <c r="AG296" t="s">
        <v>2007</v>
      </c>
      <c r="AH296" t="s">
        <v>2007</v>
      </c>
      <c r="AJ296" t="s">
        <v>5</v>
      </c>
      <c r="AK296" t="s">
        <v>12</v>
      </c>
      <c r="AL296">
        <v>156961</v>
      </c>
      <c r="AM296">
        <v>6512721</v>
      </c>
      <c r="AN296" s="4">
        <v>157000</v>
      </c>
      <c r="AO296" s="4">
        <v>6513000</v>
      </c>
      <c r="AP296">
        <v>2470</v>
      </c>
      <c r="AR296">
        <v>33</v>
      </c>
      <c r="AT296" s="5"/>
      <c r="AU296">
        <v>99447</v>
      </c>
      <c r="AW296" s="6" t="s">
        <v>14</v>
      </c>
      <c r="AX296">
        <v>1</v>
      </c>
      <c r="AY296" t="s">
        <v>15</v>
      </c>
      <c r="AZ296" t="s">
        <v>2008</v>
      </c>
      <c r="BA296" t="s">
        <v>2009</v>
      </c>
      <c r="BB296">
        <v>33</v>
      </c>
      <c r="BC296" t="s">
        <v>1762</v>
      </c>
      <c r="BD296" t="s">
        <v>32</v>
      </c>
      <c r="BF296" s="5">
        <v>42780</v>
      </c>
      <c r="BG296" s="7" t="s">
        <v>20</v>
      </c>
      <c r="BI296">
        <v>4</v>
      </c>
      <c r="BJ296">
        <v>342249</v>
      </c>
      <c r="BK296">
        <v>155890</v>
      </c>
      <c r="BL296" t="s">
        <v>2010</v>
      </c>
      <c r="BN296" t="s">
        <v>2011</v>
      </c>
      <c r="BX296">
        <v>174419</v>
      </c>
    </row>
    <row r="297" spans="1:76" x14ac:dyDescent="0.25">
      <c r="A297">
        <v>144428</v>
      </c>
      <c r="B297">
        <v>190654</v>
      </c>
      <c r="F297" t="s">
        <v>0</v>
      </c>
      <c r="G297" t="s">
        <v>1754</v>
      </c>
      <c r="H297" t="s">
        <v>2012</v>
      </c>
      <c r="I297" t="s">
        <v>93</v>
      </c>
      <c r="K297">
        <v>1</v>
      </c>
      <c r="L297" t="s">
        <v>4</v>
      </c>
      <c r="M297">
        <v>99447</v>
      </c>
      <c r="N297" t="s">
        <v>5</v>
      </c>
      <c r="O297" t="s">
        <v>5</v>
      </c>
      <c r="U297" t="s">
        <v>2013</v>
      </c>
      <c r="V297" s="1">
        <v>1</v>
      </c>
      <c r="W297" t="s">
        <v>1850</v>
      </c>
      <c r="X297" t="s">
        <v>2014</v>
      </c>
      <c r="Y297" t="s">
        <v>1852</v>
      </c>
      <c r="Z297" s="3">
        <v>9</v>
      </c>
      <c r="AA297" s="4">
        <v>926</v>
      </c>
      <c r="AB297" s="4" t="s">
        <v>2014</v>
      </c>
      <c r="AC297" t="s">
        <v>2015</v>
      </c>
      <c r="AD297">
        <v>1980</v>
      </c>
      <c r="AE297">
        <v>6</v>
      </c>
      <c r="AF297">
        <v>1</v>
      </c>
      <c r="AG297" t="s">
        <v>2016</v>
      </c>
      <c r="AH297" t="s">
        <v>2016</v>
      </c>
      <c r="AJ297" t="s">
        <v>5</v>
      </c>
      <c r="AK297" t="s">
        <v>12</v>
      </c>
      <c r="AL297">
        <v>106970</v>
      </c>
      <c r="AM297">
        <v>6468623</v>
      </c>
      <c r="AN297" s="4">
        <v>107000</v>
      </c>
      <c r="AO297" s="4">
        <v>6469000</v>
      </c>
      <c r="AP297">
        <v>707</v>
      </c>
      <c r="AR297">
        <v>33</v>
      </c>
      <c r="AT297" s="5"/>
      <c r="AU297">
        <v>99447</v>
      </c>
      <c r="AW297" s="6" t="s">
        <v>14</v>
      </c>
      <c r="AX297">
        <v>1</v>
      </c>
      <c r="AY297" t="s">
        <v>15</v>
      </c>
      <c r="AZ297" t="s">
        <v>2017</v>
      </c>
      <c r="BA297" t="s">
        <v>2018</v>
      </c>
      <c r="BB297">
        <v>33</v>
      </c>
      <c r="BC297" t="s">
        <v>1762</v>
      </c>
      <c r="BD297" t="s">
        <v>32</v>
      </c>
      <c r="BF297" s="5">
        <v>41689</v>
      </c>
      <c r="BG297" s="7" t="s">
        <v>20</v>
      </c>
      <c r="BI297">
        <v>4</v>
      </c>
      <c r="BJ297">
        <v>342245</v>
      </c>
      <c r="BK297">
        <v>155892</v>
      </c>
      <c r="BL297" t="s">
        <v>2019</v>
      </c>
      <c r="BN297" t="s">
        <v>2020</v>
      </c>
      <c r="BX297">
        <v>144428</v>
      </c>
    </row>
    <row r="298" spans="1:76" x14ac:dyDescent="0.25">
      <c r="A298">
        <v>145062</v>
      </c>
      <c r="B298">
        <v>198680</v>
      </c>
      <c r="F298" t="s">
        <v>0</v>
      </c>
      <c r="G298" t="s">
        <v>1754</v>
      </c>
      <c r="H298" t="s">
        <v>2029</v>
      </c>
      <c r="I298" t="s">
        <v>93</v>
      </c>
      <c r="K298">
        <v>1</v>
      </c>
      <c r="L298" t="s">
        <v>4</v>
      </c>
      <c r="M298">
        <v>99447</v>
      </c>
      <c r="N298" t="s">
        <v>5</v>
      </c>
      <c r="O298" t="s">
        <v>5</v>
      </c>
      <c r="U298" t="s">
        <v>2030</v>
      </c>
      <c r="V298" s="1">
        <v>1</v>
      </c>
      <c r="W298" t="s">
        <v>1850</v>
      </c>
      <c r="X298" t="s">
        <v>2031</v>
      </c>
      <c r="Y298" t="s">
        <v>1852</v>
      </c>
      <c r="Z298" s="3">
        <v>9</v>
      </c>
      <c r="AA298" s="4">
        <v>928</v>
      </c>
      <c r="AB298" s="4" t="s">
        <v>2031</v>
      </c>
      <c r="AC298" t="s">
        <v>2032</v>
      </c>
      <c r="AD298">
        <v>2005</v>
      </c>
      <c r="AE298">
        <v>4</v>
      </c>
      <c r="AF298">
        <v>23</v>
      </c>
      <c r="AG298" t="s">
        <v>1805</v>
      </c>
      <c r="AH298" t="s">
        <v>1805</v>
      </c>
      <c r="AJ298" t="s">
        <v>5</v>
      </c>
      <c r="AK298" t="s">
        <v>12</v>
      </c>
      <c r="AL298">
        <v>108764</v>
      </c>
      <c r="AM298">
        <v>6487764</v>
      </c>
      <c r="AN298" s="4">
        <v>109000</v>
      </c>
      <c r="AO298" s="4">
        <v>6487000</v>
      </c>
      <c r="AP298">
        <v>7</v>
      </c>
      <c r="AR298">
        <v>33</v>
      </c>
      <c r="AT298" s="5"/>
      <c r="AU298">
        <v>99447</v>
      </c>
      <c r="AW298" s="6" t="s">
        <v>14</v>
      </c>
      <c r="AX298">
        <v>1</v>
      </c>
      <c r="AY298" t="s">
        <v>15</v>
      </c>
      <c r="AZ298" t="s">
        <v>2033</v>
      </c>
      <c r="BA298" t="s">
        <v>2034</v>
      </c>
      <c r="BB298">
        <v>33</v>
      </c>
      <c r="BC298" t="s">
        <v>1762</v>
      </c>
      <c r="BD298" t="s">
        <v>32</v>
      </c>
      <c r="BF298" s="5">
        <v>41689</v>
      </c>
      <c r="BG298" s="7" t="s">
        <v>20</v>
      </c>
      <c r="BI298">
        <v>4</v>
      </c>
      <c r="BJ298">
        <v>349564</v>
      </c>
      <c r="BK298">
        <v>155893</v>
      </c>
      <c r="BL298" t="s">
        <v>2035</v>
      </c>
      <c r="BN298" t="s">
        <v>2036</v>
      </c>
      <c r="BX298">
        <v>145062</v>
      </c>
    </row>
    <row r="299" spans="1:76" x14ac:dyDescent="0.25">
      <c r="A299">
        <v>124615</v>
      </c>
      <c r="B299">
        <v>192260</v>
      </c>
      <c r="F299" t="s">
        <v>0</v>
      </c>
      <c r="G299" t="s">
        <v>1754</v>
      </c>
      <c r="H299" t="s">
        <v>2037</v>
      </c>
      <c r="I299" t="s">
        <v>93</v>
      </c>
      <c r="K299">
        <v>1</v>
      </c>
      <c r="L299" t="s">
        <v>4</v>
      </c>
      <c r="M299">
        <v>99447</v>
      </c>
      <c r="N299" t="s">
        <v>5</v>
      </c>
      <c r="O299" t="s">
        <v>5</v>
      </c>
      <c r="U299" t="s">
        <v>2038</v>
      </c>
      <c r="V299" s="1">
        <v>1</v>
      </c>
      <c r="W299" t="s">
        <v>1850</v>
      </c>
      <c r="X299" t="s">
        <v>2039</v>
      </c>
      <c r="Y299" t="s">
        <v>1852</v>
      </c>
      <c r="Z299" s="3">
        <v>9</v>
      </c>
      <c r="AA299" s="4">
        <v>935</v>
      </c>
      <c r="AB299" s="4" t="s">
        <v>2039</v>
      </c>
      <c r="AC299" t="s">
        <v>2040</v>
      </c>
      <c r="AD299">
        <v>1999</v>
      </c>
      <c r="AE299">
        <v>5</v>
      </c>
      <c r="AF299">
        <v>1</v>
      </c>
      <c r="AG299" t="s">
        <v>1759</v>
      </c>
      <c r="AH299" t="s">
        <v>1759</v>
      </c>
      <c r="AJ299" t="s">
        <v>5</v>
      </c>
      <c r="AK299" t="s">
        <v>12</v>
      </c>
      <c r="AL299">
        <v>85256</v>
      </c>
      <c r="AM299">
        <v>6498790</v>
      </c>
      <c r="AN299" s="4">
        <v>85000</v>
      </c>
      <c r="AO299" s="4">
        <v>6499000</v>
      </c>
      <c r="AP299">
        <v>71</v>
      </c>
      <c r="AR299">
        <v>33</v>
      </c>
      <c r="AT299" s="5"/>
      <c r="AU299">
        <v>99447</v>
      </c>
      <c r="AW299" s="6" t="s">
        <v>14</v>
      </c>
      <c r="AX299">
        <v>1</v>
      </c>
      <c r="AY299" t="s">
        <v>15</v>
      </c>
      <c r="AZ299" t="s">
        <v>2041</v>
      </c>
      <c r="BA299" t="s">
        <v>2042</v>
      </c>
      <c r="BB299">
        <v>33</v>
      </c>
      <c r="BC299" t="s">
        <v>1762</v>
      </c>
      <c r="BD299" t="s">
        <v>32</v>
      </c>
      <c r="BF299" s="5">
        <v>41689</v>
      </c>
      <c r="BG299" s="7" t="s">
        <v>20</v>
      </c>
      <c r="BI299">
        <v>4</v>
      </c>
      <c r="BJ299">
        <v>343666</v>
      </c>
      <c r="BK299">
        <v>155894</v>
      </c>
      <c r="BL299" t="s">
        <v>2043</v>
      </c>
      <c r="BN299" t="s">
        <v>2044</v>
      </c>
      <c r="BX299">
        <v>124615</v>
      </c>
    </row>
    <row r="300" spans="1:76" x14ac:dyDescent="0.25">
      <c r="A300">
        <v>122019</v>
      </c>
      <c r="B300">
        <v>195900</v>
      </c>
      <c r="F300" t="s">
        <v>0</v>
      </c>
      <c r="G300" t="s">
        <v>1754</v>
      </c>
      <c r="H300" t="s">
        <v>2060</v>
      </c>
      <c r="I300" t="s">
        <v>93</v>
      </c>
      <c r="K300">
        <v>1</v>
      </c>
      <c r="L300" t="s">
        <v>4</v>
      </c>
      <c r="M300">
        <v>99447</v>
      </c>
      <c r="N300" t="s">
        <v>5</v>
      </c>
      <c r="O300" t="s">
        <v>5</v>
      </c>
      <c r="U300" t="s">
        <v>2061</v>
      </c>
      <c r="V300" s="1">
        <v>1</v>
      </c>
      <c r="W300" t="s">
        <v>1850</v>
      </c>
      <c r="X300" t="s">
        <v>2062</v>
      </c>
      <c r="Y300" t="s">
        <v>1852</v>
      </c>
      <c r="Z300" s="3">
        <v>9</v>
      </c>
      <c r="AA300" s="4">
        <v>938</v>
      </c>
      <c r="AB300" s="4" t="s">
        <v>2062</v>
      </c>
      <c r="AC300" t="s">
        <v>2063</v>
      </c>
      <c r="AD300">
        <v>2002</v>
      </c>
      <c r="AE300">
        <v>4</v>
      </c>
      <c r="AF300">
        <v>30</v>
      </c>
      <c r="AG300" t="s">
        <v>2064</v>
      </c>
      <c r="AH300" t="s">
        <v>2064</v>
      </c>
      <c r="AJ300" t="s">
        <v>5</v>
      </c>
      <c r="AK300" t="s">
        <v>12</v>
      </c>
      <c r="AL300">
        <v>82528</v>
      </c>
      <c r="AM300">
        <v>6540156</v>
      </c>
      <c r="AN300" s="4">
        <v>83000</v>
      </c>
      <c r="AO300" s="4">
        <v>6541000</v>
      </c>
      <c r="AP300">
        <v>7</v>
      </c>
      <c r="AR300">
        <v>33</v>
      </c>
      <c r="AT300" s="5"/>
      <c r="AU300">
        <v>99447</v>
      </c>
      <c r="AW300" s="6" t="s">
        <v>14</v>
      </c>
      <c r="AX300">
        <v>1</v>
      </c>
      <c r="AY300" t="s">
        <v>15</v>
      </c>
      <c r="AZ300" t="s">
        <v>2065</v>
      </c>
      <c r="BA300" t="s">
        <v>2066</v>
      </c>
      <c r="BB300">
        <v>33</v>
      </c>
      <c r="BC300" t="s">
        <v>1762</v>
      </c>
      <c r="BD300" t="s">
        <v>32</v>
      </c>
      <c r="BF300" s="5">
        <v>41689</v>
      </c>
      <c r="BG300" s="7" t="s">
        <v>20</v>
      </c>
      <c r="BI300">
        <v>4</v>
      </c>
      <c r="BJ300">
        <v>347146</v>
      </c>
      <c r="BK300">
        <v>155895</v>
      </c>
      <c r="BL300" t="s">
        <v>2067</v>
      </c>
      <c r="BN300" t="s">
        <v>2068</v>
      </c>
      <c r="BX300">
        <v>122019</v>
      </c>
    </row>
    <row r="301" spans="1:76" x14ac:dyDescent="0.25">
      <c r="A301">
        <v>116007</v>
      </c>
      <c r="B301">
        <v>197767</v>
      </c>
      <c r="F301" t="s">
        <v>0</v>
      </c>
      <c r="G301" t="s">
        <v>1754</v>
      </c>
      <c r="H301" t="s">
        <v>2069</v>
      </c>
      <c r="I301" t="s">
        <v>93</v>
      </c>
      <c r="K301">
        <v>1</v>
      </c>
      <c r="L301" t="s">
        <v>4</v>
      </c>
      <c r="M301">
        <v>99447</v>
      </c>
      <c r="N301" t="s">
        <v>5</v>
      </c>
      <c r="O301" t="s">
        <v>5</v>
      </c>
      <c r="S301" t="s">
        <v>295</v>
      </c>
      <c r="T301" t="s">
        <v>584</v>
      </c>
      <c r="U301" t="s">
        <v>2070</v>
      </c>
      <c r="V301" s="1">
        <v>1</v>
      </c>
      <c r="W301" t="s">
        <v>1850</v>
      </c>
      <c r="X301" t="s">
        <v>2071</v>
      </c>
      <c r="Y301" t="s">
        <v>1852</v>
      </c>
      <c r="Z301" s="3">
        <v>9</v>
      </c>
      <c r="AA301" s="4">
        <v>940</v>
      </c>
      <c r="AB301" s="4" t="s">
        <v>2071</v>
      </c>
      <c r="AC301" t="s">
        <v>2072</v>
      </c>
      <c r="AD301">
        <v>2004</v>
      </c>
      <c r="AE301">
        <v>5</v>
      </c>
      <c r="AF301">
        <v>27</v>
      </c>
      <c r="AG301" t="s">
        <v>1758</v>
      </c>
      <c r="AH301" t="s">
        <v>1758</v>
      </c>
      <c r="AJ301" t="s">
        <v>5</v>
      </c>
      <c r="AK301" t="s">
        <v>12</v>
      </c>
      <c r="AL301">
        <v>70885</v>
      </c>
      <c r="AM301">
        <v>6577252</v>
      </c>
      <c r="AN301" s="4">
        <v>71000</v>
      </c>
      <c r="AO301" s="4">
        <v>6577000</v>
      </c>
      <c r="AP301">
        <v>71</v>
      </c>
      <c r="AR301">
        <v>33</v>
      </c>
      <c r="AT301" s="5"/>
      <c r="AU301">
        <v>99447</v>
      </c>
      <c r="AW301" s="6" t="s">
        <v>14</v>
      </c>
      <c r="AX301">
        <v>1</v>
      </c>
      <c r="AY301" t="s">
        <v>15</v>
      </c>
      <c r="AZ301" t="s">
        <v>2073</v>
      </c>
      <c r="BA301" t="s">
        <v>2074</v>
      </c>
      <c r="BB301">
        <v>33</v>
      </c>
      <c r="BC301" t="s">
        <v>1762</v>
      </c>
      <c r="BD301" t="s">
        <v>32</v>
      </c>
      <c r="BF301" s="5">
        <v>41689</v>
      </c>
      <c r="BG301" s="7" t="s">
        <v>20</v>
      </c>
      <c r="BI301">
        <v>4</v>
      </c>
      <c r="BJ301">
        <v>348757</v>
      </c>
      <c r="BK301">
        <v>155896</v>
      </c>
      <c r="BL301" t="s">
        <v>2075</v>
      </c>
      <c r="BN301" t="s">
        <v>2076</v>
      </c>
      <c r="BX301">
        <v>116007</v>
      </c>
    </row>
    <row r="302" spans="1:76" x14ac:dyDescent="0.25">
      <c r="A302">
        <v>124611</v>
      </c>
      <c r="B302">
        <v>202410</v>
      </c>
      <c r="F302" t="s">
        <v>0</v>
      </c>
      <c r="G302" t="s">
        <v>1754</v>
      </c>
      <c r="H302" t="s">
        <v>2087</v>
      </c>
      <c r="I302" t="s">
        <v>93</v>
      </c>
      <c r="K302">
        <v>1</v>
      </c>
      <c r="L302" t="s">
        <v>4</v>
      </c>
      <c r="M302">
        <v>99447</v>
      </c>
      <c r="N302" t="s">
        <v>5</v>
      </c>
      <c r="O302" t="s">
        <v>5</v>
      </c>
      <c r="U302" t="s">
        <v>2088</v>
      </c>
      <c r="V302" s="1">
        <v>1</v>
      </c>
      <c r="W302" t="s">
        <v>1850</v>
      </c>
      <c r="X302" t="s">
        <v>2079</v>
      </c>
      <c r="Y302" t="s">
        <v>2080</v>
      </c>
      <c r="Z302" s="3">
        <v>10</v>
      </c>
      <c r="AA302" s="4">
        <v>1001</v>
      </c>
      <c r="AB302" s="4" t="s">
        <v>2079</v>
      </c>
      <c r="AC302" t="s">
        <v>2089</v>
      </c>
      <c r="AD302">
        <v>2012</v>
      </c>
      <c r="AE302">
        <v>5</v>
      </c>
      <c r="AF302">
        <v>12</v>
      </c>
      <c r="AG302" t="s">
        <v>1759</v>
      </c>
      <c r="AH302" t="s">
        <v>1759</v>
      </c>
      <c r="AJ302" t="s">
        <v>5</v>
      </c>
      <c r="AK302" t="s">
        <v>12</v>
      </c>
      <c r="AL302">
        <v>85254</v>
      </c>
      <c r="AM302">
        <v>6462383</v>
      </c>
      <c r="AN302" s="4">
        <v>85000</v>
      </c>
      <c r="AO302" s="4">
        <v>6463000</v>
      </c>
      <c r="AP302">
        <v>7</v>
      </c>
      <c r="AR302">
        <v>33</v>
      </c>
      <c r="AT302" s="5"/>
      <c r="AU302">
        <v>99447</v>
      </c>
      <c r="AW302" s="6" t="s">
        <v>14</v>
      </c>
      <c r="AX302">
        <v>1</v>
      </c>
      <c r="AY302" t="s">
        <v>15</v>
      </c>
      <c r="AZ302" t="s">
        <v>2090</v>
      </c>
      <c r="BA302" t="s">
        <v>2091</v>
      </c>
      <c r="BB302">
        <v>33</v>
      </c>
      <c r="BC302" t="s">
        <v>1762</v>
      </c>
      <c r="BD302" t="s">
        <v>32</v>
      </c>
      <c r="BF302" s="5">
        <v>42296</v>
      </c>
      <c r="BG302" s="7" t="s">
        <v>20</v>
      </c>
      <c r="BI302">
        <v>4</v>
      </c>
      <c r="BJ302">
        <v>352958</v>
      </c>
      <c r="BK302">
        <v>155916</v>
      </c>
      <c r="BL302" t="s">
        <v>2092</v>
      </c>
      <c r="BN302" t="s">
        <v>2093</v>
      </c>
      <c r="BX302">
        <v>124611</v>
      </c>
    </row>
    <row r="303" spans="1:76" x14ac:dyDescent="0.25">
      <c r="A303">
        <v>125347</v>
      </c>
      <c r="B303">
        <v>196243</v>
      </c>
      <c r="F303" t="s">
        <v>0</v>
      </c>
      <c r="G303" t="s">
        <v>1754</v>
      </c>
      <c r="H303" t="s">
        <v>2101</v>
      </c>
      <c r="I303" t="s">
        <v>93</v>
      </c>
      <c r="K303">
        <v>1</v>
      </c>
      <c r="L303" t="s">
        <v>4</v>
      </c>
      <c r="M303">
        <v>99447</v>
      </c>
      <c r="N303" t="s">
        <v>5</v>
      </c>
      <c r="O303" t="s">
        <v>5</v>
      </c>
      <c r="U303" t="s">
        <v>2102</v>
      </c>
      <c r="V303" s="1">
        <v>1</v>
      </c>
      <c r="W303" t="s">
        <v>1850</v>
      </c>
      <c r="X303" t="s">
        <v>2079</v>
      </c>
      <c r="Y303" t="s">
        <v>2080</v>
      </c>
      <c r="Z303" s="3">
        <v>10</v>
      </c>
      <c r="AA303" s="4">
        <v>1001</v>
      </c>
      <c r="AB303" s="4" t="s">
        <v>2079</v>
      </c>
      <c r="AC303" t="s">
        <v>2103</v>
      </c>
      <c r="AD303">
        <v>2003</v>
      </c>
      <c r="AE303">
        <v>5</v>
      </c>
      <c r="AF303">
        <v>7</v>
      </c>
      <c r="AG303" t="s">
        <v>2104</v>
      </c>
      <c r="AH303" t="s">
        <v>2104</v>
      </c>
      <c r="AJ303" t="s">
        <v>5</v>
      </c>
      <c r="AK303" t="s">
        <v>12</v>
      </c>
      <c r="AL303">
        <v>85729</v>
      </c>
      <c r="AM303">
        <v>6464140</v>
      </c>
      <c r="AN303" s="4">
        <v>85000</v>
      </c>
      <c r="AO303" s="4">
        <v>6465000</v>
      </c>
      <c r="AP303">
        <v>112</v>
      </c>
      <c r="AR303">
        <v>33</v>
      </c>
      <c r="AT303" s="5"/>
      <c r="AU303">
        <v>99447</v>
      </c>
      <c r="AW303" s="6" t="s">
        <v>14</v>
      </c>
      <c r="AX303">
        <v>1</v>
      </c>
      <c r="AY303" t="s">
        <v>15</v>
      </c>
      <c r="AZ303" t="s">
        <v>2105</v>
      </c>
      <c r="BA303" t="s">
        <v>2106</v>
      </c>
      <c r="BB303">
        <v>33</v>
      </c>
      <c r="BC303" t="s">
        <v>1762</v>
      </c>
      <c r="BD303" t="s">
        <v>32</v>
      </c>
      <c r="BF303" s="5">
        <v>41689</v>
      </c>
      <c r="BG303" s="7" t="s">
        <v>20</v>
      </c>
      <c r="BI303">
        <v>4</v>
      </c>
      <c r="BJ303">
        <v>347465</v>
      </c>
      <c r="BK303">
        <v>155912</v>
      </c>
      <c r="BL303" t="s">
        <v>2107</v>
      </c>
      <c r="BN303" t="s">
        <v>2108</v>
      </c>
      <c r="BX303">
        <v>125347</v>
      </c>
    </row>
    <row r="304" spans="1:76" x14ac:dyDescent="0.25">
      <c r="A304">
        <v>125277</v>
      </c>
      <c r="B304">
        <v>185601</v>
      </c>
      <c r="F304" t="s">
        <v>0</v>
      </c>
      <c r="G304" t="s">
        <v>22</v>
      </c>
      <c r="H304" t="s">
        <v>2109</v>
      </c>
      <c r="I304" t="s">
        <v>999</v>
      </c>
      <c r="K304">
        <v>1</v>
      </c>
      <c r="L304" t="s">
        <v>4</v>
      </c>
      <c r="M304">
        <v>99447</v>
      </c>
      <c r="N304" t="s">
        <v>5</v>
      </c>
      <c r="O304" t="s">
        <v>5</v>
      </c>
      <c r="U304" t="s">
        <v>2110</v>
      </c>
      <c r="V304" s="10">
        <v>3</v>
      </c>
      <c r="W304" t="s">
        <v>1850</v>
      </c>
      <c r="X304" t="s">
        <v>2079</v>
      </c>
      <c r="Y304" t="s">
        <v>2080</v>
      </c>
      <c r="Z304" s="3">
        <v>10</v>
      </c>
      <c r="AA304" s="4">
        <v>1001</v>
      </c>
      <c r="AB304" s="4" t="s">
        <v>2079</v>
      </c>
      <c r="AC304" t="s">
        <v>2111</v>
      </c>
      <c r="AD304">
        <v>1893</v>
      </c>
      <c r="AE304">
        <v>1</v>
      </c>
      <c r="AF304">
        <v>1</v>
      </c>
      <c r="AG304" t="s">
        <v>2112</v>
      </c>
      <c r="AH304" t="s">
        <v>2112</v>
      </c>
      <c r="AJ304" t="s">
        <v>5</v>
      </c>
      <c r="AK304" t="s">
        <v>12</v>
      </c>
      <c r="AL304">
        <v>85703</v>
      </c>
      <c r="AM304">
        <v>6466996</v>
      </c>
      <c r="AN304" s="4">
        <v>85000</v>
      </c>
      <c r="AO304" s="4">
        <v>6467000</v>
      </c>
      <c r="AP304">
        <v>13647</v>
      </c>
      <c r="AR304">
        <v>23</v>
      </c>
      <c r="AT304" s="5"/>
      <c r="AU304">
        <v>99447</v>
      </c>
      <c r="AW304" s="6" t="s">
        <v>14</v>
      </c>
      <c r="AX304">
        <v>1</v>
      </c>
      <c r="AY304" t="s">
        <v>15</v>
      </c>
      <c r="AZ304" t="s">
        <v>2113</v>
      </c>
      <c r="BA304" t="s">
        <v>2114</v>
      </c>
      <c r="BB304">
        <v>23</v>
      </c>
      <c r="BC304" t="s">
        <v>31</v>
      </c>
      <c r="BD304" t="s">
        <v>1005</v>
      </c>
      <c r="BF304" s="5">
        <v>35920</v>
      </c>
      <c r="BG304" s="7" t="s">
        <v>20</v>
      </c>
      <c r="BI304">
        <v>4</v>
      </c>
      <c r="BJ304">
        <v>330769</v>
      </c>
      <c r="BK304">
        <v>155898</v>
      </c>
      <c r="BL304" t="s">
        <v>2115</v>
      </c>
      <c r="BX304">
        <v>125277</v>
      </c>
    </row>
    <row r="305" spans="1:76" x14ac:dyDescent="0.25">
      <c r="A305">
        <v>124661</v>
      </c>
      <c r="B305">
        <v>190657</v>
      </c>
      <c r="F305" t="s">
        <v>0</v>
      </c>
      <c r="G305" t="s">
        <v>1754</v>
      </c>
      <c r="H305" t="s">
        <v>2116</v>
      </c>
      <c r="I305" t="s">
        <v>93</v>
      </c>
      <c r="K305">
        <v>1</v>
      </c>
      <c r="L305" t="s">
        <v>4</v>
      </c>
      <c r="M305">
        <v>99447</v>
      </c>
      <c r="N305" t="s">
        <v>5</v>
      </c>
      <c r="O305" t="s">
        <v>5</v>
      </c>
      <c r="U305" t="s">
        <v>2117</v>
      </c>
      <c r="V305" s="1">
        <v>1</v>
      </c>
      <c r="W305" t="s">
        <v>1850</v>
      </c>
      <c r="X305" t="s">
        <v>2079</v>
      </c>
      <c r="Y305" t="s">
        <v>2080</v>
      </c>
      <c r="Z305" s="3">
        <v>10</v>
      </c>
      <c r="AA305" s="4">
        <v>1001</v>
      </c>
      <c r="AB305" s="4" t="s">
        <v>2079</v>
      </c>
      <c r="AC305" t="s">
        <v>2118</v>
      </c>
      <c r="AD305">
        <v>1913</v>
      </c>
      <c r="AE305">
        <v>5</v>
      </c>
      <c r="AF305">
        <v>11</v>
      </c>
      <c r="AG305" t="s">
        <v>2007</v>
      </c>
      <c r="AH305" t="s">
        <v>2007</v>
      </c>
      <c r="AJ305" t="s">
        <v>5</v>
      </c>
      <c r="AK305" t="s">
        <v>12</v>
      </c>
      <c r="AL305">
        <v>85283</v>
      </c>
      <c r="AM305">
        <v>6473571</v>
      </c>
      <c r="AN305" s="4">
        <v>85000</v>
      </c>
      <c r="AO305" s="4">
        <v>6473000</v>
      </c>
      <c r="AP305">
        <v>707</v>
      </c>
      <c r="AR305">
        <v>33</v>
      </c>
      <c r="AT305" s="5"/>
      <c r="AU305">
        <v>99447</v>
      </c>
      <c r="AW305" s="6" t="s">
        <v>14</v>
      </c>
      <c r="AX305">
        <v>1</v>
      </c>
      <c r="AY305" t="s">
        <v>15</v>
      </c>
      <c r="AZ305" t="s">
        <v>2119</v>
      </c>
      <c r="BA305" t="s">
        <v>2120</v>
      </c>
      <c r="BB305">
        <v>33</v>
      </c>
      <c r="BC305" t="s">
        <v>1762</v>
      </c>
      <c r="BD305" t="s">
        <v>32</v>
      </c>
      <c r="BF305" s="5">
        <v>41689</v>
      </c>
      <c r="BG305" s="7" t="s">
        <v>20</v>
      </c>
      <c r="BI305">
        <v>4</v>
      </c>
      <c r="BJ305">
        <v>342248</v>
      </c>
      <c r="BK305">
        <v>155899</v>
      </c>
      <c r="BL305" t="s">
        <v>2121</v>
      </c>
      <c r="BN305" t="s">
        <v>2122</v>
      </c>
      <c r="BX305">
        <v>124661</v>
      </c>
    </row>
    <row r="306" spans="1:76" x14ac:dyDescent="0.25">
      <c r="A306">
        <v>124663</v>
      </c>
      <c r="B306">
        <v>273375</v>
      </c>
      <c r="F306" t="s">
        <v>0</v>
      </c>
      <c r="G306" t="s">
        <v>22</v>
      </c>
      <c r="H306" t="s">
        <v>2123</v>
      </c>
      <c r="I306" s="8" t="str">
        <f>HYPERLINK(AT306,"Hb")</f>
        <v>Hb</v>
      </c>
      <c r="K306">
        <v>1</v>
      </c>
      <c r="L306" t="s">
        <v>4</v>
      </c>
      <c r="M306">
        <v>99447</v>
      </c>
      <c r="N306" t="s">
        <v>5</v>
      </c>
      <c r="O306" t="s">
        <v>5</v>
      </c>
      <c r="U306" t="s">
        <v>2117</v>
      </c>
      <c r="V306" s="1">
        <v>1</v>
      </c>
      <c r="W306" t="s">
        <v>1850</v>
      </c>
      <c r="X306" t="s">
        <v>2079</v>
      </c>
      <c r="Y306" t="s">
        <v>2080</v>
      </c>
      <c r="Z306" s="3">
        <v>10</v>
      </c>
      <c r="AA306" s="4">
        <v>1001</v>
      </c>
      <c r="AB306" s="4" t="s">
        <v>2079</v>
      </c>
      <c r="AC306" t="s">
        <v>2124</v>
      </c>
      <c r="AD306">
        <v>1922</v>
      </c>
      <c r="AE306">
        <v>5</v>
      </c>
      <c r="AF306">
        <v>18</v>
      </c>
      <c r="AG306" t="s">
        <v>2125</v>
      </c>
      <c r="AH306" t="s">
        <v>2125</v>
      </c>
      <c r="AJ306" t="s">
        <v>5</v>
      </c>
      <c r="AK306" t="s">
        <v>12</v>
      </c>
      <c r="AL306">
        <v>85283</v>
      </c>
      <c r="AM306">
        <v>6473571</v>
      </c>
      <c r="AN306" s="4">
        <v>85000</v>
      </c>
      <c r="AO306" s="4">
        <v>6473000</v>
      </c>
      <c r="AP306">
        <v>707</v>
      </c>
      <c r="AR306">
        <v>8</v>
      </c>
      <c r="AS306" t="s">
        <v>279</v>
      </c>
      <c r="AT306" t="s">
        <v>2126</v>
      </c>
      <c r="AU306">
        <v>99447</v>
      </c>
      <c r="AW306" s="6" t="s">
        <v>14</v>
      </c>
      <c r="AX306">
        <v>1</v>
      </c>
      <c r="AY306" t="s">
        <v>15</v>
      </c>
      <c r="AZ306" t="s">
        <v>2119</v>
      </c>
      <c r="BA306" t="s">
        <v>2127</v>
      </c>
      <c r="BB306">
        <v>8</v>
      </c>
      <c r="BC306" t="s">
        <v>31</v>
      </c>
      <c r="BD306" t="s">
        <v>32</v>
      </c>
      <c r="BE306">
        <v>1</v>
      </c>
      <c r="BF306" s="5">
        <v>40738</v>
      </c>
      <c r="BG306" s="7" t="s">
        <v>20</v>
      </c>
      <c r="BI306">
        <v>3</v>
      </c>
      <c r="BJ306">
        <v>443888</v>
      </c>
      <c r="BK306">
        <v>155900</v>
      </c>
      <c r="BL306" t="s">
        <v>2128</v>
      </c>
      <c r="BN306" t="s">
        <v>2129</v>
      </c>
      <c r="BX306">
        <v>124663</v>
      </c>
    </row>
    <row r="307" spans="1:76" x14ac:dyDescent="0.25">
      <c r="A307">
        <v>127502</v>
      </c>
      <c r="B307">
        <v>177446</v>
      </c>
      <c r="F307" t="s">
        <v>0</v>
      </c>
      <c r="G307" t="s">
        <v>22</v>
      </c>
      <c r="H307" t="s">
        <v>2130</v>
      </c>
      <c r="I307" t="s">
        <v>999</v>
      </c>
      <c r="K307">
        <v>1</v>
      </c>
      <c r="L307" t="s">
        <v>4</v>
      </c>
      <c r="M307">
        <v>99447</v>
      </c>
      <c r="N307" t="s">
        <v>5</v>
      </c>
      <c r="O307" t="s">
        <v>5</v>
      </c>
      <c r="U307" t="s">
        <v>2131</v>
      </c>
      <c r="V307" s="10">
        <v>3</v>
      </c>
      <c r="W307" t="s">
        <v>1850</v>
      </c>
      <c r="X307" t="s">
        <v>2079</v>
      </c>
      <c r="Y307" t="s">
        <v>2080</v>
      </c>
      <c r="Z307" s="3">
        <v>10</v>
      </c>
      <c r="AA307" s="4">
        <v>1001</v>
      </c>
      <c r="AB307" s="4" t="s">
        <v>2079</v>
      </c>
      <c r="AC307" t="s">
        <v>2132</v>
      </c>
      <c r="AD307">
        <v>1871</v>
      </c>
      <c r="AE307">
        <v>1</v>
      </c>
      <c r="AF307">
        <v>1</v>
      </c>
      <c r="AG307" t="s">
        <v>2133</v>
      </c>
      <c r="AH307" t="s">
        <v>2133</v>
      </c>
      <c r="AJ307" t="s">
        <v>5</v>
      </c>
      <c r="AK307" t="s">
        <v>12</v>
      </c>
      <c r="AL307">
        <v>86987</v>
      </c>
      <c r="AM307">
        <v>6463569</v>
      </c>
      <c r="AN307" s="4">
        <v>87000</v>
      </c>
      <c r="AO307" s="4">
        <v>6463000</v>
      </c>
      <c r="AP307">
        <v>9862</v>
      </c>
      <c r="AR307">
        <v>23</v>
      </c>
      <c r="AT307" s="5"/>
      <c r="AU307">
        <v>99447</v>
      </c>
      <c r="AW307" s="6" t="s">
        <v>14</v>
      </c>
      <c r="AX307">
        <v>1</v>
      </c>
      <c r="AY307" t="s">
        <v>15</v>
      </c>
      <c r="AZ307" t="s">
        <v>2134</v>
      </c>
      <c r="BA307" t="s">
        <v>2135</v>
      </c>
      <c r="BB307">
        <v>23</v>
      </c>
      <c r="BC307" t="s">
        <v>31</v>
      </c>
      <c r="BD307" t="s">
        <v>1005</v>
      </c>
      <c r="BF307" s="5">
        <v>39039</v>
      </c>
      <c r="BG307" s="7" t="s">
        <v>20</v>
      </c>
      <c r="BI307">
        <v>4</v>
      </c>
      <c r="BJ307">
        <v>324743</v>
      </c>
      <c r="BK307">
        <v>155897</v>
      </c>
      <c r="BL307" t="s">
        <v>2136</v>
      </c>
      <c r="BX307">
        <v>127502</v>
      </c>
    </row>
    <row r="308" spans="1:76" x14ac:dyDescent="0.25">
      <c r="A308">
        <v>128003</v>
      </c>
      <c r="B308">
        <v>192497</v>
      </c>
      <c r="F308" t="s">
        <v>0</v>
      </c>
      <c r="G308" t="s">
        <v>1754</v>
      </c>
      <c r="H308" t="s">
        <v>2144</v>
      </c>
      <c r="I308" t="s">
        <v>93</v>
      </c>
      <c r="K308">
        <v>1</v>
      </c>
      <c r="L308" t="s">
        <v>4</v>
      </c>
      <c r="M308">
        <v>99447</v>
      </c>
      <c r="N308" t="s">
        <v>5</v>
      </c>
      <c r="O308" t="s">
        <v>5</v>
      </c>
      <c r="U308" t="s">
        <v>2145</v>
      </c>
      <c r="V308" s="1">
        <v>1</v>
      </c>
      <c r="W308" t="s">
        <v>1850</v>
      </c>
      <c r="X308" t="s">
        <v>2079</v>
      </c>
      <c r="Y308" t="s">
        <v>2080</v>
      </c>
      <c r="Z308" s="3">
        <v>10</v>
      </c>
      <c r="AA308" s="4">
        <v>1001</v>
      </c>
      <c r="AB308" s="4" t="s">
        <v>2079</v>
      </c>
      <c r="AC308" t="s">
        <v>2146</v>
      </c>
      <c r="AD308">
        <v>1999</v>
      </c>
      <c r="AE308">
        <v>4</v>
      </c>
      <c r="AF308">
        <v>27</v>
      </c>
      <c r="AG308" t="s">
        <v>2147</v>
      </c>
      <c r="AH308" t="s">
        <v>2147</v>
      </c>
      <c r="AJ308" t="s">
        <v>5</v>
      </c>
      <c r="AK308" t="s">
        <v>12</v>
      </c>
      <c r="AL308">
        <v>87316</v>
      </c>
      <c r="AM308">
        <v>6466711</v>
      </c>
      <c r="AN308" s="4">
        <v>87000</v>
      </c>
      <c r="AO308" s="4">
        <v>6467000</v>
      </c>
      <c r="AP308">
        <v>71</v>
      </c>
      <c r="AR308">
        <v>33</v>
      </c>
      <c r="AT308" s="5"/>
      <c r="AU308">
        <v>99447</v>
      </c>
      <c r="AW308" s="6" t="s">
        <v>14</v>
      </c>
      <c r="AX308">
        <v>1</v>
      </c>
      <c r="AY308" t="s">
        <v>15</v>
      </c>
      <c r="AZ308" t="s">
        <v>2148</v>
      </c>
      <c r="BA308" t="s">
        <v>2149</v>
      </c>
      <c r="BB308">
        <v>33</v>
      </c>
      <c r="BC308" t="s">
        <v>1762</v>
      </c>
      <c r="BD308" t="s">
        <v>32</v>
      </c>
      <c r="BF308" s="5">
        <v>41689</v>
      </c>
      <c r="BG308" s="7" t="s">
        <v>20</v>
      </c>
      <c r="BI308">
        <v>4</v>
      </c>
      <c r="BJ308">
        <v>343885</v>
      </c>
      <c r="BK308">
        <v>155910</v>
      </c>
      <c r="BL308" t="s">
        <v>2150</v>
      </c>
      <c r="BN308" t="s">
        <v>2151</v>
      </c>
      <c r="BX308">
        <v>128003</v>
      </c>
    </row>
    <row r="309" spans="1:76" x14ac:dyDescent="0.25">
      <c r="A309">
        <v>128751</v>
      </c>
      <c r="B309">
        <v>190655</v>
      </c>
      <c r="F309" t="s">
        <v>0</v>
      </c>
      <c r="G309" t="s">
        <v>1754</v>
      </c>
      <c r="H309" t="s">
        <v>2152</v>
      </c>
      <c r="I309" t="s">
        <v>93</v>
      </c>
      <c r="K309">
        <v>1</v>
      </c>
      <c r="L309" t="s">
        <v>4</v>
      </c>
      <c r="M309">
        <v>99447</v>
      </c>
      <c r="N309" t="s">
        <v>5</v>
      </c>
      <c r="O309" t="s">
        <v>5</v>
      </c>
      <c r="U309" t="s">
        <v>2153</v>
      </c>
      <c r="V309" s="1">
        <v>1</v>
      </c>
      <c r="W309" t="s">
        <v>1850</v>
      </c>
      <c r="X309" t="s">
        <v>2079</v>
      </c>
      <c r="Y309" t="s">
        <v>2080</v>
      </c>
      <c r="Z309" s="3">
        <v>10</v>
      </c>
      <c r="AA309" s="4">
        <v>1001</v>
      </c>
      <c r="AB309" s="4" t="s">
        <v>2079</v>
      </c>
      <c r="AC309" t="s">
        <v>2154</v>
      </c>
      <c r="AD309">
        <v>1962</v>
      </c>
      <c r="AE309">
        <v>4</v>
      </c>
      <c r="AF309">
        <v>30</v>
      </c>
      <c r="AG309" t="s">
        <v>2155</v>
      </c>
      <c r="AH309" t="s">
        <v>2155</v>
      </c>
      <c r="AJ309" t="s">
        <v>5</v>
      </c>
      <c r="AK309" t="s">
        <v>12</v>
      </c>
      <c r="AL309">
        <v>87830</v>
      </c>
      <c r="AM309">
        <v>6468312</v>
      </c>
      <c r="AN309" s="4">
        <v>87000</v>
      </c>
      <c r="AO309" s="4">
        <v>6469000</v>
      </c>
      <c r="AP309">
        <v>707</v>
      </c>
      <c r="AR309">
        <v>33</v>
      </c>
      <c r="AT309" s="5"/>
      <c r="AU309">
        <v>99447</v>
      </c>
      <c r="AW309" s="6" t="s">
        <v>14</v>
      </c>
      <c r="AX309">
        <v>1</v>
      </c>
      <c r="AY309" t="s">
        <v>15</v>
      </c>
      <c r="AZ309" t="s">
        <v>2156</v>
      </c>
      <c r="BA309" t="s">
        <v>2157</v>
      </c>
      <c r="BB309">
        <v>33</v>
      </c>
      <c r="BC309" t="s">
        <v>1762</v>
      </c>
      <c r="BD309" t="s">
        <v>32</v>
      </c>
      <c r="BF309" s="5">
        <v>41689</v>
      </c>
      <c r="BG309" s="7" t="s">
        <v>20</v>
      </c>
      <c r="BI309">
        <v>4</v>
      </c>
      <c r="BJ309">
        <v>342246</v>
      </c>
      <c r="BK309">
        <v>155902</v>
      </c>
      <c r="BL309" t="s">
        <v>2158</v>
      </c>
      <c r="BN309" t="s">
        <v>2159</v>
      </c>
      <c r="BX309">
        <v>128751</v>
      </c>
    </row>
    <row r="310" spans="1:76" x14ac:dyDescent="0.25">
      <c r="A310">
        <v>128752</v>
      </c>
      <c r="B310">
        <v>190661</v>
      </c>
      <c r="F310" t="s">
        <v>0</v>
      </c>
      <c r="G310" t="s">
        <v>1754</v>
      </c>
      <c r="H310" t="s">
        <v>2160</v>
      </c>
      <c r="I310" t="s">
        <v>93</v>
      </c>
      <c r="K310">
        <v>1</v>
      </c>
      <c r="L310" t="s">
        <v>4</v>
      </c>
      <c r="M310">
        <v>99447</v>
      </c>
      <c r="N310" t="s">
        <v>5</v>
      </c>
      <c r="O310" t="s">
        <v>5</v>
      </c>
      <c r="U310" t="s">
        <v>2153</v>
      </c>
      <c r="V310" s="1">
        <v>1</v>
      </c>
      <c r="W310" t="s">
        <v>1850</v>
      </c>
      <c r="X310" t="s">
        <v>2079</v>
      </c>
      <c r="Y310" t="s">
        <v>2080</v>
      </c>
      <c r="Z310" s="3">
        <v>10</v>
      </c>
      <c r="AA310" s="4">
        <v>1001</v>
      </c>
      <c r="AB310" s="4" t="s">
        <v>2079</v>
      </c>
      <c r="AC310" t="s">
        <v>2161</v>
      </c>
      <c r="AD310">
        <v>1976</v>
      </c>
      <c r="AE310">
        <v>4</v>
      </c>
      <c r="AF310">
        <v>25</v>
      </c>
      <c r="AG310" t="s">
        <v>2162</v>
      </c>
      <c r="AH310" t="s">
        <v>2162</v>
      </c>
      <c r="AJ310" t="s">
        <v>5</v>
      </c>
      <c r="AK310" t="s">
        <v>12</v>
      </c>
      <c r="AL310">
        <v>87830</v>
      </c>
      <c r="AM310">
        <v>6468312</v>
      </c>
      <c r="AN310" s="4">
        <v>87000</v>
      </c>
      <c r="AO310" s="4">
        <v>6469000</v>
      </c>
      <c r="AP310">
        <v>707</v>
      </c>
      <c r="AR310">
        <v>33</v>
      </c>
      <c r="AT310" s="5"/>
      <c r="AU310">
        <v>99447</v>
      </c>
      <c r="AW310" s="6" t="s">
        <v>14</v>
      </c>
      <c r="AX310">
        <v>1</v>
      </c>
      <c r="AY310" t="s">
        <v>15</v>
      </c>
      <c r="AZ310" t="s">
        <v>2156</v>
      </c>
      <c r="BA310" t="s">
        <v>2163</v>
      </c>
      <c r="BB310">
        <v>33</v>
      </c>
      <c r="BC310" t="s">
        <v>1762</v>
      </c>
      <c r="BD310" t="s">
        <v>32</v>
      </c>
      <c r="BF310" s="5">
        <v>41689</v>
      </c>
      <c r="BG310" s="7" t="s">
        <v>20</v>
      </c>
      <c r="BI310">
        <v>4</v>
      </c>
      <c r="BJ310">
        <v>342252</v>
      </c>
      <c r="BK310">
        <v>155904</v>
      </c>
      <c r="BL310" t="s">
        <v>2164</v>
      </c>
      <c r="BN310" t="s">
        <v>2165</v>
      </c>
      <c r="BX310">
        <v>128752</v>
      </c>
    </row>
    <row r="311" spans="1:76" x14ac:dyDescent="0.25">
      <c r="A311">
        <v>128960</v>
      </c>
      <c r="B311">
        <v>190648</v>
      </c>
      <c r="F311" t="s">
        <v>0</v>
      </c>
      <c r="G311" t="s">
        <v>1754</v>
      </c>
      <c r="H311" t="s">
        <v>2166</v>
      </c>
      <c r="I311" t="s">
        <v>93</v>
      </c>
      <c r="K311">
        <v>1</v>
      </c>
      <c r="L311" t="s">
        <v>4</v>
      </c>
      <c r="M311">
        <v>99447</v>
      </c>
      <c r="N311" t="s">
        <v>5</v>
      </c>
      <c r="O311" t="s">
        <v>5</v>
      </c>
      <c r="U311" t="s">
        <v>2153</v>
      </c>
      <c r="V311" s="1">
        <v>1</v>
      </c>
      <c r="W311" t="s">
        <v>1850</v>
      </c>
      <c r="X311" t="s">
        <v>2079</v>
      </c>
      <c r="Y311" t="s">
        <v>2080</v>
      </c>
      <c r="Z311" s="3">
        <v>10</v>
      </c>
      <c r="AA311" s="4">
        <v>1001</v>
      </c>
      <c r="AB311" s="4" t="s">
        <v>2079</v>
      </c>
      <c r="AC311" t="s">
        <v>2167</v>
      </c>
      <c r="AD311">
        <v>1983</v>
      </c>
      <c r="AE311">
        <v>5</v>
      </c>
      <c r="AF311">
        <v>16</v>
      </c>
      <c r="AG311" t="s">
        <v>2016</v>
      </c>
      <c r="AH311" t="s">
        <v>2016</v>
      </c>
      <c r="AJ311" t="s">
        <v>5</v>
      </c>
      <c r="AK311" t="s">
        <v>12</v>
      </c>
      <c r="AL311">
        <v>87917</v>
      </c>
      <c r="AM311">
        <v>6469312</v>
      </c>
      <c r="AN311" s="4">
        <v>87000</v>
      </c>
      <c r="AO311" s="4">
        <v>6469000</v>
      </c>
      <c r="AP311">
        <v>707</v>
      </c>
      <c r="AR311">
        <v>33</v>
      </c>
      <c r="AT311" s="5"/>
      <c r="AU311">
        <v>99447</v>
      </c>
      <c r="AW311" s="6" t="s">
        <v>14</v>
      </c>
      <c r="AX311">
        <v>1</v>
      </c>
      <c r="AY311" t="s">
        <v>15</v>
      </c>
      <c r="AZ311" t="s">
        <v>2168</v>
      </c>
      <c r="BA311" t="s">
        <v>2169</v>
      </c>
      <c r="BB311">
        <v>33</v>
      </c>
      <c r="BC311" t="s">
        <v>1762</v>
      </c>
      <c r="BD311" t="s">
        <v>32</v>
      </c>
      <c r="BF311" s="5">
        <v>41689</v>
      </c>
      <c r="BG311" s="7" t="s">
        <v>20</v>
      </c>
      <c r="BI311">
        <v>4</v>
      </c>
      <c r="BJ311">
        <v>342239</v>
      </c>
      <c r="BK311">
        <v>155907</v>
      </c>
      <c r="BL311" t="s">
        <v>2170</v>
      </c>
      <c r="BN311" t="s">
        <v>2171</v>
      </c>
      <c r="BX311">
        <v>128960</v>
      </c>
    </row>
    <row r="312" spans="1:76" x14ac:dyDescent="0.25">
      <c r="A312">
        <v>130754</v>
      </c>
      <c r="B312">
        <v>196256</v>
      </c>
      <c r="F312" t="s">
        <v>0</v>
      </c>
      <c r="G312" t="s">
        <v>1754</v>
      </c>
      <c r="H312" t="s">
        <v>2172</v>
      </c>
      <c r="I312" t="s">
        <v>93</v>
      </c>
      <c r="K312">
        <v>1</v>
      </c>
      <c r="L312" t="s">
        <v>4</v>
      </c>
      <c r="M312">
        <v>99447</v>
      </c>
      <c r="N312" t="s">
        <v>5</v>
      </c>
      <c r="O312" t="s">
        <v>5</v>
      </c>
      <c r="U312" t="s">
        <v>2173</v>
      </c>
      <c r="V312" s="1">
        <v>1</v>
      </c>
      <c r="W312" t="s">
        <v>1850</v>
      </c>
      <c r="X312" t="s">
        <v>2079</v>
      </c>
      <c r="Y312" t="s">
        <v>2080</v>
      </c>
      <c r="Z312" s="3">
        <v>10</v>
      </c>
      <c r="AA312" s="4">
        <v>1001</v>
      </c>
      <c r="AB312" s="4" t="s">
        <v>2079</v>
      </c>
      <c r="AC312" t="s">
        <v>2174</v>
      </c>
      <c r="AD312">
        <v>2003</v>
      </c>
      <c r="AE312">
        <v>5</v>
      </c>
      <c r="AF312">
        <v>6</v>
      </c>
      <c r="AG312" t="s">
        <v>1805</v>
      </c>
      <c r="AH312" t="s">
        <v>1805</v>
      </c>
      <c r="AJ312" t="s">
        <v>5</v>
      </c>
      <c r="AK312" t="s">
        <v>12</v>
      </c>
      <c r="AL312">
        <v>88346</v>
      </c>
      <c r="AM312">
        <v>6464707</v>
      </c>
      <c r="AN312" s="4">
        <v>89000</v>
      </c>
      <c r="AO312" s="4">
        <v>6465000</v>
      </c>
      <c r="AP312">
        <v>71</v>
      </c>
      <c r="AR312">
        <v>33</v>
      </c>
      <c r="AT312" s="5"/>
      <c r="AU312">
        <v>99447</v>
      </c>
      <c r="AW312" s="6" t="s">
        <v>14</v>
      </c>
      <c r="AX312">
        <v>1</v>
      </c>
      <c r="AY312" t="s">
        <v>15</v>
      </c>
      <c r="AZ312" t="s">
        <v>2175</v>
      </c>
      <c r="BA312" t="s">
        <v>2176</v>
      </c>
      <c r="BB312">
        <v>33</v>
      </c>
      <c r="BC312" t="s">
        <v>1762</v>
      </c>
      <c r="BD312" t="s">
        <v>32</v>
      </c>
      <c r="BF312" s="5">
        <v>41689</v>
      </c>
      <c r="BG312" s="7" t="s">
        <v>20</v>
      </c>
      <c r="BI312">
        <v>4</v>
      </c>
      <c r="BJ312">
        <v>347477</v>
      </c>
      <c r="BK312">
        <v>155913</v>
      </c>
      <c r="BL312" t="s">
        <v>2177</v>
      </c>
      <c r="BN312" t="s">
        <v>2178</v>
      </c>
      <c r="BX312">
        <v>130754</v>
      </c>
    </row>
    <row r="313" spans="1:76" x14ac:dyDescent="0.25">
      <c r="A313">
        <v>133575</v>
      </c>
      <c r="B313">
        <v>190653</v>
      </c>
      <c r="F313" t="s">
        <v>0</v>
      </c>
      <c r="G313" t="s">
        <v>1754</v>
      </c>
      <c r="H313" t="s">
        <v>2179</v>
      </c>
      <c r="I313" t="s">
        <v>93</v>
      </c>
      <c r="K313">
        <v>1</v>
      </c>
      <c r="L313" t="s">
        <v>4</v>
      </c>
      <c r="M313">
        <v>99447</v>
      </c>
      <c r="N313" t="s">
        <v>5</v>
      </c>
      <c r="O313" t="s">
        <v>5</v>
      </c>
      <c r="U313" t="s">
        <v>2180</v>
      </c>
      <c r="V313" s="1">
        <v>1</v>
      </c>
      <c r="W313" t="s">
        <v>1850</v>
      </c>
      <c r="X313" t="s">
        <v>2079</v>
      </c>
      <c r="Y313" t="s">
        <v>2080</v>
      </c>
      <c r="Z313" s="3">
        <v>10</v>
      </c>
      <c r="AA313" s="4">
        <v>1001</v>
      </c>
      <c r="AB313" s="4" t="s">
        <v>2079</v>
      </c>
      <c r="AC313" t="s">
        <v>2181</v>
      </c>
      <c r="AD313">
        <v>1980</v>
      </c>
      <c r="AE313">
        <v>5</v>
      </c>
      <c r="AF313">
        <v>4</v>
      </c>
      <c r="AG313" t="s">
        <v>2016</v>
      </c>
      <c r="AH313" t="s">
        <v>2016</v>
      </c>
      <c r="AJ313" t="s">
        <v>5</v>
      </c>
      <c r="AK313" t="s">
        <v>12</v>
      </c>
      <c r="AL313">
        <v>89736</v>
      </c>
      <c r="AM313">
        <v>6467137</v>
      </c>
      <c r="AN313" s="4">
        <v>89000</v>
      </c>
      <c r="AO313" s="4">
        <v>6467000</v>
      </c>
      <c r="AP313">
        <v>707</v>
      </c>
      <c r="AR313">
        <v>33</v>
      </c>
      <c r="AT313" s="5"/>
      <c r="AU313">
        <v>99447</v>
      </c>
      <c r="AW313" s="6" t="s">
        <v>14</v>
      </c>
      <c r="AX313">
        <v>1</v>
      </c>
      <c r="AY313" t="s">
        <v>15</v>
      </c>
      <c r="AZ313" t="s">
        <v>2182</v>
      </c>
      <c r="BA313" t="s">
        <v>2183</v>
      </c>
      <c r="BB313">
        <v>33</v>
      </c>
      <c r="BC313" t="s">
        <v>1762</v>
      </c>
      <c r="BD313" t="s">
        <v>32</v>
      </c>
      <c r="BF313" s="5">
        <v>41689</v>
      </c>
      <c r="BG313" s="7" t="s">
        <v>20</v>
      </c>
      <c r="BI313">
        <v>4</v>
      </c>
      <c r="BJ313">
        <v>342244</v>
      </c>
      <c r="BK313">
        <v>155905</v>
      </c>
      <c r="BL313" t="s">
        <v>2184</v>
      </c>
      <c r="BN313" t="s">
        <v>2185</v>
      </c>
      <c r="BX313">
        <v>133575</v>
      </c>
    </row>
    <row r="314" spans="1:76" x14ac:dyDescent="0.25">
      <c r="A314">
        <v>133574</v>
      </c>
      <c r="B314">
        <v>190652</v>
      </c>
      <c r="F314" t="s">
        <v>0</v>
      </c>
      <c r="G314" t="s">
        <v>1754</v>
      </c>
      <c r="H314" t="s">
        <v>2186</v>
      </c>
      <c r="I314" t="s">
        <v>93</v>
      </c>
      <c r="K314">
        <v>1</v>
      </c>
      <c r="L314" t="s">
        <v>4</v>
      </c>
      <c r="M314">
        <v>99447</v>
      </c>
      <c r="N314" t="s">
        <v>5</v>
      </c>
      <c r="O314" t="s">
        <v>5</v>
      </c>
      <c r="U314" t="s">
        <v>2180</v>
      </c>
      <c r="V314" s="1">
        <v>1</v>
      </c>
      <c r="W314" t="s">
        <v>1850</v>
      </c>
      <c r="X314" t="s">
        <v>2079</v>
      </c>
      <c r="Y314" t="s">
        <v>2080</v>
      </c>
      <c r="Z314" s="3">
        <v>10</v>
      </c>
      <c r="AA314" s="4">
        <v>1001</v>
      </c>
      <c r="AB314" s="4" t="s">
        <v>2079</v>
      </c>
      <c r="AC314" t="s">
        <v>2187</v>
      </c>
      <c r="AD314">
        <v>1981</v>
      </c>
      <c r="AE314">
        <v>5</v>
      </c>
      <c r="AF314">
        <v>7</v>
      </c>
      <c r="AG314" t="s">
        <v>2016</v>
      </c>
      <c r="AH314" t="s">
        <v>2016</v>
      </c>
      <c r="AJ314" t="s">
        <v>5</v>
      </c>
      <c r="AK314" t="s">
        <v>12</v>
      </c>
      <c r="AL314">
        <v>89736</v>
      </c>
      <c r="AM314">
        <v>6467137</v>
      </c>
      <c r="AN314" s="4">
        <v>89000</v>
      </c>
      <c r="AO314" s="4">
        <v>6467000</v>
      </c>
      <c r="AP314">
        <v>707</v>
      </c>
      <c r="AR314">
        <v>33</v>
      </c>
      <c r="AT314" s="5"/>
      <c r="AU314">
        <v>99447</v>
      </c>
      <c r="AW314" s="6" t="s">
        <v>14</v>
      </c>
      <c r="AX314">
        <v>1</v>
      </c>
      <c r="AY314" t="s">
        <v>15</v>
      </c>
      <c r="AZ314" t="s">
        <v>2182</v>
      </c>
      <c r="BA314" t="s">
        <v>2188</v>
      </c>
      <c r="BB314">
        <v>33</v>
      </c>
      <c r="BC314" t="s">
        <v>1762</v>
      </c>
      <c r="BD314" t="s">
        <v>32</v>
      </c>
      <c r="BF314" s="5">
        <v>41689</v>
      </c>
      <c r="BG314" s="7" t="s">
        <v>20</v>
      </c>
      <c r="BI314">
        <v>4</v>
      </c>
      <c r="BJ314">
        <v>342243</v>
      </c>
      <c r="BK314">
        <v>155906</v>
      </c>
      <c r="BL314" t="s">
        <v>2189</v>
      </c>
      <c r="BN314" t="s">
        <v>2190</v>
      </c>
      <c r="BX314">
        <v>133574</v>
      </c>
    </row>
    <row r="315" spans="1:76" x14ac:dyDescent="0.25">
      <c r="A315">
        <v>133276</v>
      </c>
      <c r="B315">
        <v>200216</v>
      </c>
      <c r="F315" t="s">
        <v>0</v>
      </c>
      <c r="G315" t="s">
        <v>1754</v>
      </c>
      <c r="H315" t="s">
        <v>2191</v>
      </c>
      <c r="I315" t="s">
        <v>93</v>
      </c>
      <c r="K315">
        <v>1</v>
      </c>
      <c r="L315" t="s">
        <v>4</v>
      </c>
      <c r="M315">
        <v>99447</v>
      </c>
      <c r="N315" t="s">
        <v>5</v>
      </c>
      <c r="O315" t="s">
        <v>5</v>
      </c>
      <c r="U315" t="s">
        <v>2180</v>
      </c>
      <c r="V315" s="1">
        <v>1</v>
      </c>
      <c r="W315" t="s">
        <v>1850</v>
      </c>
      <c r="X315" t="s">
        <v>2079</v>
      </c>
      <c r="Y315" t="s">
        <v>2080</v>
      </c>
      <c r="Z315" s="3">
        <v>10</v>
      </c>
      <c r="AA315" s="4">
        <v>1001</v>
      </c>
      <c r="AB315" s="4" t="s">
        <v>2079</v>
      </c>
      <c r="AC315" t="s">
        <v>2192</v>
      </c>
      <c r="AD315">
        <v>2007</v>
      </c>
      <c r="AE315">
        <v>4</v>
      </c>
      <c r="AF315">
        <v>17</v>
      </c>
      <c r="AG315" t="s">
        <v>1759</v>
      </c>
      <c r="AH315" t="s">
        <v>1759</v>
      </c>
      <c r="AJ315" t="s">
        <v>5</v>
      </c>
      <c r="AK315" t="s">
        <v>12</v>
      </c>
      <c r="AL315">
        <v>89372</v>
      </c>
      <c r="AM315">
        <v>6467775</v>
      </c>
      <c r="AN315" s="4">
        <v>89000</v>
      </c>
      <c r="AO315" s="4">
        <v>6467000</v>
      </c>
      <c r="AP315">
        <v>7</v>
      </c>
      <c r="AR315">
        <v>33</v>
      </c>
      <c r="AT315" s="5"/>
      <c r="AU315">
        <v>99447</v>
      </c>
      <c r="AW315" s="6" t="s">
        <v>14</v>
      </c>
      <c r="AX315">
        <v>1</v>
      </c>
      <c r="AY315" t="s">
        <v>15</v>
      </c>
      <c r="AZ315" t="s">
        <v>2193</v>
      </c>
      <c r="BA315" t="s">
        <v>2194</v>
      </c>
      <c r="BB315">
        <v>33</v>
      </c>
      <c r="BC315" t="s">
        <v>1762</v>
      </c>
      <c r="BD315" t="s">
        <v>32</v>
      </c>
      <c r="BF315" s="5">
        <v>41689</v>
      </c>
      <c r="BG315" s="7" t="s">
        <v>20</v>
      </c>
      <c r="BI315">
        <v>4</v>
      </c>
      <c r="BJ315">
        <v>351069</v>
      </c>
      <c r="BK315">
        <v>155914</v>
      </c>
      <c r="BL315" t="s">
        <v>2195</v>
      </c>
      <c r="BN315" t="s">
        <v>2196</v>
      </c>
      <c r="BX315">
        <v>133276</v>
      </c>
    </row>
    <row r="316" spans="1:76" x14ac:dyDescent="0.25">
      <c r="A316">
        <v>133206</v>
      </c>
      <c r="B316">
        <v>202252</v>
      </c>
      <c r="F316" t="s">
        <v>0</v>
      </c>
      <c r="G316" t="s">
        <v>1754</v>
      </c>
      <c r="H316" t="s">
        <v>2197</v>
      </c>
      <c r="I316" t="s">
        <v>93</v>
      </c>
      <c r="K316">
        <v>1</v>
      </c>
      <c r="L316" t="s">
        <v>4</v>
      </c>
      <c r="M316">
        <v>99447</v>
      </c>
      <c r="N316" t="s">
        <v>5</v>
      </c>
      <c r="O316" t="s">
        <v>5</v>
      </c>
      <c r="U316" t="s">
        <v>2180</v>
      </c>
      <c r="V316" s="1">
        <v>1</v>
      </c>
      <c r="W316" t="s">
        <v>1850</v>
      </c>
      <c r="X316" t="s">
        <v>2079</v>
      </c>
      <c r="Y316" t="s">
        <v>2080</v>
      </c>
      <c r="Z316" s="3">
        <v>10</v>
      </c>
      <c r="AA316" s="4">
        <v>1001</v>
      </c>
      <c r="AB316" s="4" t="s">
        <v>2079</v>
      </c>
      <c r="AC316" t="s">
        <v>2198</v>
      </c>
      <c r="AD316">
        <v>2015</v>
      </c>
      <c r="AE316">
        <v>6</v>
      </c>
      <c r="AF316">
        <v>19</v>
      </c>
      <c r="AG316" t="s">
        <v>1758</v>
      </c>
      <c r="AH316" t="s">
        <v>1758</v>
      </c>
      <c r="AJ316" t="s">
        <v>5</v>
      </c>
      <c r="AK316" t="s">
        <v>12</v>
      </c>
      <c r="AL316">
        <v>89320</v>
      </c>
      <c r="AM316">
        <v>6467567</v>
      </c>
      <c r="AN316" s="4">
        <v>89000</v>
      </c>
      <c r="AO316" s="4">
        <v>6467000</v>
      </c>
      <c r="AP316">
        <v>1</v>
      </c>
      <c r="AR316">
        <v>33</v>
      </c>
      <c r="AT316" s="5"/>
      <c r="AU316">
        <v>99447</v>
      </c>
      <c r="AW316" s="6" t="s">
        <v>14</v>
      </c>
      <c r="AX316">
        <v>1</v>
      </c>
      <c r="AY316" t="s">
        <v>15</v>
      </c>
      <c r="AZ316" t="s">
        <v>2199</v>
      </c>
      <c r="BA316" t="s">
        <v>2200</v>
      </c>
      <c r="BB316">
        <v>33</v>
      </c>
      <c r="BC316" t="s">
        <v>1762</v>
      </c>
      <c r="BD316" t="s">
        <v>32</v>
      </c>
      <c r="BF316" s="5">
        <v>42228</v>
      </c>
      <c r="BG316" s="7" t="s">
        <v>20</v>
      </c>
      <c r="BI316">
        <v>4</v>
      </c>
      <c r="BJ316">
        <v>352815</v>
      </c>
      <c r="BK316">
        <v>155917</v>
      </c>
      <c r="BL316" t="s">
        <v>2201</v>
      </c>
      <c r="BN316" t="s">
        <v>2202</v>
      </c>
      <c r="BX316">
        <v>133206</v>
      </c>
    </row>
    <row r="317" spans="1:76" x14ac:dyDescent="0.25">
      <c r="A317">
        <v>132664</v>
      </c>
      <c r="B317">
        <v>190650</v>
      </c>
      <c r="F317" t="s">
        <v>0</v>
      </c>
      <c r="G317" t="s">
        <v>1754</v>
      </c>
      <c r="H317" t="s">
        <v>2203</v>
      </c>
      <c r="I317" t="s">
        <v>93</v>
      </c>
      <c r="K317">
        <v>1</v>
      </c>
      <c r="L317" t="s">
        <v>4</v>
      </c>
      <c r="M317">
        <v>99447</v>
      </c>
      <c r="N317" t="s">
        <v>5</v>
      </c>
      <c r="O317" t="s">
        <v>5</v>
      </c>
      <c r="U317" t="s">
        <v>2204</v>
      </c>
      <c r="V317" s="1">
        <v>1</v>
      </c>
      <c r="W317" t="s">
        <v>1850</v>
      </c>
      <c r="X317" t="s">
        <v>2079</v>
      </c>
      <c r="Y317" t="s">
        <v>2080</v>
      </c>
      <c r="Z317" s="3">
        <v>10</v>
      </c>
      <c r="AA317" s="4">
        <v>1001</v>
      </c>
      <c r="AB317" s="4" t="s">
        <v>2079</v>
      </c>
      <c r="AC317" t="s">
        <v>2205</v>
      </c>
      <c r="AD317">
        <v>1984</v>
      </c>
      <c r="AE317">
        <v>4</v>
      </c>
      <c r="AF317">
        <v>9</v>
      </c>
      <c r="AG317" t="s">
        <v>2016</v>
      </c>
      <c r="AH317" t="s">
        <v>2016</v>
      </c>
      <c r="AJ317" t="s">
        <v>5</v>
      </c>
      <c r="AK317" t="s">
        <v>12</v>
      </c>
      <c r="AL317">
        <v>88916</v>
      </c>
      <c r="AM317">
        <v>6469230</v>
      </c>
      <c r="AN317" s="4">
        <v>89000</v>
      </c>
      <c r="AO317" s="4">
        <v>6469000</v>
      </c>
      <c r="AP317">
        <v>707</v>
      </c>
      <c r="AR317">
        <v>33</v>
      </c>
      <c r="AT317" s="5"/>
      <c r="AU317">
        <v>99447</v>
      </c>
      <c r="AW317" s="6" t="s">
        <v>14</v>
      </c>
      <c r="AX317">
        <v>1</v>
      </c>
      <c r="AY317" t="s">
        <v>15</v>
      </c>
      <c r="AZ317" t="s">
        <v>2206</v>
      </c>
      <c r="BA317" t="s">
        <v>2207</v>
      </c>
      <c r="BB317">
        <v>33</v>
      </c>
      <c r="BC317" t="s">
        <v>1762</v>
      </c>
      <c r="BD317" t="s">
        <v>32</v>
      </c>
      <c r="BF317" s="5">
        <v>41689</v>
      </c>
      <c r="BG317" s="7" t="s">
        <v>20</v>
      </c>
      <c r="BI317">
        <v>4</v>
      </c>
      <c r="BJ317">
        <v>342241</v>
      </c>
      <c r="BK317">
        <v>155908</v>
      </c>
      <c r="BL317" t="s">
        <v>2208</v>
      </c>
      <c r="BN317" t="s">
        <v>2209</v>
      </c>
      <c r="BX317">
        <v>132664</v>
      </c>
    </row>
    <row r="318" spans="1:76" x14ac:dyDescent="0.25">
      <c r="A318">
        <v>132344</v>
      </c>
      <c r="B318">
        <v>190647</v>
      </c>
      <c r="F318" t="s">
        <v>0</v>
      </c>
      <c r="G318" t="s">
        <v>1754</v>
      </c>
      <c r="H318" t="s">
        <v>2210</v>
      </c>
      <c r="I318" t="s">
        <v>93</v>
      </c>
      <c r="K318">
        <v>1</v>
      </c>
      <c r="L318" t="s">
        <v>4</v>
      </c>
      <c r="M318">
        <v>99447</v>
      </c>
      <c r="N318" t="s">
        <v>5</v>
      </c>
      <c r="O318" t="s">
        <v>5</v>
      </c>
      <c r="U318" t="s">
        <v>2204</v>
      </c>
      <c r="V318" s="1">
        <v>1</v>
      </c>
      <c r="W318" t="s">
        <v>1850</v>
      </c>
      <c r="X318" t="s">
        <v>2079</v>
      </c>
      <c r="Y318" t="s">
        <v>2080</v>
      </c>
      <c r="Z318" s="3">
        <v>10</v>
      </c>
      <c r="AA318" s="4">
        <v>1001</v>
      </c>
      <c r="AB318" s="4" t="s">
        <v>2079</v>
      </c>
      <c r="AC318" t="s">
        <v>2211</v>
      </c>
      <c r="AD318">
        <v>1986</v>
      </c>
      <c r="AE318">
        <v>5</v>
      </c>
      <c r="AF318">
        <v>18</v>
      </c>
      <c r="AG318" t="s">
        <v>2016</v>
      </c>
      <c r="AH318" t="s">
        <v>2016</v>
      </c>
      <c r="AJ318" t="s">
        <v>5</v>
      </c>
      <c r="AK318" t="s">
        <v>12</v>
      </c>
      <c r="AL318">
        <v>88830</v>
      </c>
      <c r="AM318">
        <v>6468230</v>
      </c>
      <c r="AN318" s="4">
        <v>89000</v>
      </c>
      <c r="AO318" s="4">
        <v>6469000</v>
      </c>
      <c r="AP318">
        <v>707</v>
      </c>
      <c r="AR318">
        <v>33</v>
      </c>
      <c r="AT318" s="5"/>
      <c r="AU318">
        <v>99447</v>
      </c>
      <c r="AW318" s="6" t="s">
        <v>14</v>
      </c>
      <c r="AX318">
        <v>1</v>
      </c>
      <c r="AY318" t="s">
        <v>15</v>
      </c>
      <c r="AZ318" t="s">
        <v>2212</v>
      </c>
      <c r="BA318" t="s">
        <v>2213</v>
      </c>
      <c r="BB318">
        <v>33</v>
      </c>
      <c r="BC318" t="s">
        <v>1762</v>
      </c>
      <c r="BD318" t="s">
        <v>32</v>
      </c>
      <c r="BF318" s="5">
        <v>41689</v>
      </c>
      <c r="BG318" s="7" t="s">
        <v>20</v>
      </c>
      <c r="BI318">
        <v>4</v>
      </c>
      <c r="BJ318">
        <v>342238</v>
      </c>
      <c r="BK318">
        <v>155909</v>
      </c>
      <c r="BL318" t="s">
        <v>2214</v>
      </c>
      <c r="BN318" t="s">
        <v>2215</v>
      </c>
      <c r="BX318">
        <v>132344</v>
      </c>
    </row>
    <row r="319" spans="1:76" x14ac:dyDescent="0.25">
      <c r="A319">
        <v>130064</v>
      </c>
      <c r="B319">
        <v>192848</v>
      </c>
      <c r="F319" t="s">
        <v>0</v>
      </c>
      <c r="G319" t="s">
        <v>1754</v>
      </c>
      <c r="H319" t="s">
        <v>2216</v>
      </c>
      <c r="I319" t="s">
        <v>93</v>
      </c>
      <c r="K319">
        <v>1</v>
      </c>
      <c r="L319" t="s">
        <v>4</v>
      </c>
      <c r="M319">
        <v>99447</v>
      </c>
      <c r="N319" t="s">
        <v>5</v>
      </c>
      <c r="O319" t="s">
        <v>5</v>
      </c>
      <c r="U319" t="s">
        <v>2204</v>
      </c>
      <c r="V319" s="1">
        <v>1</v>
      </c>
      <c r="W319" t="s">
        <v>1850</v>
      </c>
      <c r="X319" t="s">
        <v>2079</v>
      </c>
      <c r="Y319" t="s">
        <v>2080</v>
      </c>
      <c r="Z319" s="3">
        <v>10</v>
      </c>
      <c r="AA319" s="4">
        <v>1001</v>
      </c>
      <c r="AB319" s="4" t="s">
        <v>2079</v>
      </c>
      <c r="AC319" t="s">
        <v>2217</v>
      </c>
      <c r="AD319">
        <v>2000</v>
      </c>
      <c r="AE319">
        <v>4</v>
      </c>
      <c r="AF319">
        <v>30</v>
      </c>
      <c r="AG319" t="s">
        <v>1981</v>
      </c>
      <c r="AH319" t="s">
        <v>1981</v>
      </c>
      <c r="AJ319" t="s">
        <v>5</v>
      </c>
      <c r="AK319" t="s">
        <v>12</v>
      </c>
      <c r="AL319">
        <v>88213</v>
      </c>
      <c r="AM319">
        <v>6468631</v>
      </c>
      <c r="AN319" s="4">
        <v>89000</v>
      </c>
      <c r="AO319" s="4">
        <v>6469000</v>
      </c>
      <c r="AP319">
        <v>71</v>
      </c>
      <c r="AR319">
        <v>33</v>
      </c>
      <c r="AT319" s="5"/>
      <c r="AU319">
        <v>99447</v>
      </c>
      <c r="AW319" s="6" t="s">
        <v>14</v>
      </c>
      <c r="AX319">
        <v>1</v>
      </c>
      <c r="AY319" t="s">
        <v>15</v>
      </c>
      <c r="AZ319" t="s">
        <v>2218</v>
      </c>
      <c r="BA319" t="s">
        <v>2219</v>
      </c>
      <c r="BB319">
        <v>33</v>
      </c>
      <c r="BC319" t="s">
        <v>1762</v>
      </c>
      <c r="BD319" t="s">
        <v>32</v>
      </c>
      <c r="BF319" s="5">
        <v>41689</v>
      </c>
      <c r="BG319" s="7" t="s">
        <v>20</v>
      </c>
      <c r="BI319">
        <v>4</v>
      </c>
      <c r="BJ319">
        <v>344227</v>
      </c>
      <c r="BK319">
        <v>155911</v>
      </c>
      <c r="BL319" t="s">
        <v>2220</v>
      </c>
      <c r="BN319" t="s">
        <v>2221</v>
      </c>
      <c r="BX319">
        <v>130064</v>
      </c>
    </row>
    <row r="320" spans="1:76" x14ac:dyDescent="0.25">
      <c r="A320">
        <v>134630</v>
      </c>
      <c r="B320">
        <v>200893</v>
      </c>
      <c r="F320" t="s">
        <v>0</v>
      </c>
      <c r="G320" t="s">
        <v>1754</v>
      </c>
      <c r="H320" t="s">
        <v>2222</v>
      </c>
      <c r="I320" t="s">
        <v>93</v>
      </c>
      <c r="K320">
        <v>1</v>
      </c>
      <c r="L320" t="s">
        <v>4</v>
      </c>
      <c r="M320">
        <v>99447</v>
      </c>
      <c r="N320" t="s">
        <v>5</v>
      </c>
      <c r="O320" t="s">
        <v>5</v>
      </c>
      <c r="U320" t="s">
        <v>2223</v>
      </c>
      <c r="V320" s="1">
        <v>1</v>
      </c>
      <c r="W320" t="s">
        <v>1850</v>
      </c>
      <c r="X320" t="s">
        <v>2079</v>
      </c>
      <c r="Y320" t="s">
        <v>2080</v>
      </c>
      <c r="Z320" s="3">
        <v>10</v>
      </c>
      <c r="AA320" s="4">
        <v>1001</v>
      </c>
      <c r="AB320" s="4" t="s">
        <v>2079</v>
      </c>
      <c r="AC320" t="s">
        <v>2224</v>
      </c>
      <c r="AD320">
        <v>2009</v>
      </c>
      <c r="AE320">
        <v>4</v>
      </c>
      <c r="AF320">
        <v>23</v>
      </c>
      <c r="AG320" t="s">
        <v>2225</v>
      </c>
      <c r="AH320" t="s">
        <v>2225</v>
      </c>
      <c r="AJ320" t="s">
        <v>5</v>
      </c>
      <c r="AK320" t="s">
        <v>12</v>
      </c>
      <c r="AL320">
        <v>90491</v>
      </c>
      <c r="AM320">
        <v>6466223</v>
      </c>
      <c r="AN320" s="4">
        <v>91000</v>
      </c>
      <c r="AO320" s="4">
        <v>6467000</v>
      </c>
      <c r="AP320">
        <v>71</v>
      </c>
      <c r="AR320">
        <v>33</v>
      </c>
      <c r="AT320" s="5"/>
      <c r="AU320">
        <v>99447</v>
      </c>
      <c r="AW320" s="6" t="s">
        <v>14</v>
      </c>
      <c r="AX320">
        <v>1</v>
      </c>
      <c r="AY320" t="s">
        <v>15</v>
      </c>
      <c r="AZ320" t="s">
        <v>2226</v>
      </c>
      <c r="BA320" t="s">
        <v>2227</v>
      </c>
      <c r="BB320">
        <v>33</v>
      </c>
      <c r="BC320" t="s">
        <v>1762</v>
      </c>
      <c r="BD320" t="s">
        <v>32</v>
      </c>
      <c r="BF320" s="5">
        <v>41689</v>
      </c>
      <c r="BG320" s="7" t="s">
        <v>20</v>
      </c>
      <c r="BI320">
        <v>4</v>
      </c>
      <c r="BJ320">
        <v>351616</v>
      </c>
      <c r="BK320">
        <v>155915</v>
      </c>
      <c r="BL320" t="s">
        <v>2228</v>
      </c>
      <c r="BN320" t="s">
        <v>2229</v>
      </c>
      <c r="BX320">
        <v>134630</v>
      </c>
    </row>
    <row r="321" spans="1:76" x14ac:dyDescent="0.25">
      <c r="A321">
        <v>135855</v>
      </c>
      <c r="B321">
        <v>202235</v>
      </c>
      <c r="F321" t="s">
        <v>0</v>
      </c>
      <c r="G321" t="s">
        <v>1754</v>
      </c>
      <c r="H321" t="s">
        <v>2230</v>
      </c>
      <c r="I321" t="s">
        <v>93</v>
      </c>
      <c r="K321">
        <v>1</v>
      </c>
      <c r="L321" t="s">
        <v>4</v>
      </c>
      <c r="M321">
        <v>99447</v>
      </c>
      <c r="N321" t="s">
        <v>5</v>
      </c>
      <c r="O321" t="s">
        <v>5</v>
      </c>
      <c r="S321" t="s">
        <v>295</v>
      </c>
      <c r="T321" t="s">
        <v>584</v>
      </c>
      <c r="U321" t="s">
        <v>2223</v>
      </c>
      <c r="V321" s="1">
        <v>1</v>
      </c>
      <c r="W321" t="s">
        <v>1850</v>
      </c>
      <c r="X321" t="s">
        <v>2079</v>
      </c>
      <c r="Y321" t="s">
        <v>2080</v>
      </c>
      <c r="Z321" s="3">
        <v>10</v>
      </c>
      <c r="AA321" s="4">
        <v>1001</v>
      </c>
      <c r="AB321" s="4" t="s">
        <v>2079</v>
      </c>
      <c r="AC321" t="s">
        <v>2231</v>
      </c>
      <c r="AD321">
        <v>2015</v>
      </c>
      <c r="AE321">
        <v>4</v>
      </c>
      <c r="AF321">
        <v>23</v>
      </c>
      <c r="AG321" t="s">
        <v>1758</v>
      </c>
      <c r="AH321" t="s">
        <v>1758</v>
      </c>
      <c r="AJ321" t="s">
        <v>5</v>
      </c>
      <c r="AK321" t="s">
        <v>12</v>
      </c>
      <c r="AL321">
        <v>91940</v>
      </c>
      <c r="AM321">
        <v>6467385</v>
      </c>
      <c r="AN321" s="4">
        <v>91000</v>
      </c>
      <c r="AO321" s="4">
        <v>6467000</v>
      </c>
      <c r="AP321">
        <v>1</v>
      </c>
      <c r="AR321">
        <v>33</v>
      </c>
      <c r="AT321" s="5"/>
      <c r="AU321">
        <v>99447</v>
      </c>
      <c r="AW321" s="6" t="s">
        <v>14</v>
      </c>
      <c r="AX321">
        <v>1</v>
      </c>
      <c r="AY321" t="s">
        <v>15</v>
      </c>
      <c r="AZ321" t="s">
        <v>2232</v>
      </c>
      <c r="BA321" t="s">
        <v>2233</v>
      </c>
      <c r="BB321">
        <v>33</v>
      </c>
      <c r="BC321" t="s">
        <v>1762</v>
      </c>
      <c r="BD321" t="s">
        <v>32</v>
      </c>
      <c r="BF321" s="5">
        <v>42222</v>
      </c>
      <c r="BG321" s="7" t="s">
        <v>20</v>
      </c>
      <c r="BI321">
        <v>4</v>
      </c>
      <c r="BJ321">
        <v>352798</v>
      </c>
      <c r="BK321">
        <v>155918</v>
      </c>
      <c r="BL321" t="s">
        <v>2234</v>
      </c>
      <c r="BN321" t="s">
        <v>2235</v>
      </c>
      <c r="BX321">
        <v>135855</v>
      </c>
    </row>
    <row r="322" spans="1:76" x14ac:dyDescent="0.25">
      <c r="A322">
        <v>134097</v>
      </c>
      <c r="B322">
        <v>190660</v>
      </c>
      <c r="F322" t="s">
        <v>0</v>
      </c>
      <c r="G322" t="s">
        <v>1754</v>
      </c>
      <c r="H322" t="s">
        <v>2243</v>
      </c>
      <c r="I322" t="s">
        <v>93</v>
      </c>
      <c r="K322">
        <v>1</v>
      </c>
      <c r="L322" t="s">
        <v>4</v>
      </c>
      <c r="M322">
        <v>99447</v>
      </c>
      <c r="N322" t="s">
        <v>5</v>
      </c>
      <c r="O322" t="s">
        <v>5</v>
      </c>
      <c r="U322" t="s">
        <v>2244</v>
      </c>
      <c r="V322" s="1">
        <v>1</v>
      </c>
      <c r="W322" t="s">
        <v>1850</v>
      </c>
      <c r="X322" t="s">
        <v>2079</v>
      </c>
      <c r="Y322" t="s">
        <v>2080</v>
      </c>
      <c r="Z322" s="3">
        <v>10</v>
      </c>
      <c r="AA322" s="4">
        <v>1001</v>
      </c>
      <c r="AB322" s="4" t="s">
        <v>2079</v>
      </c>
      <c r="AC322" t="s">
        <v>2245</v>
      </c>
      <c r="AD322">
        <v>1952</v>
      </c>
      <c r="AE322">
        <v>4</v>
      </c>
      <c r="AF322">
        <v>27</v>
      </c>
      <c r="AG322" t="s">
        <v>2162</v>
      </c>
      <c r="AH322" t="s">
        <v>2162</v>
      </c>
      <c r="AJ322" t="s">
        <v>5</v>
      </c>
      <c r="AK322" t="s">
        <v>12</v>
      </c>
      <c r="AL322">
        <v>90183</v>
      </c>
      <c r="AM322">
        <v>6472127</v>
      </c>
      <c r="AN322" s="4">
        <v>91000</v>
      </c>
      <c r="AO322" s="4">
        <v>6473000</v>
      </c>
      <c r="AP322">
        <v>707</v>
      </c>
      <c r="AR322">
        <v>33</v>
      </c>
      <c r="AT322" s="5"/>
      <c r="AU322">
        <v>99447</v>
      </c>
      <c r="AW322" s="6" t="s">
        <v>14</v>
      </c>
      <c r="AX322">
        <v>1</v>
      </c>
      <c r="AY322" t="s">
        <v>15</v>
      </c>
      <c r="AZ322" t="s">
        <v>2246</v>
      </c>
      <c r="BA322" t="s">
        <v>2247</v>
      </c>
      <c r="BB322">
        <v>33</v>
      </c>
      <c r="BC322" t="s">
        <v>1762</v>
      </c>
      <c r="BD322" t="s">
        <v>32</v>
      </c>
      <c r="BF322" s="5">
        <v>41689</v>
      </c>
      <c r="BG322" s="7" t="s">
        <v>20</v>
      </c>
      <c r="BI322">
        <v>4</v>
      </c>
      <c r="BJ322">
        <v>342251</v>
      </c>
      <c r="BK322">
        <v>155901</v>
      </c>
      <c r="BL322" t="s">
        <v>2248</v>
      </c>
      <c r="BN322" t="s">
        <v>2249</v>
      </c>
      <c r="BX322">
        <v>134097</v>
      </c>
    </row>
    <row r="323" spans="1:76" x14ac:dyDescent="0.25">
      <c r="A323">
        <v>137658</v>
      </c>
      <c r="B323">
        <v>190651</v>
      </c>
      <c r="F323" t="s">
        <v>0</v>
      </c>
      <c r="G323" t="s">
        <v>1754</v>
      </c>
      <c r="H323" t="s">
        <v>2250</v>
      </c>
      <c r="I323" t="s">
        <v>93</v>
      </c>
      <c r="K323">
        <v>1</v>
      </c>
      <c r="L323" t="s">
        <v>4</v>
      </c>
      <c r="M323">
        <v>99447</v>
      </c>
      <c r="N323" t="s">
        <v>5</v>
      </c>
      <c r="O323" t="s">
        <v>5</v>
      </c>
      <c r="U323" t="s">
        <v>2251</v>
      </c>
      <c r="V323" s="1">
        <v>1</v>
      </c>
      <c r="W323" t="s">
        <v>1850</v>
      </c>
      <c r="X323" t="s">
        <v>2079</v>
      </c>
      <c r="Y323" t="s">
        <v>2080</v>
      </c>
      <c r="Z323" s="3">
        <v>10</v>
      </c>
      <c r="AA323" s="4">
        <v>1001</v>
      </c>
      <c r="AB323" s="4" t="s">
        <v>2079</v>
      </c>
      <c r="AC323" t="s">
        <v>2252</v>
      </c>
      <c r="AD323">
        <v>1966</v>
      </c>
      <c r="AE323">
        <v>5</v>
      </c>
      <c r="AF323">
        <v>29</v>
      </c>
      <c r="AG323" t="s">
        <v>2016</v>
      </c>
      <c r="AH323" t="s">
        <v>2016</v>
      </c>
      <c r="AJ323" t="s">
        <v>5</v>
      </c>
      <c r="AK323" t="s">
        <v>12</v>
      </c>
      <c r="AL323">
        <v>94282</v>
      </c>
      <c r="AM323">
        <v>6461699</v>
      </c>
      <c r="AN323" s="4">
        <v>95000</v>
      </c>
      <c r="AO323" s="4">
        <v>6461000</v>
      </c>
      <c r="AP323">
        <v>707</v>
      </c>
      <c r="AR323">
        <v>33</v>
      </c>
      <c r="AT323" s="5"/>
      <c r="AU323">
        <v>99447</v>
      </c>
      <c r="AW323" s="6" t="s">
        <v>14</v>
      </c>
      <c r="AX323">
        <v>1</v>
      </c>
      <c r="AY323" t="s">
        <v>15</v>
      </c>
      <c r="AZ323" t="s">
        <v>2253</v>
      </c>
      <c r="BA323" t="s">
        <v>2254</v>
      </c>
      <c r="BB323">
        <v>33</v>
      </c>
      <c r="BC323" t="s">
        <v>1762</v>
      </c>
      <c r="BD323" t="s">
        <v>32</v>
      </c>
      <c r="BF323" s="5">
        <v>41689</v>
      </c>
      <c r="BG323" s="7" t="s">
        <v>20</v>
      </c>
      <c r="BI323">
        <v>4</v>
      </c>
      <c r="BJ323">
        <v>342242</v>
      </c>
      <c r="BK323">
        <v>155903</v>
      </c>
      <c r="BL323" t="s">
        <v>2255</v>
      </c>
      <c r="BN323" t="s">
        <v>2256</v>
      </c>
      <c r="BX323">
        <v>137658</v>
      </c>
    </row>
    <row r="324" spans="1:76" x14ac:dyDescent="0.25">
      <c r="A324">
        <v>105762</v>
      </c>
      <c r="B324">
        <v>196305</v>
      </c>
      <c r="F324" t="s">
        <v>0</v>
      </c>
      <c r="G324" t="s">
        <v>1754</v>
      </c>
      <c r="H324" t="s">
        <v>2257</v>
      </c>
      <c r="I324" t="s">
        <v>93</v>
      </c>
      <c r="K324">
        <v>1</v>
      </c>
      <c r="L324" t="s">
        <v>4</v>
      </c>
      <c r="M324">
        <v>99447</v>
      </c>
      <c r="N324" t="s">
        <v>5</v>
      </c>
      <c r="O324" t="s">
        <v>5</v>
      </c>
      <c r="U324" t="s">
        <v>2258</v>
      </c>
      <c r="V324" s="1">
        <v>1</v>
      </c>
      <c r="W324" t="s">
        <v>1850</v>
      </c>
      <c r="X324" t="s">
        <v>2259</v>
      </c>
      <c r="Y324" t="s">
        <v>2080</v>
      </c>
      <c r="Z324" s="3">
        <v>10</v>
      </c>
      <c r="AA324" s="4">
        <v>1002</v>
      </c>
      <c r="AB324" t="s">
        <v>2260</v>
      </c>
      <c r="AC324" t="s">
        <v>2261</v>
      </c>
      <c r="AD324">
        <v>2003</v>
      </c>
      <c r="AE324">
        <v>5</v>
      </c>
      <c r="AF324">
        <v>22</v>
      </c>
      <c r="AG324" t="s">
        <v>1805</v>
      </c>
      <c r="AH324" t="s">
        <v>1805</v>
      </c>
      <c r="AJ324" t="s">
        <v>5</v>
      </c>
      <c r="AK324" t="s">
        <v>12</v>
      </c>
      <c r="AL324">
        <v>54291</v>
      </c>
      <c r="AM324">
        <v>6454064</v>
      </c>
      <c r="AN324" s="4">
        <v>55000</v>
      </c>
      <c r="AO324" s="4">
        <v>6455000</v>
      </c>
      <c r="AP324">
        <v>71</v>
      </c>
      <c r="AR324">
        <v>33</v>
      </c>
      <c r="AT324" s="5"/>
      <c r="AU324">
        <v>99447</v>
      </c>
      <c r="AW324" s="6" t="s">
        <v>14</v>
      </c>
      <c r="AX324">
        <v>1</v>
      </c>
      <c r="AY324" t="s">
        <v>15</v>
      </c>
      <c r="AZ324" t="s">
        <v>2262</v>
      </c>
      <c r="BA324" t="s">
        <v>2263</v>
      </c>
      <c r="BB324">
        <v>33</v>
      </c>
      <c r="BC324" t="s">
        <v>1762</v>
      </c>
      <c r="BD324" t="s">
        <v>32</v>
      </c>
      <c r="BF324" s="5">
        <v>41689</v>
      </c>
      <c r="BG324" s="7" t="s">
        <v>20</v>
      </c>
      <c r="BI324">
        <v>4</v>
      </c>
      <c r="BJ324">
        <v>347518</v>
      </c>
      <c r="BK324">
        <v>155923</v>
      </c>
      <c r="BL324" t="s">
        <v>2264</v>
      </c>
      <c r="BN324" t="s">
        <v>2265</v>
      </c>
      <c r="BX324">
        <v>105762</v>
      </c>
    </row>
    <row r="325" spans="1:76" x14ac:dyDescent="0.25">
      <c r="A325">
        <v>109696</v>
      </c>
      <c r="B325">
        <v>273374</v>
      </c>
      <c r="F325" t="s">
        <v>0</v>
      </c>
      <c r="G325" t="s">
        <v>22</v>
      </c>
      <c r="H325" t="s">
        <v>2273</v>
      </c>
      <c r="I325" s="8" t="str">
        <f>HYPERLINK(AT325,"Hb")</f>
        <v>Hb</v>
      </c>
      <c r="K325">
        <v>1</v>
      </c>
      <c r="L325" t="s">
        <v>4</v>
      </c>
      <c r="M325">
        <v>99447</v>
      </c>
      <c r="N325" t="s">
        <v>5</v>
      </c>
      <c r="O325" t="s">
        <v>5</v>
      </c>
      <c r="U325" t="s">
        <v>2274</v>
      </c>
      <c r="V325" s="1">
        <v>1</v>
      </c>
      <c r="W325" t="s">
        <v>1850</v>
      </c>
      <c r="X325" t="s">
        <v>2259</v>
      </c>
      <c r="Y325" t="s">
        <v>2080</v>
      </c>
      <c r="Z325" s="3">
        <v>10</v>
      </c>
      <c r="AA325" s="4">
        <v>1002</v>
      </c>
      <c r="AB325" t="s">
        <v>2260</v>
      </c>
      <c r="AC325" t="s">
        <v>2275</v>
      </c>
      <c r="AD325">
        <v>1958</v>
      </c>
      <c r="AE325">
        <v>5</v>
      </c>
      <c r="AF325">
        <v>24</v>
      </c>
      <c r="AG325" t="s">
        <v>2162</v>
      </c>
      <c r="AH325" t="s">
        <v>2162</v>
      </c>
      <c r="AJ325" t="s">
        <v>5</v>
      </c>
      <c r="AK325" t="s">
        <v>12</v>
      </c>
      <c r="AL325">
        <v>57869</v>
      </c>
      <c r="AM325">
        <v>6453892</v>
      </c>
      <c r="AN325" s="4">
        <v>57000</v>
      </c>
      <c r="AO325" s="4">
        <v>6453000</v>
      </c>
      <c r="AP325">
        <v>1118</v>
      </c>
      <c r="AR325">
        <v>8</v>
      </c>
      <c r="AS325" t="s">
        <v>279</v>
      </c>
      <c r="AT325" t="s">
        <v>2276</v>
      </c>
      <c r="AU325">
        <v>99447</v>
      </c>
      <c r="AW325" s="6" t="s">
        <v>14</v>
      </c>
      <c r="AX325">
        <v>1</v>
      </c>
      <c r="AY325" t="s">
        <v>15</v>
      </c>
      <c r="AZ325" t="s">
        <v>2277</v>
      </c>
      <c r="BA325" t="s">
        <v>2278</v>
      </c>
      <c r="BB325">
        <v>8</v>
      </c>
      <c r="BC325" t="s">
        <v>31</v>
      </c>
      <c r="BD325" t="s">
        <v>32</v>
      </c>
      <c r="BE325">
        <v>1</v>
      </c>
      <c r="BF325" s="5">
        <v>35468</v>
      </c>
      <c r="BG325" s="7" t="s">
        <v>20</v>
      </c>
      <c r="BI325">
        <v>3</v>
      </c>
      <c r="BJ325">
        <v>443887</v>
      </c>
      <c r="BK325">
        <v>155919</v>
      </c>
      <c r="BL325" t="s">
        <v>2279</v>
      </c>
      <c r="BN325" t="s">
        <v>2280</v>
      </c>
      <c r="BX325">
        <v>109696</v>
      </c>
    </row>
    <row r="326" spans="1:76" x14ac:dyDescent="0.25">
      <c r="A326">
        <v>110616</v>
      </c>
      <c r="B326">
        <v>193022</v>
      </c>
      <c r="F326" t="s">
        <v>0</v>
      </c>
      <c r="G326" t="s">
        <v>1754</v>
      </c>
      <c r="H326" t="s">
        <v>2289</v>
      </c>
      <c r="I326" t="s">
        <v>93</v>
      </c>
      <c r="K326">
        <v>1</v>
      </c>
      <c r="L326" t="s">
        <v>4</v>
      </c>
      <c r="M326">
        <v>99447</v>
      </c>
      <c r="N326" t="s">
        <v>5</v>
      </c>
      <c r="O326" t="s">
        <v>5</v>
      </c>
      <c r="S326" t="s">
        <v>295</v>
      </c>
      <c r="T326" t="s">
        <v>584</v>
      </c>
      <c r="U326" t="s">
        <v>2290</v>
      </c>
      <c r="V326" s="1">
        <v>1</v>
      </c>
      <c r="W326" t="s">
        <v>1850</v>
      </c>
      <c r="X326" t="s">
        <v>2259</v>
      </c>
      <c r="Y326" t="s">
        <v>2080</v>
      </c>
      <c r="Z326" s="3">
        <v>10</v>
      </c>
      <c r="AA326" s="4">
        <v>1002</v>
      </c>
      <c r="AB326" t="s">
        <v>2260</v>
      </c>
      <c r="AC326" t="s">
        <v>2291</v>
      </c>
      <c r="AD326">
        <v>2000</v>
      </c>
      <c r="AE326">
        <v>5</v>
      </c>
      <c r="AF326">
        <v>5</v>
      </c>
      <c r="AG326" t="s">
        <v>1758</v>
      </c>
      <c r="AH326" t="s">
        <v>1758</v>
      </c>
      <c r="AJ326" t="s">
        <v>5</v>
      </c>
      <c r="AK326" t="s">
        <v>12</v>
      </c>
      <c r="AL326">
        <v>59204</v>
      </c>
      <c r="AM326">
        <v>6451606</v>
      </c>
      <c r="AN326" s="4">
        <v>59000</v>
      </c>
      <c r="AO326" s="4">
        <v>6451000</v>
      </c>
      <c r="AP326">
        <v>71</v>
      </c>
      <c r="AR326">
        <v>33</v>
      </c>
      <c r="AT326" s="5"/>
      <c r="AU326">
        <v>99447</v>
      </c>
      <c r="AW326" s="6" t="s">
        <v>14</v>
      </c>
      <c r="AX326">
        <v>1</v>
      </c>
      <c r="AY326" t="s">
        <v>15</v>
      </c>
      <c r="AZ326" t="s">
        <v>2292</v>
      </c>
      <c r="BA326" t="s">
        <v>2293</v>
      </c>
      <c r="BB326">
        <v>33</v>
      </c>
      <c r="BC326" t="s">
        <v>1762</v>
      </c>
      <c r="BD326" t="s">
        <v>32</v>
      </c>
      <c r="BF326" s="5">
        <v>41689</v>
      </c>
      <c r="BG326" s="7" t="s">
        <v>20</v>
      </c>
      <c r="BI326">
        <v>4</v>
      </c>
      <c r="BJ326">
        <v>344389</v>
      </c>
      <c r="BK326">
        <v>155920</v>
      </c>
      <c r="BL326" t="s">
        <v>2294</v>
      </c>
      <c r="BN326" t="s">
        <v>2295</v>
      </c>
      <c r="BX326">
        <v>110616</v>
      </c>
    </row>
    <row r="327" spans="1:76" x14ac:dyDescent="0.25">
      <c r="A327">
        <v>112896</v>
      </c>
      <c r="B327">
        <v>194339</v>
      </c>
      <c r="F327" t="s">
        <v>0</v>
      </c>
      <c r="G327" t="s">
        <v>1754</v>
      </c>
      <c r="H327" t="s">
        <v>2296</v>
      </c>
      <c r="I327" t="s">
        <v>93</v>
      </c>
      <c r="K327">
        <v>1</v>
      </c>
      <c r="L327" t="s">
        <v>4</v>
      </c>
      <c r="M327">
        <v>99447</v>
      </c>
      <c r="N327" t="s">
        <v>5</v>
      </c>
      <c r="O327" t="s">
        <v>5</v>
      </c>
      <c r="U327" t="s">
        <v>2297</v>
      </c>
      <c r="V327" s="1">
        <v>1</v>
      </c>
      <c r="W327" t="s">
        <v>1850</v>
      </c>
      <c r="X327" t="s">
        <v>2259</v>
      </c>
      <c r="Y327" t="s">
        <v>2080</v>
      </c>
      <c r="Z327" s="3">
        <v>10</v>
      </c>
      <c r="AA327" s="4">
        <v>1002</v>
      </c>
      <c r="AB327" t="s">
        <v>2260</v>
      </c>
      <c r="AC327" t="s">
        <v>2298</v>
      </c>
      <c r="AD327">
        <v>2001</v>
      </c>
      <c r="AE327">
        <v>6</v>
      </c>
      <c r="AF327">
        <v>5</v>
      </c>
      <c r="AG327" t="s">
        <v>1759</v>
      </c>
      <c r="AH327" t="s">
        <v>1759</v>
      </c>
      <c r="AJ327" t="s">
        <v>5</v>
      </c>
      <c r="AK327" t="s">
        <v>12</v>
      </c>
      <c r="AL327">
        <v>62634</v>
      </c>
      <c r="AM327">
        <v>6451619</v>
      </c>
      <c r="AN327" s="4">
        <v>63000</v>
      </c>
      <c r="AO327" s="4">
        <v>6451000</v>
      </c>
      <c r="AP327">
        <v>7</v>
      </c>
      <c r="AR327">
        <v>33</v>
      </c>
      <c r="AT327" s="5"/>
      <c r="AU327">
        <v>99447</v>
      </c>
      <c r="AW327" s="6" t="s">
        <v>14</v>
      </c>
      <c r="AX327">
        <v>1</v>
      </c>
      <c r="AY327" t="s">
        <v>15</v>
      </c>
      <c r="AZ327" t="s">
        <v>2299</v>
      </c>
      <c r="BA327" t="s">
        <v>2300</v>
      </c>
      <c r="BB327">
        <v>33</v>
      </c>
      <c r="BC327" t="s">
        <v>1762</v>
      </c>
      <c r="BD327" t="s">
        <v>32</v>
      </c>
      <c r="BF327" s="5">
        <v>41689</v>
      </c>
      <c r="BG327" s="7" t="s">
        <v>20</v>
      </c>
      <c r="BI327">
        <v>4</v>
      </c>
      <c r="BJ327">
        <v>345648</v>
      </c>
      <c r="BK327">
        <v>155921</v>
      </c>
      <c r="BL327" t="s">
        <v>2301</v>
      </c>
      <c r="BN327" t="s">
        <v>2302</v>
      </c>
      <c r="BX327">
        <v>112896</v>
      </c>
    </row>
    <row r="328" spans="1:76" x14ac:dyDescent="0.25">
      <c r="A328">
        <v>112987</v>
      </c>
      <c r="B328">
        <v>194351</v>
      </c>
      <c r="F328" t="s">
        <v>0</v>
      </c>
      <c r="G328" t="s">
        <v>1754</v>
      </c>
      <c r="H328" t="s">
        <v>2303</v>
      </c>
      <c r="I328" t="s">
        <v>93</v>
      </c>
      <c r="K328">
        <v>1</v>
      </c>
      <c r="L328" t="s">
        <v>4</v>
      </c>
      <c r="M328">
        <v>99447</v>
      </c>
      <c r="N328" t="s">
        <v>5</v>
      </c>
      <c r="O328" t="s">
        <v>5</v>
      </c>
      <c r="U328" t="s">
        <v>2297</v>
      </c>
      <c r="V328" s="1">
        <v>1</v>
      </c>
      <c r="W328" t="s">
        <v>1850</v>
      </c>
      <c r="X328" t="s">
        <v>2259</v>
      </c>
      <c r="Y328" t="s">
        <v>2080</v>
      </c>
      <c r="Z328" s="3">
        <v>10</v>
      </c>
      <c r="AA328" s="4">
        <v>1002</v>
      </c>
      <c r="AB328" t="s">
        <v>2260</v>
      </c>
      <c r="AC328" t="s">
        <v>2304</v>
      </c>
      <c r="AD328">
        <v>2001</v>
      </c>
      <c r="AE328">
        <v>6</v>
      </c>
      <c r="AF328">
        <v>5</v>
      </c>
      <c r="AG328" t="s">
        <v>1759</v>
      </c>
      <c r="AH328" t="s">
        <v>1759</v>
      </c>
      <c r="AJ328" t="s">
        <v>5</v>
      </c>
      <c r="AK328" t="s">
        <v>12</v>
      </c>
      <c r="AL328">
        <v>62827</v>
      </c>
      <c r="AM328">
        <v>6451587</v>
      </c>
      <c r="AN328" s="4">
        <v>63000</v>
      </c>
      <c r="AO328" s="4">
        <v>6451000</v>
      </c>
      <c r="AP328">
        <v>71</v>
      </c>
      <c r="AR328">
        <v>33</v>
      </c>
      <c r="AT328" s="5"/>
      <c r="AU328">
        <v>99447</v>
      </c>
      <c r="AW328" s="6" t="s">
        <v>14</v>
      </c>
      <c r="AX328">
        <v>1</v>
      </c>
      <c r="AY328" t="s">
        <v>15</v>
      </c>
      <c r="AZ328" t="s">
        <v>2305</v>
      </c>
      <c r="BA328" t="s">
        <v>2306</v>
      </c>
      <c r="BB328">
        <v>33</v>
      </c>
      <c r="BC328" t="s">
        <v>1762</v>
      </c>
      <c r="BD328" t="s">
        <v>32</v>
      </c>
      <c r="BF328" s="5">
        <v>41689</v>
      </c>
      <c r="BG328" s="7" t="s">
        <v>20</v>
      </c>
      <c r="BI328">
        <v>4</v>
      </c>
      <c r="BJ328">
        <v>345661</v>
      </c>
      <c r="BK328">
        <v>155922</v>
      </c>
      <c r="BL328" t="s">
        <v>2307</v>
      </c>
      <c r="BN328" t="s">
        <v>2308</v>
      </c>
      <c r="BX328">
        <v>112987</v>
      </c>
    </row>
    <row r="329" spans="1:76" x14ac:dyDescent="0.25">
      <c r="A329">
        <v>112641</v>
      </c>
      <c r="B329">
        <v>196672</v>
      </c>
      <c r="F329" t="s">
        <v>0</v>
      </c>
      <c r="G329" t="s">
        <v>1754</v>
      </c>
      <c r="H329" t="s">
        <v>2309</v>
      </c>
      <c r="I329" t="s">
        <v>93</v>
      </c>
      <c r="K329">
        <v>1</v>
      </c>
      <c r="L329" t="s">
        <v>4</v>
      </c>
      <c r="M329">
        <v>99447</v>
      </c>
      <c r="N329" t="s">
        <v>5</v>
      </c>
      <c r="O329" t="s">
        <v>5</v>
      </c>
      <c r="U329" t="s">
        <v>2310</v>
      </c>
      <c r="V329" s="1">
        <v>1</v>
      </c>
      <c r="W329" t="s">
        <v>1850</v>
      </c>
      <c r="X329" t="s">
        <v>2259</v>
      </c>
      <c r="Y329" t="s">
        <v>2080</v>
      </c>
      <c r="Z329" s="3">
        <v>10</v>
      </c>
      <c r="AA329" s="4">
        <v>1002</v>
      </c>
      <c r="AB329" t="s">
        <v>2260</v>
      </c>
      <c r="AC329" t="s">
        <v>2311</v>
      </c>
      <c r="AD329">
        <v>2003</v>
      </c>
      <c r="AE329">
        <v>5</v>
      </c>
      <c r="AF329">
        <v>22</v>
      </c>
      <c r="AG329" t="s">
        <v>1805</v>
      </c>
      <c r="AH329" t="s">
        <v>1805</v>
      </c>
      <c r="AJ329" t="s">
        <v>5</v>
      </c>
      <c r="AK329" t="s">
        <v>12</v>
      </c>
      <c r="AL329">
        <v>62099</v>
      </c>
      <c r="AM329">
        <v>6459133</v>
      </c>
      <c r="AN329" s="4">
        <v>63000</v>
      </c>
      <c r="AO329" s="4">
        <v>6459000</v>
      </c>
      <c r="AP329">
        <v>7</v>
      </c>
      <c r="AR329">
        <v>33</v>
      </c>
      <c r="AT329" s="5"/>
      <c r="AU329">
        <v>99447</v>
      </c>
      <c r="AW329" s="6" t="s">
        <v>14</v>
      </c>
      <c r="AX329">
        <v>1</v>
      </c>
      <c r="AY329" t="s">
        <v>15</v>
      </c>
      <c r="AZ329" t="s">
        <v>2312</v>
      </c>
      <c r="BA329" t="s">
        <v>2313</v>
      </c>
      <c r="BB329">
        <v>33</v>
      </c>
      <c r="BC329" t="s">
        <v>1762</v>
      </c>
      <c r="BD329" t="s">
        <v>32</v>
      </c>
      <c r="BF329" s="5">
        <v>41689</v>
      </c>
      <c r="BG329" s="7" t="s">
        <v>20</v>
      </c>
      <c r="BI329">
        <v>4</v>
      </c>
      <c r="BJ329">
        <v>347857</v>
      </c>
      <c r="BK329">
        <v>155924</v>
      </c>
      <c r="BL329" t="s">
        <v>2314</v>
      </c>
      <c r="BN329" t="s">
        <v>2315</v>
      </c>
      <c r="BX329">
        <v>112641</v>
      </c>
    </row>
    <row r="330" spans="1:76" x14ac:dyDescent="0.25">
      <c r="A330">
        <v>79899</v>
      </c>
      <c r="B330">
        <v>245884</v>
      </c>
      <c r="F330" t="s">
        <v>0</v>
      </c>
      <c r="G330" t="s">
        <v>22</v>
      </c>
      <c r="H330" t="s">
        <v>2325</v>
      </c>
      <c r="I330" t="s">
        <v>3</v>
      </c>
      <c r="K330">
        <v>1</v>
      </c>
      <c r="L330" t="s">
        <v>4</v>
      </c>
      <c r="M330">
        <v>99447</v>
      </c>
      <c r="N330" t="s">
        <v>5</v>
      </c>
      <c r="O330" t="s">
        <v>5</v>
      </c>
      <c r="U330" t="s">
        <v>2326</v>
      </c>
      <c r="V330" s="1">
        <v>1</v>
      </c>
      <c r="W330" t="s">
        <v>1850</v>
      </c>
      <c r="X330" t="s">
        <v>2318</v>
      </c>
      <c r="Y330" t="s">
        <v>2080</v>
      </c>
      <c r="Z330" s="3">
        <v>10</v>
      </c>
      <c r="AA330" s="4">
        <v>1003</v>
      </c>
      <c r="AB330" s="4" t="s">
        <v>2318</v>
      </c>
      <c r="AC330" t="s">
        <v>2327</v>
      </c>
      <c r="AD330">
        <v>2010</v>
      </c>
      <c r="AE330">
        <v>5</v>
      </c>
      <c r="AF330">
        <v>23</v>
      </c>
      <c r="AG330" t="s">
        <v>1643</v>
      </c>
      <c r="AJ330" t="s">
        <v>5</v>
      </c>
      <c r="AK330" t="s">
        <v>12</v>
      </c>
      <c r="AL330">
        <v>16551</v>
      </c>
      <c r="AM330">
        <v>6467596</v>
      </c>
      <c r="AN330" s="4">
        <v>17000</v>
      </c>
      <c r="AO330" s="4">
        <v>6467000</v>
      </c>
      <c r="AP330">
        <v>3</v>
      </c>
      <c r="AR330">
        <v>66</v>
      </c>
      <c r="AS330" t="s">
        <v>2328</v>
      </c>
      <c r="AU330">
        <v>99447</v>
      </c>
      <c r="AW330" s="6" t="s">
        <v>14</v>
      </c>
      <c r="AX330">
        <v>1</v>
      </c>
      <c r="AY330" t="s">
        <v>15</v>
      </c>
      <c r="AZ330" t="s">
        <v>2329</v>
      </c>
      <c r="BA330" t="s">
        <v>2330</v>
      </c>
      <c r="BB330">
        <v>66</v>
      </c>
      <c r="BC330" t="s">
        <v>31</v>
      </c>
      <c r="BD330" t="s">
        <v>2331</v>
      </c>
      <c r="BF330" s="5">
        <v>41662</v>
      </c>
      <c r="BG330" s="7" t="s">
        <v>20</v>
      </c>
      <c r="BI330">
        <v>4</v>
      </c>
      <c r="BJ330">
        <v>416436</v>
      </c>
      <c r="BK330">
        <v>155928</v>
      </c>
      <c r="BL330" t="s">
        <v>2332</v>
      </c>
      <c r="BX330">
        <v>79899</v>
      </c>
    </row>
    <row r="331" spans="1:76" x14ac:dyDescent="0.25">
      <c r="A331">
        <v>79220</v>
      </c>
      <c r="B331">
        <v>270960</v>
      </c>
      <c r="F331" t="s">
        <v>0</v>
      </c>
      <c r="G331" t="s">
        <v>22</v>
      </c>
      <c r="H331" t="s">
        <v>2333</v>
      </c>
      <c r="I331" s="8" t="str">
        <f>HYPERLINK(AT331,"Hb")</f>
        <v>Hb</v>
      </c>
      <c r="K331">
        <v>1</v>
      </c>
      <c r="L331" t="s">
        <v>4</v>
      </c>
      <c r="M331">
        <v>99447</v>
      </c>
      <c r="N331" t="s">
        <v>5</v>
      </c>
      <c r="O331" t="s">
        <v>5</v>
      </c>
      <c r="U331" t="s">
        <v>2334</v>
      </c>
      <c r="V331" s="1">
        <v>1</v>
      </c>
      <c r="W331" t="s">
        <v>1850</v>
      </c>
      <c r="X331" t="s">
        <v>2318</v>
      </c>
      <c r="Y331" t="s">
        <v>2080</v>
      </c>
      <c r="Z331" s="3">
        <v>10</v>
      </c>
      <c r="AA331" s="4">
        <v>1003</v>
      </c>
      <c r="AB331" s="4" t="s">
        <v>2318</v>
      </c>
      <c r="AC331" t="s">
        <v>2335</v>
      </c>
      <c r="AD331">
        <v>1999</v>
      </c>
      <c r="AE331">
        <v>5</v>
      </c>
      <c r="AF331">
        <v>5</v>
      </c>
      <c r="AG331" t="s">
        <v>2336</v>
      </c>
      <c r="AH331" t="s">
        <v>2336</v>
      </c>
      <c r="AJ331" t="s">
        <v>5</v>
      </c>
      <c r="AK331" t="s">
        <v>12</v>
      </c>
      <c r="AL331">
        <v>16285</v>
      </c>
      <c r="AM331">
        <v>6468919</v>
      </c>
      <c r="AN331" s="4">
        <v>17000</v>
      </c>
      <c r="AO331" s="4">
        <v>6469000</v>
      </c>
      <c r="AP331">
        <v>71</v>
      </c>
      <c r="AR331">
        <v>8</v>
      </c>
      <c r="AS331" t="s">
        <v>27</v>
      </c>
      <c r="AT331" t="s">
        <v>2337</v>
      </c>
      <c r="AU331">
        <v>99447</v>
      </c>
      <c r="AW331" s="6" t="s">
        <v>14</v>
      </c>
      <c r="AX331">
        <v>1</v>
      </c>
      <c r="AY331" t="s">
        <v>15</v>
      </c>
      <c r="AZ331" t="s">
        <v>2338</v>
      </c>
      <c r="BA331" t="s">
        <v>2339</v>
      </c>
      <c r="BB331">
        <v>8</v>
      </c>
      <c r="BC331" t="s">
        <v>31</v>
      </c>
      <c r="BD331" t="s">
        <v>32</v>
      </c>
      <c r="BE331">
        <v>1</v>
      </c>
      <c r="BF331" s="5">
        <v>36422</v>
      </c>
      <c r="BG331" s="7" t="s">
        <v>20</v>
      </c>
      <c r="BI331">
        <v>3</v>
      </c>
      <c r="BJ331">
        <v>441753</v>
      </c>
      <c r="BK331">
        <v>155925</v>
      </c>
      <c r="BL331" t="s">
        <v>2340</v>
      </c>
      <c r="BN331" t="s">
        <v>2341</v>
      </c>
      <c r="BX331">
        <v>79220</v>
      </c>
    </row>
    <row r="332" spans="1:76" x14ac:dyDescent="0.25">
      <c r="A332">
        <v>81392</v>
      </c>
      <c r="B332">
        <v>270949</v>
      </c>
      <c r="F332" t="s">
        <v>0</v>
      </c>
      <c r="G332" t="s">
        <v>22</v>
      </c>
      <c r="H332" t="s">
        <v>2342</v>
      </c>
      <c r="I332" s="8" t="str">
        <f>HYPERLINK(AT332,"Hb")</f>
        <v>Hb</v>
      </c>
      <c r="K332">
        <v>1</v>
      </c>
      <c r="L332" t="s">
        <v>4</v>
      </c>
      <c r="M332">
        <v>99447</v>
      </c>
      <c r="N332" t="s">
        <v>5</v>
      </c>
      <c r="O332" t="s">
        <v>5</v>
      </c>
      <c r="U332" t="s">
        <v>2343</v>
      </c>
      <c r="V332" s="1">
        <v>1</v>
      </c>
      <c r="W332" t="s">
        <v>1850</v>
      </c>
      <c r="X332" t="s">
        <v>2318</v>
      </c>
      <c r="Y332" t="s">
        <v>2080</v>
      </c>
      <c r="Z332" s="3">
        <v>10</v>
      </c>
      <c r="AA332" s="4">
        <v>1003</v>
      </c>
      <c r="AB332" s="4" t="s">
        <v>2318</v>
      </c>
      <c r="AC332" t="s">
        <v>2344</v>
      </c>
      <c r="AD332">
        <v>1999</v>
      </c>
      <c r="AE332">
        <v>5</v>
      </c>
      <c r="AF332">
        <v>4</v>
      </c>
      <c r="AG332" t="s">
        <v>2336</v>
      </c>
      <c r="AH332" t="s">
        <v>2336</v>
      </c>
      <c r="AJ332" t="s">
        <v>5</v>
      </c>
      <c r="AK332" t="s">
        <v>12</v>
      </c>
      <c r="AL332">
        <v>17980</v>
      </c>
      <c r="AM332">
        <v>6475517</v>
      </c>
      <c r="AN332" s="4">
        <v>17000</v>
      </c>
      <c r="AO332" s="4">
        <v>6475000</v>
      </c>
      <c r="AP332">
        <v>71</v>
      </c>
      <c r="AR332">
        <v>8</v>
      </c>
      <c r="AS332" t="s">
        <v>27</v>
      </c>
      <c r="AT332" t="s">
        <v>2345</v>
      </c>
      <c r="AU332">
        <v>99447</v>
      </c>
      <c r="AW332" s="6" t="s">
        <v>14</v>
      </c>
      <c r="AX332">
        <v>1</v>
      </c>
      <c r="AY332" t="s">
        <v>15</v>
      </c>
      <c r="AZ332" t="s">
        <v>2346</v>
      </c>
      <c r="BA332" t="s">
        <v>2347</v>
      </c>
      <c r="BB332">
        <v>8</v>
      </c>
      <c r="BC332" t="s">
        <v>31</v>
      </c>
      <c r="BD332" t="s">
        <v>32</v>
      </c>
      <c r="BE332">
        <v>1</v>
      </c>
      <c r="BF332" s="5">
        <v>36422</v>
      </c>
      <c r="BG332" s="7" t="s">
        <v>20</v>
      </c>
      <c r="BI332">
        <v>3</v>
      </c>
      <c r="BJ332">
        <v>441743</v>
      </c>
      <c r="BK332">
        <v>155926</v>
      </c>
      <c r="BL332" t="s">
        <v>2348</v>
      </c>
      <c r="BN332" t="s">
        <v>2349</v>
      </c>
      <c r="BX332">
        <v>81392</v>
      </c>
    </row>
    <row r="333" spans="1:76" x14ac:dyDescent="0.25">
      <c r="A333">
        <v>66621</v>
      </c>
      <c r="B333">
        <v>196262</v>
      </c>
      <c r="F333" t="s">
        <v>0</v>
      </c>
      <c r="G333" t="s">
        <v>1754</v>
      </c>
      <c r="H333" t="s">
        <v>2350</v>
      </c>
      <c r="I333" t="s">
        <v>93</v>
      </c>
      <c r="K333">
        <v>1</v>
      </c>
      <c r="L333" t="s">
        <v>4</v>
      </c>
      <c r="M333">
        <v>99447</v>
      </c>
      <c r="N333" t="s">
        <v>5</v>
      </c>
      <c r="O333" t="s">
        <v>5</v>
      </c>
      <c r="U333" t="s">
        <v>2351</v>
      </c>
      <c r="V333" s="1">
        <v>1</v>
      </c>
      <c r="W333" t="s">
        <v>1850</v>
      </c>
      <c r="X333" t="s">
        <v>2318</v>
      </c>
      <c r="Y333" t="s">
        <v>2080</v>
      </c>
      <c r="Z333" s="3">
        <v>10</v>
      </c>
      <c r="AA333" s="4">
        <v>1003</v>
      </c>
      <c r="AB333" s="4" t="s">
        <v>2318</v>
      </c>
      <c r="AC333" t="s">
        <v>2352</v>
      </c>
      <c r="AD333">
        <v>2003</v>
      </c>
      <c r="AE333">
        <v>6</v>
      </c>
      <c r="AF333">
        <v>15</v>
      </c>
      <c r="AG333" t="s">
        <v>1759</v>
      </c>
      <c r="AH333" t="s">
        <v>1759</v>
      </c>
      <c r="AJ333" t="s">
        <v>5</v>
      </c>
      <c r="AK333" t="s">
        <v>12</v>
      </c>
      <c r="AL333">
        <v>3953</v>
      </c>
      <c r="AM333">
        <v>6471944</v>
      </c>
      <c r="AN333" s="4">
        <v>3000</v>
      </c>
      <c r="AO333" s="4">
        <v>6471000</v>
      </c>
      <c r="AP333">
        <v>71</v>
      </c>
      <c r="AR333">
        <v>33</v>
      </c>
      <c r="AT333" s="5"/>
      <c r="AU333">
        <v>99447</v>
      </c>
      <c r="AW333" s="6" t="s">
        <v>14</v>
      </c>
      <c r="AX333">
        <v>1</v>
      </c>
      <c r="AY333" t="s">
        <v>15</v>
      </c>
      <c r="AZ333" t="s">
        <v>2353</v>
      </c>
      <c r="BA333" t="s">
        <v>2354</v>
      </c>
      <c r="BB333">
        <v>33</v>
      </c>
      <c r="BC333" t="s">
        <v>1762</v>
      </c>
      <c r="BD333" t="s">
        <v>32</v>
      </c>
      <c r="BF333" s="5">
        <v>41689</v>
      </c>
      <c r="BG333" s="7" t="s">
        <v>20</v>
      </c>
      <c r="BI333">
        <v>4</v>
      </c>
      <c r="BJ333">
        <v>347482</v>
      </c>
      <c r="BK333">
        <v>155927</v>
      </c>
      <c r="BL333" t="s">
        <v>2355</v>
      </c>
      <c r="BN333" t="s">
        <v>2356</v>
      </c>
      <c r="BX333">
        <v>66621</v>
      </c>
    </row>
    <row r="334" spans="1:76" x14ac:dyDescent="0.25">
      <c r="A334">
        <v>75139</v>
      </c>
      <c r="B334">
        <v>197632</v>
      </c>
      <c r="F334" t="s">
        <v>0</v>
      </c>
      <c r="G334" t="s">
        <v>1754</v>
      </c>
      <c r="H334" t="s">
        <v>2357</v>
      </c>
      <c r="I334" t="s">
        <v>93</v>
      </c>
      <c r="K334">
        <v>1</v>
      </c>
      <c r="L334" t="s">
        <v>4</v>
      </c>
      <c r="M334">
        <v>99447</v>
      </c>
      <c r="N334" t="s">
        <v>5</v>
      </c>
      <c r="O334" t="s">
        <v>5</v>
      </c>
      <c r="U334" t="s">
        <v>2358</v>
      </c>
      <c r="V334" s="1">
        <v>1</v>
      </c>
      <c r="W334" t="s">
        <v>1850</v>
      </c>
      <c r="X334" t="s">
        <v>2359</v>
      </c>
      <c r="Y334" t="s">
        <v>2080</v>
      </c>
      <c r="Z334" s="3">
        <v>10</v>
      </c>
      <c r="AA334" s="4">
        <v>1004</v>
      </c>
      <c r="AB334" s="4" t="s">
        <v>2359</v>
      </c>
      <c r="AC334" t="s">
        <v>2360</v>
      </c>
      <c r="AD334">
        <v>2004</v>
      </c>
      <c r="AE334">
        <v>4</v>
      </c>
      <c r="AF334">
        <v>23</v>
      </c>
      <c r="AG334" t="s">
        <v>1758</v>
      </c>
      <c r="AH334" t="s">
        <v>1758</v>
      </c>
      <c r="AJ334" t="s">
        <v>5</v>
      </c>
      <c r="AK334" t="s">
        <v>12</v>
      </c>
      <c r="AL334">
        <v>13456</v>
      </c>
      <c r="AM334">
        <v>6505021</v>
      </c>
      <c r="AN334" s="4">
        <v>13000</v>
      </c>
      <c r="AO334" s="4">
        <v>6505000</v>
      </c>
      <c r="AP334">
        <v>71</v>
      </c>
      <c r="AR334">
        <v>33</v>
      </c>
      <c r="AT334" s="5"/>
      <c r="AU334">
        <v>99447</v>
      </c>
      <c r="AW334" s="6" t="s">
        <v>14</v>
      </c>
      <c r="AX334">
        <v>1</v>
      </c>
      <c r="AY334" t="s">
        <v>15</v>
      </c>
      <c r="AZ334" t="s">
        <v>2361</v>
      </c>
      <c r="BA334" t="s">
        <v>2362</v>
      </c>
      <c r="BB334">
        <v>33</v>
      </c>
      <c r="BC334" t="s">
        <v>1762</v>
      </c>
      <c r="BD334" t="s">
        <v>32</v>
      </c>
      <c r="BF334" s="5">
        <v>41689</v>
      </c>
      <c r="BG334" s="7" t="s">
        <v>20</v>
      </c>
      <c r="BI334">
        <v>4</v>
      </c>
      <c r="BJ334">
        <v>348628</v>
      </c>
      <c r="BK334">
        <v>155930</v>
      </c>
      <c r="BL334" t="s">
        <v>2363</v>
      </c>
      <c r="BN334" t="s">
        <v>2364</v>
      </c>
      <c r="BX334">
        <v>75139</v>
      </c>
    </row>
    <row r="335" spans="1:76" x14ac:dyDescent="0.25">
      <c r="A335">
        <v>67170</v>
      </c>
      <c r="B335">
        <v>195757</v>
      </c>
      <c r="F335" t="s">
        <v>0</v>
      </c>
      <c r="G335" t="s">
        <v>1754</v>
      </c>
      <c r="H335" t="s">
        <v>2365</v>
      </c>
      <c r="I335" t="s">
        <v>93</v>
      </c>
      <c r="K335">
        <v>1</v>
      </c>
      <c r="L335" t="s">
        <v>4</v>
      </c>
      <c r="M335">
        <v>99447</v>
      </c>
      <c r="N335" t="s">
        <v>5</v>
      </c>
      <c r="O335" t="s">
        <v>5</v>
      </c>
      <c r="S335" t="s">
        <v>295</v>
      </c>
      <c r="T335" t="s">
        <v>584</v>
      </c>
      <c r="U335" t="s">
        <v>2366</v>
      </c>
      <c r="V335" s="1">
        <v>1</v>
      </c>
      <c r="W335" t="s">
        <v>1850</v>
      </c>
      <c r="X335" t="s">
        <v>2359</v>
      </c>
      <c r="Y335" t="s">
        <v>2080</v>
      </c>
      <c r="Z335" s="3">
        <v>10</v>
      </c>
      <c r="AA335" s="4">
        <v>1004</v>
      </c>
      <c r="AB335" s="4" t="s">
        <v>2359</v>
      </c>
      <c r="AC335" t="s">
        <v>2367</v>
      </c>
      <c r="AD335">
        <v>2002</v>
      </c>
      <c r="AE335">
        <v>4</v>
      </c>
      <c r="AF335">
        <v>15</v>
      </c>
      <c r="AG335" t="s">
        <v>1758</v>
      </c>
      <c r="AH335" t="s">
        <v>1758</v>
      </c>
      <c r="AJ335" t="s">
        <v>5</v>
      </c>
      <c r="AK335" t="s">
        <v>12</v>
      </c>
      <c r="AL335">
        <v>4968</v>
      </c>
      <c r="AM335">
        <v>6486650</v>
      </c>
      <c r="AN335" s="4">
        <v>5000</v>
      </c>
      <c r="AO335" s="4">
        <v>6487000</v>
      </c>
      <c r="AP335">
        <v>71</v>
      </c>
      <c r="AR335">
        <v>33</v>
      </c>
      <c r="AT335" s="5"/>
      <c r="AU335">
        <v>99447</v>
      </c>
      <c r="AW335" s="6" t="s">
        <v>14</v>
      </c>
      <c r="AX335">
        <v>1</v>
      </c>
      <c r="AY335" t="s">
        <v>15</v>
      </c>
      <c r="AZ335" t="s">
        <v>2368</v>
      </c>
      <c r="BA335" t="s">
        <v>2369</v>
      </c>
      <c r="BB335">
        <v>33</v>
      </c>
      <c r="BC335" t="s">
        <v>1762</v>
      </c>
      <c r="BD335" t="s">
        <v>32</v>
      </c>
      <c r="BF335" s="5">
        <v>41689</v>
      </c>
      <c r="BG335" s="7" t="s">
        <v>20</v>
      </c>
      <c r="BI335">
        <v>4</v>
      </c>
      <c r="BJ335">
        <v>347002</v>
      </c>
      <c r="BK335">
        <v>155929</v>
      </c>
      <c r="BL335" t="s">
        <v>2370</v>
      </c>
      <c r="BN335" t="s">
        <v>2371</v>
      </c>
      <c r="BX335">
        <v>67170</v>
      </c>
    </row>
    <row r="336" spans="1:76" x14ac:dyDescent="0.25">
      <c r="A336">
        <v>120386</v>
      </c>
      <c r="B336">
        <v>3461</v>
      </c>
      <c r="F336" t="s">
        <v>0</v>
      </c>
      <c r="G336" t="s">
        <v>1</v>
      </c>
      <c r="H336" t="s">
        <v>2382</v>
      </c>
      <c r="I336" t="s">
        <v>3</v>
      </c>
      <c r="K336">
        <v>1</v>
      </c>
      <c r="L336" t="s">
        <v>4</v>
      </c>
      <c r="M336">
        <v>99447</v>
      </c>
      <c r="N336" t="s">
        <v>5</v>
      </c>
      <c r="O336" t="s">
        <v>5</v>
      </c>
      <c r="U336" t="s">
        <v>2383</v>
      </c>
      <c r="V336" s="1">
        <v>1</v>
      </c>
      <c r="W336" t="s">
        <v>1850</v>
      </c>
      <c r="X336" t="s">
        <v>2079</v>
      </c>
      <c r="Y336" t="s">
        <v>2080</v>
      </c>
      <c r="Z336" s="3">
        <v>10</v>
      </c>
      <c r="AA336" s="4">
        <v>1017</v>
      </c>
      <c r="AB336" t="s">
        <v>2374</v>
      </c>
      <c r="AC336" t="s">
        <v>2384</v>
      </c>
      <c r="AD336">
        <v>1997</v>
      </c>
      <c r="AE336">
        <v>5</v>
      </c>
      <c r="AF336">
        <v>25</v>
      </c>
      <c r="AG336" t="s">
        <v>2284</v>
      </c>
      <c r="AJ336" t="s">
        <v>5</v>
      </c>
      <c r="AK336" t="s">
        <v>12</v>
      </c>
      <c r="AL336" s="4">
        <v>79764</v>
      </c>
      <c r="AM336" s="4">
        <v>6466306</v>
      </c>
      <c r="AN336" s="4">
        <v>79000</v>
      </c>
      <c r="AO336" s="4">
        <v>6467000</v>
      </c>
      <c r="AP336">
        <v>25</v>
      </c>
      <c r="AQ336" s="4"/>
      <c r="AR336">
        <v>1010</v>
      </c>
      <c r="AT336" s="5" t="s">
        <v>2385</v>
      </c>
      <c r="AU336">
        <v>99447</v>
      </c>
      <c r="AW336" s="6" t="s">
        <v>14</v>
      </c>
      <c r="AX336">
        <v>1</v>
      </c>
      <c r="AY336" t="s">
        <v>15</v>
      </c>
      <c r="AZ336" t="s">
        <v>2386</v>
      </c>
      <c r="BA336" t="s">
        <v>2387</v>
      </c>
      <c r="BB336">
        <v>1010</v>
      </c>
      <c r="BC336" t="s">
        <v>18</v>
      </c>
      <c r="BD336" t="s">
        <v>19</v>
      </c>
      <c r="BF336" s="5">
        <v>41491.765972222202</v>
      </c>
      <c r="BG336" s="7" t="s">
        <v>20</v>
      </c>
      <c r="BI336">
        <v>6</v>
      </c>
      <c r="BJ336">
        <v>731</v>
      </c>
      <c r="BK336">
        <v>155931</v>
      </c>
      <c r="BL336" t="s">
        <v>2388</v>
      </c>
      <c r="BX336">
        <v>120386</v>
      </c>
    </row>
    <row r="337" spans="1:76" x14ac:dyDescent="0.25">
      <c r="A337">
        <v>115082</v>
      </c>
      <c r="B337">
        <v>190659</v>
      </c>
      <c r="F337" t="s">
        <v>0</v>
      </c>
      <c r="G337" t="s">
        <v>1754</v>
      </c>
      <c r="H337" t="s">
        <v>2389</v>
      </c>
      <c r="I337" t="s">
        <v>93</v>
      </c>
      <c r="K337">
        <v>1</v>
      </c>
      <c r="L337" t="s">
        <v>4</v>
      </c>
      <c r="M337">
        <v>99447</v>
      </c>
      <c r="N337" t="s">
        <v>5</v>
      </c>
      <c r="O337" t="s">
        <v>5</v>
      </c>
      <c r="U337" t="s">
        <v>2390</v>
      </c>
      <c r="V337" s="1">
        <v>1</v>
      </c>
      <c r="W337" t="s">
        <v>1850</v>
      </c>
      <c r="X337" t="s">
        <v>2079</v>
      </c>
      <c r="Y337" t="s">
        <v>2080</v>
      </c>
      <c r="Z337" s="3">
        <v>10</v>
      </c>
      <c r="AA337" s="4">
        <v>1018</v>
      </c>
      <c r="AB337" t="s">
        <v>2391</v>
      </c>
      <c r="AC337" t="s">
        <v>2392</v>
      </c>
      <c r="AD337">
        <v>1978</v>
      </c>
      <c r="AE337">
        <v>5</v>
      </c>
      <c r="AF337">
        <v>6</v>
      </c>
      <c r="AG337" t="s">
        <v>2393</v>
      </c>
      <c r="AH337" t="s">
        <v>2393</v>
      </c>
      <c r="AJ337" t="s">
        <v>5</v>
      </c>
      <c r="AK337" t="s">
        <v>12</v>
      </c>
      <c r="AL337">
        <v>68331</v>
      </c>
      <c r="AM337">
        <v>6464021</v>
      </c>
      <c r="AN337" s="4">
        <v>69000</v>
      </c>
      <c r="AO337" s="4">
        <v>6465000</v>
      </c>
      <c r="AP337">
        <v>707</v>
      </c>
      <c r="AR337">
        <v>33</v>
      </c>
      <c r="AT337" s="5"/>
      <c r="AU337">
        <v>99447</v>
      </c>
      <c r="AW337" s="6" t="s">
        <v>14</v>
      </c>
      <c r="AX337">
        <v>1</v>
      </c>
      <c r="AY337" t="s">
        <v>15</v>
      </c>
      <c r="AZ337" t="s">
        <v>2394</v>
      </c>
      <c r="BA337" t="s">
        <v>2395</v>
      </c>
      <c r="BB337">
        <v>33</v>
      </c>
      <c r="BC337" t="s">
        <v>1762</v>
      </c>
      <c r="BD337" t="s">
        <v>32</v>
      </c>
      <c r="BF337" s="5">
        <v>41689</v>
      </c>
      <c r="BG337" s="7" t="s">
        <v>20</v>
      </c>
      <c r="BI337">
        <v>4</v>
      </c>
      <c r="BJ337">
        <v>342250</v>
      </c>
      <c r="BK337">
        <v>155932</v>
      </c>
      <c r="BL337" t="s">
        <v>2396</v>
      </c>
      <c r="BN337" t="s">
        <v>2397</v>
      </c>
      <c r="BX337">
        <v>115082</v>
      </c>
    </row>
    <row r="338" spans="1:76" x14ac:dyDescent="0.25">
      <c r="A338">
        <v>117216</v>
      </c>
      <c r="B338">
        <v>196624</v>
      </c>
      <c r="F338" t="s">
        <v>0</v>
      </c>
      <c r="G338" t="s">
        <v>1754</v>
      </c>
      <c r="H338" t="s">
        <v>2398</v>
      </c>
      <c r="I338" t="s">
        <v>93</v>
      </c>
      <c r="K338">
        <v>1</v>
      </c>
      <c r="L338" t="s">
        <v>4</v>
      </c>
      <c r="M338">
        <v>99447</v>
      </c>
      <c r="N338" t="s">
        <v>5</v>
      </c>
      <c r="O338" t="s">
        <v>5</v>
      </c>
      <c r="U338" t="s">
        <v>2399</v>
      </c>
      <c r="V338" s="1">
        <v>1</v>
      </c>
      <c r="W338" t="s">
        <v>1850</v>
      </c>
      <c r="X338" t="s">
        <v>2079</v>
      </c>
      <c r="Y338" t="s">
        <v>2080</v>
      </c>
      <c r="Z338" s="3">
        <v>10</v>
      </c>
      <c r="AA338" s="4">
        <v>1018</v>
      </c>
      <c r="AB338" t="s">
        <v>2391</v>
      </c>
      <c r="AC338" t="s">
        <v>2400</v>
      </c>
      <c r="AD338">
        <v>2003</v>
      </c>
      <c r="AE338">
        <v>4</v>
      </c>
      <c r="AF338">
        <v>25</v>
      </c>
      <c r="AG338" t="s">
        <v>1805</v>
      </c>
      <c r="AH338" t="s">
        <v>1805</v>
      </c>
      <c r="AJ338" t="s">
        <v>5</v>
      </c>
      <c r="AK338" t="s">
        <v>12</v>
      </c>
      <c r="AL338">
        <v>74029</v>
      </c>
      <c r="AM338">
        <v>6457764</v>
      </c>
      <c r="AN338" s="4">
        <v>75000</v>
      </c>
      <c r="AO338" s="4">
        <v>6457000</v>
      </c>
      <c r="AP338">
        <v>7</v>
      </c>
      <c r="AR338">
        <v>33</v>
      </c>
      <c r="AT338" s="5"/>
      <c r="AU338">
        <v>99447</v>
      </c>
      <c r="AW338" s="6" t="s">
        <v>14</v>
      </c>
      <c r="AX338">
        <v>1</v>
      </c>
      <c r="AY338" t="s">
        <v>15</v>
      </c>
      <c r="AZ338" t="s">
        <v>2401</v>
      </c>
      <c r="BA338" t="s">
        <v>2402</v>
      </c>
      <c r="BB338">
        <v>33</v>
      </c>
      <c r="BC338" t="s">
        <v>1762</v>
      </c>
      <c r="BD338" t="s">
        <v>32</v>
      </c>
      <c r="BF338" s="5">
        <v>41689</v>
      </c>
      <c r="BG338" s="7" t="s">
        <v>20</v>
      </c>
      <c r="BI338">
        <v>4</v>
      </c>
      <c r="BJ338">
        <v>347813</v>
      </c>
      <c r="BK338">
        <v>155933</v>
      </c>
      <c r="BL338" t="s">
        <v>2403</v>
      </c>
      <c r="BN338" t="s">
        <v>2404</v>
      </c>
      <c r="BX338">
        <v>117216</v>
      </c>
    </row>
    <row r="339" spans="1:76" x14ac:dyDescent="0.25">
      <c r="A339">
        <v>118000</v>
      </c>
      <c r="B339">
        <v>196451</v>
      </c>
      <c r="F339" t="s">
        <v>0</v>
      </c>
      <c r="G339" t="s">
        <v>1754</v>
      </c>
      <c r="H339" t="s">
        <v>2405</v>
      </c>
      <c r="I339" t="s">
        <v>93</v>
      </c>
      <c r="K339">
        <v>1</v>
      </c>
      <c r="L339" t="s">
        <v>4</v>
      </c>
      <c r="M339">
        <v>99447</v>
      </c>
      <c r="N339" t="s">
        <v>5</v>
      </c>
      <c r="O339" t="s">
        <v>5</v>
      </c>
      <c r="S339" t="s">
        <v>295</v>
      </c>
      <c r="T339" t="s">
        <v>584</v>
      </c>
      <c r="U339" t="s">
        <v>2406</v>
      </c>
      <c r="V339" s="1">
        <v>1</v>
      </c>
      <c r="W339" t="s">
        <v>1850</v>
      </c>
      <c r="X339" t="s">
        <v>2079</v>
      </c>
      <c r="Y339" t="s">
        <v>2080</v>
      </c>
      <c r="Z339" s="3">
        <v>10</v>
      </c>
      <c r="AA339" s="4">
        <v>1018</v>
      </c>
      <c r="AB339" t="s">
        <v>2391</v>
      </c>
      <c r="AC339" t="s">
        <v>2407</v>
      </c>
      <c r="AD339">
        <v>2003</v>
      </c>
      <c r="AE339">
        <v>4</v>
      </c>
      <c r="AF339">
        <v>15</v>
      </c>
      <c r="AG339" t="s">
        <v>1758</v>
      </c>
      <c r="AH339" t="s">
        <v>1758</v>
      </c>
      <c r="AJ339" t="s">
        <v>5</v>
      </c>
      <c r="AK339" t="s">
        <v>12</v>
      </c>
      <c r="AL339">
        <v>75928</v>
      </c>
      <c r="AM339">
        <v>6461993</v>
      </c>
      <c r="AN339" s="4">
        <v>75000</v>
      </c>
      <c r="AO339" s="4">
        <v>6461000</v>
      </c>
      <c r="AP339">
        <v>71</v>
      </c>
      <c r="AR339">
        <v>33</v>
      </c>
      <c r="AT339" s="5"/>
      <c r="AU339">
        <v>99447</v>
      </c>
      <c r="AW339" s="6" t="s">
        <v>14</v>
      </c>
      <c r="AX339">
        <v>1</v>
      </c>
      <c r="AY339" t="s">
        <v>15</v>
      </c>
      <c r="AZ339" t="s">
        <v>2408</v>
      </c>
      <c r="BA339" t="s">
        <v>2409</v>
      </c>
      <c r="BB339">
        <v>33</v>
      </c>
      <c r="BC339" t="s">
        <v>1762</v>
      </c>
      <c r="BD339" t="s">
        <v>32</v>
      </c>
      <c r="BF339" s="5">
        <v>41689</v>
      </c>
      <c r="BG339" s="7" t="s">
        <v>20</v>
      </c>
      <c r="BI339">
        <v>4</v>
      </c>
      <c r="BJ339">
        <v>347651</v>
      </c>
      <c r="BK339">
        <v>155934</v>
      </c>
      <c r="BL339" t="s">
        <v>2410</v>
      </c>
      <c r="BN339" t="s">
        <v>2411</v>
      </c>
      <c r="BX339">
        <v>118000</v>
      </c>
    </row>
    <row r="340" spans="1:76" x14ac:dyDescent="0.25">
      <c r="A340">
        <v>119481</v>
      </c>
      <c r="B340">
        <v>122483</v>
      </c>
      <c r="F340" t="s">
        <v>0</v>
      </c>
      <c r="G340" t="s">
        <v>1</v>
      </c>
      <c r="H340" t="s">
        <v>2426</v>
      </c>
      <c r="I340" s="8" t="str">
        <f>HYPERLINK(AT340,"Foto")</f>
        <v>Foto</v>
      </c>
      <c r="K340">
        <v>1</v>
      </c>
      <c r="L340" t="s">
        <v>4</v>
      </c>
      <c r="M340">
        <v>99447</v>
      </c>
      <c r="N340" t="s">
        <v>5</v>
      </c>
      <c r="O340" t="s">
        <v>5</v>
      </c>
      <c r="U340" t="s">
        <v>2427</v>
      </c>
      <c r="V340" s="1">
        <v>1</v>
      </c>
      <c r="W340" t="s">
        <v>1850</v>
      </c>
      <c r="X340" t="s">
        <v>2079</v>
      </c>
      <c r="Y340" t="s">
        <v>2080</v>
      </c>
      <c r="Z340" s="3">
        <v>10</v>
      </c>
      <c r="AA340" s="4">
        <v>1018</v>
      </c>
      <c r="AB340" t="s">
        <v>2391</v>
      </c>
      <c r="AC340" t="s">
        <v>2428</v>
      </c>
      <c r="AD340">
        <v>2016</v>
      </c>
      <c r="AE340">
        <v>4</v>
      </c>
      <c r="AF340">
        <v>25</v>
      </c>
      <c r="AG340" t="s">
        <v>2429</v>
      </c>
      <c r="AJ340" t="s">
        <v>5</v>
      </c>
      <c r="AK340" t="s">
        <v>12</v>
      </c>
      <c r="AL340">
        <v>78337</v>
      </c>
      <c r="AM340">
        <v>6461201</v>
      </c>
      <c r="AN340" s="4">
        <v>79000</v>
      </c>
      <c r="AO340" s="4">
        <v>6461000</v>
      </c>
      <c r="AP340">
        <v>100</v>
      </c>
      <c r="AR340">
        <v>1010</v>
      </c>
      <c r="AT340" s="5" t="s">
        <v>2430</v>
      </c>
      <c r="AU340">
        <v>99447</v>
      </c>
      <c r="AW340" s="6" t="s">
        <v>14</v>
      </c>
      <c r="AX340">
        <v>1</v>
      </c>
      <c r="AY340" t="s">
        <v>15</v>
      </c>
      <c r="AZ340" t="s">
        <v>2431</v>
      </c>
      <c r="BA340" t="s">
        <v>2432</v>
      </c>
      <c r="BB340">
        <v>1010</v>
      </c>
      <c r="BC340" t="s">
        <v>18</v>
      </c>
      <c r="BD340" t="s">
        <v>19</v>
      </c>
      <c r="BE340">
        <v>1</v>
      </c>
      <c r="BF340" s="5">
        <v>43003.09375</v>
      </c>
      <c r="BG340" s="7" t="s">
        <v>20</v>
      </c>
      <c r="BI340">
        <v>6</v>
      </c>
      <c r="BJ340">
        <v>106616</v>
      </c>
      <c r="BK340">
        <v>155935</v>
      </c>
      <c r="BL340" t="s">
        <v>2433</v>
      </c>
      <c r="BX340">
        <v>119481</v>
      </c>
    </row>
    <row r="341" spans="1:76" x14ac:dyDescent="0.25">
      <c r="A341">
        <v>113199</v>
      </c>
      <c r="B341">
        <v>194321</v>
      </c>
      <c r="F341" t="s">
        <v>0</v>
      </c>
      <c r="G341" t="s">
        <v>1754</v>
      </c>
      <c r="H341" t="s">
        <v>2434</v>
      </c>
      <c r="I341" t="s">
        <v>93</v>
      </c>
      <c r="K341">
        <v>1</v>
      </c>
      <c r="L341" t="s">
        <v>4</v>
      </c>
      <c r="M341">
        <v>99447</v>
      </c>
      <c r="N341" t="s">
        <v>5</v>
      </c>
      <c r="O341" t="s">
        <v>5</v>
      </c>
      <c r="U341" t="s">
        <v>2435</v>
      </c>
      <c r="V341" s="1">
        <v>1</v>
      </c>
      <c r="W341" t="s">
        <v>1850</v>
      </c>
      <c r="X341" t="s">
        <v>2259</v>
      </c>
      <c r="Y341" t="s">
        <v>2080</v>
      </c>
      <c r="Z341" s="3">
        <v>10</v>
      </c>
      <c r="AA341" s="4">
        <v>1021</v>
      </c>
      <c r="AB341" s="4" t="s">
        <v>2436</v>
      </c>
      <c r="AC341" t="s">
        <v>2437</v>
      </c>
      <c r="AD341">
        <v>2001</v>
      </c>
      <c r="AE341">
        <v>6</v>
      </c>
      <c r="AF341">
        <v>6</v>
      </c>
      <c r="AG341" t="s">
        <v>1759</v>
      </c>
      <c r="AH341" t="s">
        <v>1759</v>
      </c>
      <c r="AJ341" t="s">
        <v>5</v>
      </c>
      <c r="AK341" t="s">
        <v>12</v>
      </c>
      <c r="AL341">
        <v>63548</v>
      </c>
      <c r="AM341">
        <v>6495296</v>
      </c>
      <c r="AN341" s="4">
        <v>63000</v>
      </c>
      <c r="AO341" s="4">
        <v>6495000</v>
      </c>
      <c r="AP341">
        <v>7</v>
      </c>
      <c r="AR341">
        <v>33</v>
      </c>
      <c r="AT341" s="5"/>
      <c r="AU341">
        <v>99447</v>
      </c>
      <c r="AW341" s="6" t="s">
        <v>14</v>
      </c>
      <c r="AX341">
        <v>1</v>
      </c>
      <c r="AY341" t="s">
        <v>15</v>
      </c>
      <c r="AZ341" t="s">
        <v>2438</v>
      </c>
      <c r="BA341" t="s">
        <v>2439</v>
      </c>
      <c r="BB341">
        <v>33</v>
      </c>
      <c r="BC341" t="s">
        <v>1762</v>
      </c>
      <c r="BD341" t="s">
        <v>32</v>
      </c>
      <c r="BF341" s="5">
        <v>41689</v>
      </c>
      <c r="BG341" s="7" t="s">
        <v>20</v>
      </c>
      <c r="BI341">
        <v>4</v>
      </c>
      <c r="BJ341">
        <v>345630</v>
      </c>
      <c r="BK341">
        <v>155936</v>
      </c>
      <c r="BL341" t="s">
        <v>2440</v>
      </c>
      <c r="BN341" t="s">
        <v>2441</v>
      </c>
      <c r="BX341">
        <v>113199</v>
      </c>
    </row>
    <row r="342" spans="1:76" x14ac:dyDescent="0.25">
      <c r="A342">
        <v>106566</v>
      </c>
      <c r="B342">
        <v>197388</v>
      </c>
      <c r="F342" t="s">
        <v>0</v>
      </c>
      <c r="G342" t="s">
        <v>1754</v>
      </c>
      <c r="H342" t="s">
        <v>2442</v>
      </c>
      <c r="I342" t="s">
        <v>93</v>
      </c>
      <c r="K342">
        <v>1</v>
      </c>
      <c r="L342" t="s">
        <v>4</v>
      </c>
      <c r="M342">
        <v>99447</v>
      </c>
      <c r="N342" t="s">
        <v>5</v>
      </c>
      <c r="O342" t="s">
        <v>5</v>
      </c>
      <c r="U342" t="s">
        <v>2443</v>
      </c>
      <c r="V342" s="1">
        <v>1</v>
      </c>
      <c r="W342" t="s">
        <v>1850</v>
      </c>
      <c r="X342" t="s">
        <v>2444</v>
      </c>
      <c r="Y342" t="s">
        <v>2080</v>
      </c>
      <c r="Z342" s="3">
        <v>10</v>
      </c>
      <c r="AA342" s="4">
        <v>1026</v>
      </c>
      <c r="AB342" t="s">
        <v>2444</v>
      </c>
      <c r="AC342" t="s">
        <v>2445</v>
      </c>
      <c r="AD342">
        <v>2004</v>
      </c>
      <c r="AE342">
        <v>4</v>
      </c>
      <c r="AF342">
        <v>30</v>
      </c>
      <c r="AG342" t="s">
        <v>1758</v>
      </c>
      <c r="AH342" t="s">
        <v>1758</v>
      </c>
      <c r="AJ342" t="s">
        <v>5</v>
      </c>
      <c r="AK342" t="s">
        <v>12</v>
      </c>
      <c r="AL342">
        <v>55036</v>
      </c>
      <c r="AM342">
        <v>6511860</v>
      </c>
      <c r="AN342" s="4">
        <v>55000</v>
      </c>
      <c r="AO342" s="4">
        <v>6511000</v>
      </c>
      <c r="AP342">
        <v>71</v>
      </c>
      <c r="AR342">
        <v>33</v>
      </c>
      <c r="AT342" s="5"/>
      <c r="AU342">
        <v>99447</v>
      </c>
      <c r="AW342" s="6" t="s">
        <v>14</v>
      </c>
      <c r="AX342">
        <v>1</v>
      </c>
      <c r="AY342" t="s">
        <v>15</v>
      </c>
      <c r="AZ342" t="s">
        <v>2446</v>
      </c>
      <c r="BA342" t="s">
        <v>2447</v>
      </c>
      <c r="BB342">
        <v>33</v>
      </c>
      <c r="BC342" t="s">
        <v>1762</v>
      </c>
      <c r="BD342" t="s">
        <v>32</v>
      </c>
      <c r="BF342" s="5">
        <v>41689</v>
      </c>
      <c r="BG342" s="7" t="s">
        <v>20</v>
      </c>
      <c r="BI342">
        <v>4</v>
      </c>
      <c r="BJ342">
        <v>348421</v>
      </c>
      <c r="BK342">
        <v>155938</v>
      </c>
      <c r="BL342" t="s">
        <v>2448</v>
      </c>
      <c r="BN342" t="s">
        <v>2449</v>
      </c>
      <c r="BX342">
        <v>106566</v>
      </c>
    </row>
    <row r="343" spans="1:76" x14ac:dyDescent="0.25">
      <c r="A343">
        <v>110210</v>
      </c>
      <c r="B343">
        <v>192343</v>
      </c>
      <c r="F343" t="s">
        <v>0</v>
      </c>
      <c r="G343" t="s">
        <v>1754</v>
      </c>
      <c r="H343" t="s">
        <v>2450</v>
      </c>
      <c r="I343" t="s">
        <v>93</v>
      </c>
      <c r="K343">
        <v>1</v>
      </c>
      <c r="L343" t="s">
        <v>4</v>
      </c>
      <c r="M343">
        <v>99447</v>
      </c>
      <c r="N343" t="s">
        <v>5</v>
      </c>
      <c r="O343" t="s">
        <v>5</v>
      </c>
      <c r="U343" t="s">
        <v>2451</v>
      </c>
      <c r="V343" s="1">
        <v>1</v>
      </c>
      <c r="W343" t="s">
        <v>1850</v>
      </c>
      <c r="X343" t="s">
        <v>2444</v>
      </c>
      <c r="Y343" t="s">
        <v>2080</v>
      </c>
      <c r="Z343" s="3">
        <v>10</v>
      </c>
      <c r="AA343" s="4">
        <v>1026</v>
      </c>
      <c r="AB343" t="s">
        <v>2444</v>
      </c>
      <c r="AC343" t="s">
        <v>2452</v>
      </c>
      <c r="AD343">
        <v>1999</v>
      </c>
      <c r="AE343">
        <v>6</v>
      </c>
      <c r="AF343">
        <v>1</v>
      </c>
      <c r="AG343" t="s">
        <v>1759</v>
      </c>
      <c r="AH343" t="s">
        <v>1759</v>
      </c>
      <c r="AJ343" t="s">
        <v>5</v>
      </c>
      <c r="AK343" t="s">
        <v>12</v>
      </c>
      <c r="AL343">
        <v>58515</v>
      </c>
      <c r="AM343">
        <v>6541637</v>
      </c>
      <c r="AN343" s="4">
        <v>59000</v>
      </c>
      <c r="AO343" s="4">
        <v>6541000</v>
      </c>
      <c r="AP343">
        <v>71</v>
      </c>
      <c r="AR343">
        <v>33</v>
      </c>
      <c r="AT343" s="5"/>
      <c r="AU343">
        <v>99447</v>
      </c>
      <c r="AW343" s="6" t="s">
        <v>14</v>
      </c>
      <c r="AX343">
        <v>1</v>
      </c>
      <c r="AY343" t="s">
        <v>15</v>
      </c>
      <c r="AZ343" t="s">
        <v>2453</v>
      </c>
      <c r="BA343" t="s">
        <v>2454</v>
      </c>
      <c r="BB343">
        <v>33</v>
      </c>
      <c r="BC343" t="s">
        <v>1762</v>
      </c>
      <c r="BD343" t="s">
        <v>32</v>
      </c>
      <c r="BF343" s="5">
        <v>41689</v>
      </c>
      <c r="BG343" s="7" t="s">
        <v>20</v>
      </c>
      <c r="BI343">
        <v>4</v>
      </c>
      <c r="BJ343">
        <v>343744</v>
      </c>
      <c r="BK343">
        <v>155937</v>
      </c>
      <c r="BL343" t="s">
        <v>2455</v>
      </c>
      <c r="BN343" t="s">
        <v>2456</v>
      </c>
      <c r="BX343">
        <v>110210</v>
      </c>
    </row>
    <row r="344" spans="1:76" x14ac:dyDescent="0.25">
      <c r="A344">
        <v>89354</v>
      </c>
      <c r="B344">
        <v>193383</v>
      </c>
      <c r="F344" t="s">
        <v>0</v>
      </c>
      <c r="G344" t="s">
        <v>1754</v>
      </c>
      <c r="H344" t="s">
        <v>2457</v>
      </c>
      <c r="I344" t="s">
        <v>93</v>
      </c>
      <c r="K344">
        <v>1</v>
      </c>
      <c r="L344" t="s">
        <v>4</v>
      </c>
      <c r="M344">
        <v>99447</v>
      </c>
      <c r="N344" t="s">
        <v>5</v>
      </c>
      <c r="O344" t="s">
        <v>5</v>
      </c>
      <c r="U344" t="s">
        <v>2458</v>
      </c>
      <c r="V344" s="1">
        <v>1</v>
      </c>
      <c r="W344" t="s">
        <v>1850</v>
      </c>
      <c r="X344" t="s">
        <v>2259</v>
      </c>
      <c r="Y344" t="s">
        <v>2080</v>
      </c>
      <c r="Z344" s="3">
        <v>10</v>
      </c>
      <c r="AA344" s="4">
        <v>1029</v>
      </c>
      <c r="AB344" s="4" t="s">
        <v>2259</v>
      </c>
      <c r="AC344" t="s">
        <v>2459</v>
      </c>
      <c r="AD344">
        <v>2000</v>
      </c>
      <c r="AE344">
        <v>5</v>
      </c>
      <c r="AF344">
        <v>10</v>
      </c>
      <c r="AG344" t="s">
        <v>1805</v>
      </c>
      <c r="AH344" t="s">
        <v>1805</v>
      </c>
      <c r="AJ344" t="s">
        <v>5</v>
      </c>
      <c r="AK344" t="s">
        <v>12</v>
      </c>
      <c r="AL344">
        <v>36795</v>
      </c>
      <c r="AM344">
        <v>6460959</v>
      </c>
      <c r="AN344" s="4">
        <v>37000</v>
      </c>
      <c r="AO344" s="4">
        <v>6461000</v>
      </c>
      <c r="AP344">
        <v>71</v>
      </c>
      <c r="AR344">
        <v>33</v>
      </c>
      <c r="AT344" s="5"/>
      <c r="AU344">
        <v>99447</v>
      </c>
      <c r="AW344" s="6" t="s">
        <v>14</v>
      </c>
      <c r="AX344">
        <v>1</v>
      </c>
      <c r="AY344" t="s">
        <v>15</v>
      </c>
      <c r="AZ344" t="s">
        <v>2460</v>
      </c>
      <c r="BA344" t="s">
        <v>2461</v>
      </c>
      <c r="BB344">
        <v>33</v>
      </c>
      <c r="BC344" t="s">
        <v>1762</v>
      </c>
      <c r="BD344" t="s">
        <v>32</v>
      </c>
      <c r="BF344" s="5">
        <v>41689</v>
      </c>
      <c r="BG344" s="7" t="s">
        <v>20</v>
      </c>
      <c r="BI344">
        <v>4</v>
      </c>
      <c r="BJ344">
        <v>344727</v>
      </c>
      <c r="BK344">
        <v>155939</v>
      </c>
      <c r="BL344" t="s">
        <v>2462</v>
      </c>
      <c r="BN344" t="s">
        <v>2463</v>
      </c>
      <c r="BX344">
        <v>89354</v>
      </c>
    </row>
    <row r="345" spans="1:76" x14ac:dyDescent="0.25">
      <c r="A345">
        <v>89501</v>
      </c>
      <c r="B345">
        <v>195742</v>
      </c>
      <c r="F345" t="s">
        <v>0</v>
      </c>
      <c r="G345" t="s">
        <v>1754</v>
      </c>
      <c r="H345" t="s">
        <v>2464</v>
      </c>
      <c r="I345" t="s">
        <v>93</v>
      </c>
      <c r="K345">
        <v>1</v>
      </c>
      <c r="L345" t="s">
        <v>4</v>
      </c>
      <c r="M345">
        <v>99447</v>
      </c>
      <c r="N345" t="s">
        <v>5</v>
      </c>
      <c r="O345" t="s">
        <v>5</v>
      </c>
      <c r="U345" t="s">
        <v>2458</v>
      </c>
      <c r="V345" s="1">
        <v>1</v>
      </c>
      <c r="W345" t="s">
        <v>1850</v>
      </c>
      <c r="X345" t="s">
        <v>2259</v>
      </c>
      <c r="Y345" t="s">
        <v>2080</v>
      </c>
      <c r="Z345" s="3">
        <v>10</v>
      </c>
      <c r="AA345" s="4">
        <v>1029</v>
      </c>
      <c r="AB345" s="4" t="s">
        <v>2259</v>
      </c>
      <c r="AC345" t="s">
        <v>2465</v>
      </c>
      <c r="AD345">
        <v>2002</v>
      </c>
      <c r="AE345">
        <v>4</v>
      </c>
      <c r="AF345">
        <v>15</v>
      </c>
      <c r="AG345" t="s">
        <v>2466</v>
      </c>
      <c r="AH345" t="s">
        <v>2466</v>
      </c>
      <c r="AJ345" t="s">
        <v>5</v>
      </c>
      <c r="AK345" t="s">
        <v>12</v>
      </c>
      <c r="AL345">
        <v>37213</v>
      </c>
      <c r="AM345">
        <v>6461123</v>
      </c>
      <c r="AN345" s="4">
        <v>37000</v>
      </c>
      <c r="AO345" s="4">
        <v>6461000</v>
      </c>
      <c r="AP345">
        <v>71</v>
      </c>
      <c r="AR345">
        <v>33</v>
      </c>
      <c r="AT345" s="5"/>
      <c r="AU345">
        <v>99447</v>
      </c>
      <c r="AW345" s="6" t="s">
        <v>14</v>
      </c>
      <c r="AX345">
        <v>1</v>
      </c>
      <c r="AY345" t="s">
        <v>15</v>
      </c>
      <c r="AZ345" t="s">
        <v>2467</v>
      </c>
      <c r="BA345" t="s">
        <v>2468</v>
      </c>
      <c r="BB345">
        <v>33</v>
      </c>
      <c r="BC345" t="s">
        <v>1762</v>
      </c>
      <c r="BD345" t="s">
        <v>32</v>
      </c>
      <c r="BF345" s="5">
        <v>41689</v>
      </c>
      <c r="BG345" s="7" t="s">
        <v>20</v>
      </c>
      <c r="BI345">
        <v>4</v>
      </c>
      <c r="BJ345">
        <v>346988</v>
      </c>
      <c r="BK345">
        <v>155940</v>
      </c>
      <c r="BL345" t="s">
        <v>2469</v>
      </c>
      <c r="BN345" t="s">
        <v>2470</v>
      </c>
      <c r="BX345">
        <v>89501</v>
      </c>
    </row>
    <row r="346" spans="1:76" x14ac:dyDescent="0.25">
      <c r="A346">
        <v>86133</v>
      </c>
      <c r="B346">
        <v>196385</v>
      </c>
      <c r="F346" t="s">
        <v>0</v>
      </c>
      <c r="G346" t="s">
        <v>1754</v>
      </c>
      <c r="H346" t="s">
        <v>2471</v>
      </c>
      <c r="I346" t="s">
        <v>93</v>
      </c>
      <c r="K346">
        <v>1</v>
      </c>
      <c r="L346" t="s">
        <v>4</v>
      </c>
      <c r="M346">
        <v>99447</v>
      </c>
      <c r="N346" t="s">
        <v>5</v>
      </c>
      <c r="O346" t="s">
        <v>5</v>
      </c>
      <c r="S346" t="s">
        <v>295</v>
      </c>
      <c r="T346" t="s">
        <v>584</v>
      </c>
      <c r="U346" t="s">
        <v>2472</v>
      </c>
      <c r="V346" s="1">
        <v>1</v>
      </c>
      <c r="W346" t="s">
        <v>1850</v>
      </c>
      <c r="X346" t="s">
        <v>2473</v>
      </c>
      <c r="Y346" t="s">
        <v>2080</v>
      </c>
      <c r="Z346" s="3">
        <v>10</v>
      </c>
      <c r="AA346" s="4">
        <v>1032</v>
      </c>
      <c r="AB346" s="4" t="s">
        <v>2473</v>
      </c>
      <c r="AC346" t="s">
        <v>2474</v>
      </c>
      <c r="AD346">
        <v>2003</v>
      </c>
      <c r="AE346">
        <v>4</v>
      </c>
      <c r="AF346">
        <v>25</v>
      </c>
      <c r="AG346" t="s">
        <v>1758</v>
      </c>
      <c r="AH346" t="s">
        <v>1758</v>
      </c>
      <c r="AJ346" t="s">
        <v>5</v>
      </c>
      <c r="AK346" t="s">
        <v>12</v>
      </c>
      <c r="AL346">
        <v>30615</v>
      </c>
      <c r="AM346">
        <v>6465037</v>
      </c>
      <c r="AN346" s="4">
        <v>31000</v>
      </c>
      <c r="AO346" s="4">
        <v>6465000</v>
      </c>
      <c r="AP346">
        <v>71</v>
      </c>
      <c r="AR346">
        <v>33</v>
      </c>
      <c r="AT346" s="5"/>
      <c r="AU346">
        <v>99447</v>
      </c>
      <c r="AW346" s="6" t="s">
        <v>14</v>
      </c>
      <c r="AX346">
        <v>1</v>
      </c>
      <c r="AY346" t="s">
        <v>15</v>
      </c>
      <c r="AZ346" t="s">
        <v>2475</v>
      </c>
      <c r="BA346" t="s">
        <v>2476</v>
      </c>
      <c r="BB346">
        <v>33</v>
      </c>
      <c r="BC346" t="s">
        <v>1762</v>
      </c>
      <c r="BD346" t="s">
        <v>32</v>
      </c>
      <c r="BF346" s="5">
        <v>41689</v>
      </c>
      <c r="BG346" s="7" t="s">
        <v>20</v>
      </c>
      <c r="BI346">
        <v>4</v>
      </c>
      <c r="BJ346">
        <v>347587</v>
      </c>
      <c r="BK346">
        <v>155941</v>
      </c>
      <c r="BL346" t="s">
        <v>2477</v>
      </c>
      <c r="BN346" t="s">
        <v>2478</v>
      </c>
      <c r="BX346">
        <v>86133</v>
      </c>
    </row>
    <row r="347" spans="1:76" x14ac:dyDescent="0.25">
      <c r="A347">
        <v>86974</v>
      </c>
      <c r="B347">
        <v>196559</v>
      </c>
      <c r="F347" t="s">
        <v>0</v>
      </c>
      <c r="G347" t="s">
        <v>1754</v>
      </c>
      <c r="H347" t="s">
        <v>2486</v>
      </c>
      <c r="I347" t="s">
        <v>93</v>
      </c>
      <c r="K347">
        <v>1</v>
      </c>
      <c r="L347" t="s">
        <v>4</v>
      </c>
      <c r="M347">
        <v>99447</v>
      </c>
      <c r="N347" t="s">
        <v>5</v>
      </c>
      <c r="O347" t="s">
        <v>5</v>
      </c>
      <c r="S347" t="s">
        <v>295</v>
      </c>
      <c r="T347" t="s">
        <v>584</v>
      </c>
      <c r="U347" t="s">
        <v>2487</v>
      </c>
      <c r="V347" s="1">
        <v>1</v>
      </c>
      <c r="W347" t="s">
        <v>1850</v>
      </c>
      <c r="X347" t="s">
        <v>2473</v>
      </c>
      <c r="Y347" t="s">
        <v>2080</v>
      </c>
      <c r="Z347" s="3">
        <v>10</v>
      </c>
      <c r="AA347" s="4">
        <v>1032</v>
      </c>
      <c r="AB347" s="4" t="s">
        <v>2473</v>
      </c>
      <c r="AC347" t="s">
        <v>2488</v>
      </c>
      <c r="AD347">
        <v>2003</v>
      </c>
      <c r="AE347">
        <v>4</v>
      </c>
      <c r="AF347">
        <v>25</v>
      </c>
      <c r="AG347" t="s">
        <v>1758</v>
      </c>
      <c r="AH347" t="s">
        <v>1758</v>
      </c>
      <c r="AJ347" t="s">
        <v>5</v>
      </c>
      <c r="AK347" t="s">
        <v>12</v>
      </c>
      <c r="AL347">
        <v>32402</v>
      </c>
      <c r="AM347">
        <v>6471514</v>
      </c>
      <c r="AN347" s="4">
        <v>33000</v>
      </c>
      <c r="AO347" s="4">
        <v>6471000</v>
      </c>
      <c r="AP347">
        <v>71</v>
      </c>
      <c r="AR347">
        <v>33</v>
      </c>
      <c r="AT347" s="5"/>
      <c r="AU347">
        <v>99447</v>
      </c>
      <c r="AW347" s="6" t="s">
        <v>14</v>
      </c>
      <c r="AX347">
        <v>1</v>
      </c>
      <c r="AY347" t="s">
        <v>15</v>
      </c>
      <c r="AZ347" t="s">
        <v>2489</v>
      </c>
      <c r="BA347" t="s">
        <v>2490</v>
      </c>
      <c r="BB347">
        <v>33</v>
      </c>
      <c r="BC347" t="s">
        <v>1762</v>
      </c>
      <c r="BD347" t="s">
        <v>32</v>
      </c>
      <c r="BF347" s="5">
        <v>41689</v>
      </c>
      <c r="BG347" s="7" t="s">
        <v>20</v>
      </c>
      <c r="BI347">
        <v>4</v>
      </c>
      <c r="BJ347">
        <v>347758</v>
      </c>
      <c r="BK347">
        <v>155942</v>
      </c>
      <c r="BL347" t="s">
        <v>2491</v>
      </c>
      <c r="BN347" t="s">
        <v>2492</v>
      </c>
      <c r="BX347">
        <v>86974</v>
      </c>
    </row>
    <row r="348" spans="1:76" x14ac:dyDescent="0.25">
      <c r="A348">
        <v>90349</v>
      </c>
      <c r="B348">
        <v>196415</v>
      </c>
      <c r="F348" t="s">
        <v>0</v>
      </c>
      <c r="G348" t="s">
        <v>1754</v>
      </c>
      <c r="H348" t="s">
        <v>2493</v>
      </c>
      <c r="I348" t="s">
        <v>93</v>
      </c>
      <c r="K348">
        <v>1</v>
      </c>
      <c r="L348" t="s">
        <v>4</v>
      </c>
      <c r="M348">
        <v>99447</v>
      </c>
      <c r="N348" t="s">
        <v>5</v>
      </c>
      <c r="O348" t="s">
        <v>5</v>
      </c>
      <c r="S348" t="s">
        <v>295</v>
      </c>
      <c r="T348" t="s">
        <v>584</v>
      </c>
      <c r="U348" t="s">
        <v>2494</v>
      </c>
      <c r="V348" s="1">
        <v>1</v>
      </c>
      <c r="W348" t="s">
        <v>1850</v>
      </c>
      <c r="X348" t="s">
        <v>2473</v>
      </c>
      <c r="Y348" t="s">
        <v>2080</v>
      </c>
      <c r="Z348" s="3">
        <v>10</v>
      </c>
      <c r="AA348" s="4">
        <v>1032</v>
      </c>
      <c r="AB348" s="4" t="s">
        <v>2473</v>
      </c>
      <c r="AC348" t="s">
        <v>2495</v>
      </c>
      <c r="AD348">
        <v>2003</v>
      </c>
      <c r="AE348">
        <v>4</v>
      </c>
      <c r="AF348">
        <v>25</v>
      </c>
      <c r="AG348" t="s">
        <v>1758</v>
      </c>
      <c r="AH348" t="s">
        <v>1758</v>
      </c>
      <c r="AJ348" t="s">
        <v>5</v>
      </c>
      <c r="AK348" t="s">
        <v>12</v>
      </c>
      <c r="AL348">
        <v>40373</v>
      </c>
      <c r="AM348">
        <v>6470599</v>
      </c>
      <c r="AN348" s="4">
        <v>41000</v>
      </c>
      <c r="AO348" s="4">
        <v>6471000</v>
      </c>
      <c r="AP348">
        <v>71</v>
      </c>
      <c r="AR348">
        <v>33</v>
      </c>
      <c r="AT348" s="5"/>
      <c r="AU348">
        <v>99447</v>
      </c>
      <c r="AW348" s="6" t="s">
        <v>14</v>
      </c>
      <c r="AX348">
        <v>1</v>
      </c>
      <c r="AY348" t="s">
        <v>15</v>
      </c>
      <c r="AZ348" t="s">
        <v>2496</v>
      </c>
      <c r="BA348" t="s">
        <v>2497</v>
      </c>
      <c r="BB348">
        <v>33</v>
      </c>
      <c r="BC348" t="s">
        <v>1762</v>
      </c>
      <c r="BD348" t="s">
        <v>32</v>
      </c>
      <c r="BF348" s="5">
        <v>41689</v>
      </c>
      <c r="BG348" s="7" t="s">
        <v>20</v>
      </c>
      <c r="BI348">
        <v>4</v>
      </c>
      <c r="BJ348">
        <v>347618</v>
      </c>
      <c r="BK348">
        <v>155943</v>
      </c>
      <c r="BL348" t="s">
        <v>2498</v>
      </c>
      <c r="BN348" t="s">
        <v>2499</v>
      </c>
      <c r="BX348">
        <v>90349</v>
      </c>
    </row>
    <row r="349" spans="1:76" x14ac:dyDescent="0.25">
      <c r="A349">
        <v>94213</v>
      </c>
      <c r="B349">
        <v>197577</v>
      </c>
      <c r="F349" t="s">
        <v>0</v>
      </c>
      <c r="G349" t="s">
        <v>1754</v>
      </c>
      <c r="H349" t="s">
        <v>2500</v>
      </c>
      <c r="I349" t="s">
        <v>93</v>
      </c>
      <c r="K349">
        <v>1</v>
      </c>
      <c r="L349" t="s">
        <v>4</v>
      </c>
      <c r="M349">
        <v>99447</v>
      </c>
      <c r="N349" t="s">
        <v>5</v>
      </c>
      <c r="O349" t="s">
        <v>5</v>
      </c>
      <c r="U349" t="s">
        <v>2501</v>
      </c>
      <c r="V349" s="1">
        <v>1</v>
      </c>
      <c r="W349" t="s">
        <v>1850</v>
      </c>
      <c r="X349" t="s">
        <v>2502</v>
      </c>
      <c r="Y349" t="s">
        <v>2080</v>
      </c>
      <c r="Z349" s="3">
        <v>10</v>
      </c>
      <c r="AA349" s="4">
        <v>1034</v>
      </c>
      <c r="AB349" t="s">
        <v>2502</v>
      </c>
      <c r="AC349" t="s">
        <v>2503</v>
      </c>
      <c r="AD349">
        <v>2004</v>
      </c>
      <c r="AE349">
        <v>4</v>
      </c>
      <c r="AF349">
        <v>19</v>
      </c>
      <c r="AG349" t="s">
        <v>2504</v>
      </c>
      <c r="AH349" t="s">
        <v>2504</v>
      </c>
      <c r="AJ349" t="s">
        <v>5</v>
      </c>
      <c r="AK349" t="s">
        <v>12</v>
      </c>
      <c r="AL349">
        <v>46142</v>
      </c>
      <c r="AM349">
        <v>6496853</v>
      </c>
      <c r="AN349" s="4">
        <v>47000</v>
      </c>
      <c r="AO349" s="4">
        <v>6497000</v>
      </c>
      <c r="AP349">
        <v>71</v>
      </c>
      <c r="AR349">
        <v>33</v>
      </c>
      <c r="AT349" s="5"/>
      <c r="AU349">
        <v>99447</v>
      </c>
      <c r="AW349" s="6" t="s">
        <v>14</v>
      </c>
      <c r="AX349">
        <v>1</v>
      </c>
      <c r="AY349" t="s">
        <v>15</v>
      </c>
      <c r="AZ349" t="s">
        <v>2505</v>
      </c>
      <c r="BA349" t="s">
        <v>2506</v>
      </c>
      <c r="BB349">
        <v>33</v>
      </c>
      <c r="BC349" t="s">
        <v>1762</v>
      </c>
      <c r="BD349" t="s">
        <v>32</v>
      </c>
      <c r="BF349" s="5">
        <v>41689</v>
      </c>
      <c r="BG349" s="7" t="s">
        <v>20</v>
      </c>
      <c r="BI349">
        <v>4</v>
      </c>
      <c r="BJ349">
        <v>348586</v>
      </c>
      <c r="BK349">
        <v>155944</v>
      </c>
      <c r="BL349" t="s">
        <v>2507</v>
      </c>
      <c r="BN349" t="s">
        <v>2508</v>
      </c>
      <c r="BX349">
        <v>94213</v>
      </c>
    </row>
    <row r="350" spans="1:76" x14ac:dyDescent="0.25">
      <c r="A350">
        <v>85270</v>
      </c>
      <c r="B350">
        <v>197684</v>
      </c>
      <c r="F350" t="s">
        <v>0</v>
      </c>
      <c r="G350" t="s">
        <v>1754</v>
      </c>
      <c r="H350" t="s">
        <v>2509</v>
      </c>
      <c r="I350" t="s">
        <v>93</v>
      </c>
      <c r="K350">
        <v>1</v>
      </c>
      <c r="L350" t="s">
        <v>4</v>
      </c>
      <c r="M350">
        <v>99447</v>
      </c>
      <c r="N350" t="s">
        <v>5</v>
      </c>
      <c r="O350" t="s">
        <v>5</v>
      </c>
      <c r="S350" t="s">
        <v>295</v>
      </c>
      <c r="T350" t="s">
        <v>584</v>
      </c>
      <c r="U350" t="s">
        <v>2510</v>
      </c>
      <c r="V350" s="1">
        <v>1</v>
      </c>
      <c r="W350" t="s">
        <v>1850</v>
      </c>
      <c r="X350" t="s">
        <v>2511</v>
      </c>
      <c r="Y350" t="s">
        <v>2080</v>
      </c>
      <c r="Z350" s="3">
        <v>10</v>
      </c>
      <c r="AA350" s="4">
        <v>1037</v>
      </c>
      <c r="AB350" s="4" t="s">
        <v>2511</v>
      </c>
      <c r="AC350" t="s">
        <v>2512</v>
      </c>
      <c r="AD350">
        <v>2004</v>
      </c>
      <c r="AE350">
        <v>4</v>
      </c>
      <c r="AF350">
        <v>14</v>
      </c>
      <c r="AG350" t="s">
        <v>1758</v>
      </c>
      <c r="AH350" t="s">
        <v>1758</v>
      </c>
      <c r="AJ350" t="s">
        <v>5</v>
      </c>
      <c r="AK350" t="s">
        <v>12</v>
      </c>
      <c r="AL350">
        <v>27952</v>
      </c>
      <c r="AM350">
        <v>6491543</v>
      </c>
      <c r="AN350" s="4">
        <v>27000</v>
      </c>
      <c r="AO350" s="4">
        <v>6491000</v>
      </c>
      <c r="AP350">
        <v>71</v>
      </c>
      <c r="AR350">
        <v>33</v>
      </c>
      <c r="AT350" s="5"/>
      <c r="AU350">
        <v>99447</v>
      </c>
      <c r="AW350" s="6" t="s">
        <v>14</v>
      </c>
      <c r="AX350">
        <v>1</v>
      </c>
      <c r="AY350" t="s">
        <v>15</v>
      </c>
      <c r="AZ350" t="s">
        <v>2513</v>
      </c>
      <c r="BA350" t="s">
        <v>2514</v>
      </c>
      <c r="BB350">
        <v>33</v>
      </c>
      <c r="BC350" t="s">
        <v>1762</v>
      </c>
      <c r="BD350" t="s">
        <v>32</v>
      </c>
      <c r="BF350" s="5">
        <v>41689</v>
      </c>
      <c r="BG350" s="7" t="s">
        <v>20</v>
      </c>
      <c r="BI350">
        <v>4</v>
      </c>
      <c r="BJ350">
        <v>348677</v>
      </c>
      <c r="BK350">
        <v>155945</v>
      </c>
      <c r="BL350" t="s">
        <v>2515</v>
      </c>
      <c r="BN350" t="s">
        <v>2516</v>
      </c>
      <c r="BX350">
        <v>85270</v>
      </c>
    </row>
    <row r="351" spans="1:76" x14ac:dyDescent="0.25">
      <c r="A351">
        <v>36266</v>
      </c>
      <c r="B351">
        <v>3440</v>
      </c>
      <c r="F351" t="s">
        <v>0</v>
      </c>
      <c r="G351" t="s">
        <v>1</v>
      </c>
      <c r="H351" t="s">
        <v>2528</v>
      </c>
      <c r="I351" t="s">
        <v>3</v>
      </c>
      <c r="K351">
        <v>1</v>
      </c>
      <c r="L351" t="s">
        <v>4</v>
      </c>
      <c r="M351">
        <v>99447</v>
      </c>
      <c r="N351" t="s">
        <v>5</v>
      </c>
      <c r="O351" t="s">
        <v>5</v>
      </c>
      <c r="U351" t="s">
        <v>2529</v>
      </c>
      <c r="V351" s="1">
        <v>1</v>
      </c>
      <c r="W351" t="s">
        <v>2519</v>
      </c>
      <c r="X351" t="s">
        <v>2530</v>
      </c>
      <c r="Y351" t="s">
        <v>2521</v>
      </c>
      <c r="Z351" s="3">
        <v>11</v>
      </c>
      <c r="AA351" s="4">
        <v>1103</v>
      </c>
      <c r="AB351" s="4" t="s">
        <v>2530</v>
      </c>
      <c r="AC351" t="s">
        <v>2531</v>
      </c>
      <c r="AD351">
        <v>2012</v>
      </c>
      <c r="AE351">
        <v>4</v>
      </c>
      <c r="AF351">
        <v>17</v>
      </c>
      <c r="AG351" t="s">
        <v>1045</v>
      </c>
      <c r="AJ351" t="s">
        <v>5</v>
      </c>
      <c r="AK351" t="s">
        <v>12</v>
      </c>
      <c r="AL351" s="4">
        <v>-31813</v>
      </c>
      <c r="AM351" s="4">
        <v>6572806</v>
      </c>
      <c r="AN351" s="4">
        <v>-31000</v>
      </c>
      <c r="AO351" s="4">
        <v>6573000</v>
      </c>
      <c r="AP351">
        <v>5</v>
      </c>
      <c r="AQ351" s="4"/>
      <c r="AR351">
        <v>1010</v>
      </c>
      <c r="AT351" s="5" t="s">
        <v>2532</v>
      </c>
      <c r="AU351">
        <v>99447</v>
      </c>
      <c r="AW351" s="6" t="s">
        <v>14</v>
      </c>
      <c r="AX351">
        <v>1</v>
      </c>
      <c r="AY351" t="s">
        <v>15</v>
      </c>
      <c r="AZ351" t="s">
        <v>2533</v>
      </c>
      <c r="BA351" t="s">
        <v>2534</v>
      </c>
      <c r="BB351">
        <v>1010</v>
      </c>
      <c r="BC351" t="s">
        <v>18</v>
      </c>
      <c r="BD351" t="s">
        <v>19</v>
      </c>
      <c r="BF351" s="5">
        <v>43709.902777777803</v>
      </c>
      <c r="BG351" s="7" t="s">
        <v>20</v>
      </c>
      <c r="BI351">
        <v>6</v>
      </c>
      <c r="BJ351">
        <v>710</v>
      </c>
      <c r="BK351">
        <v>155946</v>
      </c>
      <c r="BL351" t="s">
        <v>2535</v>
      </c>
      <c r="BX351">
        <v>36266</v>
      </c>
    </row>
    <row r="352" spans="1:76" x14ac:dyDescent="0.25">
      <c r="A352">
        <v>17883</v>
      </c>
      <c r="B352">
        <v>264932</v>
      </c>
      <c r="F352" t="s">
        <v>0</v>
      </c>
      <c r="G352" t="s">
        <v>2555</v>
      </c>
      <c r="H352" t="s">
        <v>2556</v>
      </c>
      <c r="I352" t="s">
        <v>93</v>
      </c>
      <c r="K352">
        <v>1</v>
      </c>
      <c r="L352" t="s">
        <v>4</v>
      </c>
      <c r="M352">
        <v>99447</v>
      </c>
      <c r="N352" t="s">
        <v>5</v>
      </c>
      <c r="O352" t="s">
        <v>5</v>
      </c>
      <c r="U352" t="s">
        <v>2557</v>
      </c>
      <c r="V352" s="1">
        <v>1</v>
      </c>
      <c r="W352" t="s">
        <v>2519</v>
      </c>
      <c r="X352" t="s">
        <v>2558</v>
      </c>
      <c r="Y352" t="s">
        <v>2521</v>
      </c>
      <c r="Z352" s="3">
        <v>11</v>
      </c>
      <c r="AA352" s="4">
        <v>1120</v>
      </c>
      <c r="AB352" s="4" t="s">
        <v>2558</v>
      </c>
      <c r="AC352" t="s">
        <v>2559</v>
      </c>
      <c r="AD352">
        <v>1977</v>
      </c>
      <c r="AE352">
        <v>5</v>
      </c>
      <c r="AF352">
        <v>26</v>
      </c>
      <c r="AG352" t="s">
        <v>2560</v>
      </c>
      <c r="AH352" t="s">
        <v>2560</v>
      </c>
      <c r="AJ352" t="s">
        <v>5</v>
      </c>
      <c r="AK352" t="s">
        <v>12</v>
      </c>
      <c r="AL352">
        <v>-39707</v>
      </c>
      <c r="AM352">
        <v>6550217</v>
      </c>
      <c r="AN352" s="4">
        <v>-39000</v>
      </c>
      <c r="AO352" s="4">
        <v>6551000</v>
      </c>
      <c r="AP352">
        <v>707</v>
      </c>
      <c r="AR352">
        <v>69</v>
      </c>
      <c r="AU352">
        <v>99447</v>
      </c>
      <c r="AW352" s="6" t="s">
        <v>14</v>
      </c>
      <c r="AX352">
        <v>1</v>
      </c>
      <c r="AY352" t="s">
        <v>15</v>
      </c>
      <c r="AZ352" t="s">
        <v>2561</v>
      </c>
      <c r="BA352" t="s">
        <v>2562</v>
      </c>
      <c r="BB352">
        <v>69</v>
      </c>
      <c r="BC352" t="s">
        <v>2563</v>
      </c>
      <c r="BD352" t="s">
        <v>32</v>
      </c>
      <c r="BF352" s="5">
        <v>41690</v>
      </c>
      <c r="BG352" s="7" t="s">
        <v>20</v>
      </c>
      <c r="BI352">
        <v>4</v>
      </c>
      <c r="BJ352">
        <v>436342</v>
      </c>
      <c r="BK352">
        <v>155947</v>
      </c>
      <c r="BL352" t="s">
        <v>2564</v>
      </c>
      <c r="BN352" t="s">
        <v>2565</v>
      </c>
      <c r="BX352">
        <v>17883</v>
      </c>
    </row>
    <row r="353" spans="1:76" x14ac:dyDescent="0.25">
      <c r="A353">
        <v>20498</v>
      </c>
      <c r="B353">
        <v>137642</v>
      </c>
      <c r="F353" t="s">
        <v>0</v>
      </c>
      <c r="G353" t="s">
        <v>511</v>
      </c>
      <c r="H353" t="s">
        <v>2594</v>
      </c>
      <c r="I353" t="s">
        <v>93</v>
      </c>
      <c r="K353">
        <v>1</v>
      </c>
      <c r="L353" t="s">
        <v>4</v>
      </c>
      <c r="M353">
        <v>99447</v>
      </c>
      <c r="N353" t="s">
        <v>5</v>
      </c>
      <c r="O353" t="s">
        <v>5</v>
      </c>
      <c r="U353" t="s">
        <v>2595</v>
      </c>
      <c r="V353" s="1">
        <v>1</v>
      </c>
      <c r="W353" t="s">
        <v>2519</v>
      </c>
      <c r="X353" t="s">
        <v>2588</v>
      </c>
      <c r="Y353" t="s">
        <v>2521</v>
      </c>
      <c r="Z353" s="3">
        <v>11</v>
      </c>
      <c r="AA353" s="4">
        <v>1121</v>
      </c>
      <c r="AB353" s="4" t="s">
        <v>2588</v>
      </c>
      <c r="AC353" t="s">
        <v>2596</v>
      </c>
      <c r="AD353">
        <v>2014</v>
      </c>
      <c r="AE353">
        <v>5</v>
      </c>
      <c r="AF353">
        <v>1</v>
      </c>
      <c r="AG353" t="s">
        <v>2560</v>
      </c>
      <c r="AH353" t="s">
        <v>2560</v>
      </c>
      <c r="AJ353" t="s">
        <v>5</v>
      </c>
      <c r="AK353" t="s">
        <v>12</v>
      </c>
      <c r="AL353">
        <v>-37753</v>
      </c>
      <c r="AM353">
        <v>6549632</v>
      </c>
      <c r="AN353" s="4">
        <v>-37000</v>
      </c>
      <c r="AO353" s="4">
        <v>6549000</v>
      </c>
      <c r="AP353">
        <v>1</v>
      </c>
      <c r="AR353">
        <v>105</v>
      </c>
      <c r="AT353" s="5"/>
      <c r="AU353">
        <v>99447</v>
      </c>
      <c r="AW353" s="6" t="s">
        <v>14</v>
      </c>
      <c r="AX353">
        <v>1</v>
      </c>
      <c r="AY353" t="s">
        <v>15</v>
      </c>
      <c r="AZ353" t="s">
        <v>2597</v>
      </c>
      <c r="BA353" t="s">
        <v>2598</v>
      </c>
      <c r="BB353">
        <v>105</v>
      </c>
      <c r="BC353" t="s">
        <v>520</v>
      </c>
      <c r="BD353" t="s">
        <v>521</v>
      </c>
      <c r="BF353" s="5">
        <v>42086</v>
      </c>
      <c r="BG353" s="7" t="s">
        <v>20</v>
      </c>
      <c r="BI353">
        <v>5</v>
      </c>
      <c r="BJ353">
        <v>288082</v>
      </c>
      <c r="BK353">
        <v>155949</v>
      </c>
      <c r="BL353" t="s">
        <v>2599</v>
      </c>
      <c r="BN353" t="s">
        <v>2600</v>
      </c>
      <c r="BX353">
        <v>20498</v>
      </c>
    </row>
    <row r="354" spans="1:76" x14ac:dyDescent="0.25">
      <c r="A354">
        <v>16934</v>
      </c>
      <c r="B354">
        <v>273355</v>
      </c>
      <c r="F354" t="s">
        <v>0</v>
      </c>
      <c r="G354" t="s">
        <v>22</v>
      </c>
      <c r="H354" t="s">
        <v>2601</v>
      </c>
      <c r="I354" s="8" t="str">
        <f>HYPERLINK(AT354,"Hb")</f>
        <v>Hb</v>
      </c>
      <c r="K354">
        <v>1</v>
      </c>
      <c r="L354" t="s">
        <v>4</v>
      </c>
      <c r="M354">
        <v>99447</v>
      </c>
      <c r="N354" t="s">
        <v>5</v>
      </c>
      <c r="O354" t="s">
        <v>5</v>
      </c>
      <c r="U354" t="s">
        <v>2567</v>
      </c>
      <c r="V354" s="1">
        <v>1</v>
      </c>
      <c r="W354" t="s">
        <v>2519</v>
      </c>
      <c r="X354" t="s">
        <v>2588</v>
      </c>
      <c r="Y354" t="s">
        <v>2521</v>
      </c>
      <c r="Z354" s="3">
        <v>11</v>
      </c>
      <c r="AA354" s="4">
        <v>1121</v>
      </c>
      <c r="AB354" s="4" t="s">
        <v>2588</v>
      </c>
      <c r="AC354" t="s">
        <v>2602</v>
      </c>
      <c r="AD354">
        <v>1940</v>
      </c>
      <c r="AE354">
        <v>1</v>
      </c>
      <c r="AF354">
        <v>1</v>
      </c>
      <c r="AG354" t="s">
        <v>2603</v>
      </c>
      <c r="AH354" t="s">
        <v>2603</v>
      </c>
      <c r="AJ354" t="s">
        <v>5</v>
      </c>
      <c r="AK354" t="s">
        <v>12</v>
      </c>
      <c r="AL354">
        <v>-40339</v>
      </c>
      <c r="AM354">
        <v>6548771</v>
      </c>
      <c r="AN354" s="4">
        <v>-41000</v>
      </c>
      <c r="AO354" s="4">
        <v>6549000</v>
      </c>
      <c r="AP354">
        <v>1414</v>
      </c>
      <c r="AR354">
        <v>8</v>
      </c>
      <c r="AS354" t="s">
        <v>279</v>
      </c>
      <c r="AT354" t="s">
        <v>2604</v>
      </c>
      <c r="AU354">
        <v>99447</v>
      </c>
      <c r="AW354" s="6" t="s">
        <v>14</v>
      </c>
      <c r="AX354">
        <v>1</v>
      </c>
      <c r="AY354" t="s">
        <v>15</v>
      </c>
      <c r="AZ354" t="s">
        <v>2605</v>
      </c>
      <c r="BA354" t="s">
        <v>2606</v>
      </c>
      <c r="BB354">
        <v>8</v>
      </c>
      <c r="BC354" t="s">
        <v>31</v>
      </c>
      <c r="BD354" t="s">
        <v>32</v>
      </c>
      <c r="BE354">
        <v>1</v>
      </c>
      <c r="BF354" s="5">
        <v>35468</v>
      </c>
      <c r="BG354" s="7" t="s">
        <v>20</v>
      </c>
      <c r="BI354">
        <v>3</v>
      </c>
      <c r="BJ354">
        <v>443871</v>
      </c>
      <c r="BK354">
        <v>155948</v>
      </c>
      <c r="BL354" t="s">
        <v>2607</v>
      </c>
      <c r="BN354" t="s">
        <v>2608</v>
      </c>
      <c r="BX354">
        <v>16934</v>
      </c>
    </row>
    <row r="355" spans="1:76" x14ac:dyDescent="0.25">
      <c r="A355">
        <v>60624</v>
      </c>
      <c r="B355">
        <v>3333</v>
      </c>
      <c r="F355" t="s">
        <v>0</v>
      </c>
      <c r="G355" t="s">
        <v>1</v>
      </c>
      <c r="H355" t="s">
        <v>2609</v>
      </c>
      <c r="I355" s="8" t="str">
        <f>HYPERLINK(AT355,"Foto")</f>
        <v>Foto</v>
      </c>
      <c r="K355">
        <v>1</v>
      </c>
      <c r="L355" t="s">
        <v>4</v>
      </c>
      <c r="M355">
        <v>99447</v>
      </c>
      <c r="N355" t="s">
        <v>5</v>
      </c>
      <c r="O355" t="s">
        <v>5</v>
      </c>
      <c r="U355" t="s">
        <v>2610</v>
      </c>
      <c r="V355" s="1">
        <v>1</v>
      </c>
      <c r="W355" t="s">
        <v>2519</v>
      </c>
      <c r="X355" t="s">
        <v>2611</v>
      </c>
      <c r="Y355" t="s">
        <v>2521</v>
      </c>
      <c r="Z355" s="3">
        <v>11</v>
      </c>
      <c r="AA355" s="4">
        <v>1122</v>
      </c>
      <c r="AB355" s="4" t="s">
        <v>2611</v>
      </c>
      <c r="AC355" t="s">
        <v>2612</v>
      </c>
      <c r="AD355">
        <v>2015</v>
      </c>
      <c r="AE355">
        <v>4</v>
      </c>
      <c r="AF355">
        <v>20</v>
      </c>
      <c r="AG355" t="s">
        <v>1045</v>
      </c>
      <c r="AJ355" t="s">
        <v>5</v>
      </c>
      <c r="AK355" t="s">
        <v>12</v>
      </c>
      <c r="AL355" s="4">
        <v>-14847</v>
      </c>
      <c r="AM355" s="4">
        <v>6556131</v>
      </c>
      <c r="AN355" s="4">
        <v>-15000</v>
      </c>
      <c r="AO355" s="4">
        <v>6557000</v>
      </c>
      <c r="AP355">
        <v>5</v>
      </c>
      <c r="AQ355" s="4"/>
      <c r="AR355">
        <v>1010</v>
      </c>
      <c r="AT355" s="5" t="s">
        <v>2613</v>
      </c>
      <c r="AU355">
        <v>99447</v>
      </c>
      <c r="AW355" s="6" t="s">
        <v>14</v>
      </c>
      <c r="AX355">
        <v>1</v>
      </c>
      <c r="AY355" t="s">
        <v>15</v>
      </c>
      <c r="AZ355" t="s">
        <v>2614</v>
      </c>
      <c r="BA355" t="s">
        <v>2615</v>
      </c>
      <c r="BB355">
        <v>1010</v>
      </c>
      <c r="BC355" t="s">
        <v>18</v>
      </c>
      <c r="BD355" t="s">
        <v>19</v>
      </c>
      <c r="BE355">
        <v>1</v>
      </c>
      <c r="BF355" s="5">
        <v>43991.959027777797</v>
      </c>
      <c r="BG355" s="7" t="s">
        <v>20</v>
      </c>
      <c r="BI355">
        <v>6</v>
      </c>
      <c r="BJ355">
        <v>591</v>
      </c>
      <c r="BK355">
        <v>155950</v>
      </c>
      <c r="BL355" t="s">
        <v>2616</v>
      </c>
      <c r="BX355">
        <v>60624</v>
      </c>
    </row>
    <row r="356" spans="1:76" x14ac:dyDescent="0.25">
      <c r="A356">
        <v>589</v>
      </c>
      <c r="B356">
        <v>147573</v>
      </c>
      <c r="F356" t="s">
        <v>0</v>
      </c>
      <c r="G356" t="s">
        <v>511</v>
      </c>
      <c r="H356" t="s">
        <v>2622</v>
      </c>
      <c r="I356" t="s">
        <v>93</v>
      </c>
      <c r="K356">
        <v>1</v>
      </c>
      <c r="L356" t="s">
        <v>4</v>
      </c>
      <c r="M356">
        <v>99447</v>
      </c>
      <c r="N356" t="s">
        <v>5</v>
      </c>
      <c r="O356" t="s">
        <v>5</v>
      </c>
      <c r="U356" t="s">
        <v>2623</v>
      </c>
      <c r="V356" s="10">
        <v>3</v>
      </c>
      <c r="W356" t="s">
        <v>2519</v>
      </c>
      <c r="X356" t="s">
        <v>2624</v>
      </c>
      <c r="Y356" t="s">
        <v>2521</v>
      </c>
      <c r="Z356" s="3">
        <v>11</v>
      </c>
      <c r="AA356" s="4">
        <v>1149</v>
      </c>
      <c r="AB356" t="s">
        <v>2624</v>
      </c>
      <c r="AC356" t="s">
        <v>2625</v>
      </c>
      <c r="AD356">
        <v>1995</v>
      </c>
      <c r="AE356">
        <v>5</v>
      </c>
      <c r="AF356">
        <v>9</v>
      </c>
      <c r="AG356" t="s">
        <v>2626</v>
      </c>
      <c r="AH356" t="s">
        <v>2626</v>
      </c>
      <c r="AJ356" t="s">
        <v>5</v>
      </c>
      <c r="AK356" t="s">
        <v>12</v>
      </c>
      <c r="AL356">
        <v>-61216</v>
      </c>
      <c r="AM356">
        <v>6610884</v>
      </c>
      <c r="AN356" s="4">
        <v>-61000</v>
      </c>
      <c r="AO356" s="4">
        <v>6611000</v>
      </c>
      <c r="AP356">
        <v>22906</v>
      </c>
      <c r="AR356">
        <v>105</v>
      </c>
      <c r="AT356" s="5"/>
      <c r="AU356">
        <v>99447</v>
      </c>
      <c r="AW356" s="6" t="s">
        <v>14</v>
      </c>
      <c r="AX356">
        <v>1</v>
      </c>
      <c r="AY356" t="s">
        <v>15</v>
      </c>
      <c r="AZ356" t="s">
        <v>2627</v>
      </c>
      <c r="BA356" t="s">
        <v>2628</v>
      </c>
      <c r="BB356">
        <v>105</v>
      </c>
      <c r="BC356" t="s">
        <v>520</v>
      </c>
      <c r="BD356" t="s">
        <v>521</v>
      </c>
      <c r="BF356" s="5">
        <v>41943</v>
      </c>
      <c r="BG356" s="7" t="s">
        <v>20</v>
      </c>
      <c r="BI356">
        <v>5</v>
      </c>
      <c r="BJ356">
        <v>298210</v>
      </c>
      <c r="BK356">
        <v>155953</v>
      </c>
      <c r="BL356" t="s">
        <v>2629</v>
      </c>
      <c r="BN356" t="s">
        <v>2630</v>
      </c>
      <c r="BX356">
        <v>589</v>
      </c>
    </row>
    <row r="357" spans="1:76" x14ac:dyDescent="0.25">
      <c r="A357">
        <v>20061</v>
      </c>
      <c r="B357">
        <v>145092</v>
      </c>
      <c r="F357" t="s">
        <v>0</v>
      </c>
      <c r="G357" t="s">
        <v>511</v>
      </c>
      <c r="H357" t="s">
        <v>2652</v>
      </c>
      <c r="I357" s="8" t="str">
        <f>HYPERLINK(AT357,"Hb")</f>
        <v>Hb</v>
      </c>
      <c r="K357">
        <v>1</v>
      </c>
      <c r="L357" t="s">
        <v>4</v>
      </c>
      <c r="M357">
        <v>99447</v>
      </c>
      <c r="N357" t="s">
        <v>5</v>
      </c>
      <c r="O357" t="s">
        <v>5</v>
      </c>
      <c r="U357" t="s">
        <v>2653</v>
      </c>
      <c r="V357" s="1">
        <v>1</v>
      </c>
      <c r="W357" t="s">
        <v>2633</v>
      </c>
      <c r="X357" t="s">
        <v>2634</v>
      </c>
      <c r="Y357" s="2" t="s">
        <v>2635</v>
      </c>
      <c r="Z357" s="3">
        <v>12</v>
      </c>
      <c r="AA357" s="4">
        <v>1201</v>
      </c>
      <c r="AB357" s="4" t="s">
        <v>2634</v>
      </c>
      <c r="AC357" t="s">
        <v>2654</v>
      </c>
      <c r="AD357">
        <v>1966</v>
      </c>
      <c r="AE357">
        <v>6</v>
      </c>
      <c r="AF357">
        <v>15</v>
      </c>
      <c r="AG357" t="s">
        <v>2655</v>
      </c>
      <c r="AH357" t="s">
        <v>2655</v>
      </c>
      <c r="AJ357" t="s">
        <v>5</v>
      </c>
      <c r="AK357" t="s">
        <v>12</v>
      </c>
      <c r="AL357">
        <v>-38027</v>
      </c>
      <c r="AM357">
        <v>6722719</v>
      </c>
      <c r="AN357" s="4">
        <v>-39000</v>
      </c>
      <c r="AO357" s="4">
        <v>6723000</v>
      </c>
      <c r="AP357">
        <v>200</v>
      </c>
      <c r="AR357">
        <v>105</v>
      </c>
      <c r="AT357" t="s">
        <v>2656</v>
      </c>
      <c r="AU357">
        <v>99447</v>
      </c>
      <c r="AW357" s="6" t="s">
        <v>14</v>
      </c>
      <c r="AX357">
        <v>1</v>
      </c>
      <c r="AY357" t="s">
        <v>15</v>
      </c>
      <c r="AZ357" t="s">
        <v>2657</v>
      </c>
      <c r="BA357" t="s">
        <v>2658</v>
      </c>
      <c r="BB357">
        <v>105</v>
      </c>
      <c r="BC357" t="s">
        <v>520</v>
      </c>
      <c r="BD357" t="s">
        <v>521</v>
      </c>
      <c r="BE357">
        <v>1</v>
      </c>
      <c r="BF357" s="5">
        <v>41422</v>
      </c>
      <c r="BG357" s="7" t="s">
        <v>20</v>
      </c>
      <c r="BI357">
        <v>5</v>
      </c>
      <c r="BJ357">
        <v>296225</v>
      </c>
      <c r="BK357">
        <v>155954</v>
      </c>
      <c r="BL357" t="s">
        <v>2659</v>
      </c>
      <c r="BN357" t="s">
        <v>2660</v>
      </c>
      <c r="BX357">
        <v>20061</v>
      </c>
    </row>
    <row r="358" spans="1:76" x14ac:dyDescent="0.25">
      <c r="A358">
        <v>111709</v>
      </c>
      <c r="B358">
        <v>145093</v>
      </c>
      <c r="F358" t="s">
        <v>0</v>
      </c>
      <c r="G358" t="s">
        <v>511</v>
      </c>
      <c r="H358" t="s">
        <v>2661</v>
      </c>
      <c r="I358" s="8" t="str">
        <f>HYPERLINK(AT358,"Hb")</f>
        <v>Hb</v>
      </c>
      <c r="K358">
        <v>1</v>
      </c>
      <c r="L358" t="s">
        <v>4</v>
      </c>
      <c r="M358">
        <v>99447</v>
      </c>
      <c r="N358" t="s">
        <v>5</v>
      </c>
      <c r="O358" t="s">
        <v>5</v>
      </c>
      <c r="U358" t="s">
        <v>2662</v>
      </c>
      <c r="V358" s="10">
        <v>3</v>
      </c>
      <c r="W358" t="s">
        <v>2633</v>
      </c>
      <c r="X358" t="s">
        <v>2663</v>
      </c>
      <c r="Y358" s="2" t="s">
        <v>2664</v>
      </c>
      <c r="Z358" s="3">
        <v>14</v>
      </c>
      <c r="AA358" s="4">
        <v>1419</v>
      </c>
      <c r="AB358" s="4" t="s">
        <v>2665</v>
      </c>
      <c r="AC358" t="s">
        <v>2666</v>
      </c>
      <c r="AD358">
        <v>1916</v>
      </c>
      <c r="AE358">
        <v>5</v>
      </c>
      <c r="AF358">
        <v>22</v>
      </c>
      <c r="AG358" t="s">
        <v>2667</v>
      </c>
      <c r="AH358" t="s">
        <v>2667</v>
      </c>
      <c r="AJ358" t="s">
        <v>5</v>
      </c>
      <c r="AK358" t="s">
        <v>12</v>
      </c>
      <c r="AL358">
        <v>60788</v>
      </c>
      <c r="AM358">
        <v>6821382</v>
      </c>
      <c r="AN358" s="4">
        <v>61000</v>
      </c>
      <c r="AO358" s="4">
        <v>6821000</v>
      </c>
      <c r="AP358">
        <v>41299</v>
      </c>
      <c r="AR358">
        <v>105</v>
      </c>
      <c r="AS358" t="s">
        <v>2668</v>
      </c>
      <c r="AT358" t="s">
        <v>2669</v>
      </c>
      <c r="AU358">
        <v>99447</v>
      </c>
      <c r="AW358" s="6" t="s">
        <v>14</v>
      </c>
      <c r="AX358">
        <v>1</v>
      </c>
      <c r="AY358" t="s">
        <v>15</v>
      </c>
      <c r="AZ358" t="s">
        <v>2670</v>
      </c>
      <c r="BA358" t="s">
        <v>2671</v>
      </c>
      <c r="BB358">
        <v>105</v>
      </c>
      <c r="BC358" t="s">
        <v>520</v>
      </c>
      <c r="BD358" t="s">
        <v>521</v>
      </c>
      <c r="BE358">
        <v>1</v>
      </c>
      <c r="BF358" s="5">
        <v>40150</v>
      </c>
      <c r="BG358" s="7" t="s">
        <v>20</v>
      </c>
      <c r="BI358">
        <v>5</v>
      </c>
      <c r="BJ358">
        <v>296226</v>
      </c>
      <c r="BK358">
        <v>155955</v>
      </c>
      <c r="BL358" t="s">
        <v>2672</v>
      </c>
      <c r="BN358" t="s">
        <v>2673</v>
      </c>
      <c r="BX358">
        <v>111709</v>
      </c>
    </row>
    <row r="359" spans="1:76" x14ac:dyDescent="0.25">
      <c r="A359">
        <v>96700</v>
      </c>
      <c r="B359">
        <v>118486</v>
      </c>
      <c r="F359" t="s">
        <v>0</v>
      </c>
      <c r="G359" t="s">
        <v>1</v>
      </c>
      <c r="H359" t="s">
        <v>2685</v>
      </c>
      <c r="I359" t="s">
        <v>3</v>
      </c>
      <c r="K359">
        <v>1</v>
      </c>
      <c r="L359" t="s">
        <v>4</v>
      </c>
      <c r="M359">
        <v>99447</v>
      </c>
      <c r="N359" t="s">
        <v>5</v>
      </c>
      <c r="O359" t="s">
        <v>5</v>
      </c>
      <c r="U359" t="s">
        <v>2686</v>
      </c>
      <c r="V359" s="1">
        <v>1</v>
      </c>
      <c r="W359" t="s">
        <v>2687</v>
      </c>
      <c r="X359" t="s">
        <v>2688</v>
      </c>
      <c r="Y359" t="s">
        <v>2689</v>
      </c>
      <c r="Z359" s="3">
        <v>15</v>
      </c>
      <c r="AA359" s="4">
        <v>1504</v>
      </c>
      <c r="AB359" t="s">
        <v>2688</v>
      </c>
      <c r="AC359" t="s">
        <v>2690</v>
      </c>
      <c r="AD359">
        <v>2016</v>
      </c>
      <c r="AE359">
        <v>5</v>
      </c>
      <c r="AF359">
        <v>15</v>
      </c>
      <c r="AG359" t="s">
        <v>2691</v>
      </c>
      <c r="AJ359" t="s">
        <v>5</v>
      </c>
      <c r="AK359" t="s">
        <v>12</v>
      </c>
      <c r="AL359">
        <v>48850</v>
      </c>
      <c r="AM359">
        <v>6956719</v>
      </c>
      <c r="AN359" s="4">
        <v>49000</v>
      </c>
      <c r="AO359" s="4">
        <v>6957000</v>
      </c>
      <c r="AP359">
        <v>25</v>
      </c>
      <c r="AR359">
        <v>1010</v>
      </c>
      <c r="AS359" t="s">
        <v>2692</v>
      </c>
      <c r="AT359" s="5" t="s">
        <v>2693</v>
      </c>
      <c r="AU359">
        <v>99447</v>
      </c>
      <c r="AW359" s="6" t="s">
        <v>14</v>
      </c>
      <c r="AX359">
        <v>1</v>
      </c>
      <c r="AY359" t="s">
        <v>15</v>
      </c>
      <c r="AZ359" t="s">
        <v>2694</v>
      </c>
      <c r="BA359" t="s">
        <v>2695</v>
      </c>
      <c r="BB359">
        <v>1010</v>
      </c>
      <c r="BC359" t="s">
        <v>18</v>
      </c>
      <c r="BD359" t="s">
        <v>19</v>
      </c>
      <c r="BF359" s="5">
        <v>42507.3257407407</v>
      </c>
      <c r="BG359" s="7" t="s">
        <v>20</v>
      </c>
      <c r="BI359">
        <v>6</v>
      </c>
      <c r="BJ359">
        <v>103190</v>
      </c>
      <c r="BK359">
        <v>155956</v>
      </c>
      <c r="BL359" t="s">
        <v>2696</v>
      </c>
      <c r="BX359">
        <v>96700</v>
      </c>
    </row>
    <row r="360" spans="1:76" x14ac:dyDescent="0.25">
      <c r="A360">
        <v>140069</v>
      </c>
      <c r="B360">
        <v>3515</v>
      </c>
      <c r="F360" t="s">
        <v>0</v>
      </c>
      <c r="G360" t="s">
        <v>1</v>
      </c>
      <c r="H360" t="s">
        <v>2707</v>
      </c>
      <c r="I360" t="s">
        <v>3</v>
      </c>
      <c r="K360">
        <v>1</v>
      </c>
      <c r="L360" t="s">
        <v>4</v>
      </c>
      <c r="M360">
        <v>99447</v>
      </c>
      <c r="N360" t="s">
        <v>5</v>
      </c>
      <c r="O360" t="s">
        <v>5</v>
      </c>
      <c r="U360" t="s">
        <v>2708</v>
      </c>
      <c r="V360" s="1">
        <v>1</v>
      </c>
      <c r="W360" t="s">
        <v>2687</v>
      </c>
      <c r="X360" t="s">
        <v>2699</v>
      </c>
      <c r="Y360" t="s">
        <v>2689</v>
      </c>
      <c r="Z360" s="3">
        <v>15</v>
      </c>
      <c r="AA360" s="4">
        <v>1524</v>
      </c>
      <c r="AB360" t="s">
        <v>2700</v>
      </c>
      <c r="AC360" t="s">
        <v>2709</v>
      </c>
      <c r="AD360">
        <v>2015</v>
      </c>
      <c r="AE360">
        <v>4</v>
      </c>
      <c r="AF360">
        <v>29</v>
      </c>
      <c r="AG360" t="s">
        <v>2691</v>
      </c>
      <c r="AJ360" t="s">
        <v>5</v>
      </c>
      <c r="AK360" t="s">
        <v>12</v>
      </c>
      <c r="AL360" s="4">
        <v>96995</v>
      </c>
      <c r="AM360" s="4">
        <v>6930648</v>
      </c>
      <c r="AN360" s="4">
        <v>97000</v>
      </c>
      <c r="AO360" s="4">
        <v>6931000</v>
      </c>
      <c r="AP360">
        <v>5</v>
      </c>
      <c r="AQ360" s="4"/>
      <c r="AR360">
        <v>1010</v>
      </c>
      <c r="AT360" s="5" t="s">
        <v>2710</v>
      </c>
      <c r="AU360">
        <v>99447</v>
      </c>
      <c r="AW360" s="6" t="s">
        <v>14</v>
      </c>
      <c r="AX360">
        <v>1</v>
      </c>
      <c r="AY360" t="s">
        <v>15</v>
      </c>
      <c r="AZ360" t="s">
        <v>2711</v>
      </c>
      <c r="BA360" t="s">
        <v>2712</v>
      </c>
      <c r="BB360">
        <v>1010</v>
      </c>
      <c r="BC360" t="s">
        <v>18</v>
      </c>
      <c r="BD360" t="s">
        <v>19</v>
      </c>
      <c r="BF360" s="5">
        <v>43709.902777777803</v>
      </c>
      <c r="BG360" s="7" t="s">
        <v>20</v>
      </c>
      <c r="BI360">
        <v>6</v>
      </c>
      <c r="BJ360">
        <v>787</v>
      </c>
      <c r="BK360">
        <v>155957</v>
      </c>
      <c r="BL360" t="s">
        <v>2713</v>
      </c>
      <c r="BX360">
        <v>140069</v>
      </c>
    </row>
    <row r="361" spans="1:76" x14ac:dyDescent="0.25">
      <c r="A361">
        <v>414787</v>
      </c>
      <c r="B361">
        <v>273376</v>
      </c>
      <c r="F361" t="s">
        <v>0</v>
      </c>
      <c r="G361" t="s">
        <v>22</v>
      </c>
      <c r="H361" t="s">
        <v>2745</v>
      </c>
      <c r="I361" s="8" t="str">
        <f>HYPERLINK(AT361,"Hb")</f>
        <v>Hb</v>
      </c>
      <c r="K361">
        <v>1</v>
      </c>
      <c r="L361" t="s">
        <v>4</v>
      </c>
      <c r="M361">
        <v>99447</v>
      </c>
      <c r="N361" t="s">
        <v>5</v>
      </c>
      <c r="O361" t="s">
        <v>5</v>
      </c>
      <c r="U361" t="s">
        <v>2746</v>
      </c>
      <c r="V361" s="10">
        <v>3</v>
      </c>
      <c r="W361" t="s">
        <v>2747</v>
      </c>
      <c r="X361" t="s">
        <v>2748</v>
      </c>
      <c r="Y361" s="2" t="s">
        <v>2749</v>
      </c>
      <c r="Z361" s="3">
        <v>16</v>
      </c>
      <c r="AA361" s="4">
        <v>1601</v>
      </c>
      <c r="AB361" s="4" t="s">
        <v>2748</v>
      </c>
      <c r="AC361" t="s">
        <v>2750</v>
      </c>
      <c r="AD361">
        <v>1926</v>
      </c>
      <c r="AE361">
        <v>5</v>
      </c>
      <c r="AF361">
        <v>22</v>
      </c>
      <c r="AG361" t="s">
        <v>623</v>
      </c>
      <c r="AH361" t="s">
        <v>623</v>
      </c>
      <c r="AJ361" t="s">
        <v>5</v>
      </c>
      <c r="AK361" t="s">
        <v>12</v>
      </c>
      <c r="AL361">
        <v>269917</v>
      </c>
      <c r="AM361">
        <v>7035055</v>
      </c>
      <c r="AN361" s="4">
        <v>269000</v>
      </c>
      <c r="AO361" s="4">
        <v>7035000</v>
      </c>
      <c r="AP361">
        <v>26892</v>
      </c>
      <c r="AR361">
        <v>8</v>
      </c>
      <c r="AS361" t="s">
        <v>2751</v>
      </c>
      <c r="AT361" t="s">
        <v>2752</v>
      </c>
      <c r="AU361">
        <v>99447</v>
      </c>
      <c r="AW361" s="6" t="s">
        <v>14</v>
      </c>
      <c r="AX361">
        <v>1</v>
      </c>
      <c r="AY361" t="s">
        <v>15</v>
      </c>
      <c r="AZ361" t="s">
        <v>2753</v>
      </c>
      <c r="BA361" t="s">
        <v>2754</v>
      </c>
      <c r="BB361">
        <v>8</v>
      </c>
      <c r="BC361" t="s">
        <v>31</v>
      </c>
      <c r="BD361" t="s">
        <v>32</v>
      </c>
      <c r="BE361">
        <v>1</v>
      </c>
      <c r="BF361" s="5">
        <v>35468</v>
      </c>
      <c r="BG361" s="7" t="s">
        <v>20</v>
      </c>
      <c r="BI361">
        <v>3</v>
      </c>
      <c r="BJ361">
        <v>443889</v>
      </c>
      <c r="BK361">
        <v>155959</v>
      </c>
      <c r="BL361" t="s">
        <v>2755</v>
      </c>
      <c r="BN361" t="s">
        <v>2756</v>
      </c>
      <c r="BX361">
        <v>414787</v>
      </c>
    </row>
    <row r="362" spans="1:76" x14ac:dyDescent="0.25">
      <c r="A362">
        <v>419242</v>
      </c>
      <c r="B362">
        <v>203525</v>
      </c>
      <c r="F362" t="s">
        <v>0</v>
      </c>
      <c r="G362" t="s">
        <v>452</v>
      </c>
      <c r="H362" t="s">
        <v>2757</v>
      </c>
      <c r="I362" t="s">
        <v>93</v>
      </c>
      <c r="K362">
        <v>1</v>
      </c>
      <c r="L362" t="s">
        <v>4</v>
      </c>
      <c r="M362">
        <v>99447</v>
      </c>
      <c r="N362" t="s">
        <v>5</v>
      </c>
      <c r="O362" t="s">
        <v>5</v>
      </c>
      <c r="S362" t="s">
        <v>295</v>
      </c>
      <c r="T362" t="s">
        <v>584</v>
      </c>
      <c r="U362" t="s">
        <v>2758</v>
      </c>
      <c r="V362" s="1">
        <v>1</v>
      </c>
      <c r="W362" t="s">
        <v>2747</v>
      </c>
      <c r="X362" t="s">
        <v>2748</v>
      </c>
      <c r="Y362" s="2" t="s">
        <v>2749</v>
      </c>
      <c r="Z362" s="3">
        <v>16</v>
      </c>
      <c r="AA362" s="4">
        <v>1601</v>
      </c>
      <c r="AB362" s="4" t="s">
        <v>2748</v>
      </c>
      <c r="AC362" t="s">
        <v>2759</v>
      </c>
      <c r="AD362">
        <v>1942</v>
      </c>
      <c r="AE362">
        <v>6</v>
      </c>
      <c r="AF362">
        <v>19</v>
      </c>
      <c r="AG362" t="s">
        <v>2760</v>
      </c>
      <c r="AH362" t="s">
        <v>2760</v>
      </c>
      <c r="AJ362" t="s">
        <v>5</v>
      </c>
      <c r="AK362" t="s">
        <v>12</v>
      </c>
      <c r="AL362">
        <v>271142</v>
      </c>
      <c r="AM362">
        <v>7040920</v>
      </c>
      <c r="AN362" s="4">
        <v>271000</v>
      </c>
      <c r="AO362" s="4">
        <v>7041000</v>
      </c>
      <c r="AP362">
        <v>707</v>
      </c>
      <c r="AR362">
        <v>37</v>
      </c>
      <c r="AT362" s="5"/>
      <c r="AU362">
        <v>99447</v>
      </c>
      <c r="AW362" s="6" t="s">
        <v>14</v>
      </c>
      <c r="AX362">
        <v>1</v>
      </c>
      <c r="AY362" t="s">
        <v>15</v>
      </c>
      <c r="AZ362" t="s">
        <v>2761</v>
      </c>
      <c r="BA362" t="s">
        <v>2762</v>
      </c>
      <c r="BB362">
        <v>37</v>
      </c>
      <c r="BC362" t="s">
        <v>460</v>
      </c>
      <c r="BD362" t="s">
        <v>32</v>
      </c>
      <c r="BF362" s="5">
        <v>41767</v>
      </c>
      <c r="BG362" s="7" t="s">
        <v>20</v>
      </c>
      <c r="BI362">
        <v>4</v>
      </c>
      <c r="BJ362">
        <v>359067</v>
      </c>
      <c r="BK362">
        <v>155960</v>
      </c>
      <c r="BL362" t="s">
        <v>2763</v>
      </c>
      <c r="BN362" t="s">
        <v>2764</v>
      </c>
      <c r="BX362">
        <v>419242</v>
      </c>
    </row>
    <row r="363" spans="1:76" x14ac:dyDescent="0.25">
      <c r="A363">
        <v>428955</v>
      </c>
      <c r="B363">
        <v>203528</v>
      </c>
      <c r="F363" t="s">
        <v>0</v>
      </c>
      <c r="G363" t="s">
        <v>452</v>
      </c>
      <c r="H363" t="s">
        <v>2776</v>
      </c>
      <c r="I363" t="s">
        <v>93</v>
      </c>
      <c r="K363">
        <v>1</v>
      </c>
      <c r="L363" t="s">
        <v>4</v>
      </c>
      <c r="M363">
        <v>99447</v>
      </c>
      <c r="N363" t="s">
        <v>5</v>
      </c>
      <c r="O363" t="s">
        <v>5</v>
      </c>
      <c r="U363" t="s">
        <v>2777</v>
      </c>
      <c r="V363" s="1">
        <v>1</v>
      </c>
      <c r="W363" t="s">
        <v>2747</v>
      </c>
      <c r="X363" t="s">
        <v>2748</v>
      </c>
      <c r="Y363" s="2" t="s">
        <v>2749</v>
      </c>
      <c r="Z363" s="3">
        <v>16</v>
      </c>
      <c r="AA363" s="4">
        <v>1601</v>
      </c>
      <c r="AB363" s="4" t="s">
        <v>2748</v>
      </c>
      <c r="AC363" t="s">
        <v>2778</v>
      </c>
      <c r="AD363">
        <v>1906</v>
      </c>
      <c r="AE363">
        <v>5</v>
      </c>
      <c r="AF363">
        <v>24</v>
      </c>
      <c r="AG363" t="s">
        <v>2779</v>
      </c>
      <c r="AH363" t="s">
        <v>2779</v>
      </c>
      <c r="AJ363" t="s">
        <v>5</v>
      </c>
      <c r="AK363" t="s">
        <v>12</v>
      </c>
      <c r="AL363">
        <v>274318</v>
      </c>
      <c r="AM363">
        <v>7042639</v>
      </c>
      <c r="AN363" s="4">
        <v>275000</v>
      </c>
      <c r="AO363" s="4">
        <v>7043000</v>
      </c>
      <c r="AP363">
        <v>707</v>
      </c>
      <c r="AR363">
        <v>37</v>
      </c>
      <c r="AT363" s="5"/>
      <c r="AU363">
        <v>99447</v>
      </c>
      <c r="AW363" s="6" t="s">
        <v>14</v>
      </c>
      <c r="AX363">
        <v>1</v>
      </c>
      <c r="AY363" t="s">
        <v>15</v>
      </c>
      <c r="AZ363" t="s">
        <v>2780</v>
      </c>
      <c r="BA363" t="s">
        <v>2781</v>
      </c>
      <c r="BB363">
        <v>37</v>
      </c>
      <c r="BC363" t="s">
        <v>460</v>
      </c>
      <c r="BD363" t="s">
        <v>32</v>
      </c>
      <c r="BF363" s="5">
        <v>41767</v>
      </c>
      <c r="BG363" s="7" t="s">
        <v>20</v>
      </c>
      <c r="BI363">
        <v>4</v>
      </c>
      <c r="BJ363">
        <v>359070</v>
      </c>
      <c r="BK363">
        <v>155958</v>
      </c>
      <c r="BL363" t="s">
        <v>2782</v>
      </c>
      <c r="BN363" t="s">
        <v>2783</v>
      </c>
      <c r="BX363">
        <v>428955</v>
      </c>
    </row>
    <row r="364" spans="1:76" x14ac:dyDescent="0.25">
      <c r="A364">
        <v>219923</v>
      </c>
      <c r="B364">
        <v>3082</v>
      </c>
      <c r="F364" t="s">
        <v>0</v>
      </c>
      <c r="G364" t="s">
        <v>1</v>
      </c>
      <c r="H364" t="s">
        <v>2793</v>
      </c>
      <c r="I364" t="s">
        <v>3</v>
      </c>
      <c r="K364">
        <v>1</v>
      </c>
      <c r="L364" t="s">
        <v>4</v>
      </c>
      <c r="M364">
        <v>99447</v>
      </c>
      <c r="N364" t="s">
        <v>5</v>
      </c>
      <c r="O364" t="s">
        <v>5</v>
      </c>
      <c r="U364" t="s">
        <v>2794</v>
      </c>
      <c r="V364" s="1">
        <v>1</v>
      </c>
      <c r="W364" t="s">
        <v>2747</v>
      </c>
      <c r="X364" t="s">
        <v>2795</v>
      </c>
      <c r="Y364" s="2" t="s">
        <v>2749</v>
      </c>
      <c r="Z364" s="3">
        <v>16</v>
      </c>
      <c r="AA364" s="4">
        <v>1621</v>
      </c>
      <c r="AB364" t="s">
        <v>2795</v>
      </c>
      <c r="AC364" t="s">
        <v>2796</v>
      </c>
      <c r="AD364">
        <v>2008</v>
      </c>
      <c r="AE364">
        <v>5</v>
      </c>
      <c r="AF364">
        <v>17</v>
      </c>
      <c r="AG364" t="s">
        <v>2797</v>
      </c>
      <c r="AJ364" t="s">
        <v>5</v>
      </c>
      <c r="AK364" t="s">
        <v>12</v>
      </c>
      <c r="AL364" s="4">
        <v>223346</v>
      </c>
      <c r="AM364" s="4">
        <v>7072171</v>
      </c>
      <c r="AN364" s="4">
        <v>223000</v>
      </c>
      <c r="AO364" s="4">
        <v>7073000</v>
      </c>
      <c r="AP364">
        <v>25</v>
      </c>
      <c r="AQ364" s="4"/>
      <c r="AR364">
        <v>1010</v>
      </c>
      <c r="AS364" t="s">
        <v>2798</v>
      </c>
      <c r="AT364" s="5" t="s">
        <v>2799</v>
      </c>
      <c r="AU364">
        <v>99447</v>
      </c>
      <c r="AW364" s="6" t="s">
        <v>14</v>
      </c>
      <c r="AX364">
        <v>1</v>
      </c>
      <c r="AY364" t="s">
        <v>15</v>
      </c>
      <c r="AZ364" t="s">
        <v>2800</v>
      </c>
      <c r="BA364" t="s">
        <v>2801</v>
      </c>
      <c r="BB364">
        <v>1010</v>
      </c>
      <c r="BC364" t="s">
        <v>18</v>
      </c>
      <c r="BD364" t="s">
        <v>19</v>
      </c>
      <c r="BF364" s="5">
        <v>43709.902777777803</v>
      </c>
      <c r="BG364" s="7" t="s">
        <v>20</v>
      </c>
      <c r="BI364">
        <v>6</v>
      </c>
      <c r="BJ364">
        <v>337</v>
      </c>
      <c r="BK364">
        <v>155961</v>
      </c>
      <c r="BL364" t="s">
        <v>2802</v>
      </c>
      <c r="BX364">
        <v>219923</v>
      </c>
    </row>
    <row r="365" spans="1:76" x14ac:dyDescent="0.25">
      <c r="A365">
        <v>234326</v>
      </c>
      <c r="B365">
        <v>150458</v>
      </c>
      <c r="F365" t="s">
        <v>0</v>
      </c>
      <c r="G365" t="s">
        <v>852</v>
      </c>
      <c r="H365" t="s">
        <v>2803</v>
      </c>
      <c r="I365" t="s">
        <v>93</v>
      </c>
      <c r="K365">
        <v>1</v>
      </c>
      <c r="L365" t="s">
        <v>4</v>
      </c>
      <c r="M365">
        <v>99447</v>
      </c>
      <c r="N365" t="s">
        <v>5</v>
      </c>
      <c r="O365" t="s">
        <v>5</v>
      </c>
      <c r="U365" t="s">
        <v>2804</v>
      </c>
      <c r="V365" s="10">
        <v>3</v>
      </c>
      <c r="W365" t="s">
        <v>2747</v>
      </c>
      <c r="X365" t="s">
        <v>2805</v>
      </c>
      <c r="Y365" s="2" t="s">
        <v>2749</v>
      </c>
      <c r="Z365" s="3">
        <v>16</v>
      </c>
      <c r="AA365" s="4">
        <v>1638</v>
      </c>
      <c r="AB365" t="s">
        <v>2806</v>
      </c>
      <c r="AC365" t="s">
        <v>2807</v>
      </c>
      <c r="AD365">
        <v>1964</v>
      </c>
      <c r="AE365">
        <v>1</v>
      </c>
      <c r="AF365">
        <v>1</v>
      </c>
      <c r="AG365" t="s">
        <v>2808</v>
      </c>
      <c r="AH365" t="s">
        <v>2808</v>
      </c>
      <c r="AJ365" t="s">
        <v>5</v>
      </c>
      <c r="AK365" t="s">
        <v>12</v>
      </c>
      <c r="AL365">
        <v>231709</v>
      </c>
      <c r="AM365">
        <v>7029787</v>
      </c>
      <c r="AN365" s="4">
        <v>231000</v>
      </c>
      <c r="AO365" s="4">
        <v>7029000</v>
      </c>
      <c r="AP365">
        <v>48443</v>
      </c>
      <c r="AR365">
        <v>117</v>
      </c>
      <c r="AS365" t="s">
        <v>2809</v>
      </c>
      <c r="AT365" s="5"/>
      <c r="AU365">
        <v>99447</v>
      </c>
      <c r="AW365" s="6" t="s">
        <v>14</v>
      </c>
      <c r="AX365">
        <v>1</v>
      </c>
      <c r="AY365" t="s">
        <v>15</v>
      </c>
      <c r="AZ365" t="s">
        <v>2810</v>
      </c>
      <c r="BA365" t="s">
        <v>2811</v>
      </c>
      <c r="BB365">
        <v>117</v>
      </c>
      <c r="BC365" t="s">
        <v>859</v>
      </c>
      <c r="BD365" t="s">
        <v>860</v>
      </c>
      <c r="BF365" s="5">
        <v>36480</v>
      </c>
      <c r="BG365" s="7" t="s">
        <v>20</v>
      </c>
      <c r="BI365">
        <v>5</v>
      </c>
      <c r="BJ365">
        <v>300400</v>
      </c>
      <c r="BK365">
        <v>155962</v>
      </c>
      <c r="BL365" t="s">
        <v>2812</v>
      </c>
      <c r="BN365" t="s">
        <v>2813</v>
      </c>
      <c r="BX365">
        <v>234326</v>
      </c>
    </row>
    <row r="366" spans="1:76" x14ac:dyDescent="0.25">
      <c r="A366">
        <v>498993</v>
      </c>
      <c r="B366">
        <v>203521</v>
      </c>
      <c r="F366" t="s">
        <v>0</v>
      </c>
      <c r="G366" t="s">
        <v>452</v>
      </c>
      <c r="H366" t="s">
        <v>2823</v>
      </c>
      <c r="I366" t="s">
        <v>93</v>
      </c>
      <c r="K366">
        <v>1</v>
      </c>
      <c r="L366" t="s">
        <v>4</v>
      </c>
      <c r="M366">
        <v>99447</v>
      </c>
      <c r="N366" t="s">
        <v>5</v>
      </c>
      <c r="O366" t="s">
        <v>5</v>
      </c>
      <c r="U366" t="s">
        <v>2824</v>
      </c>
      <c r="V366" s="1">
        <v>1</v>
      </c>
      <c r="W366" t="s">
        <v>2747</v>
      </c>
      <c r="X366" t="s">
        <v>2825</v>
      </c>
      <c r="Y366" s="2" t="s">
        <v>2826</v>
      </c>
      <c r="Z366" s="3">
        <v>17</v>
      </c>
      <c r="AA366" s="4">
        <v>1702</v>
      </c>
      <c r="AB366" s="4" t="s">
        <v>2825</v>
      </c>
      <c r="AC366" t="s">
        <v>2827</v>
      </c>
      <c r="AD366">
        <v>1938</v>
      </c>
      <c r="AE366">
        <v>5</v>
      </c>
      <c r="AF366">
        <v>24</v>
      </c>
      <c r="AG366" t="s">
        <v>2828</v>
      </c>
      <c r="AH366" t="s">
        <v>2828</v>
      </c>
      <c r="AJ366" t="s">
        <v>5</v>
      </c>
      <c r="AK366" t="s">
        <v>12</v>
      </c>
      <c r="AL366">
        <v>337842</v>
      </c>
      <c r="AM366">
        <v>7108992</v>
      </c>
      <c r="AN366" s="4">
        <v>337000</v>
      </c>
      <c r="AO366" s="4">
        <v>7109000</v>
      </c>
      <c r="AP366">
        <v>707</v>
      </c>
      <c r="AR366">
        <v>37</v>
      </c>
      <c r="AT366" s="5"/>
      <c r="AU366">
        <v>99447</v>
      </c>
      <c r="AW366" s="6" t="s">
        <v>14</v>
      </c>
      <c r="AX366">
        <v>1</v>
      </c>
      <c r="AY366" t="s">
        <v>15</v>
      </c>
      <c r="AZ366" t="s">
        <v>2829</v>
      </c>
      <c r="BA366" t="s">
        <v>2830</v>
      </c>
      <c r="BB366">
        <v>37</v>
      </c>
      <c r="BC366" t="s">
        <v>460</v>
      </c>
      <c r="BD366" t="s">
        <v>32</v>
      </c>
      <c r="BF366" s="5">
        <v>41767</v>
      </c>
      <c r="BG366" s="7" t="s">
        <v>20</v>
      </c>
      <c r="BI366">
        <v>4</v>
      </c>
      <c r="BJ366">
        <v>359063</v>
      </c>
      <c r="BK366">
        <v>155963</v>
      </c>
      <c r="BL366" t="s">
        <v>2831</v>
      </c>
      <c r="BN366" t="s">
        <v>2832</v>
      </c>
      <c r="BX366">
        <v>498993</v>
      </c>
    </row>
    <row r="367" spans="1:76" x14ac:dyDescent="0.25">
      <c r="A367">
        <v>480091</v>
      </c>
      <c r="B367">
        <v>203524</v>
      </c>
      <c r="F367" t="s">
        <v>0</v>
      </c>
      <c r="G367" t="s">
        <v>452</v>
      </c>
      <c r="H367" t="s">
        <v>2842</v>
      </c>
      <c r="I367" t="s">
        <v>93</v>
      </c>
      <c r="K367">
        <v>1</v>
      </c>
      <c r="L367" t="s">
        <v>4</v>
      </c>
      <c r="M367">
        <v>99447</v>
      </c>
      <c r="N367" t="s">
        <v>5</v>
      </c>
      <c r="O367" t="s">
        <v>5</v>
      </c>
      <c r="U367" t="s">
        <v>2843</v>
      </c>
      <c r="V367" s="1">
        <v>1</v>
      </c>
      <c r="W367" t="s">
        <v>2747</v>
      </c>
      <c r="X367" t="s">
        <v>2844</v>
      </c>
      <c r="Y367" s="2" t="s">
        <v>2826</v>
      </c>
      <c r="Z367" s="3">
        <v>17</v>
      </c>
      <c r="AA367" s="4">
        <v>1723</v>
      </c>
      <c r="AB367" s="4" t="s">
        <v>2845</v>
      </c>
      <c r="AC367" t="s">
        <v>2846</v>
      </c>
      <c r="AD367">
        <v>1959</v>
      </c>
      <c r="AE367">
        <v>5</v>
      </c>
      <c r="AF367">
        <v>29</v>
      </c>
      <c r="AG367" t="s">
        <v>2760</v>
      </c>
      <c r="AH367" t="s">
        <v>2760</v>
      </c>
      <c r="AJ367" t="s">
        <v>5</v>
      </c>
      <c r="AK367" t="s">
        <v>12</v>
      </c>
      <c r="AL367">
        <v>306425</v>
      </c>
      <c r="AM367">
        <v>7084834</v>
      </c>
      <c r="AN367" s="4">
        <v>307000</v>
      </c>
      <c r="AO367" s="4">
        <v>7085000</v>
      </c>
      <c r="AP367">
        <v>707</v>
      </c>
      <c r="AR367">
        <v>37</v>
      </c>
      <c r="AS367" t="s">
        <v>2847</v>
      </c>
      <c r="AT367" s="5"/>
      <c r="AU367">
        <v>99447</v>
      </c>
      <c r="AW367" s="6" t="s">
        <v>14</v>
      </c>
      <c r="AX367">
        <v>1</v>
      </c>
      <c r="AY367" t="s">
        <v>15</v>
      </c>
      <c r="AZ367" t="s">
        <v>2848</v>
      </c>
      <c r="BA367" t="s">
        <v>2849</v>
      </c>
      <c r="BB367">
        <v>37</v>
      </c>
      <c r="BC367" t="s">
        <v>460</v>
      </c>
      <c r="BD367" t="s">
        <v>32</v>
      </c>
      <c r="BF367" s="5">
        <v>41767</v>
      </c>
      <c r="BG367" s="7" t="s">
        <v>20</v>
      </c>
      <c r="BI367">
        <v>4</v>
      </c>
      <c r="BJ367">
        <v>359066</v>
      </c>
      <c r="BK367">
        <v>155964</v>
      </c>
      <c r="BL367" t="s">
        <v>2850</v>
      </c>
      <c r="BN367" t="s">
        <v>2851</v>
      </c>
      <c r="BX367">
        <v>480091</v>
      </c>
    </row>
    <row r="368" spans="1:76" x14ac:dyDescent="0.25">
      <c r="A368">
        <v>517368</v>
      </c>
      <c r="B368">
        <v>3176</v>
      </c>
      <c r="F368" t="s">
        <v>0</v>
      </c>
      <c r="G368" t="s">
        <v>1</v>
      </c>
      <c r="H368" t="s">
        <v>2852</v>
      </c>
      <c r="I368" t="s">
        <v>3</v>
      </c>
      <c r="K368">
        <v>1</v>
      </c>
      <c r="L368" t="s">
        <v>4</v>
      </c>
      <c r="M368">
        <v>99447</v>
      </c>
      <c r="N368" t="s">
        <v>5</v>
      </c>
      <c r="O368" t="s">
        <v>5</v>
      </c>
      <c r="U368" t="s">
        <v>2853</v>
      </c>
      <c r="V368" s="1">
        <v>1</v>
      </c>
      <c r="W368" t="s">
        <v>2854</v>
      </c>
      <c r="X368" t="s">
        <v>2855</v>
      </c>
      <c r="Y368" t="s">
        <v>2856</v>
      </c>
      <c r="Z368" s="3">
        <v>18</v>
      </c>
      <c r="AA368" s="4">
        <v>1804</v>
      </c>
      <c r="AB368" t="s">
        <v>2855</v>
      </c>
      <c r="AC368" t="s">
        <v>2857</v>
      </c>
      <c r="AD368">
        <v>2011</v>
      </c>
      <c r="AE368">
        <v>6</v>
      </c>
      <c r="AF368">
        <v>10</v>
      </c>
      <c r="AG368" t="s">
        <v>2858</v>
      </c>
      <c r="AJ368" t="s">
        <v>5</v>
      </c>
      <c r="AK368" t="s">
        <v>12</v>
      </c>
      <c r="AL368" s="4">
        <v>478750</v>
      </c>
      <c r="AM368" s="4">
        <v>7469041</v>
      </c>
      <c r="AN368" s="4">
        <v>479000</v>
      </c>
      <c r="AO368" s="4">
        <v>7469000</v>
      </c>
      <c r="AP368">
        <v>100</v>
      </c>
      <c r="AQ368" s="4"/>
      <c r="AR368">
        <v>1010</v>
      </c>
      <c r="AT368" s="5" t="s">
        <v>2859</v>
      </c>
      <c r="AU368">
        <v>99447</v>
      </c>
      <c r="AW368" s="6" t="s">
        <v>14</v>
      </c>
      <c r="AX368">
        <v>1</v>
      </c>
      <c r="AY368" t="s">
        <v>15</v>
      </c>
      <c r="AZ368" t="s">
        <v>2860</v>
      </c>
      <c r="BA368" t="s">
        <v>2861</v>
      </c>
      <c r="BB368">
        <v>1010</v>
      </c>
      <c r="BC368" t="s">
        <v>18</v>
      </c>
      <c r="BD368" t="s">
        <v>19</v>
      </c>
      <c r="BF368" s="5">
        <v>43709.902777777803</v>
      </c>
      <c r="BG368" s="7" t="s">
        <v>20</v>
      </c>
      <c r="BI368">
        <v>6</v>
      </c>
      <c r="BJ368">
        <v>436</v>
      </c>
      <c r="BK368">
        <v>155965</v>
      </c>
      <c r="BL368" t="s">
        <v>2862</v>
      </c>
      <c r="BX368">
        <v>517368</v>
      </c>
    </row>
    <row r="369" spans="1:76" x14ac:dyDescent="0.25">
      <c r="A369">
        <v>518118</v>
      </c>
      <c r="B369">
        <v>155469</v>
      </c>
      <c r="F369" t="s">
        <v>0</v>
      </c>
      <c r="G369" t="s">
        <v>852</v>
      </c>
      <c r="H369" t="s">
        <v>2875</v>
      </c>
      <c r="I369" t="s">
        <v>93</v>
      </c>
      <c r="K369">
        <v>1</v>
      </c>
      <c r="L369" t="s">
        <v>4</v>
      </c>
      <c r="M369">
        <v>99447</v>
      </c>
      <c r="N369" t="s">
        <v>5</v>
      </c>
      <c r="O369" t="s">
        <v>5</v>
      </c>
      <c r="U369" t="s">
        <v>2876</v>
      </c>
      <c r="V369" s="1">
        <v>1</v>
      </c>
      <c r="W369" t="s">
        <v>2854</v>
      </c>
      <c r="X369" t="s">
        <v>2877</v>
      </c>
      <c r="Y369" t="s">
        <v>2856</v>
      </c>
      <c r="Z369" s="3">
        <v>18</v>
      </c>
      <c r="AA369" s="4">
        <v>1865</v>
      </c>
      <c r="AB369" t="s">
        <v>2877</v>
      </c>
      <c r="AC369" t="s">
        <v>2878</v>
      </c>
      <c r="AD369">
        <v>2004</v>
      </c>
      <c r="AE369">
        <v>5</v>
      </c>
      <c r="AF369">
        <v>22</v>
      </c>
      <c r="AG369" t="s">
        <v>2879</v>
      </c>
      <c r="AH369" t="s">
        <v>2879</v>
      </c>
      <c r="AJ369" t="s">
        <v>5</v>
      </c>
      <c r="AK369" t="s">
        <v>12</v>
      </c>
      <c r="AL369">
        <v>482279</v>
      </c>
      <c r="AM369">
        <v>7569242</v>
      </c>
      <c r="AN369" s="4">
        <v>483000</v>
      </c>
      <c r="AO369" s="4">
        <v>7569000</v>
      </c>
      <c r="AP369">
        <v>71</v>
      </c>
      <c r="AR369">
        <v>117</v>
      </c>
      <c r="AT369" s="5"/>
      <c r="AU369">
        <v>99447</v>
      </c>
      <c r="AW369" s="6" t="s">
        <v>14</v>
      </c>
      <c r="AX369">
        <v>1</v>
      </c>
      <c r="AY369" t="s">
        <v>15</v>
      </c>
      <c r="AZ369" t="s">
        <v>2880</v>
      </c>
      <c r="BA369" t="s">
        <v>2881</v>
      </c>
      <c r="BB369">
        <v>117</v>
      </c>
      <c r="BC369" t="s">
        <v>859</v>
      </c>
      <c r="BD369" t="s">
        <v>860</v>
      </c>
      <c r="BF369" s="5">
        <v>39983</v>
      </c>
      <c r="BG369" s="7" t="s">
        <v>20</v>
      </c>
      <c r="BI369">
        <v>5</v>
      </c>
      <c r="BJ369">
        <v>305054</v>
      </c>
      <c r="BK369">
        <v>155966</v>
      </c>
      <c r="BL369" t="s">
        <v>2882</v>
      </c>
      <c r="BN369" t="s">
        <v>2883</v>
      </c>
      <c r="BX369">
        <v>518118</v>
      </c>
    </row>
    <row r="370" spans="1:76" x14ac:dyDescent="0.25">
      <c r="A370">
        <v>524721</v>
      </c>
      <c r="B370">
        <v>155454</v>
      </c>
      <c r="F370" t="s">
        <v>0</v>
      </c>
      <c r="G370" t="s">
        <v>852</v>
      </c>
      <c r="H370" t="s">
        <v>2884</v>
      </c>
      <c r="I370" t="s">
        <v>93</v>
      </c>
      <c r="K370">
        <v>1</v>
      </c>
      <c r="L370" t="s">
        <v>4</v>
      </c>
      <c r="M370">
        <v>99447</v>
      </c>
      <c r="N370" t="s">
        <v>5</v>
      </c>
      <c r="O370" t="s">
        <v>5</v>
      </c>
      <c r="U370" t="s">
        <v>2885</v>
      </c>
      <c r="V370" s="1">
        <v>1</v>
      </c>
      <c r="W370" t="s">
        <v>2886</v>
      </c>
      <c r="X370" t="s">
        <v>2887</v>
      </c>
      <c r="Y370" s="2" t="s">
        <v>2888</v>
      </c>
      <c r="Z370" s="3">
        <v>19</v>
      </c>
      <c r="AA370" s="4">
        <v>1901</v>
      </c>
      <c r="AB370" s="4" t="s">
        <v>2887</v>
      </c>
      <c r="AC370" t="s">
        <v>2889</v>
      </c>
      <c r="AD370">
        <v>2009</v>
      </c>
      <c r="AE370">
        <v>6</v>
      </c>
      <c r="AF370">
        <v>1</v>
      </c>
      <c r="AG370" t="s">
        <v>2890</v>
      </c>
      <c r="AH370" t="s">
        <v>2890</v>
      </c>
      <c r="AJ370" t="s">
        <v>5</v>
      </c>
      <c r="AK370" t="s">
        <v>12</v>
      </c>
      <c r="AL370">
        <v>564443</v>
      </c>
      <c r="AM370">
        <v>7632040</v>
      </c>
      <c r="AN370" s="4">
        <v>565000</v>
      </c>
      <c r="AO370" s="4">
        <v>7633000</v>
      </c>
      <c r="AP370">
        <v>1</v>
      </c>
      <c r="AR370">
        <v>117</v>
      </c>
      <c r="AT370" s="5"/>
      <c r="AU370">
        <v>99447</v>
      </c>
      <c r="AW370" s="6" t="s">
        <v>14</v>
      </c>
      <c r="AX370">
        <v>1</v>
      </c>
      <c r="AY370" t="s">
        <v>15</v>
      </c>
      <c r="AZ370" t="s">
        <v>2891</v>
      </c>
      <c r="BA370" t="s">
        <v>2892</v>
      </c>
      <c r="BB370">
        <v>117</v>
      </c>
      <c r="BC370" t="s">
        <v>859</v>
      </c>
      <c r="BD370" t="s">
        <v>860</v>
      </c>
      <c r="BF370" s="5">
        <v>39968</v>
      </c>
      <c r="BG370" s="7" t="s">
        <v>20</v>
      </c>
      <c r="BI370">
        <v>5</v>
      </c>
      <c r="BJ370">
        <v>305038</v>
      </c>
      <c r="BK370">
        <v>155967</v>
      </c>
      <c r="BL370" t="s">
        <v>2893</v>
      </c>
      <c r="BN370" t="s">
        <v>2894</v>
      </c>
      <c r="BX370">
        <v>524721</v>
      </c>
    </row>
  </sheetData>
  <sortState xmlns:xlrd2="http://schemas.microsoft.com/office/spreadsheetml/2017/richdata2" ref="A2:BX370">
    <sortCondition ref="C2:C37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6AC4E-C5AE-4472-ACE4-3DC389154ACA}">
  <dimension ref="A1:AT353"/>
  <sheetViews>
    <sheetView workbookViewId="0">
      <selection activeCell="H6" sqref="H6"/>
    </sheetView>
  </sheetViews>
  <sheetFormatPr defaultRowHeight="15" x14ac:dyDescent="0.25"/>
  <cols>
    <col min="10" max="46" width="9.140625" style="25"/>
  </cols>
  <sheetData>
    <row r="1" spans="1:46" x14ac:dyDescent="0.25">
      <c r="A1" t="s">
        <v>2906</v>
      </c>
      <c r="B1" t="s">
        <v>2907</v>
      </c>
      <c r="C1" t="s">
        <v>2973</v>
      </c>
      <c r="D1" t="s">
        <v>2924</v>
      </c>
      <c r="E1" t="s">
        <v>2926</v>
      </c>
      <c r="F1" t="s">
        <v>2972</v>
      </c>
      <c r="G1" t="s">
        <v>2974</v>
      </c>
      <c r="H1" t="s">
        <v>2975</v>
      </c>
      <c r="I1" t="s">
        <v>2976</v>
      </c>
      <c r="J1" s="24"/>
      <c r="K1" s="24"/>
      <c r="L1" s="23"/>
      <c r="M1" s="24"/>
      <c r="N1" s="23"/>
      <c r="O1" s="23"/>
      <c r="P1" s="8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7"/>
      <c r="AC1" s="23"/>
      <c r="AD1" s="23"/>
      <c r="AE1" s="23"/>
      <c r="AF1" s="23"/>
      <c r="AH1" s="23"/>
      <c r="AI1" s="23"/>
      <c r="AJ1" s="23"/>
      <c r="AK1" s="23"/>
      <c r="AP1" s="23"/>
      <c r="AQ1" s="23"/>
      <c r="AR1" s="23"/>
      <c r="AS1" s="23"/>
      <c r="AT1" s="23"/>
    </row>
    <row r="2" spans="1:46" x14ac:dyDescent="0.25">
      <c r="A2" t="s">
        <v>1</v>
      </c>
      <c r="B2" t="s">
        <v>2</v>
      </c>
      <c r="C2" t="s">
        <v>5</v>
      </c>
      <c r="D2" s="2" t="s">
        <v>9</v>
      </c>
      <c r="E2" s="4">
        <v>101</v>
      </c>
      <c r="F2">
        <v>2020</v>
      </c>
      <c r="G2">
        <v>33</v>
      </c>
      <c r="H2">
        <v>293601</v>
      </c>
      <c r="I2">
        <v>6559794</v>
      </c>
      <c r="J2" s="26"/>
      <c r="K2" s="26"/>
      <c r="P2" s="28"/>
      <c r="AB2" s="28"/>
    </row>
    <row r="3" spans="1:46" x14ac:dyDescent="0.25">
      <c r="A3" t="s">
        <v>1</v>
      </c>
      <c r="B3" t="s">
        <v>35</v>
      </c>
      <c r="C3" t="s">
        <v>5</v>
      </c>
      <c r="D3" s="2" t="s">
        <v>9</v>
      </c>
      <c r="E3" s="4">
        <v>101</v>
      </c>
      <c r="F3">
        <v>2020</v>
      </c>
      <c r="G3">
        <f>G2</f>
        <v>33</v>
      </c>
      <c r="H3">
        <v>296616</v>
      </c>
      <c r="I3">
        <v>6559914</v>
      </c>
      <c r="J3" s="26"/>
      <c r="K3" s="26"/>
      <c r="P3" s="28"/>
      <c r="AB3" s="28"/>
    </row>
    <row r="4" spans="1:46" x14ac:dyDescent="0.25">
      <c r="A4" t="s">
        <v>1</v>
      </c>
      <c r="B4" t="s">
        <v>43</v>
      </c>
      <c r="C4" t="s">
        <v>5</v>
      </c>
      <c r="D4" s="2" t="s">
        <v>9</v>
      </c>
      <c r="E4" s="4">
        <v>104</v>
      </c>
      <c r="F4">
        <v>2021</v>
      </c>
      <c r="G4">
        <f t="shared" ref="G4:G67" si="0">G3</f>
        <v>33</v>
      </c>
      <c r="H4">
        <v>249805</v>
      </c>
      <c r="I4">
        <v>6595688</v>
      </c>
      <c r="J4" s="26"/>
      <c r="K4" s="26"/>
      <c r="P4" s="28"/>
      <c r="AB4" s="28"/>
    </row>
    <row r="5" spans="1:46" x14ac:dyDescent="0.25">
      <c r="A5" t="s">
        <v>1</v>
      </c>
      <c r="B5" t="s">
        <v>52</v>
      </c>
      <c r="C5" t="s">
        <v>5</v>
      </c>
      <c r="D5" s="2" t="s">
        <v>9</v>
      </c>
      <c r="E5" s="4">
        <v>104</v>
      </c>
      <c r="F5">
        <v>2021</v>
      </c>
      <c r="G5">
        <f t="shared" si="0"/>
        <v>33</v>
      </c>
      <c r="H5">
        <v>249982</v>
      </c>
      <c r="I5">
        <v>6596831</v>
      </c>
      <c r="J5" s="26"/>
      <c r="K5" s="26"/>
      <c r="P5" s="28"/>
      <c r="AB5" s="28"/>
    </row>
    <row r="6" spans="1:46" x14ac:dyDescent="0.25">
      <c r="A6" t="s">
        <v>1</v>
      </c>
      <c r="B6" t="s">
        <v>60</v>
      </c>
      <c r="C6" t="s">
        <v>5</v>
      </c>
      <c r="D6" s="2" t="s">
        <v>9</v>
      </c>
      <c r="E6" s="4">
        <v>104</v>
      </c>
      <c r="F6">
        <v>2017</v>
      </c>
      <c r="G6">
        <f t="shared" si="0"/>
        <v>33</v>
      </c>
      <c r="H6">
        <v>250416</v>
      </c>
      <c r="I6">
        <v>6596909</v>
      </c>
      <c r="J6" s="26"/>
      <c r="K6" s="26"/>
      <c r="P6" s="28"/>
      <c r="AB6" s="28"/>
    </row>
    <row r="7" spans="1:46" x14ac:dyDescent="0.25">
      <c r="A7" t="s">
        <v>1</v>
      </c>
      <c r="B7" t="s">
        <v>68</v>
      </c>
      <c r="C7" t="s">
        <v>5</v>
      </c>
      <c r="D7" s="2" t="s">
        <v>9</v>
      </c>
      <c r="E7" s="4">
        <v>104</v>
      </c>
      <c r="F7">
        <v>2020</v>
      </c>
      <c r="G7">
        <f t="shared" si="0"/>
        <v>33</v>
      </c>
      <c r="H7">
        <v>251162</v>
      </c>
      <c r="I7">
        <v>6596756</v>
      </c>
      <c r="J7" s="26"/>
      <c r="K7" s="26"/>
      <c r="P7" s="28"/>
      <c r="AB7" s="28"/>
    </row>
    <row r="8" spans="1:46" x14ac:dyDescent="0.25">
      <c r="A8" t="s">
        <v>22</v>
      </c>
      <c r="B8" t="s">
        <v>109</v>
      </c>
      <c r="C8" t="s">
        <v>5</v>
      </c>
      <c r="D8" s="2" t="s">
        <v>9</v>
      </c>
      <c r="E8" s="4">
        <v>105</v>
      </c>
      <c r="F8">
        <v>2017</v>
      </c>
      <c r="G8">
        <f t="shared" si="0"/>
        <v>33</v>
      </c>
      <c r="H8">
        <v>277868</v>
      </c>
      <c r="I8">
        <v>6565110</v>
      </c>
      <c r="J8" s="26"/>
      <c r="K8" s="26"/>
      <c r="AB8" s="28"/>
    </row>
    <row r="9" spans="1:46" x14ac:dyDescent="0.25">
      <c r="A9" t="s">
        <v>1</v>
      </c>
      <c r="B9" t="s">
        <v>118</v>
      </c>
      <c r="C9" t="s">
        <v>5</v>
      </c>
      <c r="D9" s="2" t="s">
        <v>9</v>
      </c>
      <c r="E9" s="4">
        <v>105</v>
      </c>
      <c r="F9">
        <v>2020</v>
      </c>
      <c r="G9">
        <f t="shared" si="0"/>
        <v>33</v>
      </c>
      <c r="H9">
        <v>277211</v>
      </c>
      <c r="I9">
        <v>6577162</v>
      </c>
      <c r="J9" s="26"/>
      <c r="K9" s="26"/>
      <c r="P9" s="28"/>
      <c r="AB9" s="28"/>
    </row>
    <row r="10" spans="1:46" x14ac:dyDescent="0.25">
      <c r="A10" t="s">
        <v>1</v>
      </c>
      <c r="B10" t="s">
        <v>127</v>
      </c>
      <c r="C10" t="s">
        <v>5</v>
      </c>
      <c r="D10" s="2" t="s">
        <v>9</v>
      </c>
      <c r="E10" s="4">
        <v>105</v>
      </c>
      <c r="F10">
        <v>2020</v>
      </c>
      <c r="G10">
        <f t="shared" si="0"/>
        <v>33</v>
      </c>
      <c r="H10">
        <v>277207</v>
      </c>
      <c r="I10">
        <v>6577146</v>
      </c>
      <c r="J10" s="26"/>
      <c r="K10" s="26"/>
      <c r="P10" s="28"/>
      <c r="AB10" s="28"/>
    </row>
    <row r="11" spans="1:46" x14ac:dyDescent="0.25">
      <c r="A11" t="s">
        <v>1</v>
      </c>
      <c r="B11" t="s">
        <v>133</v>
      </c>
      <c r="C11" t="s">
        <v>5</v>
      </c>
      <c r="D11" s="2" t="s">
        <v>9</v>
      </c>
      <c r="E11" s="4">
        <v>105</v>
      </c>
      <c r="F11">
        <v>2020</v>
      </c>
      <c r="G11">
        <f t="shared" si="0"/>
        <v>33</v>
      </c>
      <c r="H11">
        <v>278472</v>
      </c>
      <c r="I11">
        <v>6563207</v>
      </c>
      <c r="J11" s="26"/>
      <c r="K11" s="26"/>
      <c r="P11" s="28"/>
      <c r="AB11" s="28"/>
    </row>
    <row r="12" spans="1:46" x14ac:dyDescent="0.25">
      <c r="A12" t="s">
        <v>1</v>
      </c>
      <c r="B12" t="s">
        <v>141</v>
      </c>
      <c r="C12" t="s">
        <v>5</v>
      </c>
      <c r="D12" s="2" t="s">
        <v>9</v>
      </c>
      <c r="E12" s="4">
        <v>105</v>
      </c>
      <c r="F12">
        <v>2020</v>
      </c>
      <c r="G12">
        <f t="shared" si="0"/>
        <v>33</v>
      </c>
      <c r="H12">
        <v>280091</v>
      </c>
      <c r="I12">
        <v>6576740</v>
      </c>
      <c r="J12" s="26"/>
      <c r="K12" s="26"/>
      <c r="P12" s="28"/>
      <c r="AB12" s="28"/>
    </row>
    <row r="13" spans="1:46" x14ac:dyDescent="0.25">
      <c r="A13" t="s">
        <v>1</v>
      </c>
      <c r="B13" t="s">
        <v>157</v>
      </c>
      <c r="C13" t="s">
        <v>5</v>
      </c>
      <c r="D13" s="2" t="s">
        <v>9</v>
      </c>
      <c r="E13" s="4">
        <v>106</v>
      </c>
      <c r="F13">
        <v>2020</v>
      </c>
      <c r="G13">
        <f t="shared" si="0"/>
        <v>33</v>
      </c>
      <c r="H13">
        <v>267489</v>
      </c>
      <c r="I13">
        <v>6567210</v>
      </c>
      <c r="J13" s="26"/>
      <c r="K13" s="26"/>
      <c r="P13" s="28"/>
      <c r="AB13" s="28"/>
    </row>
    <row r="14" spans="1:46" x14ac:dyDescent="0.25">
      <c r="A14" t="s">
        <v>1</v>
      </c>
      <c r="B14" t="s">
        <v>171</v>
      </c>
      <c r="C14" t="s">
        <v>5</v>
      </c>
      <c r="D14" s="2" t="s">
        <v>9</v>
      </c>
      <c r="E14" s="4">
        <v>106</v>
      </c>
      <c r="F14">
        <v>2021</v>
      </c>
      <c r="G14">
        <f t="shared" si="0"/>
        <v>33</v>
      </c>
      <c r="H14">
        <v>269599</v>
      </c>
      <c r="I14">
        <v>6567153</v>
      </c>
      <c r="J14" s="26"/>
      <c r="K14" s="26"/>
      <c r="P14" s="28"/>
      <c r="AB14" s="28"/>
    </row>
    <row r="15" spans="1:46" x14ac:dyDescent="0.25">
      <c r="A15" t="s">
        <v>1</v>
      </c>
      <c r="B15" t="s">
        <v>179</v>
      </c>
      <c r="C15" t="s">
        <v>5</v>
      </c>
      <c r="D15" s="2" t="s">
        <v>9</v>
      </c>
      <c r="E15" s="4">
        <v>106</v>
      </c>
      <c r="F15">
        <v>2020</v>
      </c>
      <c r="G15">
        <f t="shared" si="0"/>
        <v>33</v>
      </c>
      <c r="H15">
        <v>269491</v>
      </c>
      <c r="I15">
        <v>6572477</v>
      </c>
      <c r="J15" s="26"/>
      <c r="K15" s="26"/>
      <c r="P15" s="28"/>
      <c r="AB15" s="28"/>
    </row>
    <row r="16" spans="1:46" x14ac:dyDescent="0.25">
      <c r="A16" t="s">
        <v>1</v>
      </c>
      <c r="B16" t="s">
        <v>201</v>
      </c>
      <c r="C16" t="s">
        <v>5</v>
      </c>
      <c r="D16" s="2" t="s">
        <v>9</v>
      </c>
      <c r="E16" s="4">
        <v>106</v>
      </c>
      <c r="F16">
        <v>2019</v>
      </c>
      <c r="G16">
        <f t="shared" si="0"/>
        <v>33</v>
      </c>
      <c r="H16">
        <v>272530</v>
      </c>
      <c r="I16">
        <v>6576990</v>
      </c>
      <c r="J16" s="26"/>
      <c r="K16" s="26"/>
      <c r="P16" s="28"/>
      <c r="AB16" s="28"/>
    </row>
    <row r="17" spans="1:28" x14ac:dyDescent="0.25">
      <c r="A17" t="s">
        <v>1</v>
      </c>
      <c r="B17" t="s">
        <v>233</v>
      </c>
      <c r="C17" t="s">
        <v>5</v>
      </c>
      <c r="D17" s="2" t="s">
        <v>9</v>
      </c>
      <c r="E17" s="4">
        <v>111</v>
      </c>
      <c r="F17">
        <v>2019</v>
      </c>
      <c r="G17">
        <f t="shared" si="0"/>
        <v>33</v>
      </c>
      <c r="H17">
        <v>267512</v>
      </c>
      <c r="I17">
        <v>6551231</v>
      </c>
      <c r="J17" s="26"/>
      <c r="K17" s="26"/>
      <c r="P17" s="28"/>
      <c r="AB17" s="28"/>
    </row>
    <row r="18" spans="1:28" x14ac:dyDescent="0.25">
      <c r="A18" t="s">
        <v>1</v>
      </c>
      <c r="B18" t="s">
        <v>247</v>
      </c>
      <c r="C18" t="s">
        <v>5</v>
      </c>
      <c r="D18" s="2" t="s">
        <v>9</v>
      </c>
      <c r="E18" s="4">
        <v>111</v>
      </c>
      <c r="F18">
        <v>2018</v>
      </c>
      <c r="G18">
        <f t="shared" si="0"/>
        <v>33</v>
      </c>
      <c r="H18">
        <v>274482</v>
      </c>
      <c r="I18">
        <v>6547026</v>
      </c>
      <c r="J18" s="26"/>
      <c r="K18" s="26"/>
      <c r="P18" s="28"/>
      <c r="AB18" s="28"/>
    </row>
    <row r="19" spans="1:28" x14ac:dyDescent="0.25">
      <c r="A19" t="s">
        <v>1</v>
      </c>
      <c r="B19" t="s">
        <v>285</v>
      </c>
      <c r="C19" t="s">
        <v>5</v>
      </c>
      <c r="D19" s="2" t="s">
        <v>9</v>
      </c>
      <c r="E19" s="4">
        <v>123</v>
      </c>
      <c r="F19">
        <v>2018</v>
      </c>
      <c r="G19">
        <f t="shared" si="0"/>
        <v>33</v>
      </c>
      <c r="H19">
        <v>280305</v>
      </c>
      <c r="I19">
        <v>6616734</v>
      </c>
      <c r="J19" s="26"/>
      <c r="K19" s="26"/>
      <c r="P19" s="28"/>
      <c r="AB19" s="28"/>
    </row>
    <row r="20" spans="1:28" x14ac:dyDescent="0.25">
      <c r="A20" t="s">
        <v>1</v>
      </c>
      <c r="B20" t="s">
        <v>331</v>
      </c>
      <c r="C20" t="s">
        <v>5</v>
      </c>
      <c r="D20" s="2" t="s">
        <v>9</v>
      </c>
      <c r="E20" s="4">
        <v>127</v>
      </c>
      <c r="F20">
        <v>1994</v>
      </c>
      <c r="G20">
        <f t="shared" si="0"/>
        <v>33</v>
      </c>
      <c r="H20">
        <v>283335</v>
      </c>
      <c r="I20">
        <v>6598413</v>
      </c>
      <c r="J20" s="26"/>
      <c r="K20" s="26"/>
      <c r="P20" s="28"/>
      <c r="AB20" s="28"/>
    </row>
    <row r="21" spans="1:28" x14ac:dyDescent="0.25">
      <c r="A21" t="s">
        <v>1</v>
      </c>
      <c r="B21" t="s">
        <v>346</v>
      </c>
      <c r="C21" t="s">
        <v>5</v>
      </c>
      <c r="D21" s="2" t="s">
        <v>9</v>
      </c>
      <c r="E21" s="4">
        <v>127</v>
      </c>
      <c r="F21">
        <v>2020</v>
      </c>
      <c r="G21">
        <f t="shared" si="0"/>
        <v>33</v>
      </c>
      <c r="H21">
        <v>282707</v>
      </c>
      <c r="I21">
        <v>6603802</v>
      </c>
      <c r="J21" s="26"/>
      <c r="K21" s="26"/>
      <c r="P21" s="28"/>
      <c r="AB21" s="28"/>
    </row>
    <row r="22" spans="1:28" x14ac:dyDescent="0.25">
      <c r="A22" t="s">
        <v>1</v>
      </c>
      <c r="B22" t="s">
        <v>354</v>
      </c>
      <c r="C22" t="s">
        <v>5</v>
      </c>
      <c r="D22" s="2" t="s">
        <v>9</v>
      </c>
      <c r="E22" s="4">
        <v>128</v>
      </c>
      <c r="F22">
        <v>2020</v>
      </c>
      <c r="G22">
        <f t="shared" si="0"/>
        <v>33</v>
      </c>
      <c r="H22">
        <v>293938</v>
      </c>
      <c r="I22">
        <v>6591362</v>
      </c>
      <c r="J22" s="26"/>
      <c r="K22" s="26"/>
      <c r="P22" s="28"/>
      <c r="AB22" s="28"/>
    </row>
    <row r="23" spans="1:28" x14ac:dyDescent="0.25">
      <c r="A23" t="s">
        <v>1</v>
      </c>
      <c r="B23" t="s">
        <v>362</v>
      </c>
      <c r="C23" t="s">
        <v>5</v>
      </c>
      <c r="D23" s="2" t="s">
        <v>9</v>
      </c>
      <c r="E23" s="4">
        <v>128</v>
      </c>
      <c r="F23">
        <v>2020</v>
      </c>
      <c r="G23">
        <f t="shared" si="0"/>
        <v>33</v>
      </c>
      <c r="H23">
        <v>294595</v>
      </c>
      <c r="I23">
        <v>6594483</v>
      </c>
      <c r="J23" s="26"/>
      <c r="K23" s="26"/>
      <c r="P23" s="28"/>
      <c r="AB23" s="28"/>
    </row>
    <row r="24" spans="1:28" x14ac:dyDescent="0.25">
      <c r="A24" t="s">
        <v>1</v>
      </c>
      <c r="B24" t="s">
        <v>369</v>
      </c>
      <c r="C24" t="s">
        <v>5</v>
      </c>
      <c r="D24" s="2" t="s">
        <v>9</v>
      </c>
      <c r="E24" s="4">
        <v>128</v>
      </c>
      <c r="F24">
        <v>2020</v>
      </c>
      <c r="G24">
        <f t="shared" si="0"/>
        <v>33</v>
      </c>
      <c r="H24">
        <v>299828</v>
      </c>
      <c r="I24">
        <v>6587420</v>
      </c>
      <c r="J24" s="26"/>
      <c r="K24" s="26"/>
      <c r="P24" s="28"/>
      <c r="AB24" s="28"/>
    </row>
    <row r="25" spans="1:28" x14ac:dyDescent="0.25">
      <c r="A25" t="s">
        <v>22</v>
      </c>
      <c r="B25" t="s">
        <v>428</v>
      </c>
      <c r="C25" t="s">
        <v>5</v>
      </c>
      <c r="D25" t="s">
        <v>9</v>
      </c>
      <c r="E25" s="4">
        <v>138</v>
      </c>
      <c r="F25">
        <v>2016</v>
      </c>
      <c r="G25">
        <f t="shared" si="0"/>
        <v>33</v>
      </c>
      <c r="H25">
        <v>274929</v>
      </c>
      <c r="I25">
        <v>6620403</v>
      </c>
      <c r="J25" s="26"/>
      <c r="K25" s="26"/>
      <c r="AB25" s="28"/>
    </row>
    <row r="26" spans="1:28" x14ac:dyDescent="0.25">
      <c r="A26" t="s">
        <v>1</v>
      </c>
      <c r="B26" t="s">
        <v>463</v>
      </c>
      <c r="C26" t="s">
        <v>5</v>
      </c>
      <c r="D26" s="2" t="s">
        <v>444</v>
      </c>
      <c r="E26" s="4">
        <v>214</v>
      </c>
      <c r="F26">
        <v>2017</v>
      </c>
      <c r="G26">
        <f t="shared" si="0"/>
        <v>33</v>
      </c>
      <c r="H26">
        <v>261788</v>
      </c>
      <c r="I26">
        <v>6622178</v>
      </c>
      <c r="J26" s="26"/>
      <c r="K26" s="26"/>
      <c r="P26" s="28"/>
      <c r="AB26" s="28"/>
    </row>
    <row r="27" spans="1:28" x14ac:dyDescent="0.25">
      <c r="A27" t="s">
        <v>1</v>
      </c>
      <c r="B27" t="s">
        <v>488</v>
      </c>
      <c r="C27" t="s">
        <v>5</v>
      </c>
      <c r="D27" s="2" t="s">
        <v>444</v>
      </c>
      <c r="E27" s="4">
        <v>215</v>
      </c>
      <c r="F27">
        <v>2017</v>
      </c>
      <c r="G27">
        <f t="shared" si="0"/>
        <v>33</v>
      </c>
      <c r="H27">
        <v>253407</v>
      </c>
      <c r="I27">
        <v>6623158</v>
      </c>
      <c r="J27" s="26"/>
      <c r="K27" s="26"/>
      <c r="P27" s="28"/>
      <c r="AB27" s="28"/>
    </row>
    <row r="28" spans="1:28" x14ac:dyDescent="0.25">
      <c r="A28" t="s">
        <v>1</v>
      </c>
      <c r="B28" t="s">
        <v>548</v>
      </c>
      <c r="C28" t="s">
        <v>5</v>
      </c>
      <c r="D28" s="2" t="s">
        <v>444</v>
      </c>
      <c r="E28" s="4">
        <v>216</v>
      </c>
      <c r="F28">
        <v>2020</v>
      </c>
      <c r="G28">
        <f t="shared" si="0"/>
        <v>33</v>
      </c>
      <c r="H28">
        <v>258580</v>
      </c>
      <c r="I28">
        <v>6634580</v>
      </c>
      <c r="J28" s="26"/>
      <c r="K28" s="26"/>
      <c r="P28" s="28"/>
      <c r="AB28" s="28"/>
    </row>
    <row r="29" spans="1:28" x14ac:dyDescent="0.25">
      <c r="A29" t="s">
        <v>1</v>
      </c>
      <c r="B29" t="s">
        <v>564</v>
      </c>
      <c r="C29" t="s">
        <v>5</v>
      </c>
      <c r="D29" s="2" t="s">
        <v>444</v>
      </c>
      <c r="E29" s="4">
        <v>217</v>
      </c>
      <c r="F29">
        <v>2018</v>
      </c>
      <c r="G29">
        <f t="shared" si="0"/>
        <v>33</v>
      </c>
      <c r="H29">
        <v>265251</v>
      </c>
      <c r="I29">
        <v>6633372</v>
      </c>
      <c r="J29" s="26"/>
      <c r="K29" s="26"/>
      <c r="P29" s="28"/>
      <c r="AB29" s="28"/>
    </row>
    <row r="30" spans="1:28" x14ac:dyDescent="0.25">
      <c r="A30" t="s">
        <v>1</v>
      </c>
      <c r="B30" t="s">
        <v>628</v>
      </c>
      <c r="C30" t="s">
        <v>5</v>
      </c>
      <c r="D30" s="2" t="s">
        <v>444</v>
      </c>
      <c r="E30" s="4">
        <v>219</v>
      </c>
      <c r="F30">
        <v>2019</v>
      </c>
      <c r="G30">
        <f t="shared" si="0"/>
        <v>33</v>
      </c>
      <c r="H30">
        <v>248318</v>
      </c>
      <c r="I30">
        <v>6653990</v>
      </c>
      <c r="J30" s="26"/>
      <c r="K30" s="26"/>
      <c r="P30" s="28"/>
      <c r="AB30" s="28"/>
    </row>
    <row r="31" spans="1:28" x14ac:dyDescent="0.25">
      <c r="A31" t="s">
        <v>1</v>
      </c>
      <c r="B31" t="s">
        <v>636</v>
      </c>
      <c r="C31" t="s">
        <v>5</v>
      </c>
      <c r="D31" s="2" t="s">
        <v>444</v>
      </c>
      <c r="E31" s="4">
        <v>219</v>
      </c>
      <c r="F31">
        <v>2021</v>
      </c>
      <c r="G31">
        <f t="shared" si="0"/>
        <v>33</v>
      </c>
      <c r="H31">
        <v>248318</v>
      </c>
      <c r="I31">
        <v>6653990</v>
      </c>
      <c r="J31" s="26"/>
      <c r="K31" s="26"/>
      <c r="P31" s="28"/>
      <c r="AB31" s="28"/>
    </row>
    <row r="32" spans="1:28" x14ac:dyDescent="0.25">
      <c r="A32" t="s">
        <v>1</v>
      </c>
      <c r="B32" t="s">
        <v>650</v>
      </c>
      <c r="C32" t="s">
        <v>5</v>
      </c>
      <c r="D32" s="2" t="s">
        <v>444</v>
      </c>
      <c r="E32" s="4">
        <v>219</v>
      </c>
      <c r="F32">
        <v>2019</v>
      </c>
      <c r="G32">
        <f t="shared" si="0"/>
        <v>33</v>
      </c>
      <c r="H32">
        <v>252580</v>
      </c>
      <c r="I32">
        <v>6650908</v>
      </c>
      <c r="J32" s="26"/>
      <c r="K32" s="26"/>
      <c r="P32" s="28"/>
      <c r="AB32" s="28"/>
    </row>
    <row r="33" spans="1:28" x14ac:dyDescent="0.25">
      <c r="A33" t="s">
        <v>1</v>
      </c>
      <c r="B33" t="s">
        <v>693</v>
      </c>
      <c r="C33" t="s">
        <v>5</v>
      </c>
      <c r="D33" s="2" t="s">
        <v>444</v>
      </c>
      <c r="E33" s="4">
        <v>221</v>
      </c>
      <c r="F33">
        <v>2017</v>
      </c>
      <c r="G33">
        <f t="shared" si="0"/>
        <v>33</v>
      </c>
      <c r="H33">
        <v>295722</v>
      </c>
      <c r="I33">
        <v>6636097</v>
      </c>
      <c r="J33" s="26"/>
      <c r="K33" s="26"/>
      <c r="P33" s="28"/>
      <c r="AB33" s="28"/>
    </row>
    <row r="34" spans="1:28" x14ac:dyDescent="0.25">
      <c r="A34" t="s">
        <v>1</v>
      </c>
      <c r="B34" t="s">
        <v>710</v>
      </c>
      <c r="C34" t="s">
        <v>5</v>
      </c>
      <c r="D34" s="2" t="s">
        <v>444</v>
      </c>
      <c r="E34" s="4">
        <v>227</v>
      </c>
      <c r="F34">
        <v>2018</v>
      </c>
      <c r="G34">
        <f t="shared" si="0"/>
        <v>33</v>
      </c>
      <c r="H34">
        <v>282982</v>
      </c>
      <c r="I34">
        <v>6651636</v>
      </c>
      <c r="J34" s="26"/>
      <c r="K34" s="26"/>
      <c r="P34" s="28"/>
      <c r="AB34" s="28"/>
    </row>
    <row r="35" spans="1:28" x14ac:dyDescent="0.25">
      <c r="A35" t="s">
        <v>1</v>
      </c>
      <c r="B35" t="s">
        <v>764</v>
      </c>
      <c r="C35" t="s">
        <v>5</v>
      </c>
      <c r="D35" s="2" t="s">
        <v>444</v>
      </c>
      <c r="E35" s="4">
        <v>301</v>
      </c>
      <c r="F35">
        <v>2015</v>
      </c>
      <c r="G35">
        <f t="shared" si="0"/>
        <v>33</v>
      </c>
      <c r="H35">
        <v>260462</v>
      </c>
      <c r="I35">
        <v>6646118</v>
      </c>
      <c r="J35" s="26"/>
      <c r="K35" s="26"/>
      <c r="P35" s="28"/>
      <c r="AB35" s="28"/>
    </row>
    <row r="36" spans="1:28" x14ac:dyDescent="0.25">
      <c r="A36" t="s">
        <v>1</v>
      </c>
      <c r="B36" t="s">
        <v>798</v>
      </c>
      <c r="C36" t="s">
        <v>5</v>
      </c>
      <c r="D36" s="2" t="s">
        <v>444</v>
      </c>
      <c r="E36" s="4">
        <v>301</v>
      </c>
      <c r="F36">
        <v>2020</v>
      </c>
      <c r="G36">
        <f t="shared" si="0"/>
        <v>33</v>
      </c>
      <c r="H36">
        <v>260794</v>
      </c>
      <c r="I36">
        <v>6652449</v>
      </c>
      <c r="J36" s="26"/>
      <c r="K36" s="26"/>
      <c r="P36" s="28"/>
      <c r="AB36" s="28"/>
    </row>
    <row r="37" spans="1:28" x14ac:dyDescent="0.25">
      <c r="A37" t="s">
        <v>1</v>
      </c>
      <c r="B37" t="s">
        <v>804</v>
      </c>
      <c r="C37" t="s">
        <v>5</v>
      </c>
      <c r="D37" s="2" t="s">
        <v>444</v>
      </c>
      <c r="E37" s="4">
        <v>301</v>
      </c>
      <c r="F37">
        <v>2021</v>
      </c>
      <c r="G37">
        <f t="shared" si="0"/>
        <v>33</v>
      </c>
      <c r="H37">
        <v>261953</v>
      </c>
      <c r="I37">
        <v>6653492</v>
      </c>
      <c r="J37" s="26"/>
      <c r="K37" s="26"/>
      <c r="P37" s="28"/>
      <c r="AB37" s="28"/>
    </row>
    <row r="38" spans="1:28" x14ac:dyDescent="0.25">
      <c r="A38" t="s">
        <v>1</v>
      </c>
      <c r="B38" t="s">
        <v>885</v>
      </c>
      <c r="C38" t="s">
        <v>5</v>
      </c>
      <c r="D38" t="s">
        <v>867</v>
      </c>
      <c r="E38" s="4">
        <v>412</v>
      </c>
      <c r="F38">
        <v>2020</v>
      </c>
      <c r="G38">
        <f t="shared" si="0"/>
        <v>33</v>
      </c>
      <c r="H38">
        <v>272075</v>
      </c>
      <c r="I38">
        <v>6757697</v>
      </c>
      <c r="J38" s="26"/>
      <c r="K38" s="26"/>
      <c r="P38" s="28"/>
      <c r="AB38" s="28"/>
    </row>
    <row r="39" spans="1:28" x14ac:dyDescent="0.25">
      <c r="A39" t="s">
        <v>1</v>
      </c>
      <c r="B39" t="s">
        <v>909</v>
      </c>
      <c r="C39" t="s">
        <v>5</v>
      </c>
      <c r="D39" t="s">
        <v>867</v>
      </c>
      <c r="E39" s="4">
        <v>412</v>
      </c>
      <c r="F39">
        <v>2011</v>
      </c>
      <c r="G39">
        <f t="shared" si="0"/>
        <v>33</v>
      </c>
      <c r="H39" s="4">
        <v>282924</v>
      </c>
      <c r="I39" s="4">
        <v>6741409</v>
      </c>
      <c r="J39" s="26"/>
      <c r="K39" s="26"/>
      <c r="M39" s="26"/>
      <c r="P39" s="28"/>
      <c r="AB39" s="28"/>
    </row>
    <row r="40" spans="1:28" x14ac:dyDescent="0.25">
      <c r="A40" t="s">
        <v>1</v>
      </c>
      <c r="B40" t="s">
        <v>939</v>
      </c>
      <c r="C40" t="s">
        <v>5</v>
      </c>
      <c r="D40" t="s">
        <v>867</v>
      </c>
      <c r="E40" s="4">
        <v>418</v>
      </c>
      <c r="F40">
        <v>2015</v>
      </c>
      <c r="G40">
        <f t="shared" si="0"/>
        <v>33</v>
      </c>
      <c r="H40">
        <v>307306</v>
      </c>
      <c r="I40">
        <v>6706695</v>
      </c>
      <c r="J40" s="26"/>
      <c r="K40" s="26"/>
      <c r="P40" s="28"/>
      <c r="AB40" s="28"/>
    </row>
    <row r="41" spans="1:28" x14ac:dyDescent="0.25">
      <c r="A41" t="s">
        <v>1</v>
      </c>
      <c r="B41" t="s">
        <v>958</v>
      </c>
      <c r="C41" t="s">
        <v>5</v>
      </c>
      <c r="D41" t="s">
        <v>951</v>
      </c>
      <c r="E41" s="4">
        <v>528</v>
      </c>
      <c r="F41">
        <v>2018</v>
      </c>
      <c r="G41">
        <f t="shared" si="0"/>
        <v>33</v>
      </c>
      <c r="H41">
        <v>278752</v>
      </c>
      <c r="I41">
        <v>6732655</v>
      </c>
      <c r="J41" s="26"/>
      <c r="K41" s="26"/>
      <c r="P41" s="28"/>
      <c r="AB41" s="28"/>
    </row>
    <row r="42" spans="1:28" x14ac:dyDescent="0.25">
      <c r="A42" t="s">
        <v>1</v>
      </c>
      <c r="B42" t="s">
        <v>967</v>
      </c>
      <c r="C42" t="s">
        <v>5</v>
      </c>
      <c r="D42" t="s">
        <v>951</v>
      </c>
      <c r="E42" s="4">
        <v>529</v>
      </c>
      <c r="F42">
        <v>2021</v>
      </c>
      <c r="G42">
        <f t="shared" si="0"/>
        <v>33</v>
      </c>
      <c r="H42">
        <v>267601</v>
      </c>
      <c r="I42">
        <v>6738559</v>
      </c>
      <c r="J42" s="26"/>
      <c r="K42" s="26"/>
      <c r="P42" s="28"/>
      <c r="AB42" s="28"/>
    </row>
    <row r="43" spans="1:28" x14ac:dyDescent="0.25">
      <c r="A43" t="s">
        <v>22</v>
      </c>
      <c r="B43" t="s">
        <v>976</v>
      </c>
      <c r="C43" t="s">
        <v>5</v>
      </c>
      <c r="D43" t="s">
        <v>951</v>
      </c>
      <c r="E43" s="4">
        <v>538</v>
      </c>
      <c r="F43">
        <v>1999</v>
      </c>
      <c r="G43">
        <f t="shared" si="0"/>
        <v>33</v>
      </c>
      <c r="H43">
        <v>227630</v>
      </c>
      <c r="I43">
        <v>6767205</v>
      </c>
      <c r="J43" s="26"/>
      <c r="K43" s="26"/>
      <c r="AB43" s="28"/>
    </row>
    <row r="44" spans="1:28" x14ac:dyDescent="0.25">
      <c r="A44" t="s">
        <v>22</v>
      </c>
      <c r="B44" t="s">
        <v>1036</v>
      </c>
      <c r="C44" t="s">
        <v>5</v>
      </c>
      <c r="D44" t="s">
        <v>990</v>
      </c>
      <c r="E44" s="4">
        <v>602</v>
      </c>
      <c r="F44">
        <v>2015</v>
      </c>
      <c r="G44">
        <f t="shared" si="0"/>
        <v>33</v>
      </c>
      <c r="H44">
        <v>227939</v>
      </c>
      <c r="I44">
        <v>6634240</v>
      </c>
      <c r="J44" s="26"/>
      <c r="K44" s="26"/>
      <c r="AB44" s="28"/>
    </row>
    <row r="45" spans="1:28" x14ac:dyDescent="0.25">
      <c r="A45" t="s">
        <v>1</v>
      </c>
      <c r="B45" t="s">
        <v>1043</v>
      </c>
      <c r="C45" t="s">
        <v>5</v>
      </c>
      <c r="D45" t="s">
        <v>990</v>
      </c>
      <c r="E45" s="4">
        <v>602</v>
      </c>
      <c r="F45">
        <v>2020</v>
      </c>
      <c r="G45">
        <f t="shared" si="0"/>
        <v>33</v>
      </c>
      <c r="H45">
        <v>227259</v>
      </c>
      <c r="I45">
        <v>6634473</v>
      </c>
      <c r="J45" s="26"/>
      <c r="K45" s="26"/>
      <c r="P45" s="28"/>
      <c r="AB45" s="28"/>
    </row>
    <row r="46" spans="1:28" x14ac:dyDescent="0.25">
      <c r="A46" t="s">
        <v>1</v>
      </c>
      <c r="B46" t="s">
        <v>1050</v>
      </c>
      <c r="C46" t="s">
        <v>5</v>
      </c>
      <c r="D46" t="s">
        <v>990</v>
      </c>
      <c r="E46" s="4">
        <v>602</v>
      </c>
      <c r="F46">
        <v>2020</v>
      </c>
      <c r="G46">
        <f t="shared" si="0"/>
        <v>33</v>
      </c>
      <c r="H46">
        <v>226835</v>
      </c>
      <c r="I46">
        <v>6634663</v>
      </c>
      <c r="J46" s="26"/>
      <c r="K46" s="26"/>
      <c r="P46" s="28"/>
      <c r="AB46" s="28"/>
    </row>
    <row r="47" spans="1:28" x14ac:dyDescent="0.25">
      <c r="A47" t="s">
        <v>1</v>
      </c>
      <c r="B47" t="s">
        <v>1056</v>
      </c>
      <c r="C47" t="s">
        <v>5</v>
      </c>
      <c r="D47" t="s">
        <v>990</v>
      </c>
      <c r="E47" s="4">
        <v>602</v>
      </c>
      <c r="F47">
        <v>2021</v>
      </c>
      <c r="G47">
        <f t="shared" si="0"/>
        <v>33</v>
      </c>
      <c r="H47">
        <v>226940</v>
      </c>
      <c r="I47">
        <v>6634593</v>
      </c>
      <c r="J47" s="26"/>
      <c r="K47" s="26"/>
      <c r="P47" s="28"/>
      <c r="AB47" s="28"/>
    </row>
    <row r="48" spans="1:28" x14ac:dyDescent="0.25">
      <c r="A48" t="s">
        <v>1</v>
      </c>
      <c r="B48" t="s">
        <v>1062</v>
      </c>
      <c r="C48" t="s">
        <v>5</v>
      </c>
      <c r="D48" t="s">
        <v>990</v>
      </c>
      <c r="E48" s="4">
        <v>602</v>
      </c>
      <c r="F48">
        <v>2021</v>
      </c>
      <c r="G48">
        <f t="shared" si="0"/>
        <v>33</v>
      </c>
      <c r="H48">
        <v>227259</v>
      </c>
      <c r="I48">
        <v>6634473</v>
      </c>
      <c r="J48" s="26"/>
      <c r="K48" s="26"/>
      <c r="P48" s="28"/>
      <c r="AB48" s="28"/>
    </row>
    <row r="49" spans="1:28" x14ac:dyDescent="0.25">
      <c r="A49" t="s">
        <v>1</v>
      </c>
      <c r="B49" t="s">
        <v>1084</v>
      </c>
      <c r="C49" t="s">
        <v>5</v>
      </c>
      <c r="D49" t="s">
        <v>990</v>
      </c>
      <c r="E49" s="4">
        <v>602</v>
      </c>
      <c r="F49">
        <v>2000</v>
      </c>
      <c r="G49">
        <f t="shared" si="0"/>
        <v>33</v>
      </c>
      <c r="H49">
        <v>228375</v>
      </c>
      <c r="I49">
        <v>6633945</v>
      </c>
      <c r="J49" s="26"/>
      <c r="K49" s="26"/>
      <c r="P49" s="28"/>
      <c r="AB49" s="28"/>
    </row>
    <row r="50" spans="1:28" x14ac:dyDescent="0.25">
      <c r="A50" t="s">
        <v>22</v>
      </c>
      <c r="B50" t="s">
        <v>1098</v>
      </c>
      <c r="C50" t="s">
        <v>5</v>
      </c>
      <c r="D50" t="s">
        <v>990</v>
      </c>
      <c r="E50" s="4">
        <v>602</v>
      </c>
      <c r="F50">
        <v>2014</v>
      </c>
      <c r="G50">
        <f t="shared" si="0"/>
        <v>33</v>
      </c>
      <c r="H50">
        <v>231585</v>
      </c>
      <c r="I50">
        <v>6632879</v>
      </c>
      <c r="J50" s="26"/>
      <c r="K50" s="26"/>
      <c r="AB50" s="28"/>
    </row>
    <row r="51" spans="1:28" x14ac:dyDescent="0.25">
      <c r="A51" t="s">
        <v>1</v>
      </c>
      <c r="B51" t="s">
        <v>1139</v>
      </c>
      <c r="C51" t="s">
        <v>5</v>
      </c>
      <c r="D51" t="s">
        <v>990</v>
      </c>
      <c r="E51" s="4">
        <v>624</v>
      </c>
      <c r="F51">
        <v>2020</v>
      </c>
      <c r="G51">
        <f t="shared" si="0"/>
        <v>33</v>
      </c>
      <c r="H51">
        <v>211313</v>
      </c>
      <c r="I51">
        <v>6629519</v>
      </c>
      <c r="J51" s="26"/>
      <c r="K51" s="26"/>
      <c r="P51" s="28"/>
      <c r="AB51" s="28"/>
    </row>
    <row r="52" spans="1:28" x14ac:dyDescent="0.25">
      <c r="A52" t="s">
        <v>22</v>
      </c>
      <c r="B52" t="s">
        <v>1149</v>
      </c>
      <c r="C52" t="s">
        <v>5</v>
      </c>
      <c r="D52" t="s">
        <v>990</v>
      </c>
      <c r="E52" s="4">
        <v>624</v>
      </c>
      <c r="F52">
        <v>2019</v>
      </c>
      <c r="G52">
        <f t="shared" si="0"/>
        <v>33</v>
      </c>
      <c r="H52">
        <v>212729</v>
      </c>
      <c r="I52">
        <v>6627771</v>
      </c>
      <c r="J52" s="26"/>
      <c r="K52" s="26"/>
      <c r="AB52" s="28"/>
    </row>
    <row r="53" spans="1:28" x14ac:dyDescent="0.25">
      <c r="A53" t="s">
        <v>1</v>
      </c>
      <c r="B53" t="s">
        <v>1167</v>
      </c>
      <c r="C53" t="s">
        <v>5</v>
      </c>
      <c r="D53" t="s">
        <v>990</v>
      </c>
      <c r="E53" s="4">
        <v>625</v>
      </c>
      <c r="F53">
        <v>2016</v>
      </c>
      <c r="G53">
        <f t="shared" si="0"/>
        <v>33</v>
      </c>
      <c r="H53">
        <v>219082</v>
      </c>
      <c r="I53">
        <v>6636022</v>
      </c>
      <c r="J53" s="26"/>
      <c r="K53" s="26"/>
      <c r="P53" s="28"/>
      <c r="AB53" s="28"/>
    </row>
    <row r="54" spans="1:28" x14ac:dyDescent="0.25">
      <c r="A54" t="s">
        <v>22</v>
      </c>
      <c r="B54" t="s">
        <v>1176</v>
      </c>
      <c r="C54" t="s">
        <v>5</v>
      </c>
      <c r="D54" t="s">
        <v>990</v>
      </c>
      <c r="E54" s="4">
        <v>625</v>
      </c>
      <c r="F54">
        <v>2019</v>
      </c>
      <c r="G54">
        <f t="shared" si="0"/>
        <v>33</v>
      </c>
      <c r="H54">
        <v>220443</v>
      </c>
      <c r="I54">
        <v>6633555</v>
      </c>
      <c r="J54" s="26"/>
      <c r="K54" s="26"/>
      <c r="AB54" s="28"/>
    </row>
    <row r="55" spans="1:28" x14ac:dyDescent="0.25">
      <c r="A55" t="s">
        <v>22</v>
      </c>
      <c r="B55" t="s">
        <v>1183</v>
      </c>
      <c r="C55" t="s">
        <v>5</v>
      </c>
      <c r="D55" t="s">
        <v>990</v>
      </c>
      <c r="E55" s="4">
        <v>625</v>
      </c>
      <c r="F55">
        <v>2019</v>
      </c>
      <c r="G55">
        <f t="shared" si="0"/>
        <v>33</v>
      </c>
      <c r="H55">
        <v>220621</v>
      </c>
      <c r="I55">
        <v>6635543</v>
      </c>
      <c r="J55" s="26"/>
      <c r="K55" s="26"/>
      <c r="AB55" s="28"/>
    </row>
    <row r="56" spans="1:28" x14ac:dyDescent="0.25">
      <c r="A56" t="s">
        <v>1</v>
      </c>
      <c r="B56" t="s">
        <v>1228</v>
      </c>
      <c r="C56" t="s">
        <v>5</v>
      </c>
      <c r="D56" t="s">
        <v>990</v>
      </c>
      <c r="E56" s="4">
        <v>626</v>
      </c>
      <c r="F56">
        <v>2018</v>
      </c>
      <c r="G56">
        <f t="shared" si="0"/>
        <v>33</v>
      </c>
      <c r="H56">
        <v>231023</v>
      </c>
      <c r="I56">
        <v>6640406</v>
      </c>
      <c r="J56" s="26"/>
      <c r="K56" s="26"/>
      <c r="P56" s="28"/>
      <c r="AB56" s="28"/>
    </row>
    <row r="57" spans="1:28" x14ac:dyDescent="0.25">
      <c r="A57" t="s">
        <v>730</v>
      </c>
      <c r="B57" t="s">
        <v>1411</v>
      </c>
      <c r="C57" t="s">
        <v>5</v>
      </c>
      <c r="D57" s="2" t="s">
        <v>1415</v>
      </c>
      <c r="E57" s="4">
        <v>702</v>
      </c>
      <c r="F57">
        <v>2020</v>
      </c>
      <c r="G57">
        <f t="shared" si="0"/>
        <v>33</v>
      </c>
      <c r="H57">
        <v>231684</v>
      </c>
      <c r="I57">
        <v>6605897</v>
      </c>
      <c r="J57" s="26"/>
      <c r="K57" s="26"/>
      <c r="P57" s="28"/>
      <c r="AB57" s="28"/>
    </row>
    <row r="58" spans="1:28" x14ac:dyDescent="0.25">
      <c r="A58" t="s">
        <v>1</v>
      </c>
      <c r="B58" t="s">
        <v>1431</v>
      </c>
      <c r="C58" t="s">
        <v>5</v>
      </c>
      <c r="D58" s="2" t="s">
        <v>1415</v>
      </c>
      <c r="E58" s="4">
        <v>702</v>
      </c>
      <c r="F58">
        <v>2017</v>
      </c>
      <c r="G58">
        <f t="shared" si="0"/>
        <v>33</v>
      </c>
      <c r="H58">
        <v>232315</v>
      </c>
      <c r="I58">
        <v>6606558</v>
      </c>
      <c r="J58" s="26"/>
      <c r="K58" s="26"/>
      <c r="P58" s="28"/>
      <c r="AB58" s="28"/>
    </row>
    <row r="59" spans="1:28" x14ac:dyDescent="0.25">
      <c r="A59" t="s">
        <v>1</v>
      </c>
      <c r="B59" t="s">
        <v>1436</v>
      </c>
      <c r="C59" t="s">
        <v>5</v>
      </c>
      <c r="D59" s="2" t="s">
        <v>1415</v>
      </c>
      <c r="E59" s="4">
        <v>702</v>
      </c>
      <c r="F59">
        <v>2018</v>
      </c>
      <c r="G59">
        <f t="shared" si="0"/>
        <v>33</v>
      </c>
      <c r="H59">
        <v>232315</v>
      </c>
      <c r="I59">
        <v>6606558</v>
      </c>
      <c r="J59" s="26"/>
      <c r="K59" s="26"/>
      <c r="P59" s="28"/>
      <c r="AB59" s="28"/>
    </row>
    <row r="60" spans="1:28" x14ac:dyDescent="0.25">
      <c r="A60" t="s">
        <v>1</v>
      </c>
      <c r="B60" t="s">
        <v>1442</v>
      </c>
      <c r="C60" t="s">
        <v>5</v>
      </c>
      <c r="D60" s="2" t="s">
        <v>1415</v>
      </c>
      <c r="E60" s="4">
        <v>702</v>
      </c>
      <c r="F60">
        <v>2019</v>
      </c>
      <c r="G60">
        <f t="shared" si="0"/>
        <v>33</v>
      </c>
      <c r="H60">
        <v>232315</v>
      </c>
      <c r="I60">
        <v>6606558</v>
      </c>
      <c r="J60" s="26"/>
      <c r="K60" s="26"/>
      <c r="P60" s="28"/>
      <c r="AB60" s="28"/>
    </row>
    <row r="61" spans="1:28" x14ac:dyDescent="0.25">
      <c r="A61" t="s">
        <v>1</v>
      </c>
      <c r="B61" t="s">
        <v>1448</v>
      </c>
      <c r="C61" t="s">
        <v>5</v>
      </c>
      <c r="D61" s="2" t="s">
        <v>1415</v>
      </c>
      <c r="E61" s="4">
        <v>702</v>
      </c>
      <c r="F61">
        <v>2020</v>
      </c>
      <c r="G61">
        <f t="shared" si="0"/>
        <v>33</v>
      </c>
      <c r="H61">
        <v>232315</v>
      </c>
      <c r="I61">
        <v>6606558</v>
      </c>
      <c r="J61" s="26"/>
      <c r="K61" s="26"/>
      <c r="P61" s="28"/>
      <c r="AB61" s="28"/>
    </row>
    <row r="62" spans="1:28" x14ac:dyDescent="0.25">
      <c r="A62" t="s">
        <v>1</v>
      </c>
      <c r="B62" t="s">
        <v>1454</v>
      </c>
      <c r="C62" t="s">
        <v>5</v>
      </c>
      <c r="D62" s="2" t="s">
        <v>1415</v>
      </c>
      <c r="E62" s="4">
        <v>702</v>
      </c>
      <c r="F62">
        <v>2021</v>
      </c>
      <c r="G62">
        <f t="shared" si="0"/>
        <v>33</v>
      </c>
      <c r="H62">
        <v>232315</v>
      </c>
      <c r="I62">
        <v>6606558</v>
      </c>
      <c r="J62" s="26"/>
      <c r="K62" s="26"/>
      <c r="P62" s="28"/>
      <c r="AB62" s="28"/>
    </row>
    <row r="63" spans="1:28" x14ac:dyDescent="0.25">
      <c r="A63" t="s">
        <v>1</v>
      </c>
      <c r="B63" t="s">
        <v>1459</v>
      </c>
      <c r="C63" t="s">
        <v>5</v>
      </c>
      <c r="D63" s="2" t="s">
        <v>1415</v>
      </c>
      <c r="E63" s="4">
        <v>704</v>
      </c>
      <c r="F63">
        <v>2017</v>
      </c>
      <c r="G63">
        <f t="shared" si="0"/>
        <v>33</v>
      </c>
      <c r="H63">
        <v>239009</v>
      </c>
      <c r="I63">
        <v>6581245</v>
      </c>
      <c r="J63" s="26"/>
      <c r="K63" s="26"/>
      <c r="P63" s="28"/>
      <c r="AB63" s="28"/>
    </row>
    <row r="64" spans="1:28" x14ac:dyDescent="0.25">
      <c r="A64" t="s">
        <v>1</v>
      </c>
      <c r="B64" t="s">
        <v>1468</v>
      </c>
      <c r="C64" t="s">
        <v>5</v>
      </c>
      <c r="D64" s="2" t="s">
        <v>1415</v>
      </c>
      <c r="E64" s="4">
        <v>704</v>
      </c>
      <c r="F64">
        <v>2017</v>
      </c>
      <c r="G64">
        <f t="shared" si="0"/>
        <v>33</v>
      </c>
      <c r="H64">
        <v>239147</v>
      </c>
      <c r="I64">
        <v>6582881</v>
      </c>
      <c r="J64" s="26"/>
      <c r="K64" s="26"/>
      <c r="P64" s="28"/>
      <c r="AB64" s="28"/>
    </row>
    <row r="65" spans="1:28" x14ac:dyDescent="0.25">
      <c r="A65" t="s">
        <v>1</v>
      </c>
      <c r="B65" t="s">
        <v>1476</v>
      </c>
      <c r="C65" t="s">
        <v>5</v>
      </c>
      <c r="D65" s="2" t="s">
        <v>1415</v>
      </c>
      <c r="E65" s="4">
        <v>704</v>
      </c>
      <c r="F65">
        <v>2020</v>
      </c>
      <c r="G65">
        <f t="shared" si="0"/>
        <v>33</v>
      </c>
      <c r="H65">
        <v>243541</v>
      </c>
      <c r="I65">
        <v>6577801</v>
      </c>
      <c r="J65" s="26"/>
      <c r="K65" s="26"/>
      <c r="P65" s="28"/>
      <c r="AB65" s="28"/>
    </row>
    <row r="66" spans="1:28" x14ac:dyDescent="0.25">
      <c r="A66" t="s">
        <v>22</v>
      </c>
      <c r="B66" t="s">
        <v>1483</v>
      </c>
      <c r="C66" t="s">
        <v>5</v>
      </c>
      <c r="D66" s="2" t="s">
        <v>1415</v>
      </c>
      <c r="E66" s="4">
        <v>704</v>
      </c>
      <c r="F66">
        <v>2015</v>
      </c>
      <c r="G66">
        <f t="shared" si="0"/>
        <v>33</v>
      </c>
      <c r="H66">
        <v>243689</v>
      </c>
      <c r="I66">
        <v>6581019</v>
      </c>
      <c r="J66" s="26"/>
      <c r="K66" s="26"/>
      <c r="AB66" s="28"/>
    </row>
    <row r="67" spans="1:28" x14ac:dyDescent="0.25">
      <c r="A67" t="s">
        <v>1</v>
      </c>
      <c r="B67" t="s">
        <v>1490</v>
      </c>
      <c r="C67" t="s">
        <v>5</v>
      </c>
      <c r="D67" s="2" t="s">
        <v>1415</v>
      </c>
      <c r="E67" s="4">
        <v>706</v>
      </c>
      <c r="F67">
        <v>2021</v>
      </c>
      <c r="G67">
        <f t="shared" si="0"/>
        <v>33</v>
      </c>
      <c r="H67">
        <v>223859</v>
      </c>
      <c r="I67">
        <v>6561721</v>
      </c>
      <c r="J67" s="26"/>
      <c r="K67" s="26"/>
      <c r="P67" s="28"/>
      <c r="AB67" s="28"/>
    </row>
    <row r="68" spans="1:28" x14ac:dyDescent="0.25">
      <c r="A68" t="s">
        <v>22</v>
      </c>
      <c r="B68" t="s">
        <v>1499</v>
      </c>
      <c r="C68" t="s">
        <v>5</v>
      </c>
      <c r="D68" s="2" t="s">
        <v>1415</v>
      </c>
      <c r="E68" s="4">
        <v>706</v>
      </c>
      <c r="F68">
        <v>2017</v>
      </c>
      <c r="G68">
        <f t="shared" ref="G68:G131" si="1">G67</f>
        <v>33</v>
      </c>
      <c r="H68">
        <v>228837</v>
      </c>
      <c r="I68">
        <v>6559460</v>
      </c>
      <c r="J68" s="26"/>
      <c r="K68" s="26"/>
      <c r="AB68" s="28"/>
    </row>
    <row r="69" spans="1:28" x14ac:dyDescent="0.25">
      <c r="A69" t="s">
        <v>22</v>
      </c>
      <c r="B69" t="s">
        <v>1507</v>
      </c>
      <c r="C69" t="s">
        <v>5</v>
      </c>
      <c r="D69" s="2" t="s">
        <v>1415</v>
      </c>
      <c r="E69" s="4">
        <v>706</v>
      </c>
      <c r="F69">
        <v>2018</v>
      </c>
      <c r="G69">
        <f t="shared" si="1"/>
        <v>33</v>
      </c>
      <c r="H69">
        <v>228837</v>
      </c>
      <c r="I69">
        <v>6559460</v>
      </c>
      <c r="J69" s="26"/>
      <c r="K69" s="26"/>
      <c r="AB69" s="28"/>
    </row>
    <row r="70" spans="1:28" x14ac:dyDescent="0.25">
      <c r="A70" t="s">
        <v>1</v>
      </c>
      <c r="B70" t="s">
        <v>1511</v>
      </c>
      <c r="C70" t="s">
        <v>5</v>
      </c>
      <c r="D70" s="2" t="s">
        <v>1415</v>
      </c>
      <c r="E70" s="4">
        <v>709</v>
      </c>
      <c r="F70">
        <v>2020</v>
      </c>
      <c r="G70">
        <f t="shared" si="1"/>
        <v>33</v>
      </c>
      <c r="H70">
        <v>202535</v>
      </c>
      <c r="I70">
        <v>6549008</v>
      </c>
      <c r="J70" s="26"/>
      <c r="K70" s="26"/>
      <c r="P70" s="28"/>
      <c r="AB70" s="28"/>
    </row>
    <row r="71" spans="1:28" x14ac:dyDescent="0.25">
      <c r="A71" t="s">
        <v>22</v>
      </c>
      <c r="B71" t="s">
        <v>1520</v>
      </c>
      <c r="C71" t="s">
        <v>5</v>
      </c>
      <c r="D71" s="2" t="s">
        <v>1415</v>
      </c>
      <c r="E71" s="4">
        <v>709</v>
      </c>
      <c r="F71">
        <v>2017</v>
      </c>
      <c r="G71">
        <f t="shared" si="1"/>
        <v>33</v>
      </c>
      <c r="H71">
        <v>204997</v>
      </c>
      <c r="I71">
        <v>6550295</v>
      </c>
      <c r="J71" s="26"/>
      <c r="K71" s="26"/>
      <c r="AB71" s="28"/>
    </row>
    <row r="72" spans="1:28" x14ac:dyDescent="0.25">
      <c r="A72" t="s">
        <v>22</v>
      </c>
      <c r="B72" t="s">
        <v>1528</v>
      </c>
      <c r="C72" t="s">
        <v>5</v>
      </c>
      <c r="D72" s="2" t="s">
        <v>1415</v>
      </c>
      <c r="E72" s="4">
        <v>709</v>
      </c>
      <c r="F72">
        <v>2018</v>
      </c>
      <c r="G72">
        <f t="shared" si="1"/>
        <v>33</v>
      </c>
      <c r="H72">
        <v>204997</v>
      </c>
      <c r="I72">
        <v>6550295</v>
      </c>
      <c r="J72" s="26"/>
      <c r="K72" s="26"/>
      <c r="AB72" s="28"/>
    </row>
    <row r="73" spans="1:28" x14ac:dyDescent="0.25">
      <c r="A73" t="s">
        <v>22</v>
      </c>
      <c r="B73" t="s">
        <v>1540</v>
      </c>
      <c r="C73" t="s">
        <v>5</v>
      </c>
      <c r="D73" s="2" t="s">
        <v>1415</v>
      </c>
      <c r="E73" s="4">
        <v>709</v>
      </c>
      <c r="F73">
        <v>2016</v>
      </c>
      <c r="G73">
        <f t="shared" si="1"/>
        <v>33</v>
      </c>
      <c r="H73">
        <v>211938</v>
      </c>
      <c r="I73">
        <v>6552136</v>
      </c>
      <c r="J73" s="26"/>
      <c r="K73" s="26"/>
      <c r="AB73" s="28"/>
    </row>
    <row r="74" spans="1:28" x14ac:dyDescent="0.25">
      <c r="A74" t="s">
        <v>1</v>
      </c>
      <c r="B74" t="s">
        <v>1564</v>
      </c>
      <c r="C74" t="s">
        <v>5</v>
      </c>
      <c r="D74" s="2" t="s">
        <v>1415</v>
      </c>
      <c r="E74" s="4">
        <v>709</v>
      </c>
      <c r="F74">
        <v>2020</v>
      </c>
      <c r="G74">
        <f t="shared" si="1"/>
        <v>33</v>
      </c>
      <c r="H74">
        <v>217138</v>
      </c>
      <c r="I74">
        <v>6552664</v>
      </c>
      <c r="J74" s="26"/>
      <c r="K74" s="26"/>
      <c r="P74" s="28"/>
      <c r="AB74" s="28"/>
    </row>
    <row r="75" spans="1:28" x14ac:dyDescent="0.25">
      <c r="A75" t="s">
        <v>22</v>
      </c>
      <c r="B75" t="s">
        <v>1572</v>
      </c>
      <c r="C75" t="s">
        <v>5</v>
      </c>
      <c r="D75" s="2" t="s">
        <v>1415</v>
      </c>
      <c r="E75" s="4">
        <v>709</v>
      </c>
      <c r="F75">
        <v>2017</v>
      </c>
      <c r="G75">
        <f t="shared" si="1"/>
        <v>33</v>
      </c>
      <c r="H75">
        <v>223792</v>
      </c>
      <c r="I75">
        <v>6555777</v>
      </c>
      <c r="J75" s="26"/>
      <c r="K75" s="26"/>
      <c r="AB75" s="28"/>
    </row>
    <row r="76" spans="1:28" x14ac:dyDescent="0.25">
      <c r="A76" t="s">
        <v>22</v>
      </c>
      <c r="B76" t="s">
        <v>1579</v>
      </c>
      <c r="C76" t="s">
        <v>5</v>
      </c>
      <c r="D76" s="2" t="s">
        <v>1415</v>
      </c>
      <c r="E76" s="4">
        <v>709</v>
      </c>
      <c r="F76">
        <v>2018</v>
      </c>
      <c r="G76">
        <f t="shared" si="1"/>
        <v>33</v>
      </c>
      <c r="H76">
        <v>223792</v>
      </c>
      <c r="I76">
        <v>6555777</v>
      </c>
      <c r="J76" s="26"/>
      <c r="K76" s="26"/>
      <c r="AB76" s="28"/>
    </row>
    <row r="77" spans="1:28" x14ac:dyDescent="0.25">
      <c r="A77" t="s">
        <v>1</v>
      </c>
      <c r="B77" t="s">
        <v>1605</v>
      </c>
      <c r="C77" t="s">
        <v>5</v>
      </c>
      <c r="D77" s="2" t="s">
        <v>1415</v>
      </c>
      <c r="E77" s="4">
        <v>714</v>
      </c>
      <c r="F77">
        <v>2018</v>
      </c>
      <c r="G77">
        <f t="shared" si="1"/>
        <v>33</v>
      </c>
      <c r="H77">
        <v>221971</v>
      </c>
      <c r="I77">
        <v>6610330</v>
      </c>
      <c r="J77" s="26"/>
      <c r="K77" s="26"/>
      <c r="P77" s="28"/>
      <c r="AB77" s="28"/>
    </row>
    <row r="78" spans="1:28" x14ac:dyDescent="0.25">
      <c r="A78" t="s">
        <v>1</v>
      </c>
      <c r="B78" t="s">
        <v>1624</v>
      </c>
      <c r="C78" t="s">
        <v>5</v>
      </c>
      <c r="D78" s="2" t="s">
        <v>1415</v>
      </c>
      <c r="E78" s="4">
        <v>722</v>
      </c>
      <c r="F78">
        <v>2018</v>
      </c>
      <c r="G78">
        <f t="shared" si="1"/>
        <v>33</v>
      </c>
      <c r="H78">
        <v>235564</v>
      </c>
      <c r="I78">
        <v>6571688</v>
      </c>
      <c r="J78" s="26"/>
      <c r="K78" s="26"/>
      <c r="P78" s="28"/>
      <c r="AB78" s="28"/>
    </row>
    <row r="79" spans="1:28" x14ac:dyDescent="0.25">
      <c r="A79" t="s">
        <v>1</v>
      </c>
      <c r="B79" t="s">
        <v>1633</v>
      </c>
      <c r="C79" t="s">
        <v>5</v>
      </c>
      <c r="D79" s="2" t="s">
        <v>1415</v>
      </c>
      <c r="E79" s="4">
        <v>722</v>
      </c>
      <c r="F79">
        <v>2018</v>
      </c>
      <c r="G79">
        <f t="shared" si="1"/>
        <v>33</v>
      </c>
      <c r="H79">
        <v>236890</v>
      </c>
      <c r="I79">
        <v>6574915</v>
      </c>
      <c r="J79" s="26"/>
      <c r="K79" s="26"/>
      <c r="P79" s="28"/>
      <c r="AB79" s="28"/>
    </row>
    <row r="80" spans="1:28" x14ac:dyDescent="0.25">
      <c r="A80" t="s">
        <v>1689</v>
      </c>
      <c r="B80" t="s">
        <v>1690</v>
      </c>
      <c r="C80" t="s">
        <v>5</v>
      </c>
      <c r="D80" s="2" t="s">
        <v>1682</v>
      </c>
      <c r="E80" s="4">
        <v>805</v>
      </c>
      <c r="F80">
        <v>2020</v>
      </c>
      <c r="G80">
        <f t="shared" si="1"/>
        <v>33</v>
      </c>
      <c r="H80">
        <v>196099</v>
      </c>
      <c r="I80">
        <v>6558297</v>
      </c>
      <c r="J80" s="26"/>
      <c r="K80" s="26"/>
      <c r="AB80" s="28"/>
    </row>
    <row r="81" spans="1:28" x14ac:dyDescent="0.25">
      <c r="A81" t="s">
        <v>1</v>
      </c>
      <c r="B81" t="s">
        <v>1742</v>
      </c>
      <c r="C81" t="s">
        <v>5</v>
      </c>
      <c r="D81" s="2" t="s">
        <v>1682</v>
      </c>
      <c r="E81" s="4">
        <v>806</v>
      </c>
      <c r="F81">
        <v>2011</v>
      </c>
      <c r="G81">
        <f t="shared" si="1"/>
        <v>33</v>
      </c>
      <c r="H81" s="4">
        <v>193385</v>
      </c>
      <c r="I81" s="4">
        <v>6574183</v>
      </c>
      <c r="J81" s="26"/>
      <c r="K81" s="26"/>
      <c r="M81" s="26"/>
      <c r="P81" s="28"/>
      <c r="AB81" s="28"/>
    </row>
    <row r="82" spans="1:28" x14ac:dyDescent="0.25">
      <c r="A82" t="s">
        <v>1</v>
      </c>
      <c r="B82" t="s">
        <v>1748</v>
      </c>
      <c r="C82" t="s">
        <v>5</v>
      </c>
      <c r="D82" s="2" t="s">
        <v>1682</v>
      </c>
      <c r="E82" s="4">
        <v>806</v>
      </c>
      <c r="F82">
        <v>2011</v>
      </c>
      <c r="G82">
        <f t="shared" si="1"/>
        <v>33</v>
      </c>
      <c r="H82" s="4">
        <v>193122</v>
      </c>
      <c r="I82" s="4">
        <v>6574904</v>
      </c>
      <c r="J82" s="26"/>
      <c r="K82" s="26"/>
      <c r="M82" s="26"/>
      <c r="P82" s="28"/>
      <c r="AB82" s="28"/>
    </row>
    <row r="83" spans="1:28" x14ac:dyDescent="0.25">
      <c r="A83" t="s">
        <v>1</v>
      </c>
      <c r="B83" t="s">
        <v>1797</v>
      </c>
      <c r="C83" t="s">
        <v>5</v>
      </c>
      <c r="D83" s="2" t="s">
        <v>1682</v>
      </c>
      <c r="E83" s="4">
        <v>815</v>
      </c>
      <c r="F83">
        <v>2020</v>
      </c>
      <c r="G83">
        <f t="shared" si="1"/>
        <v>33</v>
      </c>
      <c r="H83">
        <v>178222</v>
      </c>
      <c r="I83">
        <v>6540099</v>
      </c>
      <c r="J83" s="26"/>
      <c r="K83" s="26"/>
      <c r="P83" s="28"/>
      <c r="AB83" s="28"/>
    </row>
    <row r="84" spans="1:28" x14ac:dyDescent="0.25">
      <c r="A84" t="s">
        <v>1754</v>
      </c>
      <c r="B84" t="s">
        <v>1802</v>
      </c>
      <c r="C84" t="s">
        <v>5</v>
      </c>
      <c r="D84" s="2" t="s">
        <v>1682</v>
      </c>
      <c r="E84" s="4">
        <v>815</v>
      </c>
      <c r="F84">
        <v>2018</v>
      </c>
      <c r="G84">
        <f t="shared" si="1"/>
        <v>33</v>
      </c>
      <c r="H84">
        <v>180675</v>
      </c>
      <c r="I84">
        <v>6535063</v>
      </c>
      <c r="J84" s="26"/>
      <c r="K84" s="26"/>
      <c r="P84" s="28"/>
      <c r="AB84" s="28"/>
    </row>
    <row r="85" spans="1:28" x14ac:dyDescent="0.25">
      <c r="A85" t="s">
        <v>1</v>
      </c>
      <c r="B85" t="s">
        <v>1810</v>
      </c>
      <c r="C85" t="s">
        <v>5</v>
      </c>
      <c r="D85" s="2" t="s">
        <v>1682</v>
      </c>
      <c r="E85" s="4">
        <v>827</v>
      </c>
      <c r="F85">
        <v>2018</v>
      </c>
      <c r="G85">
        <f t="shared" si="1"/>
        <v>33</v>
      </c>
      <c r="H85">
        <v>138756</v>
      </c>
      <c r="I85">
        <v>6623685</v>
      </c>
      <c r="J85" s="26"/>
      <c r="K85" s="26"/>
      <c r="P85" s="28"/>
      <c r="AB85" s="28"/>
    </row>
    <row r="86" spans="1:28" x14ac:dyDescent="0.25">
      <c r="A86" t="s">
        <v>1</v>
      </c>
      <c r="B86" t="s">
        <v>1828</v>
      </c>
      <c r="C86" t="s">
        <v>5</v>
      </c>
      <c r="D86" s="2" t="s">
        <v>1682</v>
      </c>
      <c r="E86" s="4">
        <v>831</v>
      </c>
      <c r="F86">
        <v>2020</v>
      </c>
      <c r="G86">
        <f t="shared" si="1"/>
        <v>33</v>
      </c>
      <c r="H86">
        <v>114714</v>
      </c>
      <c r="I86">
        <v>6560163</v>
      </c>
      <c r="J86" s="26"/>
      <c r="K86" s="26"/>
      <c r="P86" s="28"/>
      <c r="AB86" s="28"/>
    </row>
    <row r="87" spans="1:28" x14ac:dyDescent="0.25">
      <c r="A87" t="s">
        <v>1</v>
      </c>
      <c r="B87" t="s">
        <v>1848</v>
      </c>
      <c r="C87" t="s">
        <v>5</v>
      </c>
      <c r="D87" t="s">
        <v>1852</v>
      </c>
      <c r="E87" s="4">
        <v>901</v>
      </c>
      <c r="F87">
        <v>2020</v>
      </c>
      <c r="G87">
        <f t="shared" si="1"/>
        <v>33</v>
      </c>
      <c r="H87">
        <v>154170</v>
      </c>
      <c r="I87">
        <v>6530430</v>
      </c>
      <c r="J87" s="26"/>
      <c r="K87" s="26"/>
      <c r="P87" s="28"/>
      <c r="AB87" s="28"/>
    </row>
    <row r="88" spans="1:28" x14ac:dyDescent="0.25">
      <c r="A88" t="s">
        <v>1</v>
      </c>
      <c r="B88" t="s">
        <v>1859</v>
      </c>
      <c r="C88" t="s">
        <v>5</v>
      </c>
      <c r="D88" t="s">
        <v>1852</v>
      </c>
      <c r="E88" s="4">
        <v>901</v>
      </c>
      <c r="F88">
        <v>2017</v>
      </c>
      <c r="G88">
        <f t="shared" si="1"/>
        <v>33</v>
      </c>
      <c r="H88">
        <v>159425</v>
      </c>
      <c r="I88">
        <v>6530444</v>
      </c>
      <c r="J88" s="26"/>
      <c r="K88" s="26"/>
      <c r="P88" s="28"/>
      <c r="AB88" s="28"/>
    </row>
    <row r="89" spans="1:28" x14ac:dyDescent="0.25">
      <c r="A89" t="s">
        <v>1</v>
      </c>
      <c r="B89" t="s">
        <v>1885</v>
      </c>
      <c r="C89" t="s">
        <v>5</v>
      </c>
      <c r="D89" t="s">
        <v>1852</v>
      </c>
      <c r="E89" s="4">
        <v>901</v>
      </c>
      <c r="F89">
        <v>2017</v>
      </c>
      <c r="G89">
        <f t="shared" si="1"/>
        <v>33</v>
      </c>
      <c r="H89">
        <v>166630</v>
      </c>
      <c r="I89">
        <v>6523432</v>
      </c>
      <c r="J89" s="26"/>
      <c r="K89" s="26"/>
      <c r="P89" s="28"/>
      <c r="AB89" s="28"/>
    </row>
    <row r="90" spans="1:28" x14ac:dyDescent="0.25">
      <c r="A90" t="s">
        <v>1</v>
      </c>
      <c r="B90" t="s">
        <v>1892</v>
      </c>
      <c r="C90" t="s">
        <v>5</v>
      </c>
      <c r="D90" t="s">
        <v>1852</v>
      </c>
      <c r="E90" s="4">
        <v>901</v>
      </c>
      <c r="F90">
        <v>2018</v>
      </c>
      <c r="G90">
        <f t="shared" si="1"/>
        <v>33</v>
      </c>
      <c r="H90">
        <v>166630</v>
      </c>
      <c r="I90">
        <v>6523432</v>
      </c>
      <c r="J90" s="26"/>
      <c r="K90" s="26"/>
      <c r="P90" s="28"/>
      <c r="AB90" s="28"/>
    </row>
    <row r="91" spans="1:28" x14ac:dyDescent="0.25">
      <c r="A91" t="s">
        <v>1</v>
      </c>
      <c r="B91" t="s">
        <v>1912</v>
      </c>
      <c r="C91" t="s">
        <v>5</v>
      </c>
      <c r="D91" t="s">
        <v>1852</v>
      </c>
      <c r="E91" s="4">
        <v>904</v>
      </c>
      <c r="F91">
        <v>2018</v>
      </c>
      <c r="G91">
        <f t="shared" si="1"/>
        <v>33</v>
      </c>
      <c r="H91">
        <v>126509</v>
      </c>
      <c r="I91">
        <v>6483494</v>
      </c>
      <c r="J91" s="26"/>
      <c r="K91" s="26"/>
      <c r="P91" s="28"/>
      <c r="AB91" s="28"/>
    </row>
    <row r="92" spans="1:28" x14ac:dyDescent="0.25">
      <c r="A92" t="s">
        <v>1</v>
      </c>
      <c r="B92" t="s">
        <v>1920</v>
      </c>
      <c r="C92" t="s">
        <v>5</v>
      </c>
      <c r="D92" t="s">
        <v>1852</v>
      </c>
      <c r="E92" s="4">
        <v>904</v>
      </c>
      <c r="F92">
        <v>2021</v>
      </c>
      <c r="G92">
        <f t="shared" si="1"/>
        <v>33</v>
      </c>
      <c r="H92">
        <v>132003</v>
      </c>
      <c r="I92">
        <v>6489521</v>
      </c>
      <c r="J92" s="26"/>
      <c r="K92" s="26"/>
      <c r="P92" s="28"/>
      <c r="AB92" s="28"/>
    </row>
    <row r="93" spans="1:28" x14ac:dyDescent="0.25">
      <c r="A93" t="s">
        <v>1754</v>
      </c>
      <c r="B93" t="s">
        <v>1957</v>
      </c>
      <c r="C93" t="s">
        <v>5</v>
      </c>
      <c r="D93" t="s">
        <v>1852</v>
      </c>
      <c r="E93" s="4">
        <v>906</v>
      </c>
      <c r="F93">
        <v>2018</v>
      </c>
      <c r="G93">
        <f t="shared" si="1"/>
        <v>33</v>
      </c>
      <c r="H93">
        <v>137283</v>
      </c>
      <c r="I93">
        <v>6489926</v>
      </c>
      <c r="J93" s="26"/>
      <c r="K93" s="26"/>
      <c r="P93" s="28"/>
      <c r="AB93" s="28"/>
    </row>
    <row r="94" spans="1:28" x14ac:dyDescent="0.25">
      <c r="A94" t="s">
        <v>1</v>
      </c>
      <c r="B94" t="s">
        <v>1970</v>
      </c>
      <c r="C94" t="s">
        <v>5</v>
      </c>
      <c r="D94" t="s">
        <v>1852</v>
      </c>
      <c r="E94" s="4">
        <v>906</v>
      </c>
      <c r="F94">
        <v>2019</v>
      </c>
      <c r="G94">
        <f t="shared" si="1"/>
        <v>33</v>
      </c>
      <c r="H94">
        <v>141676</v>
      </c>
      <c r="I94">
        <v>6494565</v>
      </c>
      <c r="J94" s="26"/>
      <c r="K94" s="26"/>
      <c r="P94" s="28"/>
      <c r="AB94" s="28"/>
    </row>
    <row r="95" spans="1:28" x14ac:dyDescent="0.25">
      <c r="A95" t="s">
        <v>1</v>
      </c>
      <c r="B95" t="s">
        <v>2021</v>
      </c>
      <c r="C95" t="s">
        <v>5</v>
      </c>
      <c r="D95" t="s">
        <v>1852</v>
      </c>
      <c r="E95" s="4">
        <v>926</v>
      </c>
      <c r="F95">
        <v>2020</v>
      </c>
      <c r="G95">
        <f t="shared" si="1"/>
        <v>33</v>
      </c>
      <c r="H95">
        <v>109427</v>
      </c>
      <c r="I95">
        <v>6469876</v>
      </c>
      <c r="J95" s="26"/>
      <c r="K95" s="26"/>
      <c r="P95" s="28"/>
      <c r="AB95" s="28"/>
    </row>
    <row r="96" spans="1:28" x14ac:dyDescent="0.25">
      <c r="A96" t="s">
        <v>1</v>
      </c>
      <c r="B96" t="s">
        <v>2045</v>
      </c>
      <c r="C96" t="s">
        <v>5</v>
      </c>
      <c r="D96" t="s">
        <v>1852</v>
      </c>
      <c r="E96" s="4">
        <v>937</v>
      </c>
      <c r="F96">
        <v>2020</v>
      </c>
      <c r="G96">
        <f t="shared" si="1"/>
        <v>33</v>
      </c>
      <c r="H96">
        <v>81403</v>
      </c>
      <c r="I96">
        <v>6516094</v>
      </c>
      <c r="J96" s="26"/>
      <c r="K96" s="26"/>
      <c r="P96" s="28"/>
      <c r="AB96" s="28"/>
    </row>
    <row r="97" spans="1:28" x14ac:dyDescent="0.25">
      <c r="A97" t="s">
        <v>1</v>
      </c>
      <c r="B97" t="s">
        <v>2053</v>
      </c>
      <c r="C97" t="s">
        <v>5</v>
      </c>
      <c r="D97" t="s">
        <v>1852</v>
      </c>
      <c r="E97" s="4">
        <v>937</v>
      </c>
      <c r="F97">
        <v>2020</v>
      </c>
      <c r="G97">
        <f t="shared" si="1"/>
        <v>33</v>
      </c>
      <c r="H97">
        <v>91547</v>
      </c>
      <c r="I97">
        <v>6522750</v>
      </c>
      <c r="J97" s="26"/>
      <c r="K97" s="26"/>
      <c r="P97" s="28"/>
      <c r="AB97" s="28"/>
    </row>
    <row r="98" spans="1:28" x14ac:dyDescent="0.25">
      <c r="A98" t="s">
        <v>1</v>
      </c>
      <c r="B98" t="s">
        <v>2077</v>
      </c>
      <c r="C98" t="s">
        <v>5</v>
      </c>
      <c r="D98" t="s">
        <v>2080</v>
      </c>
      <c r="E98" s="4">
        <v>1001</v>
      </c>
      <c r="F98">
        <v>2019</v>
      </c>
      <c r="G98">
        <f t="shared" si="1"/>
        <v>33</v>
      </c>
      <c r="H98">
        <v>85655</v>
      </c>
      <c r="I98">
        <v>6461097</v>
      </c>
      <c r="J98" s="26"/>
      <c r="K98" s="26"/>
      <c r="P98" s="28"/>
      <c r="AB98" s="28"/>
    </row>
    <row r="99" spans="1:28" x14ac:dyDescent="0.25">
      <c r="A99" t="s">
        <v>1</v>
      </c>
      <c r="B99" t="s">
        <v>2094</v>
      </c>
      <c r="C99" t="s">
        <v>5</v>
      </c>
      <c r="D99" t="s">
        <v>2080</v>
      </c>
      <c r="E99" s="4">
        <v>1001</v>
      </c>
      <c r="F99">
        <v>2021</v>
      </c>
      <c r="G99">
        <f t="shared" si="1"/>
        <v>33</v>
      </c>
      <c r="H99">
        <v>84373</v>
      </c>
      <c r="I99">
        <v>6462552</v>
      </c>
      <c r="J99" s="26"/>
      <c r="K99" s="26"/>
      <c r="P99" s="28"/>
      <c r="AB99" s="28"/>
    </row>
    <row r="100" spans="1:28" x14ac:dyDescent="0.25">
      <c r="A100" t="s">
        <v>1</v>
      </c>
      <c r="B100" t="s">
        <v>2137</v>
      </c>
      <c r="C100" t="s">
        <v>5</v>
      </c>
      <c r="D100" t="s">
        <v>2080</v>
      </c>
      <c r="E100" s="4">
        <v>1001</v>
      </c>
      <c r="F100">
        <v>2019</v>
      </c>
      <c r="G100">
        <f t="shared" si="1"/>
        <v>33</v>
      </c>
      <c r="H100">
        <v>86450</v>
      </c>
      <c r="I100">
        <v>6462966</v>
      </c>
      <c r="J100" s="26"/>
      <c r="K100" s="26"/>
      <c r="P100" s="28"/>
      <c r="AB100" s="28"/>
    </row>
    <row r="101" spans="1:28" x14ac:dyDescent="0.25">
      <c r="A101" t="s">
        <v>1</v>
      </c>
      <c r="B101" t="s">
        <v>2236</v>
      </c>
      <c r="C101" t="s">
        <v>5</v>
      </c>
      <c r="D101" t="s">
        <v>2080</v>
      </c>
      <c r="E101" s="4">
        <v>1001</v>
      </c>
      <c r="F101">
        <v>2021</v>
      </c>
      <c r="G101">
        <f t="shared" si="1"/>
        <v>33</v>
      </c>
      <c r="H101">
        <v>90174</v>
      </c>
      <c r="I101">
        <v>6467568</v>
      </c>
      <c r="J101" s="26"/>
      <c r="K101" s="26"/>
      <c r="P101" s="28"/>
      <c r="AB101" s="28"/>
    </row>
    <row r="102" spans="1:28" x14ac:dyDescent="0.25">
      <c r="A102" t="s">
        <v>1754</v>
      </c>
      <c r="B102" t="s">
        <v>2266</v>
      </c>
      <c r="C102" t="s">
        <v>5</v>
      </c>
      <c r="D102" t="s">
        <v>2080</v>
      </c>
      <c r="E102" s="4">
        <v>1002</v>
      </c>
      <c r="F102">
        <v>2019</v>
      </c>
      <c r="G102">
        <f t="shared" si="1"/>
        <v>33</v>
      </c>
      <c r="H102">
        <v>55295</v>
      </c>
      <c r="I102">
        <v>6457118</v>
      </c>
      <c r="J102" s="26"/>
      <c r="K102" s="26"/>
      <c r="P102" s="28"/>
      <c r="AB102" s="28"/>
    </row>
    <row r="103" spans="1:28" x14ac:dyDescent="0.25">
      <c r="A103" t="s">
        <v>1</v>
      </c>
      <c r="B103" t="s">
        <v>2281</v>
      </c>
      <c r="C103" t="s">
        <v>5</v>
      </c>
      <c r="D103" t="s">
        <v>2080</v>
      </c>
      <c r="E103" s="4">
        <v>1002</v>
      </c>
      <c r="F103">
        <v>2017</v>
      </c>
      <c r="G103">
        <f t="shared" si="1"/>
        <v>33</v>
      </c>
      <c r="H103">
        <v>57802</v>
      </c>
      <c r="I103">
        <v>6454200</v>
      </c>
      <c r="J103" s="26"/>
      <c r="K103" s="26"/>
      <c r="P103" s="28"/>
      <c r="AB103" s="28"/>
    </row>
    <row r="104" spans="1:28" x14ac:dyDescent="0.25">
      <c r="A104" t="s">
        <v>1</v>
      </c>
      <c r="B104" t="s">
        <v>2316</v>
      </c>
      <c r="C104" t="s">
        <v>5</v>
      </c>
      <c r="D104" t="s">
        <v>2080</v>
      </c>
      <c r="E104" s="4">
        <v>1003</v>
      </c>
      <c r="F104">
        <v>2021</v>
      </c>
      <c r="G104">
        <f t="shared" si="1"/>
        <v>33</v>
      </c>
      <c r="H104">
        <v>15671</v>
      </c>
      <c r="I104">
        <v>6467848</v>
      </c>
      <c r="J104" s="26"/>
      <c r="K104" s="26"/>
      <c r="P104" s="28"/>
      <c r="AB104" s="28"/>
    </row>
    <row r="105" spans="1:28" x14ac:dyDescent="0.25">
      <c r="A105" t="s">
        <v>1</v>
      </c>
      <c r="B105" t="s">
        <v>2372</v>
      </c>
      <c r="C105" t="s">
        <v>5</v>
      </c>
      <c r="D105" t="s">
        <v>2080</v>
      </c>
      <c r="E105" s="4">
        <v>1017</v>
      </c>
      <c r="F105">
        <v>2021</v>
      </c>
      <c r="G105">
        <f t="shared" si="1"/>
        <v>33</v>
      </c>
      <c r="H105">
        <v>77769</v>
      </c>
      <c r="I105">
        <v>6470534</v>
      </c>
      <c r="J105" s="26"/>
      <c r="K105" s="26"/>
      <c r="P105" s="28"/>
      <c r="AB105" s="28"/>
    </row>
    <row r="106" spans="1:28" x14ac:dyDescent="0.25">
      <c r="A106" t="s">
        <v>1</v>
      </c>
      <c r="B106" t="s">
        <v>2412</v>
      </c>
      <c r="C106" t="s">
        <v>5</v>
      </c>
      <c r="D106" t="s">
        <v>2080</v>
      </c>
      <c r="E106" s="4">
        <v>1018</v>
      </c>
      <c r="F106">
        <v>2018</v>
      </c>
      <c r="G106">
        <f t="shared" si="1"/>
        <v>33</v>
      </c>
      <c r="H106">
        <v>75082</v>
      </c>
      <c r="I106">
        <v>6462190</v>
      </c>
      <c r="J106" s="26"/>
      <c r="K106" s="26"/>
      <c r="P106" s="28"/>
      <c r="AB106" s="28"/>
    </row>
    <row r="107" spans="1:28" x14ac:dyDescent="0.25">
      <c r="A107" t="s">
        <v>1</v>
      </c>
      <c r="B107" t="s">
        <v>2419</v>
      </c>
      <c r="C107" t="s">
        <v>5</v>
      </c>
      <c r="D107" t="s">
        <v>2080</v>
      </c>
      <c r="E107" s="4">
        <v>1018</v>
      </c>
      <c r="F107">
        <v>2017</v>
      </c>
      <c r="G107">
        <f t="shared" si="1"/>
        <v>33</v>
      </c>
      <c r="H107">
        <v>77333</v>
      </c>
      <c r="I107">
        <v>6461487</v>
      </c>
      <c r="J107" s="26"/>
      <c r="K107" s="26"/>
      <c r="P107" s="28"/>
      <c r="AB107" s="28"/>
    </row>
    <row r="108" spans="1:28" x14ac:dyDescent="0.25">
      <c r="A108" t="s">
        <v>22</v>
      </c>
      <c r="B108" t="s">
        <v>2479</v>
      </c>
      <c r="C108" t="s">
        <v>5</v>
      </c>
      <c r="D108" t="s">
        <v>2080</v>
      </c>
      <c r="E108" s="4">
        <v>1032</v>
      </c>
      <c r="F108">
        <v>2017</v>
      </c>
      <c r="G108">
        <f t="shared" si="1"/>
        <v>33</v>
      </c>
      <c r="H108">
        <v>31734</v>
      </c>
      <c r="I108">
        <v>6472696</v>
      </c>
      <c r="J108" s="26"/>
      <c r="K108" s="26"/>
      <c r="P108" s="28"/>
      <c r="AB108" s="28"/>
    </row>
    <row r="109" spans="1:28" x14ac:dyDescent="0.25">
      <c r="A109" t="s">
        <v>1</v>
      </c>
      <c r="B109" t="s">
        <v>2517</v>
      </c>
      <c r="C109" t="s">
        <v>5</v>
      </c>
      <c r="D109" t="s">
        <v>2521</v>
      </c>
      <c r="E109" s="4">
        <v>1102</v>
      </c>
      <c r="F109">
        <v>2017</v>
      </c>
      <c r="G109">
        <f t="shared" si="1"/>
        <v>33</v>
      </c>
      <c r="H109">
        <v>-23223</v>
      </c>
      <c r="I109">
        <v>6569642</v>
      </c>
      <c r="J109" s="26"/>
      <c r="K109" s="26"/>
      <c r="P109" s="28"/>
      <c r="AB109" s="28"/>
    </row>
    <row r="110" spans="1:28" x14ac:dyDescent="0.25">
      <c r="A110" t="s">
        <v>1</v>
      </c>
      <c r="B110" t="s">
        <v>2536</v>
      </c>
      <c r="C110" t="s">
        <v>5</v>
      </c>
      <c r="D110" t="s">
        <v>2521</v>
      </c>
      <c r="E110" s="4">
        <v>1103</v>
      </c>
      <c r="F110">
        <v>2018</v>
      </c>
      <c r="G110">
        <f t="shared" si="1"/>
        <v>33</v>
      </c>
      <c r="H110">
        <v>-33884</v>
      </c>
      <c r="I110">
        <v>6572616</v>
      </c>
      <c r="J110" s="26"/>
      <c r="K110" s="26"/>
      <c r="P110" s="28"/>
      <c r="AB110" s="28"/>
    </row>
    <row r="111" spans="1:28" x14ac:dyDescent="0.25">
      <c r="A111" t="s">
        <v>1</v>
      </c>
      <c r="B111" t="s">
        <v>2543</v>
      </c>
      <c r="C111" t="s">
        <v>5</v>
      </c>
      <c r="D111" t="s">
        <v>2521</v>
      </c>
      <c r="E111" s="4">
        <v>1103</v>
      </c>
      <c r="F111">
        <v>2019</v>
      </c>
      <c r="G111">
        <f t="shared" si="1"/>
        <v>33</v>
      </c>
      <c r="H111">
        <v>-33884</v>
      </c>
      <c r="I111">
        <v>6572616</v>
      </c>
      <c r="J111" s="26"/>
      <c r="K111" s="26"/>
      <c r="P111" s="28"/>
      <c r="AB111" s="28"/>
    </row>
    <row r="112" spans="1:28" x14ac:dyDescent="0.25">
      <c r="A112" t="s">
        <v>1</v>
      </c>
      <c r="B112" t="s">
        <v>2548</v>
      </c>
      <c r="C112" t="s">
        <v>5</v>
      </c>
      <c r="D112" t="s">
        <v>2521</v>
      </c>
      <c r="E112" s="4">
        <v>1103</v>
      </c>
      <c r="F112">
        <v>2018</v>
      </c>
      <c r="G112">
        <f t="shared" si="1"/>
        <v>33</v>
      </c>
      <c r="H112">
        <v>-34774</v>
      </c>
      <c r="I112">
        <v>6572496</v>
      </c>
      <c r="J112" s="26"/>
      <c r="K112" s="26"/>
      <c r="P112" s="28"/>
      <c r="AB112" s="28"/>
    </row>
    <row r="113" spans="1:28" x14ac:dyDescent="0.25">
      <c r="A113" t="s">
        <v>511</v>
      </c>
      <c r="B113" t="s">
        <v>2566</v>
      </c>
      <c r="C113" t="s">
        <v>5</v>
      </c>
      <c r="D113" t="s">
        <v>2521</v>
      </c>
      <c r="E113" s="4">
        <v>1120</v>
      </c>
      <c r="F113">
        <v>2017</v>
      </c>
      <c r="G113">
        <f t="shared" si="1"/>
        <v>33</v>
      </c>
      <c r="H113">
        <v>-41913</v>
      </c>
      <c r="I113">
        <v>6549123</v>
      </c>
      <c r="J113" s="26"/>
      <c r="K113" s="26"/>
      <c r="P113" s="28"/>
      <c r="AB113" s="28"/>
    </row>
    <row r="114" spans="1:28" x14ac:dyDescent="0.25">
      <c r="A114" t="s">
        <v>1</v>
      </c>
      <c r="B114" t="s">
        <v>2573</v>
      </c>
      <c r="C114" t="s">
        <v>5</v>
      </c>
      <c r="D114" t="s">
        <v>2521</v>
      </c>
      <c r="E114" s="4">
        <v>1120</v>
      </c>
      <c r="F114">
        <v>2018</v>
      </c>
      <c r="G114">
        <f t="shared" si="1"/>
        <v>33</v>
      </c>
      <c r="H114">
        <v>-47362</v>
      </c>
      <c r="I114">
        <v>6550668</v>
      </c>
      <c r="J114" s="26"/>
      <c r="K114" s="26"/>
      <c r="P114" s="28"/>
      <c r="AB114" s="28"/>
    </row>
    <row r="115" spans="1:28" x14ac:dyDescent="0.25">
      <c r="A115" t="s">
        <v>1</v>
      </c>
      <c r="B115" t="s">
        <v>2581</v>
      </c>
      <c r="C115" t="s">
        <v>5</v>
      </c>
      <c r="D115" t="s">
        <v>2521</v>
      </c>
      <c r="E115" s="4">
        <v>1120</v>
      </c>
      <c r="F115">
        <v>2020</v>
      </c>
      <c r="G115">
        <f t="shared" si="1"/>
        <v>33</v>
      </c>
      <c r="H115">
        <v>-47362</v>
      </c>
      <c r="I115">
        <v>6550668</v>
      </c>
      <c r="J115" s="26"/>
      <c r="K115" s="26"/>
      <c r="P115" s="28"/>
      <c r="AB115" s="28"/>
    </row>
    <row r="116" spans="1:28" x14ac:dyDescent="0.25">
      <c r="A116" t="s">
        <v>22</v>
      </c>
      <c r="B116" t="s">
        <v>2586</v>
      </c>
      <c r="C116" t="s">
        <v>5</v>
      </c>
      <c r="D116" t="s">
        <v>2521</v>
      </c>
      <c r="E116" s="4">
        <v>1121</v>
      </c>
      <c r="F116">
        <v>2020</v>
      </c>
      <c r="G116">
        <f t="shared" si="1"/>
        <v>33</v>
      </c>
      <c r="H116">
        <v>-34715</v>
      </c>
      <c r="I116">
        <v>6546940</v>
      </c>
      <c r="J116" s="26"/>
      <c r="K116" s="26"/>
      <c r="AB116" s="28"/>
    </row>
    <row r="117" spans="1:28" x14ac:dyDescent="0.25">
      <c r="A117" t="s">
        <v>1</v>
      </c>
      <c r="B117" t="s">
        <v>2617</v>
      </c>
      <c r="C117" t="s">
        <v>5</v>
      </c>
      <c r="D117" t="s">
        <v>2521</v>
      </c>
      <c r="E117" s="4">
        <v>1122</v>
      </c>
      <c r="F117">
        <v>2015</v>
      </c>
      <c r="G117">
        <f t="shared" si="1"/>
        <v>33</v>
      </c>
      <c r="H117" s="4">
        <v>-14885</v>
      </c>
      <c r="I117" s="4">
        <v>6556123</v>
      </c>
      <c r="J117" s="26"/>
      <c r="K117" s="26"/>
      <c r="M117" s="26"/>
      <c r="P117" s="28"/>
      <c r="AB117" s="28"/>
    </row>
    <row r="118" spans="1:28" x14ac:dyDescent="0.25">
      <c r="A118" t="s">
        <v>1</v>
      </c>
      <c r="B118" t="s">
        <v>2631</v>
      </c>
      <c r="C118" t="s">
        <v>5</v>
      </c>
      <c r="D118" s="2" t="s">
        <v>2635</v>
      </c>
      <c r="E118" s="4">
        <v>1201</v>
      </c>
      <c r="F118">
        <v>2010</v>
      </c>
      <c r="G118">
        <f t="shared" si="1"/>
        <v>33</v>
      </c>
      <c r="H118">
        <v>-32564</v>
      </c>
      <c r="I118">
        <v>6743016</v>
      </c>
      <c r="J118" s="26"/>
      <c r="K118" s="26"/>
      <c r="P118" s="28"/>
      <c r="AB118" s="28"/>
    </row>
    <row r="119" spans="1:28" x14ac:dyDescent="0.25">
      <c r="A119" t="s">
        <v>2642</v>
      </c>
      <c r="B119" t="s">
        <v>2643</v>
      </c>
      <c r="C119" t="s">
        <v>5</v>
      </c>
      <c r="D119" s="2" t="s">
        <v>2635</v>
      </c>
      <c r="E119" s="4">
        <v>1201</v>
      </c>
      <c r="F119">
        <v>2020</v>
      </c>
      <c r="G119">
        <f t="shared" si="1"/>
        <v>33</v>
      </c>
      <c r="H119">
        <v>-35007</v>
      </c>
      <c r="I119">
        <v>6724523</v>
      </c>
      <c r="J119" s="26"/>
      <c r="K119" s="26"/>
      <c r="AB119" s="28"/>
    </row>
    <row r="120" spans="1:28" x14ac:dyDescent="0.25">
      <c r="A120" t="s">
        <v>1</v>
      </c>
      <c r="B120" t="s">
        <v>2674</v>
      </c>
      <c r="C120" t="s">
        <v>5</v>
      </c>
      <c r="D120" s="2" t="s">
        <v>2664</v>
      </c>
      <c r="E120" s="4">
        <v>1430</v>
      </c>
      <c r="F120">
        <v>2019</v>
      </c>
      <c r="G120">
        <f t="shared" si="1"/>
        <v>33</v>
      </c>
      <c r="H120">
        <v>-7552</v>
      </c>
      <c r="I120">
        <v>6842498</v>
      </c>
      <c r="J120" s="26"/>
      <c r="K120" s="26"/>
      <c r="P120" s="28"/>
      <c r="AB120" s="28"/>
    </row>
    <row r="121" spans="1:28" x14ac:dyDescent="0.25">
      <c r="A121" t="s">
        <v>1</v>
      </c>
      <c r="B121" t="s">
        <v>2697</v>
      </c>
      <c r="C121" t="s">
        <v>5</v>
      </c>
      <c r="D121" t="s">
        <v>2689</v>
      </c>
      <c r="E121" s="4">
        <v>1524</v>
      </c>
      <c r="F121">
        <v>2019</v>
      </c>
      <c r="G121">
        <f t="shared" si="1"/>
        <v>33</v>
      </c>
      <c r="H121">
        <v>104246</v>
      </c>
      <c r="I121">
        <v>6934932</v>
      </c>
      <c r="J121" s="26"/>
      <c r="K121" s="26"/>
      <c r="P121" s="28"/>
      <c r="AB121" s="28"/>
    </row>
    <row r="122" spans="1:28" x14ac:dyDescent="0.25">
      <c r="A122" t="s">
        <v>1</v>
      </c>
      <c r="B122" t="s">
        <v>2714</v>
      </c>
      <c r="C122" t="s">
        <v>5</v>
      </c>
      <c r="D122" t="s">
        <v>2689</v>
      </c>
      <c r="E122" s="4">
        <v>1526</v>
      </c>
      <c r="F122">
        <v>2018</v>
      </c>
      <c r="G122">
        <f t="shared" si="1"/>
        <v>33</v>
      </c>
      <c r="H122">
        <v>85448</v>
      </c>
      <c r="I122">
        <v>6942707</v>
      </c>
      <c r="J122" s="26"/>
      <c r="K122" s="26"/>
      <c r="P122" s="28"/>
      <c r="AB122" s="28"/>
    </row>
    <row r="123" spans="1:28" x14ac:dyDescent="0.25">
      <c r="A123" t="s">
        <v>1</v>
      </c>
      <c r="B123" t="s">
        <v>2723</v>
      </c>
      <c r="C123" t="s">
        <v>5</v>
      </c>
      <c r="D123" t="s">
        <v>2689</v>
      </c>
      <c r="E123" s="4">
        <v>1526</v>
      </c>
      <c r="F123">
        <v>2021</v>
      </c>
      <c r="G123">
        <f t="shared" si="1"/>
        <v>33</v>
      </c>
      <c r="H123">
        <v>85448</v>
      </c>
      <c r="I123">
        <v>6942707</v>
      </c>
      <c r="J123" s="26"/>
      <c r="K123" s="26"/>
      <c r="P123" s="28"/>
      <c r="AB123" s="28"/>
    </row>
    <row r="124" spans="1:28" x14ac:dyDescent="0.25">
      <c r="A124" t="s">
        <v>1</v>
      </c>
      <c r="B124" t="s">
        <v>2729</v>
      </c>
      <c r="C124" t="s">
        <v>5</v>
      </c>
      <c r="D124" t="s">
        <v>2689</v>
      </c>
      <c r="E124" s="4">
        <v>1566</v>
      </c>
      <c r="F124">
        <v>2018</v>
      </c>
      <c r="G124">
        <f t="shared" si="1"/>
        <v>33</v>
      </c>
      <c r="H124">
        <v>177723</v>
      </c>
      <c r="I124">
        <v>7005436</v>
      </c>
      <c r="J124" s="26"/>
      <c r="K124" s="26"/>
      <c r="P124" s="28"/>
      <c r="AB124" s="28"/>
    </row>
    <row r="125" spans="1:28" x14ac:dyDescent="0.25">
      <c r="A125" t="s">
        <v>1</v>
      </c>
      <c r="B125" t="s">
        <v>2738</v>
      </c>
      <c r="C125" t="s">
        <v>5</v>
      </c>
      <c r="D125" t="s">
        <v>2689</v>
      </c>
      <c r="E125" s="4">
        <v>1566</v>
      </c>
      <c r="F125">
        <v>2020</v>
      </c>
      <c r="G125">
        <f t="shared" si="1"/>
        <v>33</v>
      </c>
      <c r="H125">
        <v>180962</v>
      </c>
      <c r="I125">
        <v>6997463</v>
      </c>
      <c r="J125" s="26"/>
      <c r="K125" s="26"/>
      <c r="P125" s="28"/>
      <c r="AB125" s="28"/>
    </row>
    <row r="126" spans="1:28" x14ac:dyDescent="0.25">
      <c r="A126" t="s">
        <v>452</v>
      </c>
      <c r="B126" t="s">
        <v>2765</v>
      </c>
      <c r="C126" t="s">
        <v>5</v>
      </c>
      <c r="D126" s="2" t="s">
        <v>2749</v>
      </c>
      <c r="E126" s="4">
        <v>1601</v>
      </c>
      <c r="F126">
        <v>2001</v>
      </c>
      <c r="G126">
        <f t="shared" si="1"/>
        <v>33</v>
      </c>
      <c r="H126">
        <v>270426</v>
      </c>
      <c r="I126">
        <v>7041341</v>
      </c>
      <c r="J126" s="26"/>
      <c r="K126" s="26"/>
      <c r="P126" s="28"/>
      <c r="AB126" s="28"/>
    </row>
    <row r="127" spans="1:28" x14ac:dyDescent="0.25">
      <c r="A127" t="s">
        <v>452</v>
      </c>
      <c r="B127" t="s">
        <v>2772</v>
      </c>
      <c r="C127" t="s">
        <v>5</v>
      </c>
      <c r="D127" s="2" t="s">
        <v>2749</v>
      </c>
      <c r="E127" s="4">
        <v>1601</v>
      </c>
      <c r="F127">
        <v>2001</v>
      </c>
      <c r="G127">
        <f t="shared" si="1"/>
        <v>33</v>
      </c>
      <c r="H127">
        <v>270526</v>
      </c>
      <c r="I127">
        <v>7041332</v>
      </c>
      <c r="J127" s="26"/>
      <c r="K127" s="26"/>
      <c r="P127" s="28"/>
      <c r="AB127" s="28"/>
    </row>
    <row r="128" spans="1:28" x14ac:dyDescent="0.25">
      <c r="A128" t="s">
        <v>1</v>
      </c>
      <c r="B128" t="s">
        <v>2784</v>
      </c>
      <c r="C128" t="s">
        <v>5</v>
      </c>
      <c r="D128" s="2" t="s">
        <v>2749</v>
      </c>
      <c r="E128" s="4">
        <v>1617</v>
      </c>
      <c r="F128">
        <v>2018</v>
      </c>
      <c r="G128">
        <f t="shared" si="1"/>
        <v>33</v>
      </c>
      <c r="H128">
        <v>195443</v>
      </c>
      <c r="I128">
        <v>7070089</v>
      </c>
      <c r="J128" s="26"/>
      <c r="K128" s="26"/>
      <c r="P128" s="28"/>
      <c r="AB128" s="28"/>
    </row>
    <row r="129" spans="1:28" x14ac:dyDescent="0.25">
      <c r="A129" t="s">
        <v>1</v>
      </c>
      <c r="B129" t="s">
        <v>2814</v>
      </c>
      <c r="C129" t="s">
        <v>5</v>
      </c>
      <c r="D129" s="2" t="s">
        <v>2749</v>
      </c>
      <c r="E129" s="4">
        <v>1665</v>
      </c>
      <c r="F129">
        <v>2021</v>
      </c>
      <c r="G129">
        <f t="shared" si="1"/>
        <v>33</v>
      </c>
      <c r="H129">
        <v>331156</v>
      </c>
      <c r="I129">
        <v>6994673</v>
      </c>
      <c r="J129" s="26"/>
      <c r="K129" s="26"/>
      <c r="P129" s="28"/>
      <c r="AB129" s="28"/>
    </row>
    <row r="130" spans="1:28" x14ac:dyDescent="0.25">
      <c r="A130" t="s">
        <v>1</v>
      </c>
      <c r="B130" t="s">
        <v>2833</v>
      </c>
      <c r="C130" t="s">
        <v>5</v>
      </c>
      <c r="D130" s="2" t="s">
        <v>2826</v>
      </c>
      <c r="E130" s="4">
        <v>1717</v>
      </c>
      <c r="F130">
        <v>2021</v>
      </c>
      <c r="G130">
        <f t="shared" si="1"/>
        <v>33</v>
      </c>
      <c r="H130">
        <v>282872</v>
      </c>
      <c r="I130">
        <v>7057197</v>
      </c>
      <c r="J130" s="26"/>
      <c r="K130" s="26"/>
      <c r="P130" s="28"/>
      <c r="AB130" s="28"/>
    </row>
    <row r="131" spans="1:28" x14ac:dyDescent="0.25">
      <c r="A131" t="s">
        <v>1</v>
      </c>
      <c r="B131" t="s">
        <v>2863</v>
      </c>
      <c r="C131" t="s">
        <v>5</v>
      </c>
      <c r="D131" t="s">
        <v>2856</v>
      </c>
      <c r="E131" s="4">
        <v>1804</v>
      </c>
      <c r="F131">
        <v>2011</v>
      </c>
      <c r="G131">
        <f t="shared" si="1"/>
        <v>33</v>
      </c>
      <c r="H131" s="4">
        <v>478750</v>
      </c>
      <c r="I131" s="4">
        <v>7469041</v>
      </c>
      <c r="J131" s="26"/>
      <c r="K131" s="26"/>
      <c r="M131" s="26"/>
      <c r="P131" s="28"/>
      <c r="AB131" s="28"/>
    </row>
    <row r="132" spans="1:28" x14ac:dyDescent="0.25">
      <c r="A132" t="s">
        <v>1</v>
      </c>
      <c r="B132" t="s">
        <v>2867</v>
      </c>
      <c r="C132" t="s">
        <v>5</v>
      </c>
      <c r="D132" t="s">
        <v>2856</v>
      </c>
      <c r="E132" s="4">
        <v>1804</v>
      </c>
      <c r="F132">
        <v>2011</v>
      </c>
      <c r="G132">
        <f t="shared" ref="G132:G195" si="2">G131</f>
        <v>33</v>
      </c>
      <c r="H132" s="4">
        <v>478750</v>
      </c>
      <c r="I132" s="4">
        <v>7469041</v>
      </c>
      <c r="J132" s="26"/>
      <c r="K132" s="26"/>
      <c r="M132" s="26"/>
      <c r="P132" s="28"/>
      <c r="AB132" s="28"/>
    </row>
    <row r="133" spans="1:28" x14ac:dyDescent="0.25">
      <c r="A133" t="s">
        <v>1</v>
      </c>
      <c r="B133" t="s">
        <v>2871</v>
      </c>
      <c r="C133" t="s">
        <v>5</v>
      </c>
      <c r="D133" t="s">
        <v>2856</v>
      </c>
      <c r="E133" s="4">
        <v>1804</v>
      </c>
      <c r="F133">
        <v>2011</v>
      </c>
      <c r="G133">
        <f t="shared" si="2"/>
        <v>33</v>
      </c>
      <c r="H133" s="4">
        <v>478750</v>
      </c>
      <c r="I133" s="4">
        <v>7469041</v>
      </c>
      <c r="J133" s="26"/>
      <c r="K133" s="26"/>
      <c r="M133" s="26"/>
      <c r="P133" s="28"/>
      <c r="AB133" s="28"/>
    </row>
    <row r="134" spans="1:28" x14ac:dyDescent="0.25">
      <c r="A134" t="s">
        <v>452</v>
      </c>
      <c r="B134">
        <v>187083</v>
      </c>
      <c r="C134" t="s">
        <v>5</v>
      </c>
      <c r="F134" s="7">
        <v>1765</v>
      </c>
      <c r="G134">
        <f t="shared" si="2"/>
        <v>33</v>
      </c>
      <c r="AB134" s="28"/>
    </row>
    <row r="135" spans="1:28" x14ac:dyDescent="0.25">
      <c r="A135" t="s">
        <v>22</v>
      </c>
      <c r="B135" t="s">
        <v>23</v>
      </c>
      <c r="C135" t="s">
        <v>5</v>
      </c>
      <c r="D135" s="2" t="s">
        <v>9</v>
      </c>
      <c r="E135" s="4">
        <v>101</v>
      </c>
      <c r="F135">
        <v>1997</v>
      </c>
      <c r="G135">
        <f t="shared" si="2"/>
        <v>33</v>
      </c>
      <c r="H135">
        <v>294032</v>
      </c>
      <c r="I135">
        <v>6558578</v>
      </c>
      <c r="J135" s="26"/>
      <c r="K135" s="26"/>
      <c r="AB135" s="28"/>
    </row>
    <row r="136" spans="1:28" x14ac:dyDescent="0.25">
      <c r="A136" t="s">
        <v>22</v>
      </c>
      <c r="B136" t="s">
        <v>75</v>
      </c>
      <c r="C136" t="s">
        <v>5</v>
      </c>
      <c r="D136" s="2" t="s">
        <v>9</v>
      </c>
      <c r="E136" s="4">
        <v>104</v>
      </c>
      <c r="F136">
        <v>2002</v>
      </c>
      <c r="G136">
        <f t="shared" si="2"/>
        <v>33</v>
      </c>
      <c r="H136">
        <v>253719</v>
      </c>
      <c r="I136">
        <v>6601047</v>
      </c>
      <c r="J136" s="26"/>
      <c r="K136" s="26"/>
      <c r="AB136" s="28"/>
    </row>
    <row r="137" spans="1:28" x14ac:dyDescent="0.25">
      <c r="A137" t="s">
        <v>1</v>
      </c>
      <c r="B137" t="s">
        <v>84</v>
      </c>
      <c r="C137" t="s">
        <v>5</v>
      </c>
      <c r="D137" s="2" t="s">
        <v>9</v>
      </c>
      <c r="E137" s="4">
        <v>104</v>
      </c>
      <c r="F137">
        <v>2014</v>
      </c>
      <c r="G137">
        <f t="shared" si="2"/>
        <v>33</v>
      </c>
      <c r="H137" s="4">
        <v>253416</v>
      </c>
      <c r="I137" s="4">
        <v>6600284</v>
      </c>
      <c r="J137" s="26"/>
      <c r="K137" s="26"/>
      <c r="M137" s="26"/>
      <c r="P137" s="28"/>
      <c r="AB137" s="28"/>
    </row>
    <row r="138" spans="1:28" x14ac:dyDescent="0.25">
      <c r="A138" t="s">
        <v>91</v>
      </c>
      <c r="B138" t="s">
        <v>92</v>
      </c>
      <c r="C138" t="s">
        <v>5</v>
      </c>
      <c r="D138" s="2" t="s">
        <v>9</v>
      </c>
      <c r="E138" s="4">
        <v>104</v>
      </c>
      <c r="F138">
        <v>1988</v>
      </c>
      <c r="G138">
        <f t="shared" si="2"/>
        <v>33</v>
      </c>
      <c r="H138">
        <v>252823</v>
      </c>
      <c r="I138">
        <v>6602023</v>
      </c>
      <c r="J138" s="26"/>
      <c r="K138" s="26"/>
      <c r="AB138" s="28"/>
    </row>
    <row r="139" spans="1:28" x14ac:dyDescent="0.25">
      <c r="A139" t="s">
        <v>22</v>
      </c>
      <c r="B139" t="s">
        <v>102</v>
      </c>
      <c r="C139" t="s">
        <v>5</v>
      </c>
      <c r="D139" s="2" t="s">
        <v>9</v>
      </c>
      <c r="E139" s="4">
        <v>104</v>
      </c>
      <c r="F139">
        <v>2002</v>
      </c>
      <c r="G139">
        <f t="shared" si="2"/>
        <v>33</v>
      </c>
      <c r="H139">
        <v>252902</v>
      </c>
      <c r="I139">
        <v>6602028</v>
      </c>
      <c r="J139" s="26"/>
      <c r="K139" s="26"/>
      <c r="AB139" s="28"/>
    </row>
    <row r="140" spans="1:28" x14ac:dyDescent="0.25">
      <c r="A140" t="s">
        <v>1</v>
      </c>
      <c r="B140" t="s">
        <v>149</v>
      </c>
      <c r="C140" t="s">
        <v>5</v>
      </c>
      <c r="D140" s="2" t="s">
        <v>9</v>
      </c>
      <c r="E140" s="4">
        <v>106</v>
      </c>
      <c r="F140">
        <v>2016</v>
      </c>
      <c r="G140">
        <f t="shared" si="2"/>
        <v>33</v>
      </c>
      <c r="H140">
        <v>260139</v>
      </c>
      <c r="I140">
        <v>6576463</v>
      </c>
      <c r="J140" s="26"/>
      <c r="K140" s="26"/>
      <c r="P140" s="28"/>
      <c r="AB140" s="28"/>
    </row>
    <row r="141" spans="1:28" x14ac:dyDescent="0.25">
      <c r="A141" t="s">
        <v>1</v>
      </c>
      <c r="B141" t="s">
        <v>164</v>
      </c>
      <c r="C141" t="s">
        <v>5</v>
      </c>
      <c r="D141" s="2" t="s">
        <v>9</v>
      </c>
      <c r="E141" s="4">
        <v>106</v>
      </c>
      <c r="F141">
        <v>2016</v>
      </c>
      <c r="G141">
        <f t="shared" si="2"/>
        <v>33</v>
      </c>
      <c r="H141">
        <v>266385</v>
      </c>
      <c r="I141">
        <v>6579998</v>
      </c>
      <c r="J141" s="26"/>
      <c r="K141" s="26"/>
      <c r="P141" s="28"/>
      <c r="AB141" s="28"/>
    </row>
    <row r="142" spans="1:28" x14ac:dyDescent="0.25">
      <c r="A142" t="s">
        <v>22</v>
      </c>
      <c r="B142" t="s">
        <v>186</v>
      </c>
      <c r="C142" t="s">
        <v>5</v>
      </c>
      <c r="D142" s="2" t="s">
        <v>9</v>
      </c>
      <c r="E142" s="4">
        <v>106</v>
      </c>
      <c r="F142">
        <v>1979</v>
      </c>
      <c r="G142">
        <f t="shared" si="2"/>
        <v>33</v>
      </c>
      <c r="H142">
        <v>272546</v>
      </c>
      <c r="I142">
        <v>6577382</v>
      </c>
      <c r="J142" s="26"/>
      <c r="K142" s="26"/>
      <c r="AB142" s="28"/>
    </row>
    <row r="143" spans="1:28" x14ac:dyDescent="0.25">
      <c r="A143" t="s">
        <v>1</v>
      </c>
      <c r="B143" t="s">
        <v>195</v>
      </c>
      <c r="C143" t="s">
        <v>5</v>
      </c>
      <c r="D143" s="2" t="s">
        <v>9</v>
      </c>
      <c r="E143" s="4">
        <v>106</v>
      </c>
      <c r="F143">
        <v>2016</v>
      </c>
      <c r="G143">
        <f t="shared" si="2"/>
        <v>33</v>
      </c>
      <c r="H143">
        <v>272237</v>
      </c>
      <c r="I143">
        <v>6577491</v>
      </c>
      <c r="J143" s="26"/>
      <c r="K143" s="26"/>
      <c r="P143" s="28"/>
      <c r="AB143" s="28"/>
    </row>
    <row r="144" spans="1:28" x14ac:dyDescent="0.25">
      <c r="A144" t="s">
        <v>1</v>
      </c>
      <c r="B144" t="s">
        <v>208</v>
      </c>
      <c r="C144" t="s">
        <v>5</v>
      </c>
      <c r="D144" s="2" t="s">
        <v>9</v>
      </c>
      <c r="E144" s="4">
        <v>106</v>
      </c>
      <c r="F144">
        <v>2016</v>
      </c>
      <c r="G144">
        <f t="shared" si="2"/>
        <v>33</v>
      </c>
      <c r="H144">
        <v>272737</v>
      </c>
      <c r="I144">
        <v>6578139</v>
      </c>
      <c r="J144" s="26"/>
      <c r="K144" s="26"/>
      <c r="P144" s="28"/>
      <c r="AB144" s="28"/>
    </row>
    <row r="145" spans="1:28" x14ac:dyDescent="0.25">
      <c r="A145" t="s">
        <v>22</v>
      </c>
      <c r="B145" t="s">
        <v>215</v>
      </c>
      <c r="C145" t="s">
        <v>5</v>
      </c>
      <c r="D145" s="2" t="s">
        <v>9</v>
      </c>
      <c r="E145" s="4">
        <v>111</v>
      </c>
      <c r="F145">
        <v>2012</v>
      </c>
      <c r="G145">
        <f t="shared" si="2"/>
        <v>33</v>
      </c>
      <c r="H145">
        <v>263439</v>
      </c>
      <c r="I145">
        <v>6556110</v>
      </c>
      <c r="J145" s="26"/>
      <c r="K145" s="26"/>
      <c r="AB145" s="28"/>
    </row>
    <row r="146" spans="1:28" x14ac:dyDescent="0.25">
      <c r="A146" t="s">
        <v>1</v>
      </c>
      <c r="B146" t="s">
        <v>225</v>
      </c>
      <c r="C146" t="s">
        <v>5</v>
      </c>
      <c r="D146" s="2" t="s">
        <v>9</v>
      </c>
      <c r="E146" s="4">
        <v>111</v>
      </c>
      <c r="F146">
        <v>2009</v>
      </c>
      <c r="G146">
        <f t="shared" si="2"/>
        <v>33</v>
      </c>
      <c r="H146" s="4">
        <v>262910</v>
      </c>
      <c r="I146" s="4">
        <v>6560124</v>
      </c>
      <c r="J146" s="26"/>
      <c r="K146" s="26"/>
      <c r="M146" s="26"/>
      <c r="P146" s="28"/>
      <c r="AB146" s="28"/>
    </row>
    <row r="147" spans="1:28" x14ac:dyDescent="0.25">
      <c r="A147" t="s">
        <v>1</v>
      </c>
      <c r="B147" t="s">
        <v>240</v>
      </c>
      <c r="C147" t="s">
        <v>5</v>
      </c>
      <c r="D147" s="2" t="s">
        <v>9</v>
      </c>
      <c r="E147" s="4">
        <v>111</v>
      </c>
      <c r="F147">
        <v>2008</v>
      </c>
      <c r="G147">
        <f t="shared" si="2"/>
        <v>33</v>
      </c>
      <c r="H147" s="4">
        <v>271558</v>
      </c>
      <c r="I147" s="4">
        <v>6551144</v>
      </c>
      <c r="J147" s="26"/>
      <c r="K147" s="26"/>
      <c r="M147" s="26"/>
      <c r="P147" s="28"/>
      <c r="AB147" s="28"/>
    </row>
    <row r="148" spans="1:28" x14ac:dyDescent="0.25">
      <c r="A148" t="s">
        <v>22</v>
      </c>
      <c r="B148" t="s">
        <v>254</v>
      </c>
      <c r="C148" t="s">
        <v>5</v>
      </c>
      <c r="D148" s="2" t="s">
        <v>9</v>
      </c>
      <c r="E148" s="4">
        <v>118</v>
      </c>
      <c r="F148">
        <v>2016</v>
      </c>
      <c r="G148">
        <f t="shared" si="2"/>
        <v>33</v>
      </c>
      <c r="H148">
        <v>313629</v>
      </c>
      <c r="I148">
        <v>6560448</v>
      </c>
      <c r="J148" s="26"/>
      <c r="K148" s="26"/>
      <c r="AB148" s="28"/>
    </row>
    <row r="149" spans="1:28" x14ac:dyDescent="0.25">
      <c r="A149" t="s">
        <v>22</v>
      </c>
      <c r="B149" t="s">
        <v>263</v>
      </c>
      <c r="C149" t="s">
        <v>5</v>
      </c>
      <c r="D149" s="2" t="s">
        <v>9</v>
      </c>
      <c r="E149" s="4">
        <v>119</v>
      </c>
      <c r="F149">
        <v>2005</v>
      </c>
      <c r="G149">
        <f t="shared" si="2"/>
        <v>33</v>
      </c>
      <c r="H149">
        <v>313737</v>
      </c>
      <c r="I149">
        <v>6590284</v>
      </c>
      <c r="J149" s="26"/>
      <c r="K149" s="26"/>
      <c r="AB149" s="28"/>
    </row>
    <row r="150" spans="1:28" x14ac:dyDescent="0.25">
      <c r="A150" t="s">
        <v>22</v>
      </c>
      <c r="B150" t="s">
        <v>273</v>
      </c>
      <c r="C150" t="s">
        <v>5</v>
      </c>
      <c r="D150" t="s">
        <v>9</v>
      </c>
      <c r="E150" s="4">
        <v>122</v>
      </c>
      <c r="F150">
        <v>1875</v>
      </c>
      <c r="G150">
        <f t="shared" si="2"/>
        <v>33</v>
      </c>
      <c r="H150">
        <v>291289</v>
      </c>
      <c r="I150">
        <v>6617087</v>
      </c>
      <c r="J150" s="26"/>
      <c r="K150" s="26"/>
      <c r="AB150" s="28"/>
    </row>
    <row r="151" spans="1:28" x14ac:dyDescent="0.25">
      <c r="A151" t="s">
        <v>22</v>
      </c>
      <c r="B151" t="s">
        <v>305</v>
      </c>
      <c r="C151" t="s">
        <v>5</v>
      </c>
      <c r="D151" s="2" t="s">
        <v>9</v>
      </c>
      <c r="E151" s="4">
        <v>125</v>
      </c>
      <c r="F151">
        <v>1928</v>
      </c>
      <c r="G151">
        <f t="shared" si="2"/>
        <v>33</v>
      </c>
      <c r="H151">
        <v>293918</v>
      </c>
      <c r="I151">
        <v>6601776</v>
      </c>
      <c r="J151" s="26"/>
      <c r="K151" s="26"/>
      <c r="AB151" s="28"/>
    </row>
    <row r="152" spans="1:28" x14ac:dyDescent="0.25">
      <c r="A152" t="s">
        <v>22</v>
      </c>
      <c r="B152" t="s">
        <v>315</v>
      </c>
      <c r="C152" t="s">
        <v>5</v>
      </c>
      <c r="D152" s="2" t="s">
        <v>9</v>
      </c>
      <c r="E152" s="4">
        <v>127</v>
      </c>
      <c r="F152">
        <v>1933</v>
      </c>
      <c r="G152">
        <f t="shared" si="2"/>
        <v>33</v>
      </c>
      <c r="H152">
        <v>283268</v>
      </c>
      <c r="I152">
        <v>6598424</v>
      </c>
      <c r="J152" s="26"/>
      <c r="K152" s="26"/>
      <c r="AB152" s="28"/>
    </row>
    <row r="153" spans="1:28" x14ac:dyDescent="0.25">
      <c r="A153" t="s">
        <v>91</v>
      </c>
      <c r="B153" t="s">
        <v>325</v>
      </c>
      <c r="C153" t="s">
        <v>5</v>
      </c>
      <c r="D153" s="2" t="s">
        <v>9</v>
      </c>
      <c r="E153" s="4">
        <v>127</v>
      </c>
      <c r="F153">
        <v>1994</v>
      </c>
      <c r="G153">
        <f t="shared" si="2"/>
        <v>33</v>
      </c>
      <c r="H153">
        <v>283442</v>
      </c>
      <c r="I153">
        <v>6598449</v>
      </c>
      <c r="J153" s="26"/>
      <c r="K153" s="26"/>
      <c r="AB153" s="28"/>
    </row>
    <row r="154" spans="1:28" x14ac:dyDescent="0.25">
      <c r="A154" t="s">
        <v>22</v>
      </c>
      <c r="B154" t="s">
        <v>338</v>
      </c>
      <c r="C154" t="s">
        <v>5</v>
      </c>
      <c r="D154" s="2" t="s">
        <v>9</v>
      </c>
      <c r="E154" s="4">
        <v>127</v>
      </c>
      <c r="F154">
        <v>2014</v>
      </c>
      <c r="G154">
        <f t="shared" si="2"/>
        <v>33</v>
      </c>
      <c r="H154">
        <v>283158</v>
      </c>
      <c r="I154">
        <v>6598576</v>
      </c>
      <c r="J154" s="26"/>
      <c r="K154" s="26"/>
      <c r="AB154" s="28"/>
    </row>
    <row r="155" spans="1:28" x14ac:dyDescent="0.25">
      <c r="A155" t="s">
        <v>1</v>
      </c>
      <c r="B155" t="s">
        <v>376</v>
      </c>
      <c r="C155" t="s">
        <v>5</v>
      </c>
      <c r="D155" s="2" t="s">
        <v>9</v>
      </c>
      <c r="E155" s="4">
        <v>128</v>
      </c>
      <c r="F155">
        <v>2015</v>
      </c>
      <c r="G155">
        <f t="shared" si="2"/>
        <v>33</v>
      </c>
      <c r="H155">
        <v>298528</v>
      </c>
      <c r="I155">
        <v>6593778</v>
      </c>
      <c r="J155" s="26"/>
      <c r="K155" s="26"/>
      <c r="P155" s="28"/>
      <c r="AB155" s="28"/>
    </row>
    <row r="156" spans="1:28" x14ac:dyDescent="0.25">
      <c r="A156" t="s">
        <v>1</v>
      </c>
      <c r="B156" t="s">
        <v>384</v>
      </c>
      <c r="C156" t="s">
        <v>5</v>
      </c>
      <c r="D156" s="2" t="s">
        <v>9</v>
      </c>
      <c r="E156" s="4">
        <v>135</v>
      </c>
      <c r="F156">
        <v>2013</v>
      </c>
      <c r="G156">
        <f t="shared" si="2"/>
        <v>33</v>
      </c>
      <c r="H156" s="4">
        <v>257575</v>
      </c>
      <c r="I156" s="4">
        <v>6582618</v>
      </c>
      <c r="J156" s="26"/>
      <c r="K156" s="26"/>
      <c r="M156" s="26"/>
      <c r="P156" s="28"/>
      <c r="AB156" s="28"/>
    </row>
    <row r="157" spans="1:28" x14ac:dyDescent="0.25">
      <c r="A157" t="s">
        <v>22</v>
      </c>
      <c r="B157" t="s">
        <v>392</v>
      </c>
      <c r="C157" t="s">
        <v>5</v>
      </c>
      <c r="D157" s="2" t="s">
        <v>9</v>
      </c>
      <c r="E157" s="4">
        <v>135</v>
      </c>
      <c r="F157">
        <v>2004</v>
      </c>
      <c r="G157">
        <f t="shared" si="2"/>
        <v>33</v>
      </c>
      <c r="H157">
        <v>261358</v>
      </c>
      <c r="I157">
        <v>6584375</v>
      </c>
      <c r="J157" s="26"/>
      <c r="K157" s="26"/>
      <c r="AB157" s="28"/>
    </row>
    <row r="158" spans="1:28" x14ac:dyDescent="0.25">
      <c r="A158" t="s">
        <v>1</v>
      </c>
      <c r="B158" t="s">
        <v>401</v>
      </c>
      <c r="C158" t="s">
        <v>5</v>
      </c>
      <c r="D158" t="s">
        <v>9</v>
      </c>
      <c r="E158" s="4">
        <v>136</v>
      </c>
      <c r="F158">
        <v>2012</v>
      </c>
      <c r="G158">
        <f t="shared" si="2"/>
        <v>33</v>
      </c>
      <c r="H158" s="4">
        <v>253919</v>
      </c>
      <c r="I158" s="4">
        <v>6591739</v>
      </c>
      <c r="J158" s="26"/>
      <c r="K158" s="26"/>
      <c r="M158" s="26"/>
      <c r="P158" s="28"/>
      <c r="AB158" s="28"/>
    </row>
    <row r="159" spans="1:28" x14ac:dyDescent="0.25">
      <c r="A159" t="s">
        <v>1</v>
      </c>
      <c r="B159" t="s">
        <v>412</v>
      </c>
      <c r="C159" t="s">
        <v>5</v>
      </c>
      <c r="D159" s="2" t="s">
        <v>9</v>
      </c>
      <c r="E159" s="4">
        <v>137</v>
      </c>
      <c r="F159">
        <v>2015</v>
      </c>
      <c r="G159">
        <f t="shared" si="2"/>
        <v>33</v>
      </c>
      <c r="H159">
        <v>261142</v>
      </c>
      <c r="I159">
        <v>6599902</v>
      </c>
      <c r="J159" s="26"/>
      <c r="K159" s="26"/>
      <c r="P159" s="28"/>
      <c r="AB159" s="28"/>
    </row>
    <row r="160" spans="1:28" x14ac:dyDescent="0.25">
      <c r="A160" t="s">
        <v>22</v>
      </c>
      <c r="B160" t="s">
        <v>420</v>
      </c>
      <c r="C160" t="s">
        <v>5</v>
      </c>
      <c r="D160" s="2" t="s">
        <v>9</v>
      </c>
      <c r="E160" s="4">
        <v>137</v>
      </c>
      <c r="F160">
        <v>2015</v>
      </c>
      <c r="G160">
        <f t="shared" si="2"/>
        <v>33</v>
      </c>
      <c r="H160">
        <v>262118</v>
      </c>
      <c r="I160">
        <v>6598396</v>
      </c>
      <c r="J160" s="26"/>
      <c r="K160" s="26"/>
      <c r="AB160" s="28"/>
    </row>
    <row r="161" spans="1:28" x14ac:dyDescent="0.25">
      <c r="A161" t="s">
        <v>1</v>
      </c>
      <c r="B161" t="s">
        <v>436</v>
      </c>
      <c r="C161" t="s">
        <v>5</v>
      </c>
      <c r="D161" t="s">
        <v>9</v>
      </c>
      <c r="E161" s="4">
        <v>138</v>
      </c>
      <c r="F161">
        <v>2016</v>
      </c>
      <c r="G161">
        <f t="shared" si="2"/>
        <v>33</v>
      </c>
      <c r="H161">
        <v>274929</v>
      </c>
      <c r="I161">
        <v>6620403</v>
      </c>
      <c r="J161" s="26"/>
      <c r="K161" s="26"/>
      <c r="P161" s="28"/>
      <c r="AB161" s="28"/>
    </row>
    <row r="162" spans="1:28" x14ac:dyDescent="0.25">
      <c r="A162" t="s">
        <v>22</v>
      </c>
      <c r="B162" t="s">
        <v>441</v>
      </c>
      <c r="C162" t="s">
        <v>5</v>
      </c>
      <c r="D162" s="2" t="s">
        <v>444</v>
      </c>
      <c r="E162" s="4">
        <v>211</v>
      </c>
      <c r="F162">
        <v>1939</v>
      </c>
      <c r="G162">
        <f t="shared" si="2"/>
        <v>33</v>
      </c>
      <c r="H162">
        <v>255819</v>
      </c>
      <c r="I162">
        <v>6603724</v>
      </c>
      <c r="J162" s="26"/>
      <c r="K162" s="26"/>
      <c r="AB162" s="28"/>
    </row>
    <row r="163" spans="1:28" x14ac:dyDescent="0.25">
      <c r="A163" t="s">
        <v>452</v>
      </c>
      <c r="B163" t="s">
        <v>453</v>
      </c>
      <c r="C163" t="s">
        <v>5</v>
      </c>
      <c r="D163" s="2" t="s">
        <v>444</v>
      </c>
      <c r="E163" s="4">
        <v>214</v>
      </c>
      <c r="F163">
        <v>1953</v>
      </c>
      <c r="G163">
        <f t="shared" si="2"/>
        <v>33</v>
      </c>
      <c r="H163">
        <v>261576</v>
      </c>
      <c r="I163">
        <v>6621779</v>
      </c>
      <c r="J163" s="26"/>
      <c r="K163" s="26"/>
      <c r="P163" s="28"/>
      <c r="AB163" s="28"/>
    </row>
    <row r="164" spans="1:28" x14ac:dyDescent="0.25">
      <c r="A164" t="s">
        <v>22</v>
      </c>
      <c r="B164" t="s">
        <v>470</v>
      </c>
      <c r="C164" t="s">
        <v>5</v>
      </c>
      <c r="D164" s="2" t="s">
        <v>444</v>
      </c>
      <c r="E164" s="4">
        <v>215</v>
      </c>
      <c r="F164">
        <v>1948</v>
      </c>
      <c r="G164">
        <f t="shared" si="2"/>
        <v>33</v>
      </c>
      <c r="H164">
        <v>249982</v>
      </c>
      <c r="I164">
        <v>6626849</v>
      </c>
      <c r="J164" s="26"/>
      <c r="K164" s="26"/>
      <c r="AB164" s="28"/>
    </row>
    <row r="165" spans="1:28" x14ac:dyDescent="0.25">
      <c r="A165" t="s">
        <v>22</v>
      </c>
      <c r="B165" t="s">
        <v>480</v>
      </c>
      <c r="C165" t="s">
        <v>5</v>
      </c>
      <c r="D165" s="2" t="s">
        <v>444</v>
      </c>
      <c r="E165" s="4">
        <v>215</v>
      </c>
      <c r="F165">
        <v>1935</v>
      </c>
      <c r="G165">
        <f t="shared" si="2"/>
        <v>33</v>
      </c>
      <c r="H165">
        <v>250475</v>
      </c>
      <c r="I165">
        <v>6626805</v>
      </c>
      <c r="J165" s="26"/>
      <c r="K165" s="26"/>
      <c r="AB165" s="28"/>
    </row>
    <row r="166" spans="1:28" x14ac:dyDescent="0.25">
      <c r="A166" t="s">
        <v>22</v>
      </c>
      <c r="B166" t="s">
        <v>496</v>
      </c>
      <c r="C166" t="s">
        <v>5</v>
      </c>
      <c r="D166" s="2" t="s">
        <v>444</v>
      </c>
      <c r="E166" s="4">
        <v>215</v>
      </c>
      <c r="F166">
        <v>1911</v>
      </c>
      <c r="G166">
        <f t="shared" si="2"/>
        <v>33</v>
      </c>
      <c r="H166">
        <v>254556</v>
      </c>
      <c r="I166">
        <v>6621921</v>
      </c>
      <c r="J166" s="26"/>
      <c r="K166" s="26"/>
      <c r="AB166" s="28"/>
    </row>
    <row r="167" spans="1:28" x14ac:dyDescent="0.25">
      <c r="A167" t="s">
        <v>452</v>
      </c>
      <c r="B167" t="s">
        <v>505</v>
      </c>
      <c r="C167" t="s">
        <v>5</v>
      </c>
      <c r="D167" s="2" t="s">
        <v>444</v>
      </c>
      <c r="E167" s="4">
        <v>215</v>
      </c>
      <c r="F167">
        <v>1924</v>
      </c>
      <c r="G167">
        <f t="shared" si="2"/>
        <v>33</v>
      </c>
      <c r="H167">
        <v>254556</v>
      </c>
      <c r="I167">
        <v>6621921</v>
      </c>
      <c r="J167" s="26"/>
      <c r="K167" s="26"/>
      <c r="P167" s="28"/>
      <c r="AB167" s="28"/>
    </row>
    <row r="168" spans="1:28" x14ac:dyDescent="0.25">
      <c r="A168" t="s">
        <v>511</v>
      </c>
      <c r="B168" t="s">
        <v>512</v>
      </c>
      <c r="C168" t="s">
        <v>5</v>
      </c>
      <c r="D168" s="2" t="s">
        <v>444</v>
      </c>
      <c r="E168" s="4">
        <v>215</v>
      </c>
      <c r="F168">
        <v>1911</v>
      </c>
      <c r="G168">
        <f t="shared" si="2"/>
        <v>33</v>
      </c>
      <c r="H168">
        <v>255086</v>
      </c>
      <c r="I168">
        <v>6626457</v>
      </c>
      <c r="J168" s="26"/>
      <c r="K168" s="26"/>
      <c r="AB168" s="28"/>
    </row>
    <row r="169" spans="1:28" x14ac:dyDescent="0.25">
      <c r="A169" t="s">
        <v>22</v>
      </c>
      <c r="B169" t="s">
        <v>524</v>
      </c>
      <c r="C169" t="s">
        <v>5</v>
      </c>
      <c r="D169" s="2" t="s">
        <v>444</v>
      </c>
      <c r="E169" s="4">
        <v>215</v>
      </c>
      <c r="F169">
        <v>1996</v>
      </c>
      <c r="G169">
        <f t="shared" si="2"/>
        <v>33</v>
      </c>
      <c r="H169">
        <v>255086</v>
      </c>
      <c r="I169">
        <v>6626457</v>
      </c>
      <c r="J169" s="26"/>
      <c r="K169" s="26"/>
      <c r="AB169" s="28"/>
    </row>
    <row r="170" spans="1:28" x14ac:dyDescent="0.25">
      <c r="A170" t="s">
        <v>22</v>
      </c>
      <c r="B170" t="s">
        <v>531</v>
      </c>
      <c r="C170" t="s">
        <v>5</v>
      </c>
      <c r="D170" s="2" t="s">
        <v>444</v>
      </c>
      <c r="E170" s="4">
        <v>216</v>
      </c>
      <c r="F170">
        <v>2005</v>
      </c>
      <c r="G170">
        <f t="shared" si="2"/>
        <v>33</v>
      </c>
      <c r="H170">
        <v>252319</v>
      </c>
      <c r="I170">
        <v>6629910</v>
      </c>
      <c r="J170" s="26"/>
      <c r="K170" s="26"/>
      <c r="AB170" s="28"/>
    </row>
    <row r="171" spans="1:28" x14ac:dyDescent="0.25">
      <c r="A171" t="s">
        <v>1</v>
      </c>
      <c r="B171" t="s">
        <v>541</v>
      </c>
      <c r="C171" t="s">
        <v>5</v>
      </c>
      <c r="D171" s="2" t="s">
        <v>444</v>
      </c>
      <c r="E171" s="4">
        <v>216</v>
      </c>
      <c r="F171">
        <v>2016</v>
      </c>
      <c r="G171">
        <f t="shared" si="2"/>
        <v>33</v>
      </c>
      <c r="H171">
        <v>254181</v>
      </c>
      <c r="I171">
        <v>6637520</v>
      </c>
      <c r="J171" s="26"/>
      <c r="K171" s="26"/>
      <c r="P171" s="28"/>
      <c r="AB171" s="28"/>
    </row>
    <row r="172" spans="1:28" x14ac:dyDescent="0.25">
      <c r="A172" t="s">
        <v>22</v>
      </c>
      <c r="B172" t="s">
        <v>555</v>
      </c>
      <c r="C172" t="s">
        <v>5</v>
      </c>
      <c r="D172" s="2" t="s">
        <v>444</v>
      </c>
      <c r="E172" s="4">
        <v>216</v>
      </c>
      <c r="F172">
        <v>1970</v>
      </c>
      <c r="G172">
        <f t="shared" si="2"/>
        <v>33</v>
      </c>
      <c r="H172">
        <v>258494</v>
      </c>
      <c r="I172">
        <v>6637634</v>
      </c>
      <c r="J172" s="26"/>
      <c r="K172" s="26"/>
      <c r="AB172" s="28"/>
    </row>
    <row r="173" spans="1:28" x14ac:dyDescent="0.25">
      <c r="A173" t="s">
        <v>22</v>
      </c>
      <c r="B173" t="s">
        <v>574</v>
      </c>
      <c r="C173" t="s">
        <v>5</v>
      </c>
      <c r="D173" s="2" t="s">
        <v>444</v>
      </c>
      <c r="E173" s="4">
        <v>217</v>
      </c>
      <c r="F173">
        <v>1994</v>
      </c>
      <c r="G173">
        <f t="shared" si="2"/>
        <v>33</v>
      </c>
      <c r="H173">
        <v>264850</v>
      </c>
      <c r="I173">
        <v>6637198</v>
      </c>
      <c r="J173" s="26"/>
      <c r="K173" s="26"/>
      <c r="AB173" s="28"/>
    </row>
    <row r="174" spans="1:28" x14ac:dyDescent="0.25">
      <c r="A174" t="s">
        <v>511</v>
      </c>
      <c r="B174" t="s">
        <v>603</v>
      </c>
      <c r="C174" t="s">
        <v>5</v>
      </c>
      <c r="D174" s="2" t="s">
        <v>444</v>
      </c>
      <c r="E174" s="4">
        <v>219</v>
      </c>
      <c r="F174">
        <v>1896</v>
      </c>
      <c r="G174">
        <f t="shared" si="2"/>
        <v>33</v>
      </c>
      <c r="H174">
        <v>249005</v>
      </c>
      <c r="I174">
        <v>6652502</v>
      </c>
      <c r="J174" s="26"/>
      <c r="K174" s="26"/>
      <c r="AB174" s="28"/>
    </row>
    <row r="175" spans="1:28" x14ac:dyDescent="0.25">
      <c r="A175" t="s">
        <v>511</v>
      </c>
      <c r="B175" t="s">
        <v>609</v>
      </c>
      <c r="C175" t="s">
        <v>5</v>
      </c>
      <c r="D175" s="2" t="s">
        <v>444</v>
      </c>
      <c r="E175" s="4">
        <v>219</v>
      </c>
      <c r="F175">
        <v>1896</v>
      </c>
      <c r="G175">
        <f t="shared" si="2"/>
        <v>33</v>
      </c>
      <c r="H175">
        <v>249005</v>
      </c>
      <c r="I175">
        <v>6652502</v>
      </c>
      <c r="J175" s="26"/>
      <c r="K175" s="26"/>
      <c r="AB175" s="28"/>
    </row>
    <row r="176" spans="1:28" x14ac:dyDescent="0.25">
      <c r="A176" t="s">
        <v>511</v>
      </c>
      <c r="B176" t="s">
        <v>615</v>
      </c>
      <c r="C176" t="s">
        <v>5</v>
      </c>
      <c r="D176" s="2" t="s">
        <v>444</v>
      </c>
      <c r="E176" s="4">
        <v>219</v>
      </c>
      <c r="F176">
        <v>1896</v>
      </c>
      <c r="G176">
        <f t="shared" si="2"/>
        <v>33</v>
      </c>
      <c r="H176">
        <v>249005</v>
      </c>
      <c r="I176">
        <v>6652502</v>
      </c>
      <c r="J176" s="26"/>
      <c r="K176" s="26"/>
      <c r="AB176" s="28"/>
    </row>
    <row r="177" spans="1:28" x14ac:dyDescent="0.25">
      <c r="A177" t="s">
        <v>22</v>
      </c>
      <c r="B177" t="s">
        <v>621</v>
      </c>
      <c r="C177" t="s">
        <v>5</v>
      </c>
      <c r="D177" s="2" t="s">
        <v>444</v>
      </c>
      <c r="E177" s="4">
        <v>219</v>
      </c>
      <c r="F177">
        <v>1896</v>
      </c>
      <c r="G177">
        <f t="shared" si="2"/>
        <v>33</v>
      </c>
      <c r="H177">
        <v>249005</v>
      </c>
      <c r="I177">
        <v>6652502</v>
      </c>
      <c r="J177" s="26"/>
      <c r="K177" s="26"/>
      <c r="AB177" s="28"/>
    </row>
    <row r="178" spans="1:28" x14ac:dyDescent="0.25">
      <c r="A178" t="s">
        <v>452</v>
      </c>
      <c r="B178" t="s">
        <v>642</v>
      </c>
      <c r="C178" t="s">
        <v>5</v>
      </c>
      <c r="D178" s="2" t="s">
        <v>444</v>
      </c>
      <c r="E178" s="4">
        <v>219</v>
      </c>
      <c r="F178">
        <v>1900</v>
      </c>
      <c r="G178">
        <f t="shared" si="2"/>
        <v>33</v>
      </c>
      <c r="H178">
        <v>252608</v>
      </c>
      <c r="I178">
        <v>6644702</v>
      </c>
      <c r="J178" s="26"/>
      <c r="K178" s="26"/>
      <c r="P178" s="28"/>
      <c r="AB178" s="28"/>
    </row>
    <row r="179" spans="1:28" x14ac:dyDescent="0.25">
      <c r="A179" t="s">
        <v>22</v>
      </c>
      <c r="B179" t="s">
        <v>658</v>
      </c>
      <c r="C179" t="s">
        <v>5</v>
      </c>
      <c r="D179" s="2" t="s">
        <v>444</v>
      </c>
      <c r="E179" s="4">
        <v>220</v>
      </c>
      <c r="F179">
        <v>2007</v>
      </c>
      <c r="G179">
        <f t="shared" si="2"/>
        <v>33</v>
      </c>
      <c r="H179">
        <v>244253</v>
      </c>
      <c r="I179">
        <v>6640868</v>
      </c>
      <c r="J179" s="26"/>
      <c r="K179" s="26"/>
      <c r="AB179" s="28"/>
    </row>
    <row r="180" spans="1:28" x14ac:dyDescent="0.25">
      <c r="A180" t="s">
        <v>452</v>
      </c>
      <c r="B180" t="s">
        <v>667</v>
      </c>
      <c r="C180" t="s">
        <v>5</v>
      </c>
      <c r="D180" s="2" t="s">
        <v>444</v>
      </c>
      <c r="E180" s="4">
        <v>220</v>
      </c>
      <c r="F180">
        <v>1964</v>
      </c>
      <c r="G180">
        <f t="shared" si="2"/>
        <v>33</v>
      </c>
      <c r="H180">
        <v>246718</v>
      </c>
      <c r="I180">
        <v>6640721</v>
      </c>
      <c r="J180" s="26"/>
      <c r="K180" s="26"/>
      <c r="P180" s="28"/>
      <c r="AB180" s="28"/>
    </row>
    <row r="181" spans="1:28" x14ac:dyDescent="0.25">
      <c r="A181" t="s">
        <v>22</v>
      </c>
      <c r="B181" t="s">
        <v>675</v>
      </c>
      <c r="C181" t="s">
        <v>5</v>
      </c>
      <c r="D181" s="2" t="s">
        <v>444</v>
      </c>
      <c r="E181" s="4">
        <v>220</v>
      </c>
      <c r="F181">
        <v>1896</v>
      </c>
      <c r="G181">
        <f t="shared" si="2"/>
        <v>33</v>
      </c>
      <c r="H181">
        <v>246035</v>
      </c>
      <c r="I181">
        <v>6644298</v>
      </c>
      <c r="J181" s="26"/>
      <c r="K181" s="26"/>
      <c r="AB181" s="28"/>
    </row>
    <row r="182" spans="1:28" x14ac:dyDescent="0.25">
      <c r="A182" t="s">
        <v>1</v>
      </c>
      <c r="B182" t="s">
        <v>684</v>
      </c>
      <c r="C182" t="s">
        <v>5</v>
      </c>
      <c r="D182" s="2" t="s">
        <v>444</v>
      </c>
      <c r="E182" s="4">
        <v>221</v>
      </c>
      <c r="F182">
        <v>2016</v>
      </c>
      <c r="G182">
        <f t="shared" si="2"/>
        <v>33</v>
      </c>
      <c r="H182">
        <v>295722</v>
      </c>
      <c r="I182">
        <v>6636097</v>
      </c>
      <c r="J182" s="26"/>
      <c r="K182" s="26"/>
      <c r="P182" s="28"/>
      <c r="AB182" s="28"/>
    </row>
    <row r="183" spans="1:28" x14ac:dyDescent="0.25">
      <c r="A183" t="s">
        <v>22</v>
      </c>
      <c r="B183" t="s">
        <v>699</v>
      </c>
      <c r="C183" t="s">
        <v>5</v>
      </c>
      <c r="D183" s="2" t="s">
        <v>444</v>
      </c>
      <c r="E183" s="4">
        <v>226</v>
      </c>
      <c r="F183">
        <v>2007</v>
      </c>
      <c r="G183">
        <f t="shared" si="2"/>
        <v>33</v>
      </c>
      <c r="H183">
        <v>295660</v>
      </c>
      <c r="I183">
        <v>6660075</v>
      </c>
      <c r="J183" s="26"/>
      <c r="K183" s="26"/>
      <c r="AB183" s="28"/>
    </row>
    <row r="184" spans="1:28" x14ac:dyDescent="0.25">
      <c r="A184" t="s">
        <v>22</v>
      </c>
      <c r="B184">
        <v>170685</v>
      </c>
      <c r="C184" t="s">
        <v>5</v>
      </c>
      <c r="D184" s="2" t="s">
        <v>444</v>
      </c>
      <c r="E184" s="4">
        <v>233</v>
      </c>
      <c r="G184">
        <f t="shared" si="2"/>
        <v>33</v>
      </c>
      <c r="H184">
        <v>268188</v>
      </c>
      <c r="I184">
        <v>6672422</v>
      </c>
      <c r="J184" s="26"/>
      <c r="K184" s="26"/>
      <c r="AB184" s="28"/>
    </row>
    <row r="185" spans="1:28" x14ac:dyDescent="0.25">
      <c r="A185" t="s">
        <v>730</v>
      </c>
      <c r="B185" t="s">
        <v>731</v>
      </c>
      <c r="C185" t="s">
        <v>5</v>
      </c>
      <c r="D185" s="2" t="s">
        <v>444</v>
      </c>
      <c r="E185" s="4">
        <v>233</v>
      </c>
      <c r="F185">
        <v>2015</v>
      </c>
      <c r="G185">
        <f t="shared" si="2"/>
        <v>33</v>
      </c>
      <c r="H185">
        <v>273829</v>
      </c>
      <c r="I185">
        <v>6656892</v>
      </c>
      <c r="J185" s="26"/>
      <c r="K185" s="26"/>
      <c r="P185" s="28"/>
      <c r="AB185" s="28"/>
    </row>
    <row r="186" spans="1:28" x14ac:dyDescent="0.25">
      <c r="A186" t="s">
        <v>22</v>
      </c>
      <c r="B186" t="s">
        <v>739</v>
      </c>
      <c r="C186" t="s">
        <v>5</v>
      </c>
      <c r="D186" s="2" t="s">
        <v>444</v>
      </c>
      <c r="E186" s="4">
        <v>237</v>
      </c>
      <c r="F186">
        <v>1965</v>
      </c>
      <c r="G186">
        <f t="shared" si="2"/>
        <v>33</v>
      </c>
      <c r="H186">
        <v>292692</v>
      </c>
      <c r="I186">
        <v>6693289</v>
      </c>
      <c r="J186" s="26"/>
      <c r="K186" s="26"/>
      <c r="AB186" s="28"/>
    </row>
    <row r="187" spans="1:28" x14ac:dyDescent="0.25">
      <c r="A187" t="s">
        <v>22</v>
      </c>
      <c r="B187" t="s">
        <v>749</v>
      </c>
      <c r="C187" t="s">
        <v>5</v>
      </c>
      <c r="D187" s="2" t="s">
        <v>444</v>
      </c>
      <c r="E187" s="4">
        <v>237</v>
      </c>
      <c r="F187">
        <v>1967</v>
      </c>
      <c r="G187">
        <f t="shared" si="2"/>
        <v>33</v>
      </c>
      <c r="H187">
        <v>292692</v>
      </c>
      <c r="I187">
        <v>6693289</v>
      </c>
      <c r="J187" s="26"/>
      <c r="K187" s="26"/>
      <c r="AB187" s="28"/>
    </row>
    <row r="188" spans="1:28" x14ac:dyDescent="0.25">
      <c r="A188" t="s">
        <v>1</v>
      </c>
      <c r="B188" t="s">
        <v>755</v>
      </c>
      <c r="C188" t="s">
        <v>5</v>
      </c>
      <c r="D188" s="2" t="s">
        <v>444</v>
      </c>
      <c r="E188" s="4">
        <v>238</v>
      </c>
      <c r="F188">
        <v>2012</v>
      </c>
      <c r="G188">
        <f t="shared" si="2"/>
        <v>33</v>
      </c>
      <c r="H188" s="4">
        <v>277312</v>
      </c>
      <c r="I188" s="4">
        <v>6683521</v>
      </c>
      <c r="J188" s="26"/>
      <c r="K188" s="26"/>
      <c r="M188" s="26"/>
      <c r="P188" s="28"/>
      <c r="AB188" s="28"/>
    </row>
    <row r="189" spans="1:28" x14ac:dyDescent="0.25">
      <c r="A189" t="s">
        <v>22</v>
      </c>
      <c r="B189" t="s">
        <v>774</v>
      </c>
      <c r="C189" t="s">
        <v>5</v>
      </c>
      <c r="D189" s="2" t="s">
        <v>444</v>
      </c>
      <c r="E189" s="4">
        <v>301</v>
      </c>
      <c r="F189">
        <v>1915</v>
      </c>
      <c r="G189">
        <f t="shared" si="2"/>
        <v>33</v>
      </c>
      <c r="H189">
        <v>261483</v>
      </c>
      <c r="I189">
        <v>6653947</v>
      </c>
      <c r="J189" s="26"/>
      <c r="K189" s="26"/>
      <c r="AB189" s="28"/>
    </row>
    <row r="190" spans="1:28" x14ac:dyDescent="0.25">
      <c r="A190" t="s">
        <v>1</v>
      </c>
      <c r="B190" t="s">
        <v>783</v>
      </c>
      <c r="C190" t="s">
        <v>5</v>
      </c>
      <c r="D190" s="2" t="s">
        <v>444</v>
      </c>
      <c r="E190" s="4">
        <v>301</v>
      </c>
      <c r="F190">
        <v>2014</v>
      </c>
      <c r="G190">
        <f t="shared" si="2"/>
        <v>33</v>
      </c>
      <c r="H190" s="4">
        <v>260190</v>
      </c>
      <c r="I190" s="4">
        <v>6652183</v>
      </c>
      <c r="J190" s="26"/>
      <c r="K190" s="26"/>
      <c r="M190" s="26"/>
      <c r="P190" s="28"/>
      <c r="AB190" s="28"/>
    </row>
    <row r="191" spans="1:28" x14ac:dyDescent="0.25">
      <c r="A191" t="s">
        <v>1</v>
      </c>
      <c r="B191" t="s">
        <v>791</v>
      </c>
      <c r="C191" t="s">
        <v>5</v>
      </c>
      <c r="D191" s="2" t="s">
        <v>444</v>
      </c>
      <c r="E191" s="4">
        <v>301</v>
      </c>
      <c r="F191">
        <v>2015</v>
      </c>
      <c r="G191">
        <f t="shared" si="2"/>
        <v>33</v>
      </c>
      <c r="H191" s="4">
        <v>261604</v>
      </c>
      <c r="I191" s="4">
        <v>6653914</v>
      </c>
      <c r="J191" s="26"/>
      <c r="K191" s="26"/>
      <c r="M191" s="26"/>
      <c r="P191" s="28"/>
      <c r="AB191" s="28"/>
    </row>
    <row r="192" spans="1:28" x14ac:dyDescent="0.25">
      <c r="A192" t="s">
        <v>22</v>
      </c>
      <c r="B192" t="s">
        <v>811</v>
      </c>
      <c r="C192" t="s">
        <v>5</v>
      </c>
      <c r="D192" s="2" t="s">
        <v>444</v>
      </c>
      <c r="E192" s="4">
        <v>301</v>
      </c>
      <c r="F192">
        <v>1879</v>
      </c>
      <c r="G192">
        <f t="shared" si="2"/>
        <v>33</v>
      </c>
      <c r="H192">
        <v>261317</v>
      </c>
      <c r="I192">
        <v>6656077</v>
      </c>
      <c r="J192" s="26"/>
      <c r="K192" s="26"/>
      <c r="AB192" s="28"/>
    </row>
    <row r="193" spans="1:28" x14ac:dyDescent="0.25">
      <c r="A193" t="s">
        <v>22</v>
      </c>
      <c r="B193" t="s">
        <v>820</v>
      </c>
      <c r="C193" t="s">
        <v>5</v>
      </c>
      <c r="D193" s="2" t="s">
        <v>444</v>
      </c>
      <c r="E193" s="4">
        <v>301</v>
      </c>
      <c r="F193">
        <v>1887</v>
      </c>
      <c r="G193">
        <f t="shared" si="2"/>
        <v>33</v>
      </c>
      <c r="H193">
        <v>262436</v>
      </c>
      <c r="I193">
        <v>6653349</v>
      </c>
      <c r="J193" s="26"/>
      <c r="K193" s="26"/>
      <c r="AB193" s="28"/>
    </row>
    <row r="194" spans="1:28" x14ac:dyDescent="0.25">
      <c r="A194" t="s">
        <v>91</v>
      </c>
      <c r="B194" t="s">
        <v>829</v>
      </c>
      <c r="C194" t="s">
        <v>5</v>
      </c>
      <c r="D194" s="2" t="s">
        <v>444</v>
      </c>
      <c r="E194" s="4">
        <v>301</v>
      </c>
      <c r="F194">
        <v>1983</v>
      </c>
      <c r="G194">
        <f t="shared" si="2"/>
        <v>33</v>
      </c>
      <c r="H194">
        <v>262251</v>
      </c>
      <c r="I194">
        <v>6656331</v>
      </c>
      <c r="J194" s="26"/>
      <c r="K194" s="26"/>
      <c r="AB194" s="28"/>
    </row>
    <row r="195" spans="1:28" x14ac:dyDescent="0.25">
      <c r="A195" t="s">
        <v>91</v>
      </c>
      <c r="B195" t="s">
        <v>838</v>
      </c>
      <c r="C195" t="s">
        <v>5</v>
      </c>
      <c r="D195" s="2" t="s">
        <v>444</v>
      </c>
      <c r="E195" s="4">
        <v>301</v>
      </c>
      <c r="F195">
        <v>1987</v>
      </c>
      <c r="G195">
        <f t="shared" si="2"/>
        <v>33</v>
      </c>
      <c r="H195">
        <v>262251</v>
      </c>
      <c r="I195">
        <v>6656331</v>
      </c>
      <c r="J195" s="26"/>
      <c r="K195" s="26"/>
      <c r="AB195" s="28"/>
    </row>
    <row r="196" spans="1:28" x14ac:dyDescent="0.25">
      <c r="A196" t="s">
        <v>22</v>
      </c>
      <c r="B196" t="s">
        <v>843</v>
      </c>
      <c r="C196" t="s">
        <v>5</v>
      </c>
      <c r="D196" s="2" t="s">
        <v>444</v>
      </c>
      <c r="E196" s="4">
        <v>301</v>
      </c>
      <c r="F196">
        <v>1971</v>
      </c>
      <c r="G196">
        <f t="shared" ref="G196:G259" si="3">G195</f>
        <v>33</v>
      </c>
      <c r="H196">
        <v>265159</v>
      </c>
      <c r="I196">
        <v>6647217</v>
      </c>
      <c r="J196" s="26"/>
      <c r="K196" s="26"/>
      <c r="AB196" s="28"/>
    </row>
    <row r="197" spans="1:28" x14ac:dyDescent="0.25">
      <c r="A197" t="s">
        <v>852</v>
      </c>
      <c r="B197" t="s">
        <v>853</v>
      </c>
      <c r="C197" t="s">
        <v>5</v>
      </c>
      <c r="D197" s="2" t="s">
        <v>444</v>
      </c>
      <c r="E197" s="4">
        <v>301</v>
      </c>
      <c r="F197">
        <v>2002</v>
      </c>
      <c r="G197">
        <f t="shared" si="3"/>
        <v>33</v>
      </c>
      <c r="H197">
        <v>267360</v>
      </c>
      <c r="I197">
        <v>6653197</v>
      </c>
      <c r="J197" s="26"/>
      <c r="K197" s="26"/>
      <c r="P197" s="28"/>
      <c r="AB197" s="28"/>
    </row>
    <row r="198" spans="1:28" x14ac:dyDescent="0.25">
      <c r="A198" t="s">
        <v>22</v>
      </c>
      <c r="B198" t="s">
        <v>863</v>
      </c>
      <c r="C198" t="s">
        <v>5</v>
      </c>
      <c r="D198" t="s">
        <v>867</v>
      </c>
      <c r="E198" s="4">
        <v>402</v>
      </c>
      <c r="F198">
        <v>1901</v>
      </c>
      <c r="G198">
        <f t="shared" si="3"/>
        <v>33</v>
      </c>
      <c r="H198">
        <v>333332</v>
      </c>
      <c r="I198">
        <v>6677322</v>
      </c>
      <c r="J198" s="26"/>
      <c r="K198" s="26"/>
      <c r="AB198" s="28"/>
    </row>
    <row r="199" spans="1:28" x14ac:dyDescent="0.25">
      <c r="A199" t="s">
        <v>1</v>
      </c>
      <c r="B199" t="s">
        <v>875</v>
      </c>
      <c r="C199" t="s">
        <v>5</v>
      </c>
      <c r="D199" t="s">
        <v>867</v>
      </c>
      <c r="E199" s="4">
        <v>412</v>
      </c>
      <c r="F199">
        <v>2007</v>
      </c>
      <c r="G199">
        <f t="shared" si="3"/>
        <v>33</v>
      </c>
      <c r="H199" s="4">
        <v>256260</v>
      </c>
      <c r="I199" s="4">
        <v>6775280</v>
      </c>
      <c r="J199" s="26"/>
      <c r="K199" s="26"/>
      <c r="M199" s="26"/>
      <c r="P199" s="28"/>
      <c r="AB199" s="28"/>
    </row>
    <row r="200" spans="1:28" x14ac:dyDescent="0.25">
      <c r="A200" t="s">
        <v>22</v>
      </c>
      <c r="B200" t="s">
        <v>893</v>
      </c>
      <c r="C200" t="s">
        <v>5</v>
      </c>
      <c r="D200" t="s">
        <v>867</v>
      </c>
      <c r="E200" s="4">
        <v>412</v>
      </c>
      <c r="F200">
        <v>1887</v>
      </c>
      <c r="G200">
        <f t="shared" si="3"/>
        <v>33</v>
      </c>
      <c r="H200">
        <v>275655</v>
      </c>
      <c r="I200">
        <v>6769410</v>
      </c>
      <c r="J200" s="26"/>
      <c r="K200" s="26"/>
      <c r="AB200" s="28"/>
    </row>
    <row r="201" spans="1:28" x14ac:dyDescent="0.25">
      <c r="A201" t="s">
        <v>1</v>
      </c>
      <c r="B201" t="s">
        <v>901</v>
      </c>
      <c r="C201" t="s">
        <v>5</v>
      </c>
      <c r="D201" t="s">
        <v>867</v>
      </c>
      <c r="E201" s="4">
        <v>412</v>
      </c>
      <c r="F201">
        <v>2011</v>
      </c>
      <c r="G201">
        <f t="shared" si="3"/>
        <v>33</v>
      </c>
      <c r="H201" s="4">
        <v>282870</v>
      </c>
      <c r="I201" s="4">
        <v>6741376</v>
      </c>
      <c r="J201" s="26"/>
      <c r="K201" s="26"/>
      <c r="M201" s="26"/>
      <c r="P201" s="28"/>
      <c r="AB201" s="28"/>
    </row>
    <row r="202" spans="1:28" x14ac:dyDescent="0.25">
      <c r="A202" t="s">
        <v>22</v>
      </c>
      <c r="B202" t="s">
        <v>914</v>
      </c>
      <c r="C202" t="s">
        <v>5</v>
      </c>
      <c r="D202" t="s">
        <v>867</v>
      </c>
      <c r="E202" s="4">
        <v>417</v>
      </c>
      <c r="F202">
        <v>2001</v>
      </c>
      <c r="G202">
        <f t="shared" si="3"/>
        <v>33</v>
      </c>
      <c r="H202">
        <v>287598</v>
      </c>
      <c r="I202">
        <v>6737007</v>
      </c>
      <c r="J202" s="26"/>
      <c r="K202" s="26"/>
      <c r="AB202" s="28"/>
    </row>
    <row r="203" spans="1:28" x14ac:dyDescent="0.25">
      <c r="A203" t="s">
        <v>22</v>
      </c>
      <c r="B203" t="s">
        <v>924</v>
      </c>
      <c r="C203" t="s">
        <v>5</v>
      </c>
      <c r="D203" t="s">
        <v>867</v>
      </c>
      <c r="E203" s="4">
        <v>417</v>
      </c>
      <c r="F203">
        <v>2001</v>
      </c>
      <c r="G203">
        <f t="shared" si="3"/>
        <v>33</v>
      </c>
      <c r="H203">
        <v>286805</v>
      </c>
      <c r="I203">
        <v>6742603</v>
      </c>
      <c r="J203" s="26"/>
      <c r="K203" s="26"/>
      <c r="AB203" s="28"/>
    </row>
    <row r="204" spans="1:28" x14ac:dyDescent="0.25">
      <c r="A204" t="s">
        <v>22</v>
      </c>
      <c r="B204" t="s">
        <v>932</v>
      </c>
      <c r="C204" t="s">
        <v>5</v>
      </c>
      <c r="D204" t="s">
        <v>867</v>
      </c>
      <c r="E204" s="4">
        <v>417</v>
      </c>
      <c r="F204">
        <v>2002</v>
      </c>
      <c r="G204">
        <f t="shared" si="3"/>
        <v>33</v>
      </c>
      <c r="H204">
        <v>287633</v>
      </c>
      <c r="I204">
        <v>6742833</v>
      </c>
      <c r="J204" s="26"/>
      <c r="K204" s="26"/>
      <c r="AB204" s="28"/>
    </row>
    <row r="205" spans="1:28" x14ac:dyDescent="0.25">
      <c r="A205" t="s">
        <v>1</v>
      </c>
      <c r="B205" t="s">
        <v>948</v>
      </c>
      <c r="C205" t="s">
        <v>5</v>
      </c>
      <c r="D205" t="s">
        <v>951</v>
      </c>
      <c r="E205" s="4">
        <v>501</v>
      </c>
      <c r="F205">
        <v>2010</v>
      </c>
      <c r="G205">
        <f t="shared" si="3"/>
        <v>33</v>
      </c>
      <c r="H205" s="4">
        <v>256442</v>
      </c>
      <c r="I205" s="4">
        <v>6787940</v>
      </c>
      <c r="J205" s="26"/>
      <c r="K205" s="26"/>
      <c r="M205" s="26"/>
      <c r="P205" s="28"/>
      <c r="AB205" s="28"/>
    </row>
    <row r="206" spans="1:28" x14ac:dyDescent="0.25">
      <c r="A206" t="s">
        <v>22</v>
      </c>
      <c r="B206" t="s">
        <v>987</v>
      </c>
      <c r="C206" t="s">
        <v>5</v>
      </c>
      <c r="D206" t="s">
        <v>990</v>
      </c>
      <c r="E206" s="4">
        <v>602</v>
      </c>
      <c r="F206">
        <v>2000</v>
      </c>
      <c r="G206">
        <f t="shared" si="3"/>
        <v>33</v>
      </c>
      <c r="H206">
        <v>225880</v>
      </c>
      <c r="I206">
        <v>6627026</v>
      </c>
      <c r="J206" s="26"/>
      <c r="K206" s="26"/>
      <c r="AB206" s="28"/>
    </row>
    <row r="207" spans="1:28" x14ac:dyDescent="0.25">
      <c r="A207" t="s">
        <v>22</v>
      </c>
      <c r="B207" t="s">
        <v>998</v>
      </c>
      <c r="C207" t="s">
        <v>5</v>
      </c>
      <c r="D207" t="s">
        <v>990</v>
      </c>
      <c r="E207" s="4">
        <v>602</v>
      </c>
      <c r="F207">
        <v>1995</v>
      </c>
      <c r="G207">
        <f t="shared" si="3"/>
        <v>33</v>
      </c>
      <c r="H207">
        <v>224247</v>
      </c>
      <c r="I207">
        <v>6631199</v>
      </c>
      <c r="J207" s="26"/>
      <c r="K207" s="26"/>
      <c r="P207" s="28"/>
      <c r="AB207" s="28"/>
    </row>
    <row r="208" spans="1:28" x14ac:dyDescent="0.25">
      <c r="A208" t="s">
        <v>22</v>
      </c>
      <c r="B208" t="s">
        <v>1007</v>
      </c>
      <c r="C208" t="s">
        <v>5</v>
      </c>
      <c r="D208" t="s">
        <v>990</v>
      </c>
      <c r="E208" s="4">
        <v>602</v>
      </c>
      <c r="F208">
        <v>2015</v>
      </c>
      <c r="G208">
        <f t="shared" si="3"/>
        <v>33</v>
      </c>
      <c r="H208">
        <v>227963</v>
      </c>
      <c r="I208">
        <v>6627845</v>
      </c>
      <c r="J208" s="26"/>
      <c r="K208" s="26"/>
      <c r="AB208" s="28"/>
    </row>
    <row r="209" spans="1:28" x14ac:dyDescent="0.25">
      <c r="A209" t="s">
        <v>22</v>
      </c>
      <c r="B209" t="s">
        <v>1015</v>
      </c>
      <c r="C209" t="s">
        <v>5</v>
      </c>
      <c r="D209" t="s">
        <v>990</v>
      </c>
      <c r="E209" s="4">
        <v>602</v>
      </c>
      <c r="F209">
        <v>1995</v>
      </c>
      <c r="G209">
        <f t="shared" si="3"/>
        <v>33</v>
      </c>
      <c r="H209">
        <v>226150</v>
      </c>
      <c r="I209">
        <v>6630021</v>
      </c>
      <c r="J209" s="26"/>
      <c r="K209" s="26"/>
      <c r="P209" s="28"/>
      <c r="AB209" s="28"/>
    </row>
    <row r="210" spans="1:28" x14ac:dyDescent="0.25">
      <c r="A210" t="s">
        <v>22</v>
      </c>
      <c r="B210" t="s">
        <v>1021</v>
      </c>
      <c r="C210" t="s">
        <v>5</v>
      </c>
      <c r="D210" t="s">
        <v>990</v>
      </c>
      <c r="E210" s="4">
        <v>602</v>
      </c>
      <c r="F210">
        <v>2014</v>
      </c>
      <c r="G210">
        <f t="shared" si="3"/>
        <v>33</v>
      </c>
      <c r="H210">
        <v>226242</v>
      </c>
      <c r="I210">
        <v>6631022</v>
      </c>
      <c r="J210" s="26"/>
      <c r="K210" s="26"/>
      <c r="AB210" s="28"/>
    </row>
    <row r="211" spans="1:28" x14ac:dyDescent="0.25">
      <c r="A211" t="s">
        <v>22</v>
      </c>
      <c r="B211" t="s">
        <v>1028</v>
      </c>
      <c r="C211" t="s">
        <v>5</v>
      </c>
      <c r="D211" t="s">
        <v>990</v>
      </c>
      <c r="E211" s="4">
        <v>602</v>
      </c>
      <c r="F211">
        <v>2014</v>
      </c>
      <c r="G211">
        <f t="shared" si="3"/>
        <v>33</v>
      </c>
      <c r="H211">
        <v>226422</v>
      </c>
      <c r="I211">
        <v>6633010</v>
      </c>
      <c r="J211" s="26"/>
      <c r="K211" s="26"/>
      <c r="AB211" s="28"/>
    </row>
    <row r="212" spans="1:28" x14ac:dyDescent="0.25">
      <c r="A212" t="s">
        <v>22</v>
      </c>
      <c r="B212" t="s">
        <v>1066</v>
      </c>
      <c r="C212" t="s">
        <v>5</v>
      </c>
      <c r="D212" t="s">
        <v>990</v>
      </c>
      <c r="E212" s="4">
        <v>602</v>
      </c>
      <c r="F212">
        <v>1995</v>
      </c>
      <c r="G212">
        <f t="shared" si="3"/>
        <v>33</v>
      </c>
      <c r="H212">
        <v>229956</v>
      </c>
      <c r="I212">
        <v>6627666</v>
      </c>
      <c r="J212" s="26"/>
      <c r="K212" s="26"/>
      <c r="P212" s="28"/>
      <c r="AB212" s="28"/>
    </row>
    <row r="213" spans="1:28" x14ac:dyDescent="0.25">
      <c r="A213" t="s">
        <v>22</v>
      </c>
      <c r="B213" t="s">
        <v>1072</v>
      </c>
      <c r="C213" t="s">
        <v>5</v>
      </c>
      <c r="D213" t="s">
        <v>990</v>
      </c>
      <c r="E213" s="4">
        <v>602</v>
      </c>
      <c r="F213">
        <v>1995</v>
      </c>
      <c r="G213">
        <f t="shared" si="3"/>
        <v>33</v>
      </c>
      <c r="H213">
        <v>229502</v>
      </c>
      <c r="I213">
        <v>6633737</v>
      </c>
      <c r="J213" s="26"/>
      <c r="K213" s="26"/>
      <c r="P213" s="28"/>
      <c r="AB213" s="28"/>
    </row>
    <row r="214" spans="1:28" x14ac:dyDescent="0.25">
      <c r="A214" t="s">
        <v>22</v>
      </c>
      <c r="B214" t="s">
        <v>1078</v>
      </c>
      <c r="C214" t="s">
        <v>5</v>
      </c>
      <c r="D214" t="s">
        <v>990</v>
      </c>
      <c r="E214" s="4">
        <v>602</v>
      </c>
      <c r="F214">
        <v>1999</v>
      </c>
      <c r="G214">
        <f t="shared" si="3"/>
        <v>33</v>
      </c>
      <c r="H214">
        <v>228505</v>
      </c>
      <c r="I214">
        <v>6633828</v>
      </c>
      <c r="J214" s="26"/>
      <c r="K214" s="26"/>
      <c r="P214" s="28"/>
      <c r="AB214" s="28"/>
    </row>
    <row r="215" spans="1:28" x14ac:dyDescent="0.25">
      <c r="A215" t="s">
        <v>22</v>
      </c>
      <c r="B215" t="s">
        <v>1091</v>
      </c>
      <c r="C215" t="s">
        <v>5</v>
      </c>
      <c r="D215" t="s">
        <v>990</v>
      </c>
      <c r="E215" s="4">
        <v>602</v>
      </c>
      <c r="F215">
        <v>2014</v>
      </c>
      <c r="G215">
        <f t="shared" si="3"/>
        <v>33</v>
      </c>
      <c r="H215">
        <v>229504</v>
      </c>
      <c r="I215">
        <v>6633734</v>
      </c>
      <c r="J215" s="26"/>
      <c r="K215" s="26"/>
      <c r="AB215" s="28"/>
    </row>
    <row r="216" spans="1:28" x14ac:dyDescent="0.25">
      <c r="A216" t="s">
        <v>22</v>
      </c>
      <c r="B216" t="s">
        <v>1105</v>
      </c>
      <c r="C216" t="s">
        <v>5</v>
      </c>
      <c r="D216" t="s">
        <v>990</v>
      </c>
      <c r="E216" s="4">
        <v>602</v>
      </c>
      <c r="F216">
        <v>2015</v>
      </c>
      <c r="G216">
        <f t="shared" si="3"/>
        <v>33</v>
      </c>
      <c r="H216">
        <v>233040</v>
      </c>
      <c r="I216">
        <v>6628394</v>
      </c>
      <c r="J216" s="26"/>
      <c r="K216" s="26"/>
      <c r="AB216" s="28"/>
    </row>
    <row r="217" spans="1:28" x14ac:dyDescent="0.25">
      <c r="A217" t="s">
        <v>22</v>
      </c>
      <c r="B217" t="s">
        <v>1113</v>
      </c>
      <c r="C217" t="s">
        <v>5</v>
      </c>
      <c r="D217" t="s">
        <v>990</v>
      </c>
      <c r="E217" s="4">
        <v>602</v>
      </c>
      <c r="F217">
        <v>2014</v>
      </c>
      <c r="G217">
        <f t="shared" si="3"/>
        <v>33</v>
      </c>
      <c r="H217">
        <v>232218</v>
      </c>
      <c r="I217">
        <v>6630476</v>
      </c>
      <c r="J217" s="26"/>
      <c r="K217" s="26"/>
      <c r="AB217" s="28"/>
    </row>
    <row r="218" spans="1:28" x14ac:dyDescent="0.25">
      <c r="A218" t="s">
        <v>1</v>
      </c>
      <c r="B218" t="s">
        <v>1121</v>
      </c>
      <c r="C218" t="s">
        <v>5</v>
      </c>
      <c r="D218" t="s">
        <v>990</v>
      </c>
      <c r="E218" s="4">
        <v>602</v>
      </c>
      <c r="F218">
        <v>2012</v>
      </c>
      <c r="G218">
        <f t="shared" si="3"/>
        <v>33</v>
      </c>
      <c r="H218" s="4">
        <v>232266</v>
      </c>
      <c r="I218" s="4">
        <v>6632149</v>
      </c>
      <c r="J218" s="26"/>
      <c r="K218" s="26"/>
      <c r="M218" s="26"/>
      <c r="P218" s="28"/>
      <c r="AB218" s="28"/>
    </row>
    <row r="219" spans="1:28" x14ac:dyDescent="0.25">
      <c r="A219" t="s">
        <v>22</v>
      </c>
      <c r="B219" t="s">
        <v>1130</v>
      </c>
      <c r="C219" t="s">
        <v>5</v>
      </c>
      <c r="D219" t="s">
        <v>990</v>
      </c>
      <c r="E219" s="4">
        <v>612</v>
      </c>
      <c r="F219">
        <v>1994</v>
      </c>
      <c r="G219">
        <f t="shared" si="3"/>
        <v>33</v>
      </c>
      <c r="H219">
        <v>240545</v>
      </c>
      <c r="I219">
        <v>6656639</v>
      </c>
      <c r="J219" s="26"/>
      <c r="K219" s="26"/>
      <c r="AB219" s="28"/>
    </row>
    <row r="220" spans="1:28" x14ac:dyDescent="0.25">
      <c r="A220" t="s">
        <v>22</v>
      </c>
      <c r="B220" t="s">
        <v>1157</v>
      </c>
      <c r="C220" t="s">
        <v>5</v>
      </c>
      <c r="D220" t="s">
        <v>990</v>
      </c>
      <c r="E220" s="4">
        <v>625</v>
      </c>
      <c r="F220">
        <v>1999</v>
      </c>
      <c r="G220">
        <f t="shared" si="3"/>
        <v>33</v>
      </c>
      <c r="H220">
        <v>218627</v>
      </c>
      <c r="I220">
        <v>6635727</v>
      </c>
      <c r="J220" s="26"/>
      <c r="K220" s="26"/>
      <c r="AB220" s="28"/>
    </row>
    <row r="221" spans="1:28" x14ac:dyDescent="0.25">
      <c r="A221" t="s">
        <v>1</v>
      </c>
      <c r="B221" t="s">
        <v>1190</v>
      </c>
      <c r="C221" t="s">
        <v>5</v>
      </c>
      <c r="D221" t="s">
        <v>990</v>
      </c>
      <c r="E221" s="4">
        <v>625</v>
      </c>
      <c r="F221">
        <v>1993</v>
      </c>
      <c r="G221">
        <f t="shared" si="3"/>
        <v>33</v>
      </c>
      <c r="H221" s="4">
        <v>223802</v>
      </c>
      <c r="I221" s="4">
        <v>6635712</v>
      </c>
      <c r="J221" s="26"/>
      <c r="K221" s="26"/>
      <c r="M221" s="26"/>
      <c r="P221" s="28"/>
      <c r="AB221" s="28"/>
    </row>
    <row r="222" spans="1:28" x14ac:dyDescent="0.25">
      <c r="A222" t="s">
        <v>452</v>
      </c>
      <c r="B222" t="s">
        <v>1198</v>
      </c>
      <c r="C222" t="s">
        <v>5</v>
      </c>
      <c r="D222" t="s">
        <v>990</v>
      </c>
      <c r="E222" s="4">
        <v>626</v>
      </c>
      <c r="F222">
        <v>1925</v>
      </c>
      <c r="G222">
        <f t="shared" si="3"/>
        <v>33</v>
      </c>
      <c r="H222">
        <v>231571</v>
      </c>
      <c r="I222">
        <v>6634400</v>
      </c>
      <c r="J222" s="26"/>
      <c r="K222" s="26"/>
      <c r="P222" s="28"/>
      <c r="AB222" s="28"/>
    </row>
    <row r="223" spans="1:28" x14ac:dyDescent="0.25">
      <c r="A223" t="s">
        <v>22</v>
      </c>
      <c r="B223" s="11" t="s">
        <v>1208</v>
      </c>
      <c r="C223" t="s">
        <v>5</v>
      </c>
      <c r="D223" s="2" t="s">
        <v>990</v>
      </c>
      <c r="E223">
        <v>626</v>
      </c>
      <c r="F223">
        <v>1992</v>
      </c>
      <c r="G223">
        <f t="shared" si="3"/>
        <v>33</v>
      </c>
      <c r="H223" s="4">
        <v>231120.84611000001</v>
      </c>
      <c r="I223" s="4">
        <v>6641421.35702</v>
      </c>
      <c r="J223" s="26"/>
      <c r="K223" s="26"/>
      <c r="M223" s="26"/>
      <c r="O223" s="8"/>
    </row>
    <row r="224" spans="1:28" x14ac:dyDescent="0.25">
      <c r="A224" t="s">
        <v>22</v>
      </c>
      <c r="B224" t="s">
        <v>1217</v>
      </c>
      <c r="C224" t="s">
        <v>5</v>
      </c>
      <c r="D224" t="s">
        <v>990</v>
      </c>
      <c r="E224" s="4">
        <v>626</v>
      </c>
      <c r="F224">
        <v>1994</v>
      </c>
      <c r="G224">
        <f t="shared" si="3"/>
        <v>33</v>
      </c>
      <c r="H224">
        <v>231119</v>
      </c>
      <c r="I224">
        <v>6641422</v>
      </c>
      <c r="J224" s="26"/>
      <c r="K224" s="26"/>
      <c r="AB224" s="28"/>
    </row>
    <row r="225" spans="1:28" x14ac:dyDescent="0.25">
      <c r="A225" t="s">
        <v>22</v>
      </c>
      <c r="B225" s="11" t="s">
        <v>1224</v>
      </c>
      <c r="C225" t="s">
        <v>5</v>
      </c>
      <c r="D225" s="2" t="s">
        <v>990</v>
      </c>
      <c r="E225">
        <v>626</v>
      </c>
      <c r="F225">
        <v>1994</v>
      </c>
      <c r="G225">
        <f t="shared" si="3"/>
        <v>33</v>
      </c>
      <c r="H225" s="4">
        <v>231120.84611000001</v>
      </c>
      <c r="I225" s="4">
        <v>6641421.35702</v>
      </c>
      <c r="J225" s="26"/>
      <c r="K225" s="26"/>
      <c r="M225" s="26"/>
      <c r="O225" s="8"/>
    </row>
    <row r="226" spans="1:28" x14ac:dyDescent="0.25">
      <c r="A226" t="s">
        <v>22</v>
      </c>
      <c r="B226" s="11" t="s">
        <v>1235</v>
      </c>
      <c r="C226" t="s">
        <v>5</v>
      </c>
      <c r="D226" s="2" t="s">
        <v>990</v>
      </c>
      <c r="E226">
        <v>626</v>
      </c>
      <c r="F226">
        <v>1991</v>
      </c>
      <c r="G226">
        <f t="shared" si="3"/>
        <v>33</v>
      </c>
      <c r="H226" s="4">
        <v>231301.907026</v>
      </c>
      <c r="I226" s="4">
        <v>6643414.80284</v>
      </c>
      <c r="J226" s="26"/>
      <c r="K226" s="26"/>
      <c r="M226" s="26"/>
      <c r="O226" s="8"/>
    </row>
    <row r="227" spans="1:28" x14ac:dyDescent="0.25">
      <c r="A227" t="s">
        <v>22</v>
      </c>
      <c r="B227" t="s">
        <v>1239</v>
      </c>
      <c r="C227" t="s">
        <v>5</v>
      </c>
      <c r="D227" t="s">
        <v>990</v>
      </c>
      <c r="E227" s="4">
        <v>626</v>
      </c>
      <c r="F227">
        <v>2014</v>
      </c>
      <c r="G227">
        <f t="shared" si="3"/>
        <v>33</v>
      </c>
      <c r="H227">
        <v>233852</v>
      </c>
      <c r="I227">
        <v>6637365</v>
      </c>
      <c r="J227" s="26"/>
      <c r="K227" s="26"/>
      <c r="AB227" s="28"/>
    </row>
    <row r="228" spans="1:28" x14ac:dyDescent="0.25">
      <c r="A228" t="s">
        <v>22</v>
      </c>
      <c r="B228" s="11" t="s">
        <v>1247</v>
      </c>
      <c r="C228" t="s">
        <v>5</v>
      </c>
      <c r="D228" s="2" t="s">
        <v>990</v>
      </c>
      <c r="E228">
        <v>626</v>
      </c>
      <c r="F228">
        <v>1992</v>
      </c>
      <c r="G228">
        <f t="shared" si="3"/>
        <v>33</v>
      </c>
      <c r="H228" s="4">
        <v>233839.46396699999</v>
      </c>
      <c r="I228" s="4">
        <v>6638159.6905699996</v>
      </c>
      <c r="J228" s="26"/>
      <c r="K228" s="26"/>
      <c r="M228" s="26"/>
      <c r="O228" s="8"/>
    </row>
    <row r="229" spans="1:28" x14ac:dyDescent="0.25">
      <c r="A229" t="s">
        <v>22</v>
      </c>
      <c r="B229" s="11" t="s">
        <v>1251</v>
      </c>
      <c r="C229" t="s">
        <v>5</v>
      </c>
      <c r="D229" s="2" t="s">
        <v>990</v>
      </c>
      <c r="E229">
        <v>626</v>
      </c>
      <c r="F229">
        <v>1993</v>
      </c>
      <c r="G229">
        <f t="shared" si="3"/>
        <v>33</v>
      </c>
      <c r="H229" s="4">
        <v>232298.62454399999</v>
      </c>
      <c r="I229" s="4">
        <v>6643324.2649299996</v>
      </c>
      <c r="J229" s="26"/>
      <c r="K229" s="26"/>
      <c r="M229" s="26"/>
      <c r="O229" s="8"/>
    </row>
    <row r="230" spans="1:28" x14ac:dyDescent="0.25">
      <c r="A230" t="s">
        <v>22</v>
      </c>
      <c r="B230" s="11" t="s">
        <v>1255</v>
      </c>
      <c r="C230" t="s">
        <v>5</v>
      </c>
      <c r="D230" s="2" t="s">
        <v>990</v>
      </c>
      <c r="E230">
        <v>626</v>
      </c>
      <c r="F230">
        <v>1993</v>
      </c>
      <c r="G230">
        <f t="shared" si="3"/>
        <v>33</v>
      </c>
      <c r="H230" s="4">
        <v>232298.62454399999</v>
      </c>
      <c r="I230" s="4">
        <v>6643324.2649299996</v>
      </c>
      <c r="J230" s="26"/>
      <c r="K230" s="26"/>
      <c r="M230" s="26"/>
      <c r="O230" s="8"/>
    </row>
    <row r="231" spans="1:28" x14ac:dyDescent="0.25">
      <c r="A231" t="s">
        <v>22</v>
      </c>
      <c r="B231" t="s">
        <v>1258</v>
      </c>
      <c r="C231" t="s">
        <v>5</v>
      </c>
      <c r="D231" t="s">
        <v>990</v>
      </c>
      <c r="E231" s="4">
        <v>626</v>
      </c>
      <c r="F231">
        <v>1967</v>
      </c>
      <c r="G231">
        <f t="shared" si="3"/>
        <v>33</v>
      </c>
      <c r="H231">
        <v>233226</v>
      </c>
      <c r="I231">
        <v>6645418</v>
      </c>
      <c r="J231" s="26"/>
      <c r="K231" s="26"/>
      <c r="AB231" s="28"/>
    </row>
    <row r="232" spans="1:28" x14ac:dyDescent="0.25">
      <c r="A232" t="s">
        <v>22</v>
      </c>
      <c r="B232" s="11" t="s">
        <v>1268</v>
      </c>
      <c r="C232" t="s">
        <v>5</v>
      </c>
      <c r="D232" s="2" t="s">
        <v>990</v>
      </c>
      <c r="E232">
        <v>626</v>
      </c>
      <c r="F232">
        <v>1992</v>
      </c>
      <c r="G232">
        <f t="shared" si="3"/>
        <v>33</v>
      </c>
      <c r="H232" s="4">
        <v>232389.165867</v>
      </c>
      <c r="I232" s="4">
        <v>6644320.9776999997</v>
      </c>
      <c r="J232" s="26"/>
      <c r="K232" s="26"/>
      <c r="M232" s="26"/>
      <c r="O232" s="8"/>
    </row>
    <row r="233" spans="1:28" x14ac:dyDescent="0.25">
      <c r="A233" t="s">
        <v>22</v>
      </c>
      <c r="B233" t="s">
        <v>1271</v>
      </c>
      <c r="C233" t="s">
        <v>5</v>
      </c>
      <c r="D233" t="s">
        <v>990</v>
      </c>
      <c r="E233" s="4">
        <v>626</v>
      </c>
      <c r="F233">
        <v>1993</v>
      </c>
      <c r="G233">
        <f t="shared" si="3"/>
        <v>33</v>
      </c>
      <c r="H233">
        <v>232387</v>
      </c>
      <c r="I233">
        <v>6644325</v>
      </c>
      <c r="J233" s="26"/>
      <c r="K233" s="26"/>
      <c r="AB233" s="28"/>
    </row>
    <row r="234" spans="1:28" x14ac:dyDescent="0.25">
      <c r="A234" t="s">
        <v>22</v>
      </c>
      <c r="B234" t="s">
        <v>1278</v>
      </c>
      <c r="C234" t="s">
        <v>5</v>
      </c>
      <c r="D234" t="s">
        <v>990</v>
      </c>
      <c r="E234" s="4">
        <v>626</v>
      </c>
      <c r="F234">
        <v>1993</v>
      </c>
      <c r="G234">
        <f t="shared" si="3"/>
        <v>33</v>
      </c>
      <c r="H234">
        <v>232570</v>
      </c>
      <c r="I234">
        <v>6646313</v>
      </c>
      <c r="J234" s="26"/>
      <c r="K234" s="26"/>
      <c r="AB234" s="28"/>
    </row>
    <row r="235" spans="1:28" x14ac:dyDescent="0.25">
      <c r="A235" t="s">
        <v>22</v>
      </c>
      <c r="B235" s="11" t="s">
        <v>1286</v>
      </c>
      <c r="C235" t="s">
        <v>5</v>
      </c>
      <c r="D235" s="2" t="s">
        <v>990</v>
      </c>
      <c r="E235">
        <v>626</v>
      </c>
      <c r="F235">
        <v>1993</v>
      </c>
      <c r="G235">
        <f t="shared" si="3"/>
        <v>33</v>
      </c>
      <c r="H235" s="4">
        <v>232570.27291100001</v>
      </c>
      <c r="I235" s="4">
        <v>6646314.3992400002</v>
      </c>
      <c r="J235" s="26"/>
      <c r="K235" s="26"/>
      <c r="M235" s="26"/>
      <c r="O235" s="8"/>
    </row>
    <row r="236" spans="1:28" x14ac:dyDescent="0.25">
      <c r="A236" t="s">
        <v>22</v>
      </c>
      <c r="B236" t="s">
        <v>1290</v>
      </c>
      <c r="C236" t="s">
        <v>5</v>
      </c>
      <c r="D236" t="s">
        <v>990</v>
      </c>
      <c r="E236" s="4">
        <v>626</v>
      </c>
      <c r="F236">
        <v>2015</v>
      </c>
      <c r="G236">
        <f t="shared" si="3"/>
        <v>33</v>
      </c>
      <c r="H236">
        <v>235482</v>
      </c>
      <c r="I236">
        <v>6633192</v>
      </c>
      <c r="J236" s="26"/>
      <c r="K236" s="26"/>
      <c r="AB236" s="28"/>
    </row>
    <row r="237" spans="1:28" x14ac:dyDescent="0.25">
      <c r="A237" t="s">
        <v>22</v>
      </c>
      <c r="B237" t="s">
        <v>1298</v>
      </c>
      <c r="C237" t="s">
        <v>5</v>
      </c>
      <c r="D237" t="s">
        <v>990</v>
      </c>
      <c r="E237" s="4">
        <v>626</v>
      </c>
      <c r="F237">
        <v>1994</v>
      </c>
      <c r="G237">
        <f t="shared" si="3"/>
        <v>33</v>
      </c>
      <c r="H237">
        <v>235105</v>
      </c>
      <c r="I237">
        <v>6641057</v>
      </c>
      <c r="J237" s="26"/>
      <c r="K237" s="26"/>
      <c r="AB237" s="28"/>
    </row>
    <row r="238" spans="1:28" x14ac:dyDescent="0.25">
      <c r="A238" t="s">
        <v>22</v>
      </c>
      <c r="B238" t="s">
        <v>1306</v>
      </c>
      <c r="C238" t="s">
        <v>5</v>
      </c>
      <c r="D238" t="s">
        <v>990</v>
      </c>
      <c r="E238" s="4">
        <v>626</v>
      </c>
      <c r="F238">
        <v>1993</v>
      </c>
      <c r="G238">
        <f t="shared" si="3"/>
        <v>33</v>
      </c>
      <c r="H238">
        <v>235381</v>
      </c>
      <c r="I238">
        <v>6644054</v>
      </c>
      <c r="J238" s="26"/>
      <c r="K238" s="26"/>
      <c r="AB238" s="28"/>
    </row>
    <row r="239" spans="1:28" x14ac:dyDescent="0.25">
      <c r="A239" t="s">
        <v>22</v>
      </c>
      <c r="B239" t="s">
        <v>1314</v>
      </c>
      <c r="C239" t="s">
        <v>5</v>
      </c>
      <c r="D239" t="s">
        <v>990</v>
      </c>
      <c r="E239" s="4">
        <v>626</v>
      </c>
      <c r="F239">
        <v>1994</v>
      </c>
      <c r="G239">
        <f t="shared" si="3"/>
        <v>33</v>
      </c>
      <c r="H239">
        <v>235920</v>
      </c>
      <c r="I239">
        <v>6650028</v>
      </c>
      <c r="J239" s="26"/>
      <c r="K239" s="26"/>
      <c r="AB239" s="28"/>
    </row>
    <row r="240" spans="1:28" x14ac:dyDescent="0.25">
      <c r="A240" t="s">
        <v>22</v>
      </c>
      <c r="B240" t="s">
        <v>1322</v>
      </c>
      <c r="C240" t="s">
        <v>5</v>
      </c>
      <c r="D240" t="s">
        <v>990</v>
      </c>
      <c r="E240" s="4">
        <v>626</v>
      </c>
      <c r="F240">
        <v>2014</v>
      </c>
      <c r="G240">
        <f t="shared" si="3"/>
        <v>33</v>
      </c>
      <c r="H240">
        <v>235388</v>
      </c>
      <c r="I240">
        <v>6654308</v>
      </c>
      <c r="J240" s="26"/>
      <c r="K240" s="26"/>
      <c r="AB240" s="28"/>
    </row>
    <row r="241" spans="1:28" x14ac:dyDescent="0.25">
      <c r="A241" t="s">
        <v>22</v>
      </c>
      <c r="B241" t="s">
        <v>1330</v>
      </c>
      <c r="C241" t="s">
        <v>5</v>
      </c>
      <c r="D241" t="s">
        <v>990</v>
      </c>
      <c r="E241" s="4">
        <v>626</v>
      </c>
      <c r="F241">
        <v>1992</v>
      </c>
      <c r="G241">
        <f t="shared" si="3"/>
        <v>33</v>
      </c>
      <c r="H241">
        <v>236104</v>
      </c>
      <c r="I241">
        <v>6629912</v>
      </c>
      <c r="J241" s="26"/>
      <c r="K241" s="26"/>
      <c r="AB241" s="28"/>
    </row>
    <row r="242" spans="1:28" x14ac:dyDescent="0.25">
      <c r="A242" t="s">
        <v>22</v>
      </c>
      <c r="B242" t="s">
        <v>1339</v>
      </c>
      <c r="C242" t="s">
        <v>5</v>
      </c>
      <c r="D242" t="s">
        <v>990</v>
      </c>
      <c r="E242" s="4">
        <v>626</v>
      </c>
      <c r="F242">
        <v>1992</v>
      </c>
      <c r="G242">
        <f t="shared" si="3"/>
        <v>33</v>
      </c>
      <c r="H242">
        <v>236378</v>
      </c>
      <c r="I242">
        <v>6632909</v>
      </c>
      <c r="J242" s="26"/>
      <c r="K242" s="26"/>
      <c r="AB242" s="28"/>
    </row>
    <row r="243" spans="1:28" x14ac:dyDescent="0.25">
      <c r="A243" t="s">
        <v>22</v>
      </c>
      <c r="B243" t="s">
        <v>1347</v>
      </c>
      <c r="C243" t="s">
        <v>5</v>
      </c>
      <c r="D243" t="s">
        <v>990</v>
      </c>
      <c r="E243" s="4">
        <v>626</v>
      </c>
      <c r="F243">
        <v>1994</v>
      </c>
      <c r="G243">
        <f t="shared" si="3"/>
        <v>33</v>
      </c>
      <c r="H243">
        <v>237008</v>
      </c>
      <c r="I243">
        <v>6639882</v>
      </c>
      <c r="J243" s="26"/>
      <c r="K243" s="26"/>
      <c r="AB243" s="28"/>
    </row>
    <row r="244" spans="1:28" x14ac:dyDescent="0.25">
      <c r="A244" t="s">
        <v>22</v>
      </c>
      <c r="B244" t="s">
        <v>1355</v>
      </c>
      <c r="C244" t="s">
        <v>5</v>
      </c>
      <c r="D244" t="s">
        <v>990</v>
      </c>
      <c r="E244" s="4">
        <v>626</v>
      </c>
      <c r="F244">
        <v>2014</v>
      </c>
      <c r="G244">
        <f t="shared" si="3"/>
        <v>33</v>
      </c>
      <c r="H244">
        <v>236114</v>
      </c>
      <c r="I244">
        <v>6640176</v>
      </c>
      <c r="J244" s="26"/>
      <c r="K244" s="26"/>
      <c r="AB244" s="28"/>
    </row>
    <row r="245" spans="1:28" x14ac:dyDescent="0.25">
      <c r="A245" t="s">
        <v>22</v>
      </c>
      <c r="B245" t="s">
        <v>1363</v>
      </c>
      <c r="C245" t="s">
        <v>5</v>
      </c>
      <c r="D245" t="s">
        <v>990</v>
      </c>
      <c r="E245" s="4">
        <v>626</v>
      </c>
      <c r="F245">
        <v>1991</v>
      </c>
      <c r="G245">
        <f t="shared" si="3"/>
        <v>33</v>
      </c>
      <c r="H245">
        <v>237194</v>
      </c>
      <c r="I245">
        <v>6652932</v>
      </c>
      <c r="J245" s="26"/>
      <c r="K245" s="26"/>
      <c r="AB245" s="28"/>
    </row>
    <row r="246" spans="1:28" x14ac:dyDescent="0.25">
      <c r="A246" t="s">
        <v>22</v>
      </c>
      <c r="B246" t="s">
        <v>1371</v>
      </c>
      <c r="C246" t="s">
        <v>5</v>
      </c>
      <c r="D246" t="s">
        <v>990</v>
      </c>
      <c r="E246" s="4">
        <v>626</v>
      </c>
      <c r="F246">
        <v>2014</v>
      </c>
      <c r="G246">
        <f t="shared" si="3"/>
        <v>33</v>
      </c>
      <c r="H246">
        <v>236203</v>
      </c>
      <c r="I246">
        <v>6652227</v>
      </c>
      <c r="J246" s="26"/>
      <c r="K246" s="26"/>
      <c r="AB246" s="28"/>
    </row>
    <row r="247" spans="1:28" x14ac:dyDescent="0.25">
      <c r="A247" t="s">
        <v>511</v>
      </c>
      <c r="B247" t="s">
        <v>1378</v>
      </c>
      <c r="C247" t="s">
        <v>5</v>
      </c>
      <c r="D247" t="s">
        <v>990</v>
      </c>
      <c r="E247" s="4">
        <v>627</v>
      </c>
      <c r="F247">
        <v>1879</v>
      </c>
      <c r="G247">
        <f t="shared" si="3"/>
        <v>33</v>
      </c>
      <c r="H247">
        <v>245422</v>
      </c>
      <c r="I247">
        <v>6624811</v>
      </c>
      <c r="J247" s="26"/>
      <c r="K247" s="26"/>
      <c r="AB247" s="28"/>
    </row>
    <row r="248" spans="1:28" x14ac:dyDescent="0.25">
      <c r="A248" t="s">
        <v>511</v>
      </c>
      <c r="B248" t="s">
        <v>1389</v>
      </c>
      <c r="C248" t="s">
        <v>5</v>
      </c>
      <c r="D248" t="s">
        <v>990</v>
      </c>
      <c r="E248" s="4">
        <v>627</v>
      </c>
      <c r="F248">
        <v>1880</v>
      </c>
      <c r="G248">
        <f t="shared" si="3"/>
        <v>33</v>
      </c>
      <c r="H248">
        <v>245422</v>
      </c>
      <c r="I248">
        <v>6624811</v>
      </c>
      <c r="J248" s="26"/>
      <c r="K248" s="26"/>
      <c r="AB248" s="28"/>
    </row>
    <row r="249" spans="1:28" x14ac:dyDescent="0.25">
      <c r="A249" t="s">
        <v>511</v>
      </c>
      <c r="B249" t="s">
        <v>1396</v>
      </c>
      <c r="C249" t="s">
        <v>5</v>
      </c>
      <c r="D249" t="s">
        <v>990</v>
      </c>
      <c r="E249" s="4">
        <v>627</v>
      </c>
      <c r="F249">
        <v>1896</v>
      </c>
      <c r="G249">
        <f t="shared" si="3"/>
        <v>33</v>
      </c>
      <c r="H249">
        <v>245422</v>
      </c>
      <c r="I249">
        <v>6624811</v>
      </c>
      <c r="J249" s="26"/>
      <c r="K249" s="26"/>
      <c r="AB249" s="28"/>
    </row>
    <row r="250" spans="1:28" x14ac:dyDescent="0.25">
      <c r="A250" t="s">
        <v>22</v>
      </c>
      <c r="B250" t="s">
        <v>1403</v>
      </c>
      <c r="C250" t="s">
        <v>5</v>
      </c>
      <c r="D250" t="s">
        <v>990</v>
      </c>
      <c r="E250" s="4">
        <v>627</v>
      </c>
      <c r="F250">
        <v>1956</v>
      </c>
      <c r="G250">
        <f t="shared" si="3"/>
        <v>33</v>
      </c>
      <c r="H250">
        <v>248065</v>
      </c>
      <c r="I250">
        <v>6628826</v>
      </c>
      <c r="J250" s="26"/>
      <c r="K250" s="26"/>
      <c r="AB250" s="28"/>
    </row>
    <row r="251" spans="1:28" x14ac:dyDescent="0.25">
      <c r="A251" t="s">
        <v>1</v>
      </c>
      <c r="B251" t="s">
        <v>1422</v>
      </c>
      <c r="C251" t="s">
        <v>5</v>
      </c>
      <c r="D251" s="2" t="s">
        <v>1415</v>
      </c>
      <c r="E251" s="4">
        <v>702</v>
      </c>
      <c r="F251">
        <v>2015</v>
      </c>
      <c r="G251">
        <f t="shared" si="3"/>
        <v>33</v>
      </c>
      <c r="H251">
        <v>232315</v>
      </c>
      <c r="I251">
        <v>6606558</v>
      </c>
      <c r="J251" s="26"/>
      <c r="K251" s="26"/>
      <c r="P251" s="28"/>
      <c r="AB251" s="28"/>
    </row>
    <row r="252" spans="1:28" x14ac:dyDescent="0.25">
      <c r="A252" t="s">
        <v>1</v>
      </c>
      <c r="B252" t="s">
        <v>1532</v>
      </c>
      <c r="C252" t="s">
        <v>5</v>
      </c>
      <c r="D252" s="2" t="s">
        <v>1415</v>
      </c>
      <c r="E252" s="4">
        <v>709</v>
      </c>
      <c r="F252">
        <v>2012</v>
      </c>
      <c r="G252">
        <f t="shared" si="3"/>
        <v>33</v>
      </c>
      <c r="H252" s="4">
        <v>204771</v>
      </c>
      <c r="I252" s="4">
        <v>6552678</v>
      </c>
      <c r="J252" s="26"/>
      <c r="K252" s="26"/>
      <c r="M252" s="26"/>
      <c r="P252" s="28"/>
      <c r="AB252" s="28"/>
    </row>
    <row r="253" spans="1:28" x14ac:dyDescent="0.25">
      <c r="A253" t="s">
        <v>22</v>
      </c>
      <c r="B253" t="s">
        <v>1547</v>
      </c>
      <c r="C253" t="s">
        <v>5</v>
      </c>
      <c r="D253" s="2" t="s">
        <v>1415</v>
      </c>
      <c r="E253" s="4">
        <v>709</v>
      </c>
      <c r="F253">
        <v>2011</v>
      </c>
      <c r="G253">
        <f t="shared" si="3"/>
        <v>33</v>
      </c>
      <c r="H253">
        <v>215087</v>
      </c>
      <c r="I253">
        <v>6551688</v>
      </c>
      <c r="J253" s="26"/>
      <c r="K253" s="26"/>
      <c r="AB253" s="28"/>
    </row>
    <row r="254" spans="1:28" x14ac:dyDescent="0.25">
      <c r="A254" t="s">
        <v>22</v>
      </c>
      <c r="B254" t="s">
        <v>1555</v>
      </c>
      <c r="C254" t="s">
        <v>5</v>
      </c>
      <c r="D254" s="2" t="s">
        <v>1415</v>
      </c>
      <c r="E254" s="4">
        <v>709</v>
      </c>
      <c r="F254">
        <v>1890</v>
      </c>
      <c r="G254">
        <f t="shared" si="3"/>
        <v>33</v>
      </c>
      <c r="H254">
        <v>215418</v>
      </c>
      <c r="I254">
        <v>6556369</v>
      </c>
      <c r="J254" s="26"/>
      <c r="K254" s="26"/>
      <c r="AB254" s="28"/>
    </row>
    <row r="255" spans="1:28" x14ac:dyDescent="0.25">
      <c r="A255" t="s">
        <v>22</v>
      </c>
      <c r="B255" t="s">
        <v>1583</v>
      </c>
      <c r="C255" t="s">
        <v>5</v>
      </c>
      <c r="D255" s="2" t="s">
        <v>1415</v>
      </c>
      <c r="E255" s="4">
        <v>711</v>
      </c>
      <c r="F255">
        <v>1995</v>
      </c>
      <c r="G255">
        <f t="shared" si="3"/>
        <v>33</v>
      </c>
      <c r="H255">
        <v>236843</v>
      </c>
      <c r="I255">
        <v>6626037</v>
      </c>
      <c r="J255" s="26"/>
      <c r="K255" s="26"/>
      <c r="P255" s="28"/>
      <c r="AB255" s="28"/>
    </row>
    <row r="256" spans="1:28" x14ac:dyDescent="0.25">
      <c r="A256" t="s">
        <v>22</v>
      </c>
      <c r="B256" t="s">
        <v>1590</v>
      </c>
      <c r="C256" t="s">
        <v>5</v>
      </c>
      <c r="D256" s="2" t="s">
        <v>1415</v>
      </c>
      <c r="E256" s="4">
        <v>713</v>
      </c>
      <c r="F256">
        <v>1995</v>
      </c>
      <c r="G256">
        <f t="shared" si="3"/>
        <v>33</v>
      </c>
      <c r="H256">
        <v>232675</v>
      </c>
      <c r="I256">
        <v>6624405</v>
      </c>
      <c r="J256" s="26"/>
      <c r="K256" s="26"/>
      <c r="P256" s="28"/>
      <c r="AB256" s="28"/>
    </row>
    <row r="257" spans="1:28" x14ac:dyDescent="0.25">
      <c r="A257" t="s">
        <v>22</v>
      </c>
      <c r="B257" t="s">
        <v>1597</v>
      </c>
      <c r="C257" t="s">
        <v>5</v>
      </c>
      <c r="D257" s="2" t="s">
        <v>1415</v>
      </c>
      <c r="E257" s="4">
        <v>713</v>
      </c>
      <c r="F257">
        <v>1999</v>
      </c>
      <c r="G257">
        <f t="shared" si="3"/>
        <v>33</v>
      </c>
      <c r="H257">
        <v>236841</v>
      </c>
      <c r="I257">
        <v>6607196</v>
      </c>
      <c r="J257" s="26"/>
      <c r="K257" s="26"/>
      <c r="AB257" s="28"/>
    </row>
    <row r="258" spans="1:28" x14ac:dyDescent="0.25">
      <c r="A258" t="s">
        <v>511</v>
      </c>
      <c r="B258" t="s">
        <v>1614</v>
      </c>
      <c r="C258" t="s">
        <v>5</v>
      </c>
      <c r="D258" s="2" t="s">
        <v>1415</v>
      </c>
      <c r="E258" s="4">
        <v>716</v>
      </c>
      <c r="F258">
        <v>1904</v>
      </c>
      <c r="G258">
        <f t="shared" si="3"/>
        <v>33</v>
      </c>
      <c r="H258">
        <v>234259</v>
      </c>
      <c r="I258">
        <v>6588891</v>
      </c>
      <c r="J258" s="26"/>
      <c r="K258" s="26"/>
      <c r="AB258" s="28"/>
    </row>
    <row r="259" spans="1:28" x14ac:dyDescent="0.25">
      <c r="A259" t="s">
        <v>1215</v>
      </c>
      <c r="B259" s="11" t="s">
        <v>1640</v>
      </c>
      <c r="C259" t="s">
        <v>5</v>
      </c>
      <c r="D259" s="2" t="s">
        <v>1415</v>
      </c>
      <c r="E259">
        <v>722</v>
      </c>
      <c r="F259">
        <v>2016</v>
      </c>
      <c r="G259">
        <f t="shared" si="3"/>
        <v>33</v>
      </c>
      <c r="H259" s="4">
        <v>241955.79006699999</v>
      </c>
      <c r="I259" s="4">
        <v>6566244.60145</v>
      </c>
      <c r="J259" s="26"/>
      <c r="K259" s="26"/>
      <c r="L259" s="26"/>
      <c r="O259" s="8"/>
    </row>
    <row r="260" spans="1:28" x14ac:dyDescent="0.25">
      <c r="A260" t="s">
        <v>1215</v>
      </c>
      <c r="B260" s="11" t="s">
        <v>1646</v>
      </c>
      <c r="C260" t="s">
        <v>5</v>
      </c>
      <c r="D260" s="2" t="s">
        <v>1415</v>
      </c>
      <c r="E260">
        <v>722</v>
      </c>
      <c r="F260">
        <v>2016</v>
      </c>
      <c r="G260">
        <f t="shared" ref="G260:G323" si="4">G259</f>
        <v>33</v>
      </c>
      <c r="H260" s="4">
        <v>241493.629667</v>
      </c>
      <c r="I260" s="4">
        <v>6568305.9219000004</v>
      </c>
      <c r="J260" s="26"/>
      <c r="K260" s="26"/>
      <c r="L260" s="26"/>
      <c r="O260" s="8"/>
    </row>
    <row r="261" spans="1:28" x14ac:dyDescent="0.25">
      <c r="A261" t="s">
        <v>1215</v>
      </c>
      <c r="B261" s="11" t="s">
        <v>1650</v>
      </c>
      <c r="C261" t="s">
        <v>5</v>
      </c>
      <c r="D261" s="2" t="s">
        <v>1415</v>
      </c>
      <c r="E261">
        <v>722</v>
      </c>
      <c r="F261">
        <v>2016</v>
      </c>
      <c r="G261">
        <f t="shared" si="4"/>
        <v>33</v>
      </c>
      <c r="H261" s="4">
        <v>242939.97453499999</v>
      </c>
      <c r="I261" s="4">
        <v>6575993.6987199998</v>
      </c>
      <c r="J261" s="26"/>
      <c r="K261" s="26"/>
      <c r="L261" s="26"/>
      <c r="O261" s="8"/>
    </row>
    <row r="262" spans="1:28" x14ac:dyDescent="0.25">
      <c r="A262" t="s">
        <v>1215</v>
      </c>
      <c r="B262" s="11" t="s">
        <v>1654</v>
      </c>
      <c r="C262" t="s">
        <v>5</v>
      </c>
      <c r="D262" s="2" t="s">
        <v>1415</v>
      </c>
      <c r="E262">
        <v>722</v>
      </c>
      <c r="F262">
        <v>2016</v>
      </c>
      <c r="G262">
        <f t="shared" si="4"/>
        <v>33</v>
      </c>
      <c r="H262" s="4">
        <v>242936.707646</v>
      </c>
      <c r="I262" s="4">
        <v>6576002.0319600003</v>
      </c>
      <c r="J262" s="26"/>
      <c r="K262" s="26"/>
      <c r="L262" s="26"/>
      <c r="O262" s="8"/>
    </row>
    <row r="263" spans="1:28" x14ac:dyDescent="0.25">
      <c r="A263" t="s">
        <v>1215</v>
      </c>
      <c r="B263" s="11" t="s">
        <v>1656</v>
      </c>
      <c r="C263" t="s">
        <v>5</v>
      </c>
      <c r="D263" s="2" t="s">
        <v>1415</v>
      </c>
      <c r="E263">
        <v>722</v>
      </c>
      <c r="F263">
        <v>2016</v>
      </c>
      <c r="G263">
        <f t="shared" si="4"/>
        <v>33</v>
      </c>
      <c r="H263" s="4">
        <v>246496.173909</v>
      </c>
      <c r="I263" s="4">
        <v>6571688.8017800003</v>
      </c>
      <c r="J263" s="26"/>
      <c r="K263" s="26"/>
      <c r="L263" s="26"/>
      <c r="O263" s="8"/>
    </row>
    <row r="264" spans="1:28" x14ac:dyDescent="0.25">
      <c r="A264" t="s">
        <v>22</v>
      </c>
      <c r="B264" t="s">
        <v>1660</v>
      </c>
      <c r="C264" t="s">
        <v>5</v>
      </c>
      <c r="D264" s="2" t="s">
        <v>1415</v>
      </c>
      <c r="E264" s="4">
        <v>723</v>
      </c>
      <c r="F264">
        <v>2014</v>
      </c>
      <c r="G264">
        <f t="shared" si="4"/>
        <v>33</v>
      </c>
      <c r="H264">
        <v>239470</v>
      </c>
      <c r="I264">
        <v>6557826</v>
      </c>
      <c r="J264" s="26"/>
      <c r="K264" s="26"/>
      <c r="AB264" s="28"/>
    </row>
    <row r="265" spans="1:28" x14ac:dyDescent="0.25">
      <c r="A265" t="s">
        <v>511</v>
      </c>
      <c r="B265" t="s">
        <v>1669</v>
      </c>
      <c r="C265" t="s">
        <v>5</v>
      </c>
      <c r="D265" s="2" t="s">
        <v>1415</v>
      </c>
      <c r="E265" s="4">
        <v>723</v>
      </c>
      <c r="F265">
        <v>1884</v>
      </c>
      <c r="G265">
        <f t="shared" si="4"/>
        <v>33</v>
      </c>
      <c r="H265">
        <v>241497</v>
      </c>
      <c r="I265">
        <v>6550876</v>
      </c>
      <c r="J265" s="26"/>
      <c r="K265" s="26"/>
      <c r="AB265" s="28"/>
    </row>
    <row r="266" spans="1:28" x14ac:dyDescent="0.25">
      <c r="A266" t="s">
        <v>1</v>
      </c>
      <c r="B266" t="s">
        <v>1679</v>
      </c>
      <c r="C266" t="s">
        <v>5</v>
      </c>
      <c r="D266" s="2" t="s">
        <v>1682</v>
      </c>
      <c r="E266" s="4">
        <v>805</v>
      </c>
      <c r="F266">
        <v>2011</v>
      </c>
      <c r="G266">
        <f t="shared" si="4"/>
        <v>33</v>
      </c>
      <c r="H266" s="4">
        <v>194053</v>
      </c>
      <c r="I266" s="4">
        <v>6563699</v>
      </c>
      <c r="J266" s="26"/>
      <c r="K266" s="26"/>
      <c r="M266" s="26"/>
      <c r="P266" s="28"/>
      <c r="AB266" s="28"/>
    </row>
    <row r="267" spans="1:28" x14ac:dyDescent="0.25">
      <c r="A267" t="s">
        <v>22</v>
      </c>
      <c r="B267" t="s">
        <v>1698</v>
      </c>
      <c r="C267" t="s">
        <v>5</v>
      </c>
      <c r="D267" s="2" t="s">
        <v>1682</v>
      </c>
      <c r="E267" s="4">
        <v>805</v>
      </c>
      <c r="F267">
        <v>1952</v>
      </c>
      <c r="G267">
        <f t="shared" si="4"/>
        <v>33</v>
      </c>
      <c r="H267">
        <v>199756</v>
      </c>
      <c r="I267">
        <v>6563917</v>
      </c>
      <c r="J267" s="26"/>
      <c r="K267" s="26"/>
      <c r="AB267" s="28"/>
    </row>
    <row r="268" spans="1:28" x14ac:dyDescent="0.25">
      <c r="A268" t="s">
        <v>22</v>
      </c>
      <c r="B268" t="s">
        <v>1708</v>
      </c>
      <c r="C268" t="s">
        <v>5</v>
      </c>
      <c r="D268" s="2" t="s">
        <v>1682</v>
      </c>
      <c r="E268" s="4">
        <v>805</v>
      </c>
      <c r="F268">
        <v>2003</v>
      </c>
      <c r="G268">
        <f t="shared" si="4"/>
        <v>33</v>
      </c>
      <c r="H268">
        <v>200718</v>
      </c>
      <c r="I268">
        <v>6559957</v>
      </c>
      <c r="J268" s="26"/>
      <c r="K268" s="26"/>
      <c r="P268" s="28"/>
      <c r="AB268" s="28"/>
    </row>
    <row r="269" spans="1:28" x14ac:dyDescent="0.25">
      <c r="A269" t="s">
        <v>22</v>
      </c>
      <c r="B269" t="s">
        <v>1715</v>
      </c>
      <c r="C269" t="s">
        <v>5</v>
      </c>
      <c r="D269" s="2" t="s">
        <v>1682</v>
      </c>
      <c r="E269" s="4">
        <v>806</v>
      </c>
      <c r="F269">
        <v>1904</v>
      </c>
      <c r="G269">
        <f t="shared" si="4"/>
        <v>33</v>
      </c>
      <c r="H269">
        <v>185810</v>
      </c>
      <c r="I269">
        <v>6581392</v>
      </c>
      <c r="J269" s="26"/>
      <c r="K269" s="26"/>
      <c r="AB269" s="28"/>
    </row>
    <row r="270" spans="1:28" x14ac:dyDescent="0.25">
      <c r="A270" t="s">
        <v>1</v>
      </c>
      <c r="B270" t="s">
        <v>1726</v>
      </c>
      <c r="C270" t="s">
        <v>5</v>
      </c>
      <c r="D270" s="2" t="s">
        <v>1682</v>
      </c>
      <c r="E270" s="4">
        <v>806</v>
      </c>
      <c r="F270">
        <v>2011</v>
      </c>
      <c r="G270">
        <f t="shared" si="4"/>
        <v>33</v>
      </c>
      <c r="H270" s="4">
        <v>190600</v>
      </c>
      <c r="I270" s="4">
        <v>6577897</v>
      </c>
      <c r="J270" s="26"/>
      <c r="K270" s="26"/>
      <c r="M270" s="26"/>
      <c r="P270" s="28"/>
      <c r="AB270" s="28"/>
    </row>
    <row r="271" spans="1:28" x14ac:dyDescent="0.25">
      <c r="A271" t="s">
        <v>1</v>
      </c>
      <c r="B271" t="s">
        <v>1734</v>
      </c>
      <c r="C271" t="s">
        <v>5</v>
      </c>
      <c r="D271" s="2" t="s">
        <v>1682</v>
      </c>
      <c r="E271" s="4">
        <v>806</v>
      </c>
      <c r="F271">
        <v>2011</v>
      </c>
      <c r="G271">
        <f t="shared" si="4"/>
        <v>33</v>
      </c>
      <c r="H271" s="4">
        <v>193031</v>
      </c>
      <c r="I271" s="4">
        <v>6574666</v>
      </c>
      <c r="J271" s="26"/>
      <c r="K271" s="26"/>
      <c r="M271" s="26"/>
      <c r="P271" s="28"/>
      <c r="AB271" s="28"/>
    </row>
    <row r="272" spans="1:28" x14ac:dyDescent="0.25">
      <c r="A272" t="s">
        <v>1754</v>
      </c>
      <c r="B272" t="s">
        <v>1755</v>
      </c>
      <c r="C272" t="s">
        <v>5</v>
      </c>
      <c r="D272" s="2" t="s">
        <v>1682</v>
      </c>
      <c r="E272" s="4">
        <v>806</v>
      </c>
      <c r="F272">
        <v>2006</v>
      </c>
      <c r="G272">
        <f t="shared" si="4"/>
        <v>33</v>
      </c>
      <c r="H272">
        <v>192736</v>
      </c>
      <c r="I272">
        <v>6576178</v>
      </c>
      <c r="J272" s="26"/>
      <c r="K272" s="26"/>
      <c r="P272" s="28"/>
      <c r="AB272" s="28"/>
    </row>
    <row r="273" spans="1:28" x14ac:dyDescent="0.25">
      <c r="A273" t="s">
        <v>1</v>
      </c>
      <c r="B273" t="s">
        <v>1765</v>
      </c>
      <c r="C273" t="s">
        <v>5</v>
      </c>
      <c r="D273" s="2" t="s">
        <v>1682</v>
      </c>
      <c r="E273" s="4">
        <v>806</v>
      </c>
      <c r="F273">
        <v>2011</v>
      </c>
      <c r="G273">
        <f t="shared" si="4"/>
        <v>33</v>
      </c>
      <c r="H273" s="4">
        <v>195589</v>
      </c>
      <c r="I273" s="4">
        <v>6577798</v>
      </c>
      <c r="J273" s="26"/>
      <c r="K273" s="26"/>
      <c r="M273" s="26"/>
      <c r="P273" s="28"/>
      <c r="AB273" s="28"/>
    </row>
    <row r="274" spans="1:28" x14ac:dyDescent="0.25">
      <c r="A274" t="s">
        <v>22</v>
      </c>
      <c r="B274" t="s">
        <v>1772</v>
      </c>
      <c r="C274" t="s">
        <v>5</v>
      </c>
      <c r="D274" s="2" t="s">
        <v>1682</v>
      </c>
      <c r="E274" s="4">
        <v>815</v>
      </c>
      <c r="F274">
        <v>1909</v>
      </c>
      <c r="G274">
        <f t="shared" si="4"/>
        <v>33</v>
      </c>
      <c r="H274">
        <v>173665</v>
      </c>
      <c r="I274">
        <v>6539566</v>
      </c>
      <c r="J274" s="26"/>
      <c r="K274" s="26"/>
      <c r="AB274" s="28"/>
    </row>
    <row r="275" spans="1:28" x14ac:dyDescent="0.25">
      <c r="A275" t="s">
        <v>22</v>
      </c>
      <c r="B275" t="s">
        <v>1782</v>
      </c>
      <c r="C275" t="s">
        <v>5</v>
      </c>
      <c r="D275" s="2" t="s">
        <v>1682</v>
      </c>
      <c r="E275" s="4">
        <v>815</v>
      </c>
      <c r="F275">
        <v>2014</v>
      </c>
      <c r="G275">
        <f t="shared" si="4"/>
        <v>33</v>
      </c>
      <c r="H275">
        <v>178175</v>
      </c>
      <c r="I275">
        <v>6540126</v>
      </c>
      <c r="J275" s="26"/>
      <c r="K275" s="26"/>
      <c r="AB275" s="28"/>
    </row>
    <row r="276" spans="1:28" x14ac:dyDescent="0.25">
      <c r="A276" t="s">
        <v>1</v>
      </c>
      <c r="B276" t="s">
        <v>1791</v>
      </c>
      <c r="C276" t="s">
        <v>5</v>
      </c>
      <c r="D276" s="2" t="s">
        <v>1682</v>
      </c>
      <c r="E276" s="4">
        <v>815</v>
      </c>
      <c r="F276">
        <v>2015</v>
      </c>
      <c r="G276">
        <f t="shared" si="4"/>
        <v>33</v>
      </c>
      <c r="H276" s="4">
        <v>178085</v>
      </c>
      <c r="I276" s="4">
        <v>6540177</v>
      </c>
      <c r="J276" s="26"/>
      <c r="K276" s="26"/>
      <c r="M276" s="26"/>
      <c r="P276" s="28"/>
      <c r="AB276" s="28"/>
    </row>
    <row r="277" spans="1:28" x14ac:dyDescent="0.25">
      <c r="A277" t="s">
        <v>1754</v>
      </c>
      <c r="B277" t="s">
        <v>1820</v>
      </c>
      <c r="C277" t="s">
        <v>5</v>
      </c>
      <c r="D277" s="2" t="s">
        <v>1682</v>
      </c>
      <c r="E277" s="4">
        <v>829</v>
      </c>
      <c r="F277">
        <v>2006</v>
      </c>
      <c r="G277">
        <f t="shared" si="4"/>
        <v>33</v>
      </c>
      <c r="H277">
        <v>123931</v>
      </c>
      <c r="I277">
        <v>6612199</v>
      </c>
      <c r="J277" s="26"/>
      <c r="K277" s="26"/>
      <c r="P277" s="28"/>
      <c r="AB277" s="28"/>
    </row>
    <row r="278" spans="1:28" x14ac:dyDescent="0.25">
      <c r="A278" t="s">
        <v>22</v>
      </c>
      <c r="B278" t="s">
        <v>1838</v>
      </c>
      <c r="C278" t="s">
        <v>5</v>
      </c>
      <c r="D278" s="2" t="s">
        <v>1682</v>
      </c>
      <c r="E278" s="4">
        <v>833</v>
      </c>
      <c r="F278">
        <v>2011</v>
      </c>
      <c r="G278">
        <f t="shared" si="4"/>
        <v>33</v>
      </c>
      <c r="H278">
        <v>116770</v>
      </c>
      <c r="I278">
        <v>6605703</v>
      </c>
      <c r="J278" s="26"/>
      <c r="K278" s="26"/>
      <c r="AB278" s="28"/>
    </row>
    <row r="279" spans="1:28" x14ac:dyDescent="0.25">
      <c r="A279" t="s">
        <v>1754</v>
      </c>
      <c r="B279" t="s">
        <v>1866</v>
      </c>
      <c r="C279" t="s">
        <v>5</v>
      </c>
      <c r="D279" t="s">
        <v>1852</v>
      </c>
      <c r="E279" s="4">
        <v>901</v>
      </c>
      <c r="F279">
        <v>2003</v>
      </c>
      <c r="G279">
        <f t="shared" si="4"/>
        <v>33</v>
      </c>
      <c r="H279">
        <v>161550</v>
      </c>
      <c r="I279">
        <v>6519605</v>
      </c>
      <c r="J279" s="26"/>
      <c r="K279" s="26"/>
      <c r="P279" s="28"/>
      <c r="AB279" s="28"/>
    </row>
    <row r="280" spans="1:28" x14ac:dyDescent="0.25">
      <c r="A280" t="s">
        <v>1754</v>
      </c>
      <c r="B280" t="s">
        <v>1897</v>
      </c>
      <c r="C280" t="s">
        <v>5</v>
      </c>
      <c r="D280" t="s">
        <v>1852</v>
      </c>
      <c r="E280" s="4">
        <v>904</v>
      </c>
      <c r="F280">
        <v>2003</v>
      </c>
      <c r="G280">
        <f t="shared" si="4"/>
        <v>33</v>
      </c>
      <c r="H280">
        <v>119359</v>
      </c>
      <c r="I280">
        <v>6476321</v>
      </c>
      <c r="J280" s="26"/>
      <c r="K280" s="26"/>
      <c r="P280" s="28"/>
      <c r="AB280" s="28"/>
    </row>
    <row r="281" spans="1:28" x14ac:dyDescent="0.25">
      <c r="A281" t="s">
        <v>1754</v>
      </c>
      <c r="B281" t="s">
        <v>1927</v>
      </c>
      <c r="C281" t="s">
        <v>5</v>
      </c>
      <c r="D281" t="s">
        <v>1852</v>
      </c>
      <c r="E281" s="4">
        <v>906</v>
      </c>
      <c r="F281">
        <v>1998</v>
      </c>
      <c r="G281">
        <f t="shared" si="4"/>
        <v>33</v>
      </c>
      <c r="H281">
        <v>129214</v>
      </c>
      <c r="I281">
        <v>6492027</v>
      </c>
      <c r="J281" s="26"/>
      <c r="K281" s="26"/>
      <c r="P281" s="28"/>
      <c r="AB281" s="28"/>
    </row>
    <row r="282" spans="1:28" x14ac:dyDescent="0.25">
      <c r="A282" t="s">
        <v>1</v>
      </c>
      <c r="B282" t="s">
        <v>1935</v>
      </c>
      <c r="C282" t="s">
        <v>5</v>
      </c>
      <c r="D282" t="s">
        <v>1852</v>
      </c>
      <c r="E282" s="4">
        <v>906</v>
      </c>
      <c r="F282">
        <v>2014</v>
      </c>
      <c r="G282">
        <f t="shared" si="4"/>
        <v>33</v>
      </c>
      <c r="H282" s="4">
        <v>133453</v>
      </c>
      <c r="I282" s="4">
        <v>6494724</v>
      </c>
      <c r="J282" s="26"/>
      <c r="K282" s="26"/>
      <c r="M282" s="26"/>
      <c r="P282" s="28"/>
      <c r="AB282" s="28"/>
    </row>
    <row r="283" spans="1:28" x14ac:dyDescent="0.25">
      <c r="A283" t="s">
        <v>1754</v>
      </c>
      <c r="B283" t="s">
        <v>1950</v>
      </c>
      <c r="C283" t="s">
        <v>5</v>
      </c>
      <c r="D283" t="s">
        <v>1852</v>
      </c>
      <c r="E283" s="4">
        <v>906</v>
      </c>
      <c r="F283">
        <v>2005</v>
      </c>
      <c r="G283">
        <f t="shared" si="4"/>
        <v>33</v>
      </c>
      <c r="H283">
        <v>137289</v>
      </c>
      <c r="I283">
        <v>6489926</v>
      </c>
      <c r="J283" s="26"/>
      <c r="K283" s="26"/>
      <c r="P283" s="28"/>
      <c r="AB283" s="28"/>
    </row>
    <row r="284" spans="1:28" x14ac:dyDescent="0.25">
      <c r="A284" t="s">
        <v>1</v>
      </c>
      <c r="B284" t="s">
        <v>1963</v>
      </c>
      <c r="C284" t="s">
        <v>5</v>
      </c>
      <c r="D284" t="s">
        <v>1852</v>
      </c>
      <c r="E284" s="4">
        <v>906</v>
      </c>
      <c r="F284">
        <v>2012</v>
      </c>
      <c r="G284">
        <f t="shared" si="4"/>
        <v>33</v>
      </c>
      <c r="H284" s="4">
        <v>136256</v>
      </c>
      <c r="I284" s="4">
        <v>6497389</v>
      </c>
      <c r="J284" s="26"/>
      <c r="K284" s="26"/>
      <c r="M284" s="26"/>
      <c r="P284" s="28"/>
      <c r="AB284" s="28"/>
    </row>
    <row r="285" spans="1:28" x14ac:dyDescent="0.25">
      <c r="A285" t="s">
        <v>1754</v>
      </c>
      <c r="B285" t="s">
        <v>1978</v>
      </c>
      <c r="C285" t="s">
        <v>5</v>
      </c>
      <c r="D285" t="s">
        <v>1852</v>
      </c>
      <c r="E285" s="4">
        <v>906</v>
      </c>
      <c r="F285">
        <v>1945</v>
      </c>
      <c r="G285">
        <f t="shared" si="4"/>
        <v>33</v>
      </c>
      <c r="H285">
        <v>149111</v>
      </c>
      <c r="I285">
        <v>6508539</v>
      </c>
      <c r="J285" s="26"/>
      <c r="K285" s="26"/>
      <c r="P285" s="28"/>
      <c r="AB285" s="28"/>
    </row>
    <row r="286" spans="1:28" x14ac:dyDescent="0.25">
      <c r="A286" t="s">
        <v>1754</v>
      </c>
      <c r="B286" s="11" t="s">
        <v>1986</v>
      </c>
      <c r="C286" t="s">
        <v>5</v>
      </c>
      <c r="D286" t="s">
        <v>1852</v>
      </c>
      <c r="E286" s="4">
        <v>906</v>
      </c>
      <c r="F286">
        <v>1968</v>
      </c>
      <c r="G286">
        <f t="shared" si="4"/>
        <v>33</v>
      </c>
      <c r="H286" s="4">
        <v>149115.24127200001</v>
      </c>
      <c r="I286" s="4">
        <v>6508543.3020000001</v>
      </c>
      <c r="J286" s="26"/>
      <c r="K286" s="26"/>
      <c r="L286" s="26"/>
      <c r="M286" s="26"/>
    </row>
    <row r="287" spans="1:28" x14ac:dyDescent="0.25">
      <c r="A287" t="s">
        <v>1754</v>
      </c>
      <c r="B287" t="s">
        <v>1991</v>
      </c>
      <c r="C287" t="s">
        <v>5</v>
      </c>
      <c r="D287" t="s">
        <v>1852</v>
      </c>
      <c r="E287" s="4">
        <v>906</v>
      </c>
      <c r="F287">
        <v>1998</v>
      </c>
      <c r="G287">
        <f t="shared" si="4"/>
        <v>33</v>
      </c>
      <c r="H287">
        <v>149111</v>
      </c>
      <c r="I287">
        <v>6508539</v>
      </c>
      <c r="J287" s="26"/>
      <c r="K287" s="26"/>
      <c r="P287" s="28"/>
      <c r="AB287" s="28"/>
    </row>
    <row r="288" spans="1:28" x14ac:dyDescent="0.25">
      <c r="A288" t="s">
        <v>1754</v>
      </c>
      <c r="B288" t="s">
        <v>1996</v>
      </c>
      <c r="C288" t="s">
        <v>5</v>
      </c>
      <c r="D288" t="s">
        <v>1852</v>
      </c>
      <c r="E288" s="4">
        <v>914</v>
      </c>
      <c r="F288">
        <v>1999</v>
      </c>
      <c r="G288">
        <f t="shared" si="4"/>
        <v>33</v>
      </c>
      <c r="H288">
        <v>144126</v>
      </c>
      <c r="I288">
        <v>6512522</v>
      </c>
      <c r="J288" s="26"/>
      <c r="K288" s="26"/>
      <c r="P288" s="28"/>
      <c r="AB288" s="28"/>
    </row>
    <row r="289" spans="1:28" x14ac:dyDescent="0.25">
      <c r="A289" t="s">
        <v>1754</v>
      </c>
      <c r="B289" t="s">
        <v>2004</v>
      </c>
      <c r="C289" t="s">
        <v>5</v>
      </c>
      <c r="D289" t="s">
        <v>1852</v>
      </c>
      <c r="E289" s="4">
        <v>914</v>
      </c>
      <c r="F289">
        <v>1899</v>
      </c>
      <c r="G289">
        <f t="shared" si="4"/>
        <v>33</v>
      </c>
      <c r="H289">
        <v>156961</v>
      </c>
      <c r="I289">
        <v>6512721</v>
      </c>
      <c r="J289" s="26"/>
      <c r="K289" s="26"/>
      <c r="P289" s="28"/>
      <c r="AB289" s="28"/>
    </row>
    <row r="290" spans="1:28" x14ac:dyDescent="0.25">
      <c r="A290" t="s">
        <v>1754</v>
      </c>
      <c r="B290" t="s">
        <v>2012</v>
      </c>
      <c r="C290" t="s">
        <v>5</v>
      </c>
      <c r="D290" t="s">
        <v>1852</v>
      </c>
      <c r="E290" s="4">
        <v>926</v>
      </c>
      <c r="F290">
        <v>1980</v>
      </c>
      <c r="G290">
        <f t="shared" si="4"/>
        <v>33</v>
      </c>
      <c r="H290">
        <v>106970</v>
      </c>
      <c r="I290">
        <v>6468623</v>
      </c>
      <c r="J290" s="26"/>
      <c r="K290" s="26"/>
      <c r="P290" s="28"/>
      <c r="AB290" s="28"/>
    </row>
    <row r="291" spans="1:28" x14ac:dyDescent="0.25">
      <c r="A291" t="s">
        <v>1754</v>
      </c>
      <c r="B291" t="s">
        <v>2029</v>
      </c>
      <c r="C291" t="s">
        <v>5</v>
      </c>
      <c r="D291" t="s">
        <v>1852</v>
      </c>
      <c r="E291" s="4">
        <v>928</v>
      </c>
      <c r="F291">
        <v>2005</v>
      </c>
      <c r="G291">
        <f t="shared" si="4"/>
        <v>33</v>
      </c>
      <c r="H291">
        <v>108764</v>
      </c>
      <c r="I291">
        <v>6487764</v>
      </c>
      <c r="J291" s="26"/>
      <c r="K291" s="26"/>
      <c r="P291" s="28"/>
      <c r="AB291" s="28"/>
    </row>
    <row r="292" spans="1:28" x14ac:dyDescent="0.25">
      <c r="A292" t="s">
        <v>1754</v>
      </c>
      <c r="B292" t="s">
        <v>2037</v>
      </c>
      <c r="C292" t="s">
        <v>5</v>
      </c>
      <c r="D292" t="s">
        <v>1852</v>
      </c>
      <c r="E292" s="4">
        <v>935</v>
      </c>
      <c r="F292">
        <v>1999</v>
      </c>
      <c r="G292">
        <f t="shared" si="4"/>
        <v>33</v>
      </c>
      <c r="H292">
        <v>85256</v>
      </c>
      <c r="I292">
        <v>6498790</v>
      </c>
      <c r="J292" s="26"/>
      <c r="K292" s="26"/>
      <c r="P292" s="28"/>
      <c r="AB292" s="28"/>
    </row>
    <row r="293" spans="1:28" x14ac:dyDescent="0.25">
      <c r="A293" t="s">
        <v>1754</v>
      </c>
      <c r="B293" t="s">
        <v>2060</v>
      </c>
      <c r="C293" t="s">
        <v>5</v>
      </c>
      <c r="D293" t="s">
        <v>1852</v>
      </c>
      <c r="E293" s="4">
        <v>938</v>
      </c>
      <c r="F293">
        <v>2002</v>
      </c>
      <c r="G293">
        <f t="shared" si="4"/>
        <v>33</v>
      </c>
      <c r="H293">
        <v>82528</v>
      </c>
      <c r="I293">
        <v>6540156</v>
      </c>
      <c r="J293" s="26"/>
      <c r="K293" s="26"/>
      <c r="P293" s="28"/>
      <c r="AB293" s="28"/>
    </row>
    <row r="294" spans="1:28" x14ac:dyDescent="0.25">
      <c r="A294" t="s">
        <v>1754</v>
      </c>
      <c r="B294" t="s">
        <v>2087</v>
      </c>
      <c r="C294" t="s">
        <v>5</v>
      </c>
      <c r="D294" t="s">
        <v>2080</v>
      </c>
      <c r="E294" s="4">
        <v>1001</v>
      </c>
      <c r="F294">
        <v>2012</v>
      </c>
      <c r="G294">
        <f t="shared" si="4"/>
        <v>33</v>
      </c>
      <c r="H294">
        <v>85254</v>
      </c>
      <c r="I294">
        <v>6462383</v>
      </c>
      <c r="J294" s="26"/>
      <c r="K294" s="26"/>
      <c r="P294" s="28"/>
      <c r="AB294" s="28"/>
    </row>
    <row r="295" spans="1:28" x14ac:dyDescent="0.25">
      <c r="A295" t="s">
        <v>1754</v>
      </c>
      <c r="B295" t="s">
        <v>2101</v>
      </c>
      <c r="C295" t="s">
        <v>5</v>
      </c>
      <c r="D295" t="s">
        <v>2080</v>
      </c>
      <c r="E295" s="4">
        <v>1001</v>
      </c>
      <c r="F295">
        <v>2003</v>
      </c>
      <c r="G295">
        <f t="shared" si="4"/>
        <v>33</v>
      </c>
      <c r="H295">
        <v>85729</v>
      </c>
      <c r="I295">
        <v>6464140</v>
      </c>
      <c r="J295" s="26"/>
      <c r="K295" s="26"/>
      <c r="P295" s="28"/>
      <c r="AB295" s="28"/>
    </row>
    <row r="296" spans="1:28" x14ac:dyDescent="0.25">
      <c r="A296" t="s">
        <v>22</v>
      </c>
      <c r="B296" t="s">
        <v>2109</v>
      </c>
      <c r="C296" t="s">
        <v>5</v>
      </c>
      <c r="D296" t="s">
        <v>2080</v>
      </c>
      <c r="E296" s="4">
        <v>1001</v>
      </c>
      <c r="F296">
        <v>1893</v>
      </c>
      <c r="G296">
        <f t="shared" si="4"/>
        <v>33</v>
      </c>
      <c r="H296">
        <v>85703</v>
      </c>
      <c r="I296">
        <v>6466996</v>
      </c>
      <c r="J296" s="26"/>
      <c r="K296" s="26"/>
      <c r="P296" s="28"/>
      <c r="AB296" s="28"/>
    </row>
    <row r="297" spans="1:28" x14ac:dyDescent="0.25">
      <c r="A297" t="s">
        <v>1754</v>
      </c>
      <c r="B297" t="s">
        <v>2116</v>
      </c>
      <c r="C297" t="s">
        <v>5</v>
      </c>
      <c r="D297" t="s">
        <v>2080</v>
      </c>
      <c r="E297" s="4">
        <v>1001</v>
      </c>
      <c r="F297">
        <v>1913</v>
      </c>
      <c r="G297">
        <f t="shared" si="4"/>
        <v>33</v>
      </c>
      <c r="H297">
        <v>85283</v>
      </c>
      <c r="I297">
        <v>6473571</v>
      </c>
      <c r="J297" s="26"/>
      <c r="K297" s="26"/>
      <c r="P297" s="28"/>
      <c r="AB297" s="28"/>
    </row>
    <row r="298" spans="1:28" x14ac:dyDescent="0.25">
      <c r="A298" t="s">
        <v>22</v>
      </c>
      <c r="B298" t="s">
        <v>2123</v>
      </c>
      <c r="C298" t="s">
        <v>5</v>
      </c>
      <c r="D298" t="s">
        <v>2080</v>
      </c>
      <c r="E298" s="4">
        <v>1001</v>
      </c>
      <c r="F298">
        <v>1922</v>
      </c>
      <c r="G298">
        <f t="shared" si="4"/>
        <v>33</v>
      </c>
      <c r="H298">
        <v>85283</v>
      </c>
      <c r="I298">
        <v>6473571</v>
      </c>
      <c r="J298" s="26"/>
      <c r="K298" s="26"/>
      <c r="AB298" s="28"/>
    </row>
    <row r="299" spans="1:28" x14ac:dyDescent="0.25">
      <c r="A299" t="s">
        <v>22</v>
      </c>
      <c r="B299" t="s">
        <v>2130</v>
      </c>
      <c r="C299" t="s">
        <v>5</v>
      </c>
      <c r="D299" t="s">
        <v>2080</v>
      </c>
      <c r="E299" s="4">
        <v>1001</v>
      </c>
      <c r="F299">
        <v>1871</v>
      </c>
      <c r="G299">
        <f t="shared" si="4"/>
        <v>33</v>
      </c>
      <c r="H299">
        <v>86987</v>
      </c>
      <c r="I299">
        <v>6463569</v>
      </c>
      <c r="J299" s="26"/>
      <c r="K299" s="26"/>
      <c r="P299" s="28"/>
      <c r="AB299" s="28"/>
    </row>
    <row r="300" spans="1:28" x14ac:dyDescent="0.25">
      <c r="A300" t="s">
        <v>1754</v>
      </c>
      <c r="B300" t="s">
        <v>2144</v>
      </c>
      <c r="C300" t="s">
        <v>5</v>
      </c>
      <c r="D300" t="s">
        <v>2080</v>
      </c>
      <c r="E300" s="4">
        <v>1001</v>
      </c>
      <c r="F300">
        <v>1999</v>
      </c>
      <c r="G300">
        <f t="shared" si="4"/>
        <v>33</v>
      </c>
      <c r="H300">
        <v>87316</v>
      </c>
      <c r="I300">
        <v>6466711</v>
      </c>
      <c r="J300" s="26"/>
      <c r="K300" s="26"/>
      <c r="P300" s="28"/>
      <c r="AB300" s="28"/>
    </row>
    <row r="301" spans="1:28" x14ac:dyDescent="0.25">
      <c r="A301" t="s">
        <v>1754</v>
      </c>
      <c r="B301" t="s">
        <v>2152</v>
      </c>
      <c r="C301" t="s">
        <v>5</v>
      </c>
      <c r="D301" t="s">
        <v>2080</v>
      </c>
      <c r="E301" s="4">
        <v>1001</v>
      </c>
      <c r="F301">
        <v>1962</v>
      </c>
      <c r="G301">
        <f t="shared" si="4"/>
        <v>33</v>
      </c>
      <c r="H301">
        <v>87830</v>
      </c>
      <c r="I301">
        <v>6468312</v>
      </c>
      <c r="J301" s="26"/>
      <c r="K301" s="26"/>
      <c r="P301" s="28"/>
      <c r="AB301" s="28"/>
    </row>
    <row r="302" spans="1:28" x14ac:dyDescent="0.25">
      <c r="A302" t="s">
        <v>1754</v>
      </c>
      <c r="B302" t="s">
        <v>2160</v>
      </c>
      <c r="C302" t="s">
        <v>5</v>
      </c>
      <c r="D302" t="s">
        <v>2080</v>
      </c>
      <c r="E302" s="4">
        <v>1001</v>
      </c>
      <c r="F302">
        <v>1976</v>
      </c>
      <c r="G302">
        <f t="shared" si="4"/>
        <v>33</v>
      </c>
      <c r="H302">
        <v>87830</v>
      </c>
      <c r="I302">
        <v>6468312</v>
      </c>
      <c r="J302" s="26"/>
      <c r="K302" s="26"/>
      <c r="P302" s="28"/>
      <c r="AB302" s="28"/>
    </row>
    <row r="303" spans="1:28" x14ac:dyDescent="0.25">
      <c r="A303" t="s">
        <v>1754</v>
      </c>
      <c r="B303" t="s">
        <v>2166</v>
      </c>
      <c r="C303" t="s">
        <v>5</v>
      </c>
      <c r="D303" t="s">
        <v>2080</v>
      </c>
      <c r="E303" s="4">
        <v>1001</v>
      </c>
      <c r="F303">
        <v>1983</v>
      </c>
      <c r="G303">
        <f t="shared" si="4"/>
        <v>33</v>
      </c>
      <c r="H303">
        <v>87917</v>
      </c>
      <c r="I303">
        <v>6469312</v>
      </c>
      <c r="J303" s="26"/>
      <c r="K303" s="26"/>
      <c r="P303" s="28"/>
      <c r="AB303" s="28"/>
    </row>
    <row r="304" spans="1:28" x14ac:dyDescent="0.25">
      <c r="A304" t="s">
        <v>1754</v>
      </c>
      <c r="B304" t="s">
        <v>2172</v>
      </c>
      <c r="C304" t="s">
        <v>5</v>
      </c>
      <c r="D304" t="s">
        <v>2080</v>
      </c>
      <c r="E304" s="4">
        <v>1001</v>
      </c>
      <c r="F304">
        <v>2003</v>
      </c>
      <c r="G304">
        <f t="shared" si="4"/>
        <v>33</v>
      </c>
      <c r="H304">
        <v>88346</v>
      </c>
      <c r="I304">
        <v>6464707</v>
      </c>
      <c r="J304" s="26"/>
      <c r="K304" s="26"/>
      <c r="P304" s="28"/>
      <c r="AB304" s="28"/>
    </row>
    <row r="305" spans="1:28" x14ac:dyDescent="0.25">
      <c r="A305" t="s">
        <v>1754</v>
      </c>
      <c r="B305" t="s">
        <v>2179</v>
      </c>
      <c r="C305" t="s">
        <v>5</v>
      </c>
      <c r="D305" t="s">
        <v>2080</v>
      </c>
      <c r="E305" s="4">
        <v>1001</v>
      </c>
      <c r="F305">
        <v>1980</v>
      </c>
      <c r="G305">
        <f t="shared" si="4"/>
        <v>33</v>
      </c>
      <c r="H305">
        <v>89736</v>
      </c>
      <c r="I305">
        <v>6467137</v>
      </c>
      <c r="J305" s="26"/>
      <c r="K305" s="26"/>
      <c r="P305" s="28"/>
      <c r="AB305" s="28"/>
    </row>
    <row r="306" spans="1:28" x14ac:dyDescent="0.25">
      <c r="A306" t="s">
        <v>1754</v>
      </c>
      <c r="B306" t="s">
        <v>2186</v>
      </c>
      <c r="C306" t="s">
        <v>5</v>
      </c>
      <c r="D306" t="s">
        <v>2080</v>
      </c>
      <c r="E306" s="4">
        <v>1001</v>
      </c>
      <c r="F306">
        <v>1981</v>
      </c>
      <c r="G306">
        <f t="shared" si="4"/>
        <v>33</v>
      </c>
      <c r="H306">
        <v>89736</v>
      </c>
      <c r="I306">
        <v>6467137</v>
      </c>
      <c r="J306" s="26"/>
      <c r="K306" s="26"/>
      <c r="P306" s="28"/>
      <c r="AB306" s="28"/>
    </row>
    <row r="307" spans="1:28" x14ac:dyDescent="0.25">
      <c r="A307" t="s">
        <v>1754</v>
      </c>
      <c r="B307" t="s">
        <v>2191</v>
      </c>
      <c r="C307" t="s">
        <v>5</v>
      </c>
      <c r="D307" t="s">
        <v>2080</v>
      </c>
      <c r="E307" s="4">
        <v>1001</v>
      </c>
      <c r="F307">
        <v>2007</v>
      </c>
      <c r="G307">
        <f t="shared" si="4"/>
        <v>33</v>
      </c>
      <c r="H307">
        <v>89372</v>
      </c>
      <c r="I307">
        <v>6467775</v>
      </c>
      <c r="J307" s="26"/>
      <c r="K307" s="26"/>
      <c r="P307" s="28"/>
      <c r="AB307" s="28"/>
    </row>
    <row r="308" spans="1:28" x14ac:dyDescent="0.25">
      <c r="A308" t="s">
        <v>1754</v>
      </c>
      <c r="B308" t="s">
        <v>2197</v>
      </c>
      <c r="C308" t="s">
        <v>5</v>
      </c>
      <c r="D308" t="s">
        <v>2080</v>
      </c>
      <c r="E308" s="4">
        <v>1001</v>
      </c>
      <c r="F308">
        <v>2015</v>
      </c>
      <c r="G308">
        <f t="shared" si="4"/>
        <v>33</v>
      </c>
      <c r="H308">
        <v>89320</v>
      </c>
      <c r="I308">
        <v>6467567</v>
      </c>
      <c r="J308" s="26"/>
      <c r="K308" s="26"/>
      <c r="P308" s="28"/>
      <c r="AB308" s="28"/>
    </row>
    <row r="309" spans="1:28" x14ac:dyDescent="0.25">
      <c r="A309" t="s">
        <v>1754</v>
      </c>
      <c r="B309" t="s">
        <v>2203</v>
      </c>
      <c r="C309" t="s">
        <v>5</v>
      </c>
      <c r="D309" t="s">
        <v>2080</v>
      </c>
      <c r="E309" s="4">
        <v>1001</v>
      </c>
      <c r="F309">
        <v>1984</v>
      </c>
      <c r="G309">
        <f t="shared" si="4"/>
        <v>33</v>
      </c>
      <c r="H309">
        <v>88916</v>
      </c>
      <c r="I309">
        <v>6469230</v>
      </c>
      <c r="J309" s="26"/>
      <c r="K309" s="26"/>
      <c r="P309" s="28"/>
      <c r="AB309" s="28"/>
    </row>
    <row r="310" spans="1:28" x14ac:dyDescent="0.25">
      <c r="A310" t="s">
        <v>1754</v>
      </c>
      <c r="B310" t="s">
        <v>2210</v>
      </c>
      <c r="C310" t="s">
        <v>5</v>
      </c>
      <c r="D310" t="s">
        <v>2080</v>
      </c>
      <c r="E310" s="4">
        <v>1001</v>
      </c>
      <c r="F310">
        <v>1986</v>
      </c>
      <c r="G310">
        <f t="shared" si="4"/>
        <v>33</v>
      </c>
      <c r="H310">
        <v>88830</v>
      </c>
      <c r="I310">
        <v>6468230</v>
      </c>
      <c r="J310" s="26"/>
      <c r="K310" s="26"/>
      <c r="P310" s="28"/>
      <c r="AB310" s="28"/>
    </row>
    <row r="311" spans="1:28" x14ac:dyDescent="0.25">
      <c r="A311" t="s">
        <v>1754</v>
      </c>
      <c r="B311" t="s">
        <v>2216</v>
      </c>
      <c r="C311" t="s">
        <v>5</v>
      </c>
      <c r="D311" t="s">
        <v>2080</v>
      </c>
      <c r="E311" s="4">
        <v>1001</v>
      </c>
      <c r="F311">
        <v>2000</v>
      </c>
      <c r="G311">
        <f t="shared" si="4"/>
        <v>33</v>
      </c>
      <c r="H311">
        <v>88213</v>
      </c>
      <c r="I311">
        <v>6468631</v>
      </c>
      <c r="J311" s="26"/>
      <c r="K311" s="26"/>
      <c r="P311" s="28"/>
      <c r="AB311" s="28"/>
    </row>
    <row r="312" spans="1:28" x14ac:dyDescent="0.25">
      <c r="A312" t="s">
        <v>1754</v>
      </c>
      <c r="B312" t="s">
        <v>2222</v>
      </c>
      <c r="C312" t="s">
        <v>5</v>
      </c>
      <c r="D312" t="s">
        <v>2080</v>
      </c>
      <c r="E312" s="4">
        <v>1001</v>
      </c>
      <c r="F312">
        <v>2009</v>
      </c>
      <c r="G312">
        <f t="shared" si="4"/>
        <v>33</v>
      </c>
      <c r="H312">
        <v>90491</v>
      </c>
      <c r="I312">
        <v>6466223</v>
      </c>
      <c r="J312" s="26"/>
      <c r="K312" s="26"/>
      <c r="P312" s="28"/>
      <c r="AB312" s="28"/>
    </row>
    <row r="313" spans="1:28" x14ac:dyDescent="0.25">
      <c r="A313" t="s">
        <v>1754</v>
      </c>
      <c r="B313" t="s">
        <v>2243</v>
      </c>
      <c r="C313" t="s">
        <v>5</v>
      </c>
      <c r="D313" t="s">
        <v>2080</v>
      </c>
      <c r="E313" s="4">
        <v>1001</v>
      </c>
      <c r="F313">
        <v>1952</v>
      </c>
      <c r="G313">
        <f t="shared" si="4"/>
        <v>33</v>
      </c>
      <c r="H313">
        <v>90183</v>
      </c>
      <c r="I313">
        <v>6472127</v>
      </c>
      <c r="J313" s="26"/>
      <c r="K313" s="26"/>
      <c r="P313" s="28"/>
      <c r="AB313" s="28"/>
    </row>
    <row r="314" spans="1:28" x14ac:dyDescent="0.25">
      <c r="A314" t="s">
        <v>1754</v>
      </c>
      <c r="B314" t="s">
        <v>2250</v>
      </c>
      <c r="C314" t="s">
        <v>5</v>
      </c>
      <c r="D314" t="s">
        <v>2080</v>
      </c>
      <c r="E314" s="4">
        <v>1001</v>
      </c>
      <c r="F314">
        <v>1966</v>
      </c>
      <c r="G314">
        <f t="shared" si="4"/>
        <v>33</v>
      </c>
      <c r="H314">
        <v>94282</v>
      </c>
      <c r="I314">
        <v>6461699</v>
      </c>
      <c r="J314" s="26"/>
      <c r="K314" s="26"/>
      <c r="P314" s="28"/>
      <c r="AB314" s="28"/>
    </row>
    <row r="315" spans="1:28" x14ac:dyDescent="0.25">
      <c r="A315" t="s">
        <v>1754</v>
      </c>
      <c r="B315" t="s">
        <v>2257</v>
      </c>
      <c r="C315" t="s">
        <v>5</v>
      </c>
      <c r="D315" t="s">
        <v>2080</v>
      </c>
      <c r="E315" s="4">
        <v>1002</v>
      </c>
      <c r="F315">
        <v>2003</v>
      </c>
      <c r="G315">
        <f t="shared" si="4"/>
        <v>33</v>
      </c>
      <c r="H315">
        <v>54291</v>
      </c>
      <c r="I315">
        <v>6454064</v>
      </c>
      <c r="J315" s="26"/>
      <c r="K315" s="26"/>
      <c r="P315" s="28"/>
      <c r="AB315" s="28"/>
    </row>
    <row r="316" spans="1:28" x14ac:dyDescent="0.25">
      <c r="A316" t="s">
        <v>22</v>
      </c>
      <c r="B316" t="s">
        <v>2273</v>
      </c>
      <c r="C316" t="s">
        <v>5</v>
      </c>
      <c r="D316" t="s">
        <v>2080</v>
      </c>
      <c r="E316" s="4">
        <v>1002</v>
      </c>
      <c r="F316">
        <v>1958</v>
      </c>
      <c r="G316">
        <f t="shared" si="4"/>
        <v>33</v>
      </c>
      <c r="H316">
        <v>57869</v>
      </c>
      <c r="I316">
        <v>6453892</v>
      </c>
      <c r="J316" s="26"/>
      <c r="K316" s="26"/>
      <c r="AB316" s="28"/>
    </row>
    <row r="317" spans="1:28" x14ac:dyDescent="0.25">
      <c r="A317" t="s">
        <v>1754</v>
      </c>
      <c r="B317" t="s">
        <v>2296</v>
      </c>
      <c r="C317" t="s">
        <v>5</v>
      </c>
      <c r="D317" t="s">
        <v>2080</v>
      </c>
      <c r="E317" s="4">
        <v>1002</v>
      </c>
      <c r="F317">
        <v>2001</v>
      </c>
      <c r="G317">
        <f t="shared" si="4"/>
        <v>33</v>
      </c>
      <c r="H317">
        <v>62634</v>
      </c>
      <c r="I317">
        <v>6451619</v>
      </c>
      <c r="J317" s="26"/>
      <c r="K317" s="26"/>
      <c r="P317" s="28"/>
      <c r="AB317" s="28"/>
    </row>
    <row r="318" spans="1:28" x14ac:dyDescent="0.25">
      <c r="A318" t="s">
        <v>1754</v>
      </c>
      <c r="B318" t="s">
        <v>2303</v>
      </c>
      <c r="C318" t="s">
        <v>5</v>
      </c>
      <c r="D318" t="s">
        <v>2080</v>
      </c>
      <c r="E318" s="4">
        <v>1002</v>
      </c>
      <c r="F318">
        <v>2001</v>
      </c>
      <c r="G318">
        <f t="shared" si="4"/>
        <v>33</v>
      </c>
      <c r="H318">
        <v>62827</v>
      </c>
      <c r="I318">
        <v>6451587</v>
      </c>
      <c r="J318" s="26"/>
      <c r="K318" s="26"/>
      <c r="P318" s="28"/>
      <c r="AB318" s="28"/>
    </row>
    <row r="319" spans="1:28" x14ac:dyDescent="0.25">
      <c r="A319" t="s">
        <v>1754</v>
      </c>
      <c r="B319" t="s">
        <v>2309</v>
      </c>
      <c r="C319" t="s">
        <v>5</v>
      </c>
      <c r="D319" t="s">
        <v>2080</v>
      </c>
      <c r="E319" s="4">
        <v>1002</v>
      </c>
      <c r="F319">
        <v>2003</v>
      </c>
      <c r="G319">
        <f t="shared" si="4"/>
        <v>33</v>
      </c>
      <c r="H319">
        <v>62099</v>
      </c>
      <c r="I319">
        <v>6459133</v>
      </c>
      <c r="J319" s="26"/>
      <c r="K319" s="26"/>
      <c r="P319" s="28"/>
      <c r="AB319" s="28"/>
    </row>
    <row r="320" spans="1:28" x14ac:dyDescent="0.25">
      <c r="A320" t="s">
        <v>22</v>
      </c>
      <c r="B320" t="s">
        <v>2325</v>
      </c>
      <c r="C320" t="s">
        <v>5</v>
      </c>
      <c r="D320" t="s">
        <v>2080</v>
      </c>
      <c r="E320" s="4">
        <v>1003</v>
      </c>
      <c r="F320">
        <v>2010</v>
      </c>
      <c r="G320">
        <f t="shared" si="4"/>
        <v>33</v>
      </c>
      <c r="H320">
        <v>16551</v>
      </c>
      <c r="I320">
        <v>6467596</v>
      </c>
      <c r="J320" s="26"/>
      <c r="K320" s="26"/>
      <c r="AB320" s="28"/>
    </row>
    <row r="321" spans="1:28" x14ac:dyDescent="0.25">
      <c r="A321" t="s">
        <v>22</v>
      </c>
      <c r="B321" t="s">
        <v>2333</v>
      </c>
      <c r="C321" t="s">
        <v>5</v>
      </c>
      <c r="D321" t="s">
        <v>2080</v>
      </c>
      <c r="E321" s="4">
        <v>1003</v>
      </c>
      <c r="F321">
        <v>1999</v>
      </c>
      <c r="G321">
        <f t="shared" si="4"/>
        <v>33</v>
      </c>
      <c r="H321">
        <v>16285</v>
      </c>
      <c r="I321">
        <v>6468919</v>
      </c>
      <c r="J321" s="26"/>
      <c r="K321" s="26"/>
      <c r="AB321" s="28"/>
    </row>
    <row r="322" spans="1:28" x14ac:dyDescent="0.25">
      <c r="A322" t="s">
        <v>22</v>
      </c>
      <c r="B322" t="s">
        <v>2342</v>
      </c>
      <c r="C322" t="s">
        <v>5</v>
      </c>
      <c r="D322" t="s">
        <v>2080</v>
      </c>
      <c r="E322" s="4">
        <v>1003</v>
      </c>
      <c r="F322">
        <v>1999</v>
      </c>
      <c r="G322">
        <f t="shared" si="4"/>
        <v>33</v>
      </c>
      <c r="H322">
        <v>17980</v>
      </c>
      <c r="I322">
        <v>6475517</v>
      </c>
      <c r="J322" s="26"/>
      <c r="K322" s="26"/>
      <c r="AB322" s="28"/>
    </row>
    <row r="323" spans="1:28" x14ac:dyDescent="0.25">
      <c r="A323" t="s">
        <v>1754</v>
      </c>
      <c r="B323" t="s">
        <v>2350</v>
      </c>
      <c r="C323" t="s">
        <v>5</v>
      </c>
      <c r="D323" t="s">
        <v>2080</v>
      </c>
      <c r="E323" s="4">
        <v>1003</v>
      </c>
      <c r="F323">
        <v>2003</v>
      </c>
      <c r="G323">
        <f t="shared" si="4"/>
        <v>33</v>
      </c>
      <c r="H323">
        <v>3953</v>
      </c>
      <c r="I323">
        <v>6471944</v>
      </c>
      <c r="J323" s="26"/>
      <c r="K323" s="26"/>
      <c r="P323" s="28"/>
      <c r="AB323" s="28"/>
    </row>
    <row r="324" spans="1:28" x14ac:dyDescent="0.25">
      <c r="A324" t="s">
        <v>1754</v>
      </c>
      <c r="B324" t="s">
        <v>2357</v>
      </c>
      <c r="C324" t="s">
        <v>5</v>
      </c>
      <c r="D324" t="s">
        <v>2080</v>
      </c>
      <c r="E324" s="4">
        <v>1004</v>
      </c>
      <c r="F324">
        <v>2004</v>
      </c>
      <c r="G324">
        <f t="shared" ref="G324:G353" si="5">G323</f>
        <v>33</v>
      </c>
      <c r="H324">
        <v>13456</v>
      </c>
      <c r="I324">
        <v>6505021</v>
      </c>
      <c r="J324" s="26"/>
      <c r="K324" s="26"/>
      <c r="P324" s="28"/>
      <c r="AB324" s="28"/>
    </row>
    <row r="325" spans="1:28" x14ac:dyDescent="0.25">
      <c r="A325" t="s">
        <v>1</v>
      </c>
      <c r="B325" t="s">
        <v>2382</v>
      </c>
      <c r="C325" t="s">
        <v>5</v>
      </c>
      <c r="D325" t="s">
        <v>2080</v>
      </c>
      <c r="E325" s="4">
        <v>1017</v>
      </c>
      <c r="F325">
        <v>1997</v>
      </c>
      <c r="G325">
        <f t="shared" si="5"/>
        <v>33</v>
      </c>
      <c r="H325" s="4">
        <v>79764</v>
      </c>
      <c r="I325" s="4">
        <v>6466306</v>
      </c>
      <c r="J325" s="26"/>
      <c r="K325" s="26"/>
      <c r="M325" s="26"/>
      <c r="P325" s="28"/>
      <c r="AB325" s="28"/>
    </row>
    <row r="326" spans="1:28" x14ac:dyDescent="0.25">
      <c r="A326" t="s">
        <v>1754</v>
      </c>
      <c r="B326" t="s">
        <v>2389</v>
      </c>
      <c r="C326" t="s">
        <v>5</v>
      </c>
      <c r="D326" t="s">
        <v>2080</v>
      </c>
      <c r="E326" s="4">
        <v>1018</v>
      </c>
      <c r="F326">
        <v>1978</v>
      </c>
      <c r="G326">
        <f t="shared" si="5"/>
        <v>33</v>
      </c>
      <c r="H326">
        <v>68331</v>
      </c>
      <c r="I326">
        <v>6464021</v>
      </c>
      <c r="J326" s="26"/>
      <c r="K326" s="26"/>
      <c r="P326" s="28"/>
      <c r="AB326" s="28"/>
    </row>
    <row r="327" spans="1:28" x14ac:dyDescent="0.25">
      <c r="A327" t="s">
        <v>1754</v>
      </c>
      <c r="B327" t="s">
        <v>2398</v>
      </c>
      <c r="C327" t="s">
        <v>5</v>
      </c>
      <c r="D327" t="s">
        <v>2080</v>
      </c>
      <c r="E327" s="4">
        <v>1018</v>
      </c>
      <c r="F327">
        <v>2003</v>
      </c>
      <c r="G327">
        <f t="shared" si="5"/>
        <v>33</v>
      </c>
      <c r="H327">
        <v>74029</v>
      </c>
      <c r="I327">
        <v>6457764</v>
      </c>
      <c r="J327" s="26"/>
      <c r="K327" s="26"/>
      <c r="P327" s="28"/>
      <c r="AB327" s="28"/>
    </row>
    <row r="328" spans="1:28" x14ac:dyDescent="0.25">
      <c r="A328" t="s">
        <v>1</v>
      </c>
      <c r="B328" t="s">
        <v>2426</v>
      </c>
      <c r="C328" t="s">
        <v>5</v>
      </c>
      <c r="D328" t="s">
        <v>2080</v>
      </c>
      <c r="E328" s="4">
        <v>1018</v>
      </c>
      <c r="F328">
        <v>2016</v>
      </c>
      <c r="G328">
        <f t="shared" si="5"/>
        <v>33</v>
      </c>
      <c r="H328">
        <v>78337</v>
      </c>
      <c r="I328">
        <v>6461201</v>
      </c>
      <c r="J328" s="26"/>
      <c r="K328" s="26"/>
      <c r="P328" s="28"/>
      <c r="AB328" s="28"/>
    </row>
    <row r="329" spans="1:28" x14ac:dyDescent="0.25">
      <c r="A329" t="s">
        <v>1754</v>
      </c>
      <c r="B329" t="s">
        <v>2434</v>
      </c>
      <c r="C329" t="s">
        <v>5</v>
      </c>
      <c r="D329" t="s">
        <v>2080</v>
      </c>
      <c r="E329" s="4">
        <v>1021</v>
      </c>
      <c r="F329">
        <v>2001</v>
      </c>
      <c r="G329">
        <f t="shared" si="5"/>
        <v>33</v>
      </c>
      <c r="H329">
        <v>63548</v>
      </c>
      <c r="I329">
        <v>6495296</v>
      </c>
      <c r="J329" s="26"/>
      <c r="K329" s="26"/>
      <c r="P329" s="28"/>
      <c r="AB329" s="28"/>
    </row>
    <row r="330" spans="1:28" x14ac:dyDescent="0.25">
      <c r="A330" t="s">
        <v>1754</v>
      </c>
      <c r="B330" t="s">
        <v>2442</v>
      </c>
      <c r="C330" t="s">
        <v>5</v>
      </c>
      <c r="D330" t="s">
        <v>2080</v>
      </c>
      <c r="E330" s="4">
        <v>1026</v>
      </c>
      <c r="F330">
        <v>2004</v>
      </c>
      <c r="G330">
        <f t="shared" si="5"/>
        <v>33</v>
      </c>
      <c r="H330">
        <v>55036</v>
      </c>
      <c r="I330">
        <v>6511860</v>
      </c>
      <c r="J330" s="26"/>
      <c r="K330" s="26"/>
      <c r="P330" s="28"/>
      <c r="AB330" s="28"/>
    </row>
    <row r="331" spans="1:28" x14ac:dyDescent="0.25">
      <c r="A331" t="s">
        <v>1754</v>
      </c>
      <c r="B331" t="s">
        <v>2450</v>
      </c>
      <c r="C331" t="s">
        <v>5</v>
      </c>
      <c r="D331" t="s">
        <v>2080</v>
      </c>
      <c r="E331" s="4">
        <v>1026</v>
      </c>
      <c r="F331">
        <v>1999</v>
      </c>
      <c r="G331">
        <f t="shared" si="5"/>
        <v>33</v>
      </c>
      <c r="H331">
        <v>58515</v>
      </c>
      <c r="I331">
        <v>6541637</v>
      </c>
      <c r="J331" s="26"/>
      <c r="K331" s="26"/>
      <c r="P331" s="28"/>
      <c r="AB331" s="28"/>
    </row>
    <row r="332" spans="1:28" x14ac:dyDescent="0.25">
      <c r="A332" t="s">
        <v>1754</v>
      </c>
      <c r="B332" t="s">
        <v>2457</v>
      </c>
      <c r="C332" t="s">
        <v>5</v>
      </c>
      <c r="D332" t="s">
        <v>2080</v>
      </c>
      <c r="E332" s="4">
        <v>1029</v>
      </c>
      <c r="F332">
        <v>2000</v>
      </c>
      <c r="G332">
        <f t="shared" si="5"/>
        <v>33</v>
      </c>
      <c r="H332">
        <v>36795</v>
      </c>
      <c r="I332">
        <v>6460959</v>
      </c>
      <c r="J332" s="26"/>
      <c r="K332" s="26"/>
      <c r="P332" s="28"/>
      <c r="AB332" s="28"/>
    </row>
    <row r="333" spans="1:28" x14ac:dyDescent="0.25">
      <c r="A333" t="s">
        <v>1754</v>
      </c>
      <c r="B333" t="s">
        <v>2464</v>
      </c>
      <c r="C333" t="s">
        <v>5</v>
      </c>
      <c r="D333" t="s">
        <v>2080</v>
      </c>
      <c r="E333" s="4">
        <v>1029</v>
      </c>
      <c r="F333">
        <v>2002</v>
      </c>
      <c r="G333">
        <f t="shared" si="5"/>
        <v>33</v>
      </c>
      <c r="H333">
        <v>37213</v>
      </c>
      <c r="I333">
        <v>6461123</v>
      </c>
      <c r="J333" s="26"/>
      <c r="K333" s="26"/>
      <c r="P333" s="28"/>
      <c r="AB333" s="28"/>
    </row>
    <row r="334" spans="1:28" x14ac:dyDescent="0.25">
      <c r="A334" t="s">
        <v>1754</v>
      </c>
      <c r="B334" t="s">
        <v>2500</v>
      </c>
      <c r="C334" t="s">
        <v>5</v>
      </c>
      <c r="D334" t="s">
        <v>2080</v>
      </c>
      <c r="E334" s="4">
        <v>1034</v>
      </c>
      <c r="F334">
        <v>2004</v>
      </c>
      <c r="G334">
        <f t="shared" si="5"/>
        <v>33</v>
      </c>
      <c r="H334">
        <v>46142</v>
      </c>
      <c r="I334">
        <v>6496853</v>
      </c>
      <c r="J334" s="26"/>
      <c r="K334" s="26"/>
      <c r="P334" s="28"/>
      <c r="AB334" s="28"/>
    </row>
    <row r="335" spans="1:28" x14ac:dyDescent="0.25">
      <c r="A335" t="s">
        <v>1</v>
      </c>
      <c r="B335" t="s">
        <v>2528</v>
      </c>
      <c r="C335" t="s">
        <v>5</v>
      </c>
      <c r="D335" t="s">
        <v>2521</v>
      </c>
      <c r="E335" s="4">
        <v>1103</v>
      </c>
      <c r="F335">
        <v>2012</v>
      </c>
      <c r="G335">
        <f t="shared" si="5"/>
        <v>33</v>
      </c>
      <c r="H335" s="4">
        <v>-31813</v>
      </c>
      <c r="I335" s="4">
        <v>6572806</v>
      </c>
      <c r="J335" s="26"/>
      <c r="K335" s="26"/>
      <c r="M335" s="26"/>
      <c r="P335" s="28"/>
      <c r="AB335" s="28"/>
    </row>
    <row r="336" spans="1:28" x14ac:dyDescent="0.25">
      <c r="A336" t="s">
        <v>2555</v>
      </c>
      <c r="B336" t="s">
        <v>2556</v>
      </c>
      <c r="C336" t="s">
        <v>5</v>
      </c>
      <c r="D336" t="s">
        <v>2521</v>
      </c>
      <c r="E336" s="4">
        <v>1120</v>
      </c>
      <c r="F336">
        <v>1977</v>
      </c>
      <c r="G336">
        <f t="shared" si="5"/>
        <v>33</v>
      </c>
      <c r="H336">
        <v>-39707</v>
      </c>
      <c r="I336">
        <v>6550217</v>
      </c>
      <c r="J336" s="26"/>
      <c r="K336" s="26"/>
      <c r="AB336" s="28"/>
    </row>
    <row r="337" spans="1:28" x14ac:dyDescent="0.25">
      <c r="A337" t="s">
        <v>511</v>
      </c>
      <c r="B337" t="s">
        <v>2594</v>
      </c>
      <c r="C337" t="s">
        <v>5</v>
      </c>
      <c r="D337" t="s">
        <v>2521</v>
      </c>
      <c r="E337" s="4">
        <v>1121</v>
      </c>
      <c r="F337">
        <v>2014</v>
      </c>
      <c r="G337">
        <f t="shared" si="5"/>
        <v>33</v>
      </c>
      <c r="H337">
        <v>-37753</v>
      </c>
      <c r="I337">
        <v>6549632</v>
      </c>
      <c r="J337" s="26"/>
      <c r="K337" s="26"/>
      <c r="P337" s="28"/>
      <c r="AB337" s="28"/>
    </row>
    <row r="338" spans="1:28" x14ac:dyDescent="0.25">
      <c r="A338" t="s">
        <v>22</v>
      </c>
      <c r="B338" t="s">
        <v>2601</v>
      </c>
      <c r="C338" t="s">
        <v>5</v>
      </c>
      <c r="D338" t="s">
        <v>2521</v>
      </c>
      <c r="E338" s="4">
        <v>1121</v>
      </c>
      <c r="F338">
        <v>1940</v>
      </c>
      <c r="G338">
        <f t="shared" si="5"/>
        <v>33</v>
      </c>
      <c r="H338">
        <v>-40339</v>
      </c>
      <c r="I338">
        <v>6548771</v>
      </c>
      <c r="J338" s="26"/>
      <c r="K338" s="26"/>
      <c r="AB338" s="28"/>
    </row>
    <row r="339" spans="1:28" x14ac:dyDescent="0.25">
      <c r="A339" t="s">
        <v>1</v>
      </c>
      <c r="B339" t="s">
        <v>2609</v>
      </c>
      <c r="C339" t="s">
        <v>5</v>
      </c>
      <c r="D339" t="s">
        <v>2521</v>
      </c>
      <c r="E339" s="4">
        <v>1122</v>
      </c>
      <c r="F339">
        <v>2015</v>
      </c>
      <c r="G339">
        <f t="shared" si="5"/>
        <v>33</v>
      </c>
      <c r="H339" s="4">
        <v>-14847</v>
      </c>
      <c r="I339" s="4">
        <v>6556131</v>
      </c>
      <c r="J339" s="26"/>
      <c r="K339" s="26"/>
      <c r="M339" s="26"/>
      <c r="P339" s="28"/>
      <c r="AB339" s="28"/>
    </row>
    <row r="340" spans="1:28" x14ac:dyDescent="0.25">
      <c r="A340" t="s">
        <v>511</v>
      </c>
      <c r="B340" t="s">
        <v>2622</v>
      </c>
      <c r="C340" t="s">
        <v>5</v>
      </c>
      <c r="D340" t="s">
        <v>2521</v>
      </c>
      <c r="E340" s="4">
        <v>1149</v>
      </c>
      <c r="F340">
        <v>1995</v>
      </c>
      <c r="G340">
        <f t="shared" si="5"/>
        <v>33</v>
      </c>
      <c r="H340">
        <v>-61216</v>
      </c>
      <c r="I340">
        <v>6610884</v>
      </c>
      <c r="J340" s="26"/>
      <c r="K340" s="26"/>
      <c r="P340" s="28"/>
      <c r="AB340" s="28"/>
    </row>
    <row r="341" spans="1:28" x14ac:dyDescent="0.25">
      <c r="A341" t="s">
        <v>511</v>
      </c>
      <c r="B341" t="s">
        <v>2652</v>
      </c>
      <c r="C341" t="s">
        <v>5</v>
      </c>
      <c r="D341" s="2" t="s">
        <v>2635</v>
      </c>
      <c r="E341" s="4">
        <v>1201</v>
      </c>
      <c r="F341">
        <v>1966</v>
      </c>
      <c r="G341">
        <f t="shared" si="5"/>
        <v>33</v>
      </c>
      <c r="H341">
        <v>-38027</v>
      </c>
      <c r="I341">
        <v>6722719</v>
      </c>
      <c r="J341" s="26"/>
      <c r="K341" s="26"/>
      <c r="AB341" s="28"/>
    </row>
    <row r="342" spans="1:28" x14ac:dyDescent="0.25">
      <c r="A342" t="s">
        <v>511</v>
      </c>
      <c r="B342" t="s">
        <v>2661</v>
      </c>
      <c r="C342" t="s">
        <v>5</v>
      </c>
      <c r="D342" s="2" t="s">
        <v>2664</v>
      </c>
      <c r="E342" s="4">
        <v>1419</v>
      </c>
      <c r="F342">
        <v>1916</v>
      </c>
      <c r="G342">
        <f t="shared" si="5"/>
        <v>33</v>
      </c>
      <c r="H342">
        <v>60788</v>
      </c>
      <c r="I342">
        <v>6821382</v>
      </c>
      <c r="J342" s="26"/>
      <c r="K342" s="26"/>
      <c r="AB342" s="28"/>
    </row>
    <row r="343" spans="1:28" x14ac:dyDescent="0.25">
      <c r="A343" t="s">
        <v>1</v>
      </c>
      <c r="B343" t="s">
        <v>2685</v>
      </c>
      <c r="C343" t="s">
        <v>5</v>
      </c>
      <c r="D343" t="s">
        <v>2689</v>
      </c>
      <c r="E343" s="4">
        <v>1504</v>
      </c>
      <c r="F343">
        <v>2016</v>
      </c>
      <c r="G343">
        <f t="shared" si="5"/>
        <v>33</v>
      </c>
      <c r="H343">
        <v>48850</v>
      </c>
      <c r="I343">
        <v>6956719</v>
      </c>
      <c r="J343" s="26"/>
      <c r="K343" s="26"/>
      <c r="P343" s="28"/>
      <c r="AB343" s="28"/>
    </row>
    <row r="344" spans="1:28" x14ac:dyDescent="0.25">
      <c r="A344" t="s">
        <v>1</v>
      </c>
      <c r="B344" t="s">
        <v>2707</v>
      </c>
      <c r="C344" t="s">
        <v>5</v>
      </c>
      <c r="D344" t="s">
        <v>2689</v>
      </c>
      <c r="E344" s="4">
        <v>1524</v>
      </c>
      <c r="F344">
        <v>2015</v>
      </c>
      <c r="G344">
        <f t="shared" si="5"/>
        <v>33</v>
      </c>
      <c r="H344" s="4">
        <v>96995</v>
      </c>
      <c r="I344" s="4">
        <v>6930648</v>
      </c>
      <c r="J344" s="26"/>
      <c r="K344" s="26"/>
      <c r="M344" s="26"/>
      <c r="P344" s="28"/>
      <c r="AB344" s="28"/>
    </row>
    <row r="345" spans="1:28" x14ac:dyDescent="0.25">
      <c r="A345" t="s">
        <v>22</v>
      </c>
      <c r="B345" t="s">
        <v>2745</v>
      </c>
      <c r="C345" t="s">
        <v>5</v>
      </c>
      <c r="D345" s="2" t="s">
        <v>2749</v>
      </c>
      <c r="E345" s="4">
        <v>1601</v>
      </c>
      <c r="F345">
        <v>1926</v>
      </c>
      <c r="G345">
        <f t="shared" si="5"/>
        <v>33</v>
      </c>
      <c r="H345">
        <v>269917</v>
      </c>
      <c r="I345">
        <v>7035055</v>
      </c>
      <c r="J345" s="26"/>
      <c r="K345" s="26"/>
      <c r="AB345" s="28"/>
    </row>
    <row r="346" spans="1:28" x14ac:dyDescent="0.25">
      <c r="A346" t="s">
        <v>452</v>
      </c>
      <c r="B346" t="s">
        <v>2776</v>
      </c>
      <c r="C346" t="s">
        <v>5</v>
      </c>
      <c r="D346" s="2" t="s">
        <v>2749</v>
      </c>
      <c r="E346" s="4">
        <v>1601</v>
      </c>
      <c r="F346">
        <v>1906</v>
      </c>
      <c r="G346">
        <f t="shared" si="5"/>
        <v>33</v>
      </c>
      <c r="H346">
        <v>274318</v>
      </c>
      <c r="I346">
        <v>7042639</v>
      </c>
      <c r="J346" s="26"/>
      <c r="K346" s="26"/>
      <c r="P346" s="28"/>
      <c r="AB346" s="28"/>
    </row>
    <row r="347" spans="1:28" x14ac:dyDescent="0.25">
      <c r="A347" t="s">
        <v>1</v>
      </c>
      <c r="B347" t="s">
        <v>2793</v>
      </c>
      <c r="C347" t="s">
        <v>5</v>
      </c>
      <c r="D347" s="2" t="s">
        <v>2749</v>
      </c>
      <c r="E347" s="4">
        <v>1621</v>
      </c>
      <c r="F347">
        <v>2008</v>
      </c>
      <c r="G347">
        <f t="shared" si="5"/>
        <v>33</v>
      </c>
      <c r="H347" s="4">
        <v>223346</v>
      </c>
      <c r="I347" s="4">
        <v>7072171</v>
      </c>
      <c r="J347" s="26"/>
      <c r="K347" s="26"/>
      <c r="M347" s="26"/>
      <c r="P347" s="28"/>
      <c r="AB347" s="28"/>
    </row>
    <row r="348" spans="1:28" x14ac:dyDescent="0.25">
      <c r="A348" t="s">
        <v>852</v>
      </c>
      <c r="B348" t="s">
        <v>2803</v>
      </c>
      <c r="C348" t="s">
        <v>5</v>
      </c>
      <c r="D348" s="2" t="s">
        <v>2749</v>
      </c>
      <c r="E348" s="4">
        <v>1638</v>
      </c>
      <c r="F348">
        <v>1964</v>
      </c>
      <c r="G348">
        <f t="shared" si="5"/>
        <v>33</v>
      </c>
      <c r="H348">
        <v>231709</v>
      </c>
      <c r="I348">
        <v>7029787</v>
      </c>
      <c r="J348" s="26"/>
      <c r="K348" s="26"/>
      <c r="P348" s="28"/>
      <c r="AB348" s="28"/>
    </row>
    <row r="349" spans="1:28" x14ac:dyDescent="0.25">
      <c r="A349" t="s">
        <v>452</v>
      </c>
      <c r="B349" t="s">
        <v>2823</v>
      </c>
      <c r="C349" t="s">
        <v>5</v>
      </c>
      <c r="D349" s="2" t="s">
        <v>2826</v>
      </c>
      <c r="E349" s="4">
        <v>1702</v>
      </c>
      <c r="F349">
        <v>1938</v>
      </c>
      <c r="G349">
        <f t="shared" si="5"/>
        <v>33</v>
      </c>
      <c r="H349">
        <v>337842</v>
      </c>
      <c r="I349">
        <v>7108992</v>
      </c>
      <c r="J349" s="26"/>
      <c r="K349" s="26"/>
      <c r="P349" s="28"/>
      <c r="AB349" s="28"/>
    </row>
    <row r="350" spans="1:28" x14ac:dyDescent="0.25">
      <c r="A350" t="s">
        <v>452</v>
      </c>
      <c r="B350" t="s">
        <v>2842</v>
      </c>
      <c r="C350" t="s">
        <v>5</v>
      </c>
      <c r="D350" s="2" t="s">
        <v>2826</v>
      </c>
      <c r="E350" s="4">
        <v>1723</v>
      </c>
      <c r="F350">
        <v>1959</v>
      </c>
      <c r="G350">
        <f t="shared" si="5"/>
        <v>33</v>
      </c>
      <c r="H350">
        <v>306425</v>
      </c>
      <c r="I350">
        <v>7084834</v>
      </c>
      <c r="J350" s="26"/>
      <c r="K350" s="26"/>
      <c r="P350" s="28"/>
      <c r="AB350" s="28"/>
    </row>
    <row r="351" spans="1:28" x14ac:dyDescent="0.25">
      <c r="A351" t="s">
        <v>1</v>
      </c>
      <c r="B351" t="s">
        <v>2852</v>
      </c>
      <c r="C351" t="s">
        <v>5</v>
      </c>
      <c r="D351" t="s">
        <v>2856</v>
      </c>
      <c r="E351" s="4">
        <v>1804</v>
      </c>
      <c r="F351">
        <v>2011</v>
      </c>
      <c r="G351">
        <f t="shared" si="5"/>
        <v>33</v>
      </c>
      <c r="H351" s="4">
        <v>478750</v>
      </c>
      <c r="I351" s="4">
        <v>7469041</v>
      </c>
      <c r="J351" s="26"/>
      <c r="K351" s="26"/>
      <c r="M351" s="26"/>
      <c r="P351" s="28"/>
      <c r="AB351" s="28"/>
    </row>
    <row r="352" spans="1:28" x14ac:dyDescent="0.25">
      <c r="A352" t="s">
        <v>852</v>
      </c>
      <c r="B352" t="s">
        <v>2875</v>
      </c>
      <c r="C352" t="s">
        <v>5</v>
      </c>
      <c r="D352" t="s">
        <v>2856</v>
      </c>
      <c r="E352" s="4">
        <v>1865</v>
      </c>
      <c r="F352">
        <v>2004</v>
      </c>
      <c r="G352">
        <f t="shared" si="5"/>
        <v>33</v>
      </c>
      <c r="H352">
        <v>482279</v>
      </c>
      <c r="I352">
        <v>7569242</v>
      </c>
      <c r="J352" s="26"/>
      <c r="K352" s="26"/>
      <c r="P352" s="28"/>
      <c r="AB352" s="28"/>
    </row>
    <row r="353" spans="1:28" x14ac:dyDescent="0.25">
      <c r="A353" t="s">
        <v>852</v>
      </c>
      <c r="B353" t="s">
        <v>2884</v>
      </c>
      <c r="C353" t="s">
        <v>5</v>
      </c>
      <c r="D353" s="2" t="s">
        <v>2888</v>
      </c>
      <c r="E353" s="4">
        <v>1901</v>
      </c>
      <c r="F353">
        <v>2009</v>
      </c>
      <c r="G353">
        <f t="shared" si="5"/>
        <v>33</v>
      </c>
      <c r="H353">
        <v>564443</v>
      </c>
      <c r="I353">
        <v>7632040</v>
      </c>
      <c r="J353" s="26"/>
      <c r="K353" s="26"/>
      <c r="P353" s="28"/>
      <c r="AB353" s="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Muscari botryoides tom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Solstad, Heidi</cp:lastModifiedBy>
  <dcterms:created xsi:type="dcterms:W3CDTF">2023-01-09T14:02:14Z</dcterms:created>
  <dcterms:modified xsi:type="dcterms:W3CDTF">2023-01-14T11:44:14Z</dcterms:modified>
</cp:coreProperties>
</file>