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48" documentId="8_{F607D45C-DDCF-406D-A60D-F7C2F0F9CCD0}" xr6:coauthVersionLast="47" xr6:coauthVersionMax="47" xr10:uidLastSave="{B0F44282-FFED-4E41-B4EC-35592433D5DA}"/>
  <bookViews>
    <workbookView xWindow="-120" yWindow="-120" windowWidth="27960" windowHeight="16440" activeTab="1" xr2:uid="{72E632F0-7653-4B2B-B2DD-2B84560D5C0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" i="2"/>
  <c r="I110" i="1"/>
  <c r="I109" i="1"/>
  <c r="I132" i="1"/>
  <c r="I108" i="1"/>
  <c r="I107" i="1"/>
  <c r="I106" i="1"/>
  <c r="I105" i="1"/>
  <c r="I104" i="1"/>
  <c r="I103" i="1"/>
  <c r="I102" i="1"/>
  <c r="I100" i="1"/>
  <c r="I98" i="1"/>
  <c r="I99" i="1"/>
  <c r="I101" i="1"/>
  <c r="I97" i="1"/>
  <c r="I96" i="1"/>
  <c r="I95" i="1"/>
  <c r="I94" i="1"/>
  <c r="I93" i="1"/>
  <c r="I92" i="1"/>
  <c r="I91" i="1"/>
  <c r="I89" i="1"/>
  <c r="I86" i="1"/>
  <c r="I78" i="1"/>
  <c r="I80" i="1"/>
  <c r="I79" i="1"/>
  <c r="I77" i="1"/>
  <c r="I76" i="1"/>
  <c r="I75" i="1"/>
  <c r="I74" i="1"/>
  <c r="I73" i="1"/>
  <c r="I72" i="1"/>
  <c r="I71" i="1"/>
  <c r="I70" i="1"/>
  <c r="I67" i="1"/>
  <c r="I66" i="1"/>
  <c r="I64" i="1"/>
  <c r="I42" i="1"/>
  <c r="I41" i="1"/>
  <c r="I40" i="1"/>
  <c r="I38" i="1"/>
  <c r="I37" i="1"/>
  <c r="I36" i="1"/>
  <c r="I35" i="1"/>
  <c r="I34" i="1"/>
  <c r="I61" i="1"/>
  <c r="I59" i="1"/>
  <c r="I46" i="1"/>
  <c r="I45" i="1"/>
  <c r="I129" i="1"/>
  <c r="I127" i="1"/>
  <c r="I126" i="1"/>
  <c r="I63" i="1"/>
  <c r="I62" i="1"/>
  <c r="I50" i="1"/>
  <c r="I49" i="1"/>
  <c r="I125" i="1"/>
  <c r="I117" i="1"/>
  <c r="I39" i="1"/>
  <c r="I58" i="1"/>
  <c r="I57" i="1"/>
  <c r="I53" i="1"/>
  <c r="I124" i="1"/>
  <c r="I123" i="1"/>
  <c r="I122" i="1"/>
  <c r="I121" i="1"/>
  <c r="I119" i="1"/>
  <c r="I118" i="1"/>
  <c r="I116" i="1"/>
  <c r="I65" i="1"/>
  <c r="I43" i="1"/>
  <c r="I52" i="1"/>
  <c r="I51" i="1"/>
  <c r="I48" i="1"/>
  <c r="I47" i="1"/>
  <c r="I56" i="1"/>
  <c r="I60" i="1"/>
  <c r="I31" i="1"/>
  <c r="I26" i="1"/>
  <c r="I29" i="1"/>
  <c r="I28" i="1"/>
  <c r="I25" i="1"/>
  <c r="I27" i="1"/>
  <c r="I33" i="1"/>
  <c r="I12" i="1"/>
  <c r="I8" i="1"/>
  <c r="I22" i="1"/>
  <c r="I21" i="1"/>
  <c r="I19" i="1"/>
  <c r="I20" i="1"/>
  <c r="I11" i="1"/>
  <c r="I10" i="1"/>
  <c r="I9" i="1"/>
  <c r="I6" i="1"/>
  <c r="I5" i="1"/>
  <c r="I16" i="1"/>
  <c r="I15" i="1"/>
  <c r="I14" i="1"/>
  <c r="I13" i="1"/>
  <c r="I3" i="1"/>
  <c r="I2" i="1"/>
</calcChain>
</file>

<file path=xl/sharedStrings.xml><?xml version="1.0" encoding="utf-8"?>
<sst xmlns="http://schemas.openxmlformats.org/spreadsheetml/2006/main" count="3680" uniqueCount="1079">
  <si>
    <t>A</t>
  </si>
  <si>
    <t>O</t>
  </si>
  <si>
    <t>220135</t>
  </si>
  <si>
    <t>4A</t>
  </si>
  <si>
    <t>Nepeta cataria</t>
  </si>
  <si>
    <t>251_6597</t>
  </si>
  <si>
    <t>Viken</t>
  </si>
  <si>
    <t>Moss</t>
  </si>
  <si>
    <t>Øf</t>
  </si>
  <si>
    <t>Reier</t>
  </si>
  <si>
    <t>Kr. Andreassen</t>
  </si>
  <si>
    <t>L.</t>
  </si>
  <si>
    <t>GS</t>
  </si>
  <si>
    <t>https://www.unimus.no/felles/bilder/web_hent_bilde.php?id=13721219&amp;type=jpeg</t>
  </si>
  <si>
    <t>AlienSpecie</t>
  </si>
  <si>
    <t>Ingen kjent risiko (NK)</t>
  </si>
  <si>
    <t>POINT (251572 6596162)</t>
  </si>
  <si>
    <t>urn:catalog:O:V:220135</t>
  </si>
  <si>
    <t>Naturhistorisk Museum - UiO</t>
  </si>
  <si>
    <t>v</t>
  </si>
  <si>
    <t>ArtKart</t>
  </si>
  <si>
    <t>8_220135</t>
  </si>
  <si>
    <t>O_220135</t>
  </si>
  <si>
    <t>490790</t>
  </si>
  <si>
    <t>Hb</t>
  </si>
  <si>
    <t>267_6571</t>
  </si>
  <si>
    <t>Fredrikstad</t>
  </si>
  <si>
    <t>Fredrikstad: Værstebroa sør \Grusig skrotemark</t>
  </si>
  <si>
    <t>Bjørn Petter Løfall</t>
  </si>
  <si>
    <t>OR</t>
  </si>
  <si>
    <t>POINT (267486 6570887)</t>
  </si>
  <si>
    <t>urn:catalog:O:V:490790</t>
  </si>
  <si>
    <t>8_490790</t>
  </si>
  <si>
    <t>O_490790</t>
  </si>
  <si>
    <t>317302</t>
  </si>
  <si>
    <t>269_6567</t>
  </si>
  <si>
    <t>Fredrikstad, Øra, på avfallsplassen. Litt sørøst for inngangen, mellom porten og Ødegaarden Gjenvinn</t>
  </si>
  <si>
    <t>Tore Berg | Magne Hoffstad | Tonje Håkonsen | Knut Vik Jahnsen | Johan Kielland-Lund</t>
  </si>
  <si>
    <t>https://www.unimus.no/felles/bilder/web_hent_bilde.php?id=13738076&amp;type=jpeg</t>
  </si>
  <si>
    <t>POINT (269755 6567802)</t>
  </si>
  <si>
    <t>urn:catalog:O:V:317302</t>
  </si>
  <si>
    <t>8_317302</t>
  </si>
  <si>
    <t>O_317302</t>
  </si>
  <si>
    <t>S</t>
  </si>
  <si>
    <t>UPS</t>
  </si>
  <si>
    <t>V-588757</t>
  </si>
  <si>
    <t>263_6549</t>
  </si>
  <si>
    <t>Hvaler</t>
  </si>
  <si>
    <t>Storöe paa Kirköe</t>
  </si>
  <si>
    <t>Blytt</t>
  </si>
  <si>
    <t xml:space="preserve">Nepeta cataria  </t>
  </si>
  <si>
    <t>http://www.gbif.org/occurrence/1052103345</t>
  </si>
  <si>
    <t>POINT (263424 6549384)</t>
  </si>
  <si>
    <t>UPS:BOT:V-588757</t>
  </si>
  <si>
    <t>Svensk</t>
  </si>
  <si>
    <t>UPS_V-588757</t>
  </si>
  <si>
    <t>59.03063</t>
  </si>
  <si>
    <t>10.90285</t>
  </si>
  <si>
    <t>223735</t>
  </si>
  <si>
    <t>53948</t>
  </si>
  <si>
    <t>269_6553</t>
  </si>
  <si>
    <t>Hvaløerne</t>
  </si>
  <si>
    <t>Carl L. Holtermann</t>
  </si>
  <si>
    <t>https://www.unimus.no/felles/bilder/web_hent_bilde.php?id=13677970&amp;type=jpeg</t>
  </si>
  <si>
    <t>POINT (268497 6553846)</t>
  </si>
  <si>
    <t>urn:catalog:O:V:53948</t>
  </si>
  <si>
    <t>8_53948</t>
  </si>
  <si>
    <t>O_53948</t>
  </si>
  <si>
    <t>53951</t>
  </si>
  <si>
    <t>https://www.unimus.no/felles/bilder/web_hent_bilde.php?id=13677967&amp;type=jpeg</t>
  </si>
  <si>
    <t>urn:catalog:O:V:53951</t>
  </si>
  <si>
    <t>8_53951</t>
  </si>
  <si>
    <t>O_53951</t>
  </si>
  <si>
    <t>53950</t>
  </si>
  <si>
    <t>https://www.unimus.no/felles/bilder/web_hent_bilde.php?id=13677968&amp;type=jpeg</t>
  </si>
  <si>
    <t>urn:catalog:O:V:53950</t>
  </si>
  <si>
    <t>8_53950</t>
  </si>
  <si>
    <t>O_53950</t>
  </si>
  <si>
    <t>53949</t>
  </si>
  <si>
    <t>https://www.unimus.no/felles/bilder/web_hent_bilde.php?id=13677969&amp;type=jpeg</t>
  </si>
  <si>
    <t>urn:catalog:O:V:53949</t>
  </si>
  <si>
    <t>8_53949</t>
  </si>
  <si>
    <t>O_53949</t>
  </si>
  <si>
    <t>NBF</t>
  </si>
  <si>
    <t>14796063</t>
  </si>
  <si>
    <t>Obs</t>
  </si>
  <si>
    <t>Håbu, Søndre Asmaløy, Hvaler, Vi</t>
  </si>
  <si>
    <t>Morten Nilsen</t>
  </si>
  <si>
    <t>https://www.artsobservasjoner.no/Sighting/14796063</t>
  </si>
  <si>
    <t>POINT (268412 6552045)</t>
  </si>
  <si>
    <t>urn:uuid:168bfb8b-9232-4129-8b27-a52075e9fd6e</t>
  </si>
  <si>
    <t>Norsk botanisk forening</t>
  </si>
  <si>
    <t>so2-vascular</t>
  </si>
  <si>
    <t>1010_14796063</t>
  </si>
  <si>
    <t>53955</t>
  </si>
  <si>
    <t>271_6551</t>
  </si>
  <si>
    <t>Hvaløer: Storrød på Kirkøen.</t>
  </si>
  <si>
    <t>Mathias N. Blytt</t>
  </si>
  <si>
    <t>https://www.unimus.no/felles/bilder/web_hent_bilde.php?id=13677962&amp;type=jpeg</t>
  </si>
  <si>
    <t>POINT (270310 6551672)</t>
  </si>
  <si>
    <t>urn:catalog:O:V:53955</t>
  </si>
  <si>
    <t>8_53955</t>
  </si>
  <si>
    <t>O_53955</t>
  </si>
  <si>
    <t>53957</t>
  </si>
  <si>
    <t>Stor-Rød paa Kirkøe</t>
  </si>
  <si>
    <t>https://www.unimus.no/felles/bilder/web_hent_bilde.php?id=13677960&amp;type=jpeg</t>
  </si>
  <si>
    <t>urn:catalog:O:V:53957</t>
  </si>
  <si>
    <t>8_53957</t>
  </si>
  <si>
    <t>O_53957</t>
  </si>
  <si>
    <t>53953</t>
  </si>
  <si>
    <t>H. C. Printz</t>
  </si>
  <si>
    <t>https://www.unimus.no/felles/bilder/web_hent_bilde.php?id=13677965&amp;type=jpeg</t>
  </si>
  <si>
    <t>urn:catalog:O:V:53953</t>
  </si>
  <si>
    <t>8_53953</t>
  </si>
  <si>
    <t>O_53953</t>
  </si>
  <si>
    <t>53954</t>
  </si>
  <si>
    <t>Hvaløer: Storrød på Kirkøen</t>
  </si>
  <si>
    <t xml:space="preserve">https://www.unimus.no/felles/bilder/web_hent_bilde.php?id=13677963&amp;type=jpeg | https://www.unimus.no/felles/bilder/web_hent_bilde.php?id=13677964&amp;type=jpeg </t>
  </si>
  <si>
    <t>urn:catalog:O:V:53954</t>
  </si>
  <si>
    <t>8_53954</t>
  </si>
  <si>
    <t>O_53954</t>
  </si>
  <si>
    <t>53956</t>
  </si>
  <si>
    <t>Rød paa Kirkø (Hvaløerne)</t>
  </si>
  <si>
    <t>https://www.unimus.no/felles/bilder/web_hent_bilde.php?id=13677961&amp;type=jpeg</t>
  </si>
  <si>
    <t>POINT (270485 6551918)</t>
  </si>
  <si>
    <t>urn:catalog:O:V:53956</t>
  </si>
  <si>
    <t>8_53956</t>
  </si>
  <si>
    <t>O_53956</t>
  </si>
  <si>
    <t>TRH</t>
  </si>
  <si>
    <t>6186</t>
  </si>
  <si>
    <t>Rød på Kirkøya</t>
  </si>
  <si>
    <t>Elling Ryan</t>
  </si>
  <si>
    <t xml:space="preserve">https://www.unimus.no/felles/bilder/web_hent_bilde.php?id=14715415&amp;type=jpeg | https://www.unimus.no/felles/bilder/web_hent_bilde.php?id=14715418&amp;type=jpeg | https://www.unimus.no/felles/bilder/web_hent_bilde.php?id=14715420&amp;type=jpeg </t>
  </si>
  <si>
    <t>urn:catalog:TRH:V:6186</t>
  </si>
  <si>
    <t>NTNU-Vitenskapsmuseet</t>
  </si>
  <si>
    <t>37_6186</t>
  </si>
  <si>
    <t>TRH_6186</t>
  </si>
  <si>
    <t>GBIF</t>
  </si>
  <si>
    <t>3043227353</t>
  </si>
  <si>
    <t>(Hb)</t>
  </si>
  <si>
    <t>Ellingsen, Edv.</t>
  </si>
  <si>
    <t>"" "Coordinate generated from Latitude / Longitude: Longitude: 10,99863º ' '' E Latitude: 59,04415º ' '' N Precision: 500m" http://www.gbif.org/occurrence/3043227353</t>
  </si>
  <si>
    <t>http://www.gbif.org/occurrence/3043227353</t>
  </si>
  <si>
    <t>POINT (270494 6551845)</t>
  </si>
  <si>
    <t>GB[N]-27951</t>
  </si>
  <si>
    <t>GBIF-noder utenfor Norge</t>
  </si>
  <si>
    <t>import</t>
  </si>
  <si>
    <t>40_3043227353</t>
  </si>
  <si>
    <t>GBIF_3043227353</t>
  </si>
  <si>
    <t>GB</t>
  </si>
  <si>
    <t>GB[N]-15976</t>
  </si>
  <si>
    <t>Hvalöerne: Kirköen, Store Röd</t>
  </si>
  <si>
    <t>GB_GB[N]-15976</t>
  </si>
  <si>
    <t>59.04415</t>
  </si>
  <si>
    <t>10.99863</t>
  </si>
  <si>
    <t>53958</t>
  </si>
  <si>
    <t>Hvaløerne: Kirkø, Store Rød</t>
  </si>
  <si>
    <t>Edv. Ellingsen</t>
  </si>
  <si>
    <t>https://www.unimus.no/felles/bilder/web_hent_bilde.php?id=13677959&amp;type=jpeg</t>
  </si>
  <si>
    <t>urn:catalog:O:V:53958</t>
  </si>
  <si>
    <t>8_53958</t>
  </si>
  <si>
    <t>O_53958</t>
  </si>
  <si>
    <t>6184</t>
  </si>
  <si>
    <t>Rød på Kirkeøen</t>
  </si>
  <si>
    <t xml:space="preserve">https://www.unimus.no/felles/bilder/web_hent_bilde.php?id=14715402&amp;type=jpeg | https://www.unimus.no/felles/bilder/web_hent_bilde.php?id=14715404&amp;type=jpeg | https://www.unimus.no/felles/bilder/web_hent_bilde.php?id=14715407&amp;type=jpeg | https://www.unimus.no/felles/bilder/web_hent_bilde.php?id=14715410&amp;type=jpeg </t>
  </si>
  <si>
    <t>https://www.unimus.no/felles/bilder/web_hent_bilde.php?id=14715402&amp;type=jpeg</t>
  </si>
  <si>
    <t>urn:catalog:TRH:V:6184</t>
  </si>
  <si>
    <t>37_6184</t>
  </si>
  <si>
    <t>TRH_6184</t>
  </si>
  <si>
    <t>6185</t>
  </si>
  <si>
    <t>Rød på Kirkøen</t>
  </si>
  <si>
    <t>https://www.unimus.no/felles/bilder/web_hent_bilde.php?id=14715412&amp;type=jpeg</t>
  </si>
  <si>
    <t>urn:catalog:TRH:V:6185</t>
  </si>
  <si>
    <t>37_6185</t>
  </si>
  <si>
    <t>TRH_6185</t>
  </si>
  <si>
    <t>BG</t>
  </si>
  <si>
    <t>250122</t>
  </si>
  <si>
    <t>273_6553</t>
  </si>
  <si>
    <t>Kirkø af Hvaløerne.</t>
  </si>
  <si>
    <t>Printz</t>
  </si>
  <si>
    <t>https://www.unimus.no/felles/bilder/web_hent_bilde.php?id=12175432&amp;type=jpeg</t>
  </si>
  <si>
    <t>POINT (272748 6553111)</t>
  </si>
  <si>
    <t>urn:catalog:BG:S:250122</t>
  </si>
  <si>
    <t>Universitetsmuseet i Bergen, UiB</t>
  </si>
  <si>
    <t>s</t>
  </si>
  <si>
    <t>105_250122</t>
  </si>
  <si>
    <t>BG_250122</t>
  </si>
  <si>
    <t>53952</t>
  </si>
  <si>
    <t>275_6549</t>
  </si>
  <si>
    <t>Hvaløerne Forvildet i Haven paa Neggarden søndre Sandø. Har holdt sig flere Aar som Ugræs.</t>
  </si>
  <si>
    <t>Wille</t>
  </si>
  <si>
    <t>https://www.unimus.no/felles/bilder/web_hent_bilde.php?id=13677966&amp;type=jpeg</t>
  </si>
  <si>
    <t>POINT (274029 6548325)</t>
  </si>
  <si>
    <t>urn:catalog:O:V:53952</t>
  </si>
  <si>
    <t>8_53952</t>
  </si>
  <si>
    <t>O_53952</t>
  </si>
  <si>
    <t>17659564</t>
  </si>
  <si>
    <t>263_6607</t>
  </si>
  <si>
    <t>Indre Østfold</t>
  </si>
  <si>
    <t>Hobøl</t>
  </si>
  <si>
    <t>Berg nær Bråte i Hobøl, Indre Østfold, Vi \på komposthaug</t>
  </si>
  <si>
    <t>Kåre Arnstein Lye</t>
  </si>
  <si>
    <t>https://www.artsobservasjoner.no/Sighting/17659564</t>
  </si>
  <si>
    <t>POINT (263416 6607883)</t>
  </si>
  <si>
    <t>urn:uuid:37bbdecb-c697-4fec-b248-d4f8966d1073</t>
  </si>
  <si>
    <t>1010_17659564</t>
  </si>
  <si>
    <t>84283</t>
  </si>
  <si>
    <t>245_6645</t>
  </si>
  <si>
    <t>Asker</t>
  </si>
  <si>
    <t>OA</t>
  </si>
  <si>
    <t>Sem, ved Semsvannet V for Hajemveien i bukten N for Tangen. Vokste på tørr skråning like ovenfor van</t>
  </si>
  <si>
    <t>Tore Berg | Kåre Arnstein Lye</t>
  </si>
  <si>
    <t>https://www.unimus.no/felles/bilder/web_hent_bilde.php?id=13677998&amp;type=jpeg</t>
  </si>
  <si>
    <t>POINT (244544 6644434)</t>
  </si>
  <si>
    <t>urn:catalog:O:V:84283</t>
  </si>
  <si>
    <t>8_84283</t>
  </si>
  <si>
    <t>O_84283</t>
  </si>
  <si>
    <t>26065883</t>
  </si>
  <si>
    <t>nordsida av Semsvatn, Sem i Asker i Akershus, Asker, Vi \på tørr bakke</t>
  </si>
  <si>
    <t>innsamling Lye 16954.</t>
  </si>
  <si>
    <t>https://www.artsobservasjoner.no/Sighting/26065883</t>
  </si>
  <si>
    <t>POINT (244237 6644756)</t>
  </si>
  <si>
    <t>urn:uuid:cbd0fa13-5064-42ce-89b8-22217632223c</t>
  </si>
  <si>
    <t>1010_26065883</t>
  </si>
  <si>
    <t>53991</t>
  </si>
  <si>
    <t>249_6645</t>
  </si>
  <si>
    <t>Næsøen</t>
  </si>
  <si>
    <t>Nils G. Moe</t>
  </si>
  <si>
    <t>https://www.unimus.no/felles/bilder/web_hent_bilde.php?id=13678000&amp;type=jpeg</t>
  </si>
  <si>
    <t>POINT (249600 6645328)</t>
  </si>
  <si>
    <t>urn:catalog:O:V:53991</t>
  </si>
  <si>
    <t>8_53991</t>
  </si>
  <si>
    <t>O_53991</t>
  </si>
  <si>
    <t>53990</t>
  </si>
  <si>
    <t>251_6643</t>
  </si>
  <si>
    <t>Chria.: Brøndø ved gården.</t>
  </si>
  <si>
    <t>Axel Blytt</t>
  </si>
  <si>
    <t>https://www.unimus.no/felles/bilder/web_hent_bilde.php?id=13678001&amp;type=jpeg</t>
  </si>
  <si>
    <t>POINT (250022 6643937)</t>
  </si>
  <si>
    <t>urn:catalog:O:V:53990</t>
  </si>
  <si>
    <t>8_53990</t>
  </si>
  <si>
    <t>O_53990</t>
  </si>
  <si>
    <t>53992</t>
  </si>
  <si>
    <t>Skovvei øst for Husene Brøndø.</t>
  </si>
  <si>
    <t>H. Torgersen</t>
  </si>
  <si>
    <t>https://www.unimus.no/felles/bilder/web_hent_bilde.php?id=13677999&amp;type=jpeg</t>
  </si>
  <si>
    <t>urn:catalog:O:V:53992</t>
  </si>
  <si>
    <t>8_53992</t>
  </si>
  <si>
    <t>O_53992</t>
  </si>
  <si>
    <t>53987</t>
  </si>
  <si>
    <t>Brønnøen ved hovedgaarden</t>
  </si>
  <si>
    <t>Ove Dahl</t>
  </si>
  <si>
    <t>https://www.unimus.no/felles/bilder/web_hent_bilde.php?id=13678004&amp;type=jpeg</t>
  </si>
  <si>
    <t>urn:catalog:O:V:53987</t>
  </si>
  <si>
    <t>8_53987</t>
  </si>
  <si>
    <t>O_53987</t>
  </si>
  <si>
    <t>TROM</t>
  </si>
  <si>
    <t>81876</t>
  </si>
  <si>
    <t>Asker. Bröndöen ved hovedgaarden.</t>
  </si>
  <si>
    <t>POINT (250520 6643892)</t>
  </si>
  <si>
    <t>urn:catalog:TROM:V:81876</t>
  </si>
  <si>
    <t>Tromsø museum - Universitetsmuseet</t>
  </si>
  <si>
    <t>trom-v</t>
  </si>
  <si>
    <t>117_81876</t>
  </si>
  <si>
    <t>TROM_81876</t>
  </si>
  <si>
    <t>53989</t>
  </si>
  <si>
    <t>251_6645</t>
  </si>
  <si>
    <t>Brøndø i Asker.</t>
  </si>
  <si>
    <t>P. V. Deinboll</t>
  </si>
  <si>
    <t>https://www.unimus.no/felles/bilder/web_hent_bilde.php?id=13678002&amp;type=jpeg</t>
  </si>
  <si>
    <t>POINT (250296 6644164)</t>
  </si>
  <si>
    <t>urn:catalog:O:V:53989</t>
  </si>
  <si>
    <t>8_53989</t>
  </si>
  <si>
    <t>O_53989</t>
  </si>
  <si>
    <t>53988</t>
  </si>
  <si>
    <t>Brønøen</t>
  </si>
  <si>
    <t>R. T. Nissen</t>
  </si>
  <si>
    <t>https://www.unimus.no/felles/bilder/web_hent_bilde.php?id=13678003&amp;type=jpeg</t>
  </si>
  <si>
    <t>urn:catalog:O:V:53988</t>
  </si>
  <si>
    <t>8_53988</t>
  </si>
  <si>
    <t>O_53988</t>
  </si>
  <si>
    <t>24782208</t>
  </si>
  <si>
    <t>259_6647</t>
  </si>
  <si>
    <t>Oslo</t>
  </si>
  <si>
    <t>Huk p-pl, Oslo, Os</t>
  </si>
  <si>
    <t>Kjetil Johannessen</t>
  </si>
  <si>
    <t>https://www.artsobservasjoner.no/Sighting/24782208</t>
  </si>
  <si>
    <t>POINT (258091 6647988)</t>
  </si>
  <si>
    <t>urn:uuid:f3f52761-1632-4448-a6d9-cb11f144f359</t>
  </si>
  <si>
    <t>1010_24782208</t>
  </si>
  <si>
    <t>urn:uuid:3</t>
  </si>
  <si>
    <t>259_6651</t>
  </si>
  <si>
    <t>Erling Skjalgsons gate</t>
  </si>
  <si>
    <t>Høiland, Klaus [foto]?</t>
  </si>
  <si>
    <t>POINT (259789 6650277)</t>
  </si>
  <si>
    <t>urn:uuid:39674bbf-9772-4099-a1ff-34d37185c46b</t>
  </si>
  <si>
    <t>o</t>
  </si>
  <si>
    <t>266_urn:uuid:39674bbf-9772-4099-a1ff-34d37185c46b</t>
  </si>
  <si>
    <t>124247</t>
  </si>
  <si>
    <t>Frogner, Erling Skjalgssons gate, nær Schafte- løkka. asfaltsprekk ved lysrist på fortau inntil lei</t>
  </si>
  <si>
    <t>Klaus Høiland</t>
  </si>
  <si>
    <t>https://www.unimus.no/felles/bilder/web_hent_bilde.php?id=13700069&amp;type=jpeg</t>
  </si>
  <si>
    <t>POINT (259986 6650213)</t>
  </si>
  <si>
    <t>urn:catalog:O:V:124247</t>
  </si>
  <si>
    <t>8_124247</t>
  </si>
  <si>
    <t>O_124247</t>
  </si>
  <si>
    <t>96745</t>
  </si>
  <si>
    <t>261_6647</t>
  </si>
  <si>
    <t>Hovedøen</t>
  </si>
  <si>
    <t>Conrad Platou</t>
  </si>
  <si>
    <t>https://www.unimus.no/felles/bilder/web_hent_bilde.php?id=13715616&amp;type=jpeg</t>
  </si>
  <si>
    <t>POINT (261292 6647426)</t>
  </si>
  <si>
    <t>urn:catalog:O:V:96745</t>
  </si>
  <si>
    <t>8_96745</t>
  </si>
  <si>
    <t>O_96745</t>
  </si>
  <si>
    <t>53986</t>
  </si>
  <si>
    <t>Jens Z. Magnus</t>
  </si>
  <si>
    <t>https://www.unimus.no/felles/bilder/web_hent_bilde.php?id=13677997&amp;type=jpeg</t>
  </si>
  <si>
    <t>urn:catalog:O:V:53986</t>
  </si>
  <si>
    <t>8_53986</t>
  </si>
  <si>
    <t>O_53986</t>
  </si>
  <si>
    <t>53979</t>
  </si>
  <si>
    <t>Hovedøya</t>
  </si>
  <si>
    <t>Finn Wischmann</t>
  </si>
  <si>
    <t>Anon.</t>
  </si>
  <si>
    <t>https://www.unimus.no/felles/bilder/web_hent_bilde.php?id=13677990&amp;type=jpeg</t>
  </si>
  <si>
    <t>urn:catalog:O:V:53979</t>
  </si>
  <si>
    <t>8_53979</t>
  </si>
  <si>
    <t>O_53979</t>
  </si>
  <si>
    <t>130493</t>
  </si>
  <si>
    <t>Ralph Tambs Lyche</t>
  </si>
  <si>
    <t>https://www.unimus.no/felles/bilder/web_hent_bilde.php?id=14891021&amp;type=jpeg</t>
  </si>
  <si>
    <t>urn:catalog:TRH:V:130493</t>
  </si>
  <si>
    <t>37_130493</t>
  </si>
  <si>
    <t>TRH_130493</t>
  </si>
  <si>
    <t>53966</t>
  </si>
  <si>
    <t>261_6649</t>
  </si>
  <si>
    <t>Fæstningen, Kristiania</t>
  </si>
  <si>
    <t>Thekla R. Resvoll</t>
  </si>
  <si>
    <t>https://www.unimus.no/felles/bilder/web_hent_bilde.php?id=13677978&amp;type=jpeg</t>
  </si>
  <si>
    <t>POINT (261981 6648375)</t>
  </si>
  <si>
    <t>urn:catalog:O:V:53966</t>
  </si>
  <si>
    <t>8_53966</t>
  </si>
  <si>
    <t>O_53966</t>
  </si>
  <si>
    <t>2645163426</t>
  </si>
  <si>
    <t>\/[Kvant.:] 1</t>
  </si>
  <si>
    <t>http://www.gbif.org/occurrence/2645163426</t>
  </si>
  <si>
    <t>POINT (260942 6649824)</t>
  </si>
  <si>
    <t>o-1003868563</t>
  </si>
  <si>
    <t>40_2645163426</t>
  </si>
  <si>
    <t>M</t>
  </si>
  <si>
    <t>Oslo fylke</t>
  </si>
  <si>
    <t>Christiania</t>
  </si>
  <si>
    <t>V</t>
  </si>
  <si>
    <t>https://www.unimus.no/felles/bilder/web_hent_bilde.php?id=13677976&amp;type=jpeg</t>
  </si>
  <si>
    <t>Fr-etab</t>
  </si>
  <si>
    <t>7C74FB26-E74C-11E4-8977-00155D012A60</t>
  </si>
  <si>
    <t>MusIt</t>
  </si>
  <si>
    <t>O_53964</t>
  </si>
  <si>
    <t xml:space="preserve"> 59.9119158N 10.7335902E</t>
  </si>
  <si>
    <t>WGS84</t>
  </si>
  <si>
    <t>53971</t>
  </si>
  <si>
    <t>Ex</t>
  </si>
  <si>
    <t>Cult</t>
  </si>
  <si>
    <t>261_6651</t>
  </si>
  <si>
    <t>Lille Frogner, Chr.ania</t>
  </si>
  <si>
    <t>Anton Landmark</t>
  </si>
  <si>
    <t>https://www.unimus.no/felles/bilder/web_hent_bilde.php?id=13677983&amp;type=jpeg</t>
  </si>
  <si>
    <t>POINT (260127 6650048)</t>
  </si>
  <si>
    <t>urn:catalog:O:V:53971</t>
  </si>
  <si>
    <t>8_53971</t>
  </si>
  <si>
    <t>O_53971</t>
  </si>
  <si>
    <t>53970</t>
  </si>
  <si>
    <t>Lillefrogner, Christiania</t>
  </si>
  <si>
    <t>https://www.unimus.no/felles/bilder/web_hent_bilde.php?id=13677982&amp;type=jpeg</t>
  </si>
  <si>
    <t>urn:catalog:O:V:53970</t>
  </si>
  <si>
    <t>8_53970</t>
  </si>
  <si>
    <t>O_53970</t>
  </si>
  <si>
    <t>53967</t>
  </si>
  <si>
    <t>Lillefrogner, Chr.ania</t>
  </si>
  <si>
    <t>https://www.unimus.no/felles/bilder/web_hent_bilde.php?id=13677979&amp;type=jpeg</t>
  </si>
  <si>
    <t>urn:catalog:O:V:53967</t>
  </si>
  <si>
    <t>8_53967</t>
  </si>
  <si>
    <t>O_53967</t>
  </si>
  <si>
    <t>81877</t>
  </si>
  <si>
    <t>Frogner (Landmarks have).</t>
  </si>
  <si>
    <t>Olinus Nyhuus</t>
  </si>
  <si>
    <t>Reidar Elven</t>
  </si>
  <si>
    <t>POINT (260666 6650504)</t>
  </si>
  <si>
    <t>urn:catalog:TROM:V:81877</t>
  </si>
  <si>
    <t>117_81877</t>
  </si>
  <si>
    <t>TROM_81877</t>
  </si>
  <si>
    <t>53983</t>
  </si>
  <si>
    <t>I haven hos fiskeriinspektør Landmark (Lille Frogner)</t>
  </si>
  <si>
    <t>https://www.unimus.no/felles/bilder/web_hent_bilde.php?id=13677994&amp;type=jpeg</t>
  </si>
  <si>
    <t>urn:catalog:O:V:53983</t>
  </si>
  <si>
    <t>8_53983</t>
  </si>
  <si>
    <t>O_53983</t>
  </si>
  <si>
    <t>53969</t>
  </si>
  <si>
    <t>https://www.unimus.no/felles/bilder/web_hent_bilde.php?id=13677981&amp;type=jpeg</t>
  </si>
  <si>
    <t>urn:catalog:O:V:53969</t>
  </si>
  <si>
    <t>8_53969</t>
  </si>
  <si>
    <t>O_53969</t>
  </si>
  <si>
    <t>53968</t>
  </si>
  <si>
    <t>https://www.unimus.no/felles/bilder/web_hent_bilde.php?id=13677980&amp;type=jpeg</t>
  </si>
  <si>
    <t>urn:catalog:O:V:53968</t>
  </si>
  <si>
    <t>8_53968</t>
  </si>
  <si>
    <t>O_53968</t>
  </si>
  <si>
    <t>130495</t>
  </si>
  <si>
    <t>https://www.unimus.no/felles/bilder/web_hent_bilde.php?id=14891031&amp;type=jpeg</t>
  </si>
  <si>
    <t>urn:catalog:TRH:V:130495</t>
  </si>
  <si>
    <t>37_130495</t>
  </si>
  <si>
    <t>TRH_130495</t>
  </si>
  <si>
    <t>5166</t>
  </si>
  <si>
    <t>Blindern, nær Fysikk/kjemibygningen, ugras i hage</t>
  </si>
  <si>
    <t>https://www.unimus.no/felles/bilder/web_hent_bilde.php?id=13677971&amp;type=jpeg</t>
  </si>
  <si>
    <t>POINT (260802 6651992)</t>
  </si>
  <si>
    <t>urn:catalog:O:V:5166</t>
  </si>
  <si>
    <t>8_5166</t>
  </si>
  <si>
    <t>O_5166</t>
  </si>
  <si>
    <t>236501</t>
  </si>
  <si>
    <t>Blindern, ved det nye universitetebibliotek- bygget, på vegkant ved byggeplass</t>
  </si>
  <si>
    <t>https://www.unimus.no/felles/bilder/web_hent_bilde.php?id=13723477&amp;type=jpeg</t>
  </si>
  <si>
    <t>POINT (261304 6651948)</t>
  </si>
  <si>
    <t>urn:catalog:O:V:236501</t>
  </si>
  <si>
    <t>8_236501</t>
  </si>
  <si>
    <t>O_236501</t>
  </si>
  <si>
    <t>urn:uuid:9</t>
  </si>
  <si>
    <t>261_6653</t>
  </si>
  <si>
    <t>Blindern</t>
  </si>
  <si>
    <t>POINT (260941 6652556)</t>
  </si>
  <si>
    <t>urn:uuid:9cea4a55-1db9-465f-96e3-2d75d8117411</t>
  </si>
  <si>
    <t>266_urn:uuid:9cea4a55-1db9-465f-96e3-2d75d8117411</t>
  </si>
  <si>
    <t>181173</t>
  </si>
  <si>
    <t>Blindern, jordhauger ved det nye Universitets- biblioteket</t>
  </si>
  <si>
    <t>Jan Wesenberg</t>
  </si>
  <si>
    <t>https://www.unimus.no/felles/bilder/web_hent_bilde.php?id=13713569&amp;type=jpeg</t>
  </si>
  <si>
    <t>POINT (260993 6652426)</t>
  </si>
  <si>
    <t>urn:catalog:O:V:181173</t>
  </si>
  <si>
    <t>8_181173</t>
  </si>
  <si>
    <t>O_181173</t>
  </si>
  <si>
    <t>250124</t>
  </si>
  <si>
    <t>261_6657</t>
  </si>
  <si>
    <t>Kristiania.</t>
  </si>
  <si>
    <t>N. Bryhn</t>
  </si>
  <si>
    <t>https://www.unimus.no/felles/bilder/web_hent_bilde.php?id=12175434&amp;type=jpeg</t>
  </si>
  <si>
    <t>POINT (261317 6656077)</t>
  </si>
  <si>
    <t>urn:catalog:BG:S:250124</t>
  </si>
  <si>
    <t>105_250124</t>
  </si>
  <si>
    <t>BG_250124</t>
  </si>
  <si>
    <t>250127</t>
  </si>
  <si>
    <t>Lille= Frogner Kr. ania.</t>
  </si>
  <si>
    <t>A. Landmark</t>
  </si>
  <si>
    <t>https://www.unimus.no/felles/bilder/web_hent_bilde.php?id=12175437&amp;type=jpeg</t>
  </si>
  <si>
    <t>urn:catalog:BG:S:250127</t>
  </si>
  <si>
    <t>105_250127</t>
  </si>
  <si>
    <t>BG_250127</t>
  </si>
  <si>
    <t>53984</t>
  </si>
  <si>
    <t>Ladmarks have</t>
  </si>
  <si>
    <t>Arne Magnus</t>
  </si>
  <si>
    <t>https://www.unimus.no/felles/bilder/web_hent_bilde.php?id=13677995&amp;type=jpeg</t>
  </si>
  <si>
    <t>urn:catalog:O:V:53984</t>
  </si>
  <si>
    <t>8_53984</t>
  </si>
  <si>
    <t>O_53984</t>
  </si>
  <si>
    <t>53981</t>
  </si>
  <si>
    <t>Hovedøya, ved sørøstre vokterbolig</t>
  </si>
  <si>
    <t>Johannes Lid</t>
  </si>
  <si>
    <t>https://www.unimus.no/felles/bilder/web_hent_bilde.php?id=13677992&amp;type=jpeg</t>
  </si>
  <si>
    <t>urn:catalog:O:V:53981</t>
  </si>
  <si>
    <t>8_53981</t>
  </si>
  <si>
    <t>O_53981</t>
  </si>
  <si>
    <t>53980</t>
  </si>
  <si>
    <t>Grefsenveien nedenfor Sanatorvet (?)</t>
  </si>
  <si>
    <t>https://www.unimus.no/felles/bilder/web_hent_bilde.php?id=13677991&amp;type=jpeg</t>
  </si>
  <si>
    <t>urn:catalog:O:V:53980</t>
  </si>
  <si>
    <t>8_53980</t>
  </si>
  <si>
    <t>O_53980</t>
  </si>
  <si>
    <t>Chr. (Christiania)</t>
  </si>
  <si>
    <t>H. L. Reusch</t>
  </si>
  <si>
    <t>https://www.unimus.no/felles/bilder/web_hent_bilde.php?id=12175435&amp;type=jpeg</t>
  </si>
  <si>
    <t>BG_250125</t>
  </si>
  <si>
    <t>Ved Kr.ia.</t>
  </si>
  <si>
    <t>M. N. Blytt</t>
  </si>
  <si>
    <t>https://www.unimus.no/felles/bilder/web_hent_bilde.php?id=12175436&amp;type=jpeg</t>
  </si>
  <si>
    <t>BG_250126</t>
  </si>
  <si>
    <t>V-588758</t>
  </si>
  <si>
    <t>Christiania [Oslo]: Mellemstöien</t>
  </si>
  <si>
    <t>UPS_V-588758</t>
  </si>
  <si>
    <t>59.97258</t>
  </si>
  <si>
    <t>10.72237</t>
  </si>
  <si>
    <t>53982</t>
  </si>
  <si>
    <t>263_6647</t>
  </si>
  <si>
    <t>Karlsborg (Ekeberg) Christiania. Overført fra Lillefrogner, Chr:ania)</t>
  </si>
  <si>
    <t>https://www.unimus.no/felles/bilder/web_hent_bilde.php?id=13677993&amp;type=jpeg</t>
  </si>
  <si>
    <t>POINT (262930 6647778)</t>
  </si>
  <si>
    <t>urn:catalog:O:V:53982</t>
  </si>
  <si>
    <t>8_53982</t>
  </si>
  <si>
    <t>O_53982</t>
  </si>
  <si>
    <t>53965</t>
  </si>
  <si>
    <t>Karlsborg, Christiania. Indflyttet fra Lillefrogner, Chr.ania.</t>
  </si>
  <si>
    <t>https://www.unimus.no/felles/bilder/web_hent_bilde.php?id=13677977&amp;type=jpeg</t>
  </si>
  <si>
    <t>urn:catalog:O:V:53965</t>
  </si>
  <si>
    <t>8_53965</t>
  </si>
  <si>
    <t>O_53965</t>
  </si>
  <si>
    <t>53975</t>
  </si>
  <si>
    <t>Karlsborg, Oslo (innflyttet fra Lillefrogner)</t>
  </si>
  <si>
    <t>urn:catalog:O:V:53975</t>
  </si>
  <si>
    <t>8_53975</t>
  </si>
  <si>
    <t>O_53975</t>
  </si>
  <si>
    <t>53985</t>
  </si>
  <si>
    <t>Karlsborg, Oslo. (Indflyttet fra Lillefrogner, Oslo, hvor den voksede ved Gårdsplassen allerede for</t>
  </si>
  <si>
    <t>https://www.unimus.no/felles/bilder/web_hent_bilde.php?id=13677996&amp;type=jpeg</t>
  </si>
  <si>
    <t>urn:catalog:O:V:53985</t>
  </si>
  <si>
    <t>8_53985</t>
  </si>
  <si>
    <t>O_53985</t>
  </si>
  <si>
    <t>2643604962</t>
  </si>
  <si>
    <t>263_6649</t>
  </si>
  <si>
    <t>http://www.gbif.org/occurrence/2643604962</t>
  </si>
  <si>
    <t>POINT (263707 6649903)</t>
  </si>
  <si>
    <t>o-1003985961</t>
  </si>
  <si>
    <t>40_2643604962</t>
  </si>
  <si>
    <t>2645144033</t>
  </si>
  <si>
    <t>http://www.gbif.org/occurrence/2645144033</t>
  </si>
  <si>
    <t>POINT (263709 6649907)</t>
  </si>
  <si>
    <t>o-1003987027</t>
  </si>
  <si>
    <t>40_2645144033</t>
  </si>
  <si>
    <t>53973</t>
  </si>
  <si>
    <t>263_6651</t>
  </si>
  <si>
    <t>Thorshaug, Oslo</t>
  </si>
  <si>
    <t>POINT (263794 6651721)</t>
  </si>
  <si>
    <t>urn:catalog:O:V:53973</t>
  </si>
  <si>
    <t>8_53973</t>
  </si>
  <si>
    <t>O_53973</t>
  </si>
  <si>
    <t>53974</t>
  </si>
  <si>
    <t>https://www.unimus.no/felles/bilder/web_hent_bilde.php?id=13677985&amp;type=jpeg</t>
  </si>
  <si>
    <t>urn:catalog:O:V:53974</t>
  </si>
  <si>
    <t>8_53974</t>
  </si>
  <si>
    <t>O_53974</t>
  </si>
  <si>
    <t>53972</t>
  </si>
  <si>
    <t>Thorshaug</t>
  </si>
  <si>
    <t>https://www.unimus.no/felles/bilder/web_hent_bilde.php?id=13677984&amp;type=jpeg</t>
  </si>
  <si>
    <t>urn:catalog:O:V:53972</t>
  </si>
  <si>
    <t>8_53972</t>
  </si>
  <si>
    <t>O_53972</t>
  </si>
  <si>
    <t>18001559</t>
  </si>
  <si>
    <t>Idunsgate, Oslo, Os \Blomsterbed</t>
  </si>
  <si>
    <t>Dagny Mandt</t>
  </si>
  <si>
    <t>https://www.artsobservasjoner.no/Sighting/18001559</t>
  </si>
  <si>
    <t>POINT (262535 6650140)</t>
  </si>
  <si>
    <t>urn:uuid:120df502-0aa6-4248-94b4-f8297d99f1aa</t>
  </si>
  <si>
    <t>1010_18001559</t>
  </si>
  <si>
    <t>27740400</t>
  </si>
  <si>
    <t>tøyen sofienbergsgt, Botanisk Hage, Tøyen, Oslo, Os</t>
  </si>
  <si>
    <t>Terje Høiland|Jon Bekken|Arne Mæhlen|Tore Berg</t>
  </si>
  <si>
    <t>https://www.artsobservasjoner.no/Sighting/27740400</t>
  </si>
  <si>
    <t>POINT (263822 6650075)</t>
  </si>
  <si>
    <t>urn:uuid:37bc71aa-743d-4b56-9528-72b19eb59411</t>
  </si>
  <si>
    <t>1010_27740400</t>
  </si>
  <si>
    <t>53978</t>
  </si>
  <si>
    <t>265_6651</t>
  </si>
  <si>
    <t>Chria.: Mellemtøien.</t>
  </si>
  <si>
    <t>https://www.unimus.no/felles/bilder/web_hent_bilde.php?id=13677989&amp;type=jpeg</t>
  </si>
  <si>
    <t>POINT (264155 6650179)</t>
  </si>
  <si>
    <t>urn:catalog:O:V:53978</t>
  </si>
  <si>
    <t>8_53978</t>
  </si>
  <si>
    <t>O_53978</t>
  </si>
  <si>
    <t>248979</t>
  </si>
  <si>
    <t>Chria., Mellemtøien</t>
  </si>
  <si>
    <t>https://www.unimus.no/felles/bilder/web_hent_bilde.php?id=14936682&amp;type=jpeg</t>
  </si>
  <si>
    <t>urn:catalog:TRH:V:248979</t>
  </si>
  <si>
    <t>37_248979</t>
  </si>
  <si>
    <t>TRH_248979</t>
  </si>
  <si>
    <t>130496</t>
  </si>
  <si>
    <t>Mellemtøjen prope Chria</t>
  </si>
  <si>
    <t>Robert Collett</t>
  </si>
  <si>
    <t>https://www.unimus.no/felles/bilder/web_hent_bilde.php?id=14891037&amp;type=jpeg</t>
  </si>
  <si>
    <t>urn:catalog:TRH:V:130496</t>
  </si>
  <si>
    <t>37_130496</t>
  </si>
  <si>
    <t>TRH_130496</t>
  </si>
  <si>
    <t>53977</t>
  </si>
  <si>
    <t>https://www.unimus.no/felles/bilder/web_hent_bilde.php?id=13677987&amp;type=jpeg</t>
  </si>
  <si>
    <t>urn:catalog:O:V:53977</t>
  </si>
  <si>
    <t>8_53977</t>
  </si>
  <si>
    <t>O_53977</t>
  </si>
  <si>
    <t>53959</t>
  </si>
  <si>
    <t>Bakken N for Mellemtøien ved Xania Bakken Ø for Holmbos Mellemtøien</t>
  </si>
  <si>
    <t>Chr. Sommerfelt</t>
  </si>
  <si>
    <t>https://www.unimus.no/felles/bilder/web_hent_bilde.php?id=13677988&amp;type=jpeg</t>
  </si>
  <si>
    <t>urn:catalog:O:V:53959</t>
  </si>
  <si>
    <t>8_53959</t>
  </si>
  <si>
    <t>O_53959</t>
  </si>
  <si>
    <t>53962</t>
  </si>
  <si>
    <t>Chria.: Holmbos Løkker ved Tøien</t>
  </si>
  <si>
    <t>https://www.unimus.no/felles/bilder/web_hent_bilde.php?id=13677974&amp;type=jpeg</t>
  </si>
  <si>
    <t>urn:catalog:O:V:53962</t>
  </si>
  <si>
    <t>8_53962</t>
  </si>
  <si>
    <t>O_53962</t>
  </si>
  <si>
    <t>53961</t>
  </si>
  <si>
    <t>Holmbo ved Tøien</t>
  </si>
  <si>
    <t>https://www.unimus.no/felles/bilder/web_hent_bilde.php?id=13677973&amp;type=jpeg</t>
  </si>
  <si>
    <t>urn:catalog:O:V:53961</t>
  </si>
  <si>
    <t>8_53961</t>
  </si>
  <si>
    <t>O_53961</t>
  </si>
  <si>
    <t>53960</t>
  </si>
  <si>
    <t>Chria.: Holmbokrat, Tøien</t>
  </si>
  <si>
    <t>https://www.unimus.no/felles/bilder/web_hent_bilde.php?id=13677972&amp;type=jpeg</t>
  </si>
  <si>
    <t>urn:catalog:O:V:53960</t>
  </si>
  <si>
    <t>8_53960</t>
  </si>
  <si>
    <t>O_53960</t>
  </si>
  <si>
    <t>Chria., Mellemtöien.</t>
  </si>
  <si>
    <t>A. Blytt</t>
  </si>
  <si>
    <t>https://www.unimus.no/felles/bilder/web_hent_bilde.php?id=12175438&amp;type=jpeg</t>
  </si>
  <si>
    <t>BG_250128</t>
  </si>
  <si>
    <t>32V NM 99,43-44</t>
  </si>
  <si>
    <t>Chria.: Mellemtøien i krattet ved Holmboes løkke</t>
  </si>
  <si>
    <t>https://www.unimus.no/felles/bilder/web_hent_bilde.php?id=13677975&amp;type=jpeg</t>
  </si>
  <si>
    <t>7C749848-E74C-11E4-8315-00155D012A60</t>
  </si>
  <si>
    <t>O_53963</t>
  </si>
  <si>
    <t>https://www.unimus.no/felles/bilder/web_hent_bilde.php?id=13677986&amp;type=jpeg</t>
  </si>
  <si>
    <t>7C7854D8-E74C-11E4-B7A5-00155D012A60</t>
  </si>
  <si>
    <t>O_53976</t>
  </si>
  <si>
    <t>Töien?</t>
  </si>
  <si>
    <t>Peter Benum scr.</t>
  </si>
  <si>
    <t>TROM_81878</t>
  </si>
  <si>
    <t>32V NM 994-998,437-439</t>
  </si>
  <si>
    <t>ED50</t>
  </si>
  <si>
    <t>53993</t>
  </si>
  <si>
    <t>285_6747</t>
  </si>
  <si>
    <t>Innlandet</t>
  </si>
  <si>
    <t>Hamar</t>
  </si>
  <si>
    <t>He</t>
  </si>
  <si>
    <t>Storhammer paa Hedemarken</t>
  </si>
  <si>
    <t>https://www.unimus.no/felles/bilder/web_hent_bilde.php?id=13678007&amp;type=jpeg</t>
  </si>
  <si>
    <t>POINT (284380 6746085)</t>
  </si>
  <si>
    <t>urn:catalog:O:V:53993</t>
  </si>
  <si>
    <t>8_53993</t>
  </si>
  <si>
    <t>O_53993</t>
  </si>
  <si>
    <t>53994</t>
  </si>
  <si>
    <t>Storehammer paa Hedemarken</t>
  </si>
  <si>
    <t>https://www.unimus.no/felles/bilder/web_hent_bilde.php?id=13678006&amp;type=jpeg</t>
  </si>
  <si>
    <t>urn:catalog:O:V:53994</t>
  </si>
  <si>
    <t>8_53994</t>
  </si>
  <si>
    <t>O_53994</t>
  </si>
  <si>
    <t>11959018</t>
  </si>
  <si>
    <t>Hedemarksmuseet, Hamar, In</t>
  </si>
  <si>
    <t>Per Vetlesen</t>
  </si>
  <si>
    <t>Sansynligvis rømling fra urtehagen .</t>
  </si>
  <si>
    <t>https://www.artsobservasjoner.no/Sighting/11959018</t>
  </si>
  <si>
    <t>POINT (284559 6746528)</t>
  </si>
  <si>
    <t>urn:uuid:c3b56989-0fcc-47e8-b529-5ffb54b00c8b</t>
  </si>
  <si>
    <t>1010_11959018</t>
  </si>
  <si>
    <t>13229989</t>
  </si>
  <si>
    <t>Hedmarksmuseet, Hamar, In \I hekk i park</t>
  </si>
  <si>
    <t>https://www.artsobservasjoner.no/Sighting/13229989</t>
  </si>
  <si>
    <t>POINT (284571 6746110)</t>
  </si>
  <si>
    <t>urn:uuid:1e454409-5287-46d0-8fa9-bb92fe825fb1</t>
  </si>
  <si>
    <t>1010_13229989</t>
  </si>
  <si>
    <t>23434303</t>
  </si>
  <si>
    <t>Domkirkeodden, Hamar, In</t>
  </si>
  <si>
    <t>Jon Bekken</t>
  </si>
  <si>
    <t>https://www.artsobservasjoner.no/Sighting/23434303</t>
  </si>
  <si>
    <t>POINT (284308 6746185)</t>
  </si>
  <si>
    <t>urn:uuid:b5d3913c-347d-46f6-970d-2ebc11765403</t>
  </si>
  <si>
    <t>1010_23434303</t>
  </si>
  <si>
    <t>317599</t>
  </si>
  <si>
    <t>265_6765</t>
  </si>
  <si>
    <t>Ringsaker</t>
  </si>
  <si>
    <t>Ringsaker. Vea gartnerskole. På grusfelt ved drivhusene.</t>
  </si>
  <si>
    <t>Tore Berg</t>
  </si>
  <si>
    <t>Med sitronduft, "Sitronkattemynte". Antaglig forvillet fra nærliggende krydderhage.  OR</t>
  </si>
  <si>
    <t>https://www.unimus.no/felles/bilder/web_hent_bilde.php?id=13738697&amp;type=jpeg</t>
  </si>
  <si>
    <t>POINT (265610 6765098)</t>
  </si>
  <si>
    <t>urn:catalog:O:V:317599</t>
  </si>
  <si>
    <t>8_317599</t>
  </si>
  <si>
    <t>O_317599</t>
  </si>
  <si>
    <t>317605</t>
  </si>
  <si>
    <t>Ringsaker. Vea gartnerskole. Utenfor drivhusene, i solsikkefelt.</t>
  </si>
  <si>
    <t>Med sitronduft, "Sitronkattemynte". En liten plante.  OR</t>
  </si>
  <si>
    <t>https://www.unimus.no/felles/bilder/web_hent_bilde.php?id=13738704&amp;type=jpeg</t>
  </si>
  <si>
    <t>urn:catalog:O:V:317605</t>
  </si>
  <si>
    <t>8_317605</t>
  </si>
  <si>
    <t>O_317605</t>
  </si>
  <si>
    <t>380650</t>
  </si>
  <si>
    <t>Vea landbruksskole, komposthaug V f driftsbygnin- gene Ø f jernbanen. En stor plante m mange skudd</t>
  </si>
  <si>
    <t>https://www.unimus.no/felles/bilder/web_hent_bilde.php?id=13657223&amp;type=jpeg</t>
  </si>
  <si>
    <t>POINT (265964 6765265)</t>
  </si>
  <si>
    <t>urn:catalog:O:V:380650</t>
  </si>
  <si>
    <t>8_380650</t>
  </si>
  <si>
    <t>O_380650</t>
  </si>
  <si>
    <t>391994</t>
  </si>
  <si>
    <t>Ringsaker, Moelv, Vea, Vea landbrukskole, avfallshaug mellom låven og jernbanen. \Et stort individ, ikke i blomst</t>
  </si>
  <si>
    <t>https://www.unimus.no/felles/bilder/web_hent_bilde.php?id=13658285&amp;type=jpeg</t>
  </si>
  <si>
    <t>urn:catalog:O:V:391994</t>
  </si>
  <si>
    <t>8_391994</t>
  </si>
  <si>
    <t>O_391994</t>
  </si>
  <si>
    <t>391613</t>
  </si>
  <si>
    <t>Ringsaker, Moelv, Vea landbrukskole på komposthaugen V for låven rett V for jernbanen. \Flere planter, ingen kommet i blomst</t>
  </si>
  <si>
    <t>Tore Berg | Ada Koller Hagness</t>
  </si>
  <si>
    <t>https://www.unimus.no/felles/bilder/web_hent_bilde.php?id=13658165&amp;type=jpeg</t>
  </si>
  <si>
    <t>POINT (265824 6765364)</t>
  </si>
  <si>
    <t>urn:catalog:O:V:391613</t>
  </si>
  <si>
    <t>8_391613</t>
  </si>
  <si>
    <t>O_391613</t>
  </si>
  <si>
    <t>186551</t>
  </si>
  <si>
    <t>Ringsaker: Moelv, Vea landbruksskole, S for låven. \Komposthaug. Mange planter over hele haugen.</t>
  </si>
  <si>
    <t>POINT (265933 6765211)</t>
  </si>
  <si>
    <t>urn:catalog:O:V:186551</t>
  </si>
  <si>
    <t>8_186551</t>
  </si>
  <si>
    <t>O_186551</t>
  </si>
  <si>
    <t>248832</t>
  </si>
  <si>
    <t>Ringsaker: Vea, Vea landbruksskole, komposthaug på jernbanens V-side (V for låven).</t>
  </si>
  <si>
    <t>POINT (265778 6765411)</t>
  </si>
  <si>
    <t>urn:catalog:O:V:248832</t>
  </si>
  <si>
    <t>8_248832</t>
  </si>
  <si>
    <t>O_248832</t>
  </si>
  <si>
    <t>187130</t>
  </si>
  <si>
    <t>Ringsaker: Vea Landbruksskole, nedenfor låven på jernbanens V-side. \På komposthaug. Flere planter.</t>
  </si>
  <si>
    <t>Alf Marius Dahl Bysveen | Tore Berg</t>
  </si>
  <si>
    <t>POINT (265928 6765223)</t>
  </si>
  <si>
    <t>urn:catalog:O:V:187130</t>
  </si>
  <si>
    <t>8_187130</t>
  </si>
  <si>
    <t>O_187130</t>
  </si>
  <si>
    <t>187921</t>
  </si>
  <si>
    <t>Ringsaker: Vea landbruksskole, på nedsiden av jernbanen, V for låven. \På komposthaug. 10 planter.</t>
  </si>
  <si>
    <t>Tore Berg | Alf Marius Dahl Bysveen</t>
  </si>
  <si>
    <t>POINT (265934 6765222)</t>
  </si>
  <si>
    <t>urn:catalog:O:V:187921</t>
  </si>
  <si>
    <t>8_187921</t>
  </si>
  <si>
    <t>O_187921</t>
  </si>
  <si>
    <t>189055</t>
  </si>
  <si>
    <t>Ringsaker: Vea landbruksskole, på nedsiden av jernbanen, V for låven. \På komposthaug. Et par planter.</t>
  </si>
  <si>
    <t>urn:catalog:O:V:189055</t>
  </si>
  <si>
    <t>8_189055</t>
  </si>
  <si>
    <t>O_189055</t>
  </si>
  <si>
    <t>196423</t>
  </si>
  <si>
    <t>275_6769</t>
  </si>
  <si>
    <t>Vea landbruksskole komposthaugen V f låven, spredt</t>
  </si>
  <si>
    <t>Tore Berg | Magne Hoffstad</t>
  </si>
  <si>
    <t>Mangler koordinat - satt til kommunesenter basert på navn:Ringsaker</t>
  </si>
  <si>
    <t>https://www.unimus.no/felles/bilder/web_hent_bilde.php?id=13718551&amp;type=jpeg</t>
  </si>
  <si>
    <t>POINT (275655 6769410)</t>
  </si>
  <si>
    <t>urn:catalog:O:V:196423</t>
  </si>
  <si>
    <t>8_196423</t>
  </si>
  <si>
    <t>O_196423</t>
  </si>
  <si>
    <t>326369</t>
  </si>
  <si>
    <t>291_6737</t>
  </si>
  <si>
    <t>Stange</t>
  </si>
  <si>
    <t>Fokhol.</t>
  </si>
  <si>
    <t>Johan Kielland-Lund</t>
  </si>
  <si>
    <t>https://www.unimus.no/felles/bilder/web_hent_bilde.php?id=13740932&amp;type=jpeg</t>
  </si>
  <si>
    <t>POINT (290601 6737935)</t>
  </si>
  <si>
    <t>urn:catalog:O:V:326369</t>
  </si>
  <si>
    <t>8_326369</t>
  </si>
  <si>
    <t>O_326369</t>
  </si>
  <si>
    <t>13026571</t>
  </si>
  <si>
    <t>K</t>
  </si>
  <si>
    <t>Tax</t>
  </si>
  <si>
    <t>251_6789</t>
  </si>
  <si>
    <t>Lillehammer</t>
  </si>
  <si>
    <t>Op</t>
  </si>
  <si>
    <t>Bjørkero, Prestmoen, Lillehammer, In \ /[Kvant.:] 2 Plants</t>
  </si>
  <si>
    <t>Jon Grunde  Roland</t>
  </si>
  <si>
    <t>Funnet utenfor bolighus. Uklar opprinnelse.. Quantity: 2 Plants</t>
  </si>
  <si>
    <t>https://www.artsobservasjoner.no/Sighting/13026571</t>
  </si>
  <si>
    <t>POINT (250865 6788841)</t>
  </si>
  <si>
    <t>urn:uuid:eadfa6c9-6b6d-4ffc-8727-e7d5492c5939</t>
  </si>
  <si>
    <t>1010_13026571</t>
  </si>
  <si>
    <t>Kincks have, Lillehammer.</t>
  </si>
  <si>
    <t>Jonas R. Landmark</t>
  </si>
  <si>
    <t>Peter Benum</t>
  </si>
  <si>
    <t>TROM_81875</t>
  </si>
  <si>
    <t>229_6631</t>
  </si>
  <si>
    <t>Drammen</t>
  </si>
  <si>
    <t>Bu</t>
  </si>
  <si>
    <t>N. Lund</t>
  </si>
  <si>
    <t>https://www.unimus.no/felles/bilder/web_hent_bilde.php?id=13678005&amp;type=jpeg</t>
  </si>
  <si>
    <t>7C837750-E74C-11E4-855E-00155D012A60</t>
  </si>
  <si>
    <t>O_53995</t>
  </si>
  <si>
    <t>32V NM 56-74,11-31</t>
  </si>
  <si>
    <t>188072</t>
  </si>
  <si>
    <t>231_6629</t>
  </si>
  <si>
    <t>Drammen: Fjell, S for barnehave, mellom bekk og gangvei. \På felt tilsådd i fjor. Ett x med forgrenet st...</t>
  </si>
  <si>
    <t>POINT (231422 6629606)</t>
  </si>
  <si>
    <t>urn:catalog:O:V:188072</t>
  </si>
  <si>
    <t>8_188072</t>
  </si>
  <si>
    <t>O_188072</t>
  </si>
  <si>
    <t>598979</t>
  </si>
  <si>
    <t>1</t>
  </si>
  <si>
    <t>215_6637</t>
  </si>
  <si>
    <t>Øvre Eiker</t>
  </si>
  <si>
    <t>Øvre Eiker. Hokksund: Smedgata 22 \spirt opp i sprekk i platting, kanskje fra fugl...</t>
  </si>
  <si>
    <t>POINT (214055 6636993)</t>
  </si>
  <si>
    <t>urn:catalog:O:V:598979</t>
  </si>
  <si>
    <t>8_598979</t>
  </si>
  <si>
    <t>O_598979</t>
  </si>
  <si>
    <t>250123</t>
  </si>
  <si>
    <t>245_6625</t>
  </si>
  <si>
    <t>Røyken</t>
  </si>
  <si>
    <t>Næsöen.</t>
  </si>
  <si>
    <t>N. Moe</t>
  </si>
  <si>
    <t>Mangler koordinat - satt til kommunesenter basert på navn:Asker</t>
  </si>
  <si>
    <t>https://www.unimus.no/felles/bilder/web_hent_bilde.php?id=12175433&amp;type=jpeg</t>
  </si>
  <si>
    <t>POINT (245422 6624811)</t>
  </si>
  <si>
    <t>urn:catalog:BG:S:250123</t>
  </si>
  <si>
    <t>105_250123</t>
  </si>
  <si>
    <t>BG_250123</t>
  </si>
  <si>
    <t>217792</t>
  </si>
  <si>
    <t>229_6563</t>
  </si>
  <si>
    <t>Vestfold og Telemark</t>
  </si>
  <si>
    <t>Sandefjord</t>
  </si>
  <si>
    <t>Vf</t>
  </si>
  <si>
    <t>Varden, jordforbedringsdeponi</t>
  </si>
  <si>
    <t>Trond Grøstad</t>
  </si>
  <si>
    <t>https://www.unimus.no/felles/bilder/web_hent_bilde.php?id=13720962&amp;type=jpeg</t>
  </si>
  <si>
    <t>POINT (229122 6563473)</t>
  </si>
  <si>
    <t>urn:catalog:O:V:217792</t>
  </si>
  <si>
    <t>8_217792</t>
  </si>
  <si>
    <t>O_217792</t>
  </si>
  <si>
    <t>288266</t>
  </si>
  <si>
    <t>215_6551</t>
  </si>
  <si>
    <t>Larvik</t>
  </si>
  <si>
    <t>Risøya, \skrotemark.</t>
  </si>
  <si>
    <t>https://www.unimus.no/felles/bilder/web_hent_bilde.php?id=13731032&amp;type=jpeg</t>
  </si>
  <si>
    <t>POINT (214956 6550636)</t>
  </si>
  <si>
    <t>urn:catalog:O:V:288266</t>
  </si>
  <si>
    <t>8_288266</t>
  </si>
  <si>
    <t>O_288266</t>
  </si>
  <si>
    <t>215_6557</t>
  </si>
  <si>
    <t>Laurvig</t>
  </si>
  <si>
    <t>https://www.unimus.no/felles/bilder/web_hent_bilde.php?id=13678008&amp;type=jpeg</t>
  </si>
  <si>
    <t>7C847A06-E74C-11E4-BB1A-00155D012A60</t>
  </si>
  <si>
    <t>O_53996</t>
  </si>
  <si>
    <t>32V NL 576-612,446-478</t>
  </si>
  <si>
    <t>289656</t>
  </si>
  <si>
    <t>231_6575</t>
  </si>
  <si>
    <t>Stokke</t>
  </si>
  <si>
    <t>Gjennestad, like ved barnehagen, ved dyrestallen, ugras, et stort ind.</t>
  </si>
  <si>
    <t>Trond Grøstad | Henry N. Aasen</t>
  </si>
  <si>
    <t>https://www.unimus.no/felles/bilder/web_hent_bilde.php?id=13731511&amp;type=jpeg</t>
  </si>
  <si>
    <t>POINT (230250 6575382)</t>
  </si>
  <si>
    <t>urn:catalog:O:V:289656</t>
  </si>
  <si>
    <t>8_289656</t>
  </si>
  <si>
    <t>O_289656</t>
  </si>
  <si>
    <t>250130</t>
  </si>
  <si>
    <t>195_6563</t>
  </si>
  <si>
    <t>Porsgrunn</t>
  </si>
  <si>
    <t>Te</t>
  </si>
  <si>
    <t>Porsgrunn, Versvik i Eidanger.</t>
  </si>
  <si>
    <t>Joh. Dyring</t>
  </si>
  <si>
    <t>https://www.unimus.no/felles/bilder/web_hent_bilde.php?id=12175440&amp;type=jpeg</t>
  </si>
  <si>
    <t>POINT (194006 6563582)</t>
  </si>
  <si>
    <t>urn:catalog:BG:S:250130</t>
  </si>
  <si>
    <t>105_250130</t>
  </si>
  <si>
    <t>BG_250130</t>
  </si>
  <si>
    <t>53999</t>
  </si>
  <si>
    <t>Versvik i Eidanger</t>
  </si>
  <si>
    <t>J. Dyring</t>
  </si>
  <si>
    <t>https://www.unimus.no/felles/bilder/web_hent_bilde.php?id=13678174&amp;type=jpeg</t>
  </si>
  <si>
    <t>urn:catalog:O:V:53999</t>
  </si>
  <si>
    <t>8_53999</t>
  </si>
  <si>
    <t>O_53999</t>
  </si>
  <si>
    <t>21369</t>
  </si>
  <si>
    <t>Porsgrunn: Versvik, i berghyller på N-siden av ny vei ca. 100 m fra stranda</t>
  </si>
  <si>
    <t>Roger Halvorsen</t>
  </si>
  <si>
    <t>https://www.unimus.no/felles/bilder/web_hent_bilde.php?id=13678171&amp;type=jpeg</t>
  </si>
  <si>
    <t>urn:catalog:O:V:21369</t>
  </si>
  <si>
    <t>8_21369</t>
  </si>
  <si>
    <t>O_21369</t>
  </si>
  <si>
    <t>53998</t>
  </si>
  <si>
    <t>195_6565</t>
  </si>
  <si>
    <t>Skridsklev i Eidanger</t>
  </si>
  <si>
    <t>https://www.unimus.no/felles/bilder/web_hent_bilde.php?id=13678173&amp;type=jpeg</t>
  </si>
  <si>
    <t>POINT (195096 6564479)</t>
  </si>
  <si>
    <t>urn:catalog:O:V:53998</t>
  </si>
  <si>
    <t>8_53998</t>
  </si>
  <si>
    <t>O_53998</t>
  </si>
  <si>
    <t>250131</t>
  </si>
  <si>
    <t>199_6563</t>
  </si>
  <si>
    <t>Skrabeklev i Eidanger.</t>
  </si>
  <si>
    <t>Mangler koordinat - satt til kommunesenter basert på navn:Porsgrunn</t>
  </si>
  <si>
    <t>https://www.unimus.no/felles/bilder/web_hent_bilde.php?id=12175441&amp;type=jpeg</t>
  </si>
  <si>
    <t>POINT (199756 6563917)</t>
  </si>
  <si>
    <t>urn:catalog:BG:S:250131</t>
  </si>
  <si>
    <t>105_250131</t>
  </si>
  <si>
    <t>BG_250131</t>
  </si>
  <si>
    <t>250129</t>
  </si>
  <si>
    <t>Porsgrunn: Versvik.</t>
  </si>
  <si>
    <t>https://www.unimus.no/felles/bilder/web_hent_bilde.php?id=12175439&amp;type=jpeg</t>
  </si>
  <si>
    <t>urn:catalog:BG:S:250129</t>
  </si>
  <si>
    <t>105_250129</t>
  </si>
  <si>
    <t>BG_250129</t>
  </si>
  <si>
    <t>381531</t>
  </si>
  <si>
    <t>Eidanger: Versvik, ved ny vei i sørvendt berg langt nede mot stranda</t>
  </si>
  <si>
    <t>https://www.unimus.no/felles/bilder/web_hent_bilde.php?id=13657378&amp;type=jpeg</t>
  </si>
  <si>
    <t>urn:catalog:O:V:381531</t>
  </si>
  <si>
    <t>8_381531</t>
  </si>
  <si>
    <t>O_381531</t>
  </si>
  <si>
    <t>53997</t>
  </si>
  <si>
    <t>171_6535</t>
  </si>
  <si>
    <t>Kragerø</t>
  </si>
  <si>
    <t>Knipen</t>
  </si>
  <si>
    <t>Joh. Tidemand Ruud</t>
  </si>
  <si>
    <t>https://www.unimus.no/felles/bilder/web_hent_bilde.php?id=13678172&amp;type=jpeg</t>
  </si>
  <si>
    <t>POINT (171813 6535717)</t>
  </si>
  <si>
    <t>urn:catalog:O:V:53997</t>
  </si>
  <si>
    <t>8_53997</t>
  </si>
  <si>
    <t>O_53997</t>
  </si>
  <si>
    <t>54000</t>
  </si>
  <si>
    <t>Sannidal: Knipen</t>
  </si>
  <si>
    <t>https://www.unimus.no/felles/bilder/web_hent_bilde.php?id=13678175&amp;type=jpeg</t>
  </si>
  <si>
    <t>urn:catalog:O:V:54000</t>
  </si>
  <si>
    <t>8_54000</t>
  </si>
  <si>
    <t>O_54000</t>
  </si>
  <si>
    <t>66085</t>
  </si>
  <si>
    <t>161_6517</t>
  </si>
  <si>
    <t>Agder</t>
  </si>
  <si>
    <t>Tvedestrand</t>
  </si>
  <si>
    <t>AA</t>
  </si>
  <si>
    <t>Risøen</t>
  </si>
  <si>
    <t>Bernt Lynge</t>
  </si>
  <si>
    <t>https://www.unimus.no/felles/bilder/web_hent_bilde.php?id=13678176&amp;type=jpeg</t>
  </si>
  <si>
    <t>POINT (160720 6516510)</t>
  </si>
  <si>
    <t>urn:catalog:O:V:66085</t>
  </si>
  <si>
    <t>8_66085</t>
  </si>
  <si>
    <t>O_66085</t>
  </si>
  <si>
    <t>54001</t>
  </si>
  <si>
    <t>111_6475</t>
  </si>
  <si>
    <t>Lillesand</t>
  </si>
  <si>
    <t>Fosbæk pr. Lillesand på kunstig eng</t>
  </si>
  <si>
    <t>Henrik Carlsen</t>
  </si>
  <si>
    <t>https://www.unimus.no/felles/bilder/web_hent_bilde.php?id=13678177&amp;type=jpeg</t>
  </si>
  <si>
    <t>POINT (111317 6474676)</t>
  </si>
  <si>
    <t>urn:catalog:O:V:54001</t>
  </si>
  <si>
    <t>8_54001</t>
  </si>
  <si>
    <t>O_54001</t>
  </si>
  <si>
    <t>492308</t>
  </si>
  <si>
    <t>5_6473</t>
  </si>
  <si>
    <t>Farsund</t>
  </si>
  <si>
    <t>VA</t>
  </si>
  <si>
    <t>Lista: V. Vatne, Groda, like V f splinthangarene \Jordhaug ved jordbruksvei/beitemark</t>
  </si>
  <si>
    <t>Oddvar Pedersen</t>
  </si>
  <si>
    <t>https://www.unimus.no/felles/bilder/web_hent_bilde.php?id=13638811&amp;type=jpeg</t>
  </si>
  <si>
    <t>POINT (5259 6472095)</t>
  </si>
  <si>
    <t>urn:catalog:O:V:492308</t>
  </si>
  <si>
    <t>8_492308</t>
  </si>
  <si>
    <t>O_492308</t>
  </si>
  <si>
    <t>54002</t>
  </si>
  <si>
    <t>-51_6625</t>
  </si>
  <si>
    <t>Rogaland</t>
  </si>
  <si>
    <t>Haugesund</t>
  </si>
  <si>
    <t>Ro</t>
  </si>
  <si>
    <t>Haugesund (gammel ballast)</t>
  </si>
  <si>
    <t>Fr. Lange</t>
  </si>
  <si>
    <t>https://www.unimus.no/felles/bilder/web_hent_bilde.php?id=13678178&amp;type=jpeg</t>
  </si>
  <si>
    <t>POINT (-51004 6625782)</t>
  </si>
  <si>
    <t>urn:catalog:O:V:54002</t>
  </si>
  <si>
    <t>8_54002</t>
  </si>
  <si>
    <t>O_54002</t>
  </si>
  <si>
    <t>SVG</t>
  </si>
  <si>
    <t>6012</t>
  </si>
  <si>
    <t>Div</t>
  </si>
  <si>
    <t>-29_6551</t>
  </si>
  <si>
    <t>Gjesdal</t>
  </si>
  <si>
    <t>Ålgård</t>
  </si>
  <si>
    <t>Anon</t>
  </si>
  <si>
    <t>H. Hegre, R. Elven</t>
  </si>
  <si>
    <t>POINT (-28070 6550278)</t>
  </si>
  <si>
    <t>urn:catalog:SVG:V:6012</t>
  </si>
  <si>
    <t>Arkeologisk Museum, UiS</t>
  </si>
  <si>
    <t>69_6012</t>
  </si>
  <si>
    <t>SVG_6012</t>
  </si>
  <si>
    <t>14997826</t>
  </si>
  <si>
    <t>235_6993</t>
  </si>
  <si>
    <t>Trøndelag</t>
  </si>
  <si>
    <t>Rennebu</t>
  </si>
  <si>
    <t>ST</t>
  </si>
  <si>
    <t>Reitås, Grindal, Rennebu, Tø /[Kvant.:] Plants</t>
  </si>
  <si>
    <t>John Jostein Reitås</t>
  </si>
  <si>
    <t>https://www.artsobservasjoner.no/Sighting/14997826</t>
  </si>
  <si>
    <t>POINT (235077 6992699)</t>
  </si>
  <si>
    <t>urn:uuid:c2221798-13b0-4a7d-9c94-16acbca4becf</t>
  </si>
  <si>
    <t>1010_14997826</t>
  </si>
  <si>
    <t>15362122</t>
  </si>
  <si>
    <t>https://www.artsobservasjoner.no/Sighting/15362122</t>
  </si>
  <si>
    <t>POINT (235076 6992704)</t>
  </si>
  <si>
    <t>urn:uuid:b17ff7bd-6824-4626-83d2-fef3fb991a99</t>
  </si>
  <si>
    <t>1010_15362122</t>
  </si>
  <si>
    <t>130494</t>
  </si>
  <si>
    <t>257_7029</t>
  </si>
  <si>
    <t>Skaun</t>
  </si>
  <si>
    <t>Pienes mølle</t>
  </si>
  <si>
    <t>https://www.unimus.no/felles/bilder/web_hent_bilde.php?id=14891026&amp;type=jpeg</t>
  </si>
  <si>
    <t>POINT (257970 7029089)</t>
  </si>
  <si>
    <t>urn:catalog:TRH:V:130494</t>
  </si>
  <si>
    <t>37_130494</t>
  </si>
  <si>
    <t>TRH_130494</t>
  </si>
  <si>
    <t>Uten lokalitet</t>
  </si>
  <si>
    <t>Einar Fondal</t>
  </si>
  <si>
    <t>https://www.unimus.no/felles/bilder/web_hent_bilde.php?id=14891043&amp;type=jpeg</t>
  </si>
  <si>
    <t>TRH_130497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</si>
  <si>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</si>
  <si>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</si>
  <si>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</si>
  <si>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</si>
  <si>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</si>
  <si>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</si>
  <si>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</si>
  <si>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</si>
  <si>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</si>
  <si>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</si>
  <si>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</si>
  <si>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</si>
  <si>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</si>
  <si>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</si>
  <si>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</si>
  <si>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</si>
  <si>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</si>
  <si>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</si>
  <si>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</si>
  <si>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</si>
  <si>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</si>
  <si>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</si>
  <si>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</si>
  <si>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</si>
  <si>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</si>
  <si>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</si>
  <si>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</si>
  <si>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</si>
  <si>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</si>
  <si>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</si>
  <si>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</si>
  <si>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</si>
  <si>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</si>
  <si>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</si>
  <si>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</si>
  <si>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</si>
  <si>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</si>
  <si>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</si>
  <si>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</si>
  <si>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</si>
  <si>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</si>
  <si>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</si>
  <si>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</si>
  <si>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</si>
  <si>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</si>
  <si>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</si>
  <si>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</si>
  <si>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</si>
  <si>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</si>
  <si>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</si>
  <si>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</si>
  <si>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</si>
  <si>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</si>
  <si>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</si>
  <si>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</si>
  <si>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</si>
  <si>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</si>
  <si>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</si>
  <si>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</si>
  <si>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</si>
  <si>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</si>
  <si>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</si>
  <si>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</si>
  <si>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</si>
  <si>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</si>
  <si>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</si>
  <si>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</si>
  <si>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</si>
  <si>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</si>
  <si>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</si>
  <si>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</si>
  <si>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</si>
  <si>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</si>
  <si>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</si>
  <si>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RE_Navn</t>
  </si>
  <si>
    <t>zone</t>
  </si>
  <si>
    <t>t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</si>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</sst>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3" fillId="0" borderId="0" xfId="1" applyFont="1" applyFill="1"/>
    <xf numFmtId="0" fontId="0" fillId="0" borderId="0" xfId="0" applyFill="1"/>
    <xf numFmtId="1" fontId="0" fillId="0" borderId="0" xfId="0" applyNumberFormat="1" applyFill="1"/>
    <xf numFmtId="14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9191-1BF9-4B92-A2F4-336F074DB181}">
  <dimension ref="A1:BX133"/>
  <sheetViews>
    <sheetView topLeftCell="A74" workbookViewId="0">
      <selection sqref="A1:XFD110"/>
    </sheetView>
  </sheetViews>
  <sheetFormatPr defaultRowHeight="15" x14ac:dyDescent="0.25"/>
  <cols>
    <col min="14" max="14" width="14.28515625" customWidth="1"/>
    <col min="15" max="15" width="19.5703125" customWidth="1"/>
    <col min="29" max="29" width="71.140625" customWidth="1"/>
    <col min="33" max="33" width="34" customWidth="1"/>
    <col min="36" max="36" width="15.28515625" customWidth="1"/>
  </cols>
  <sheetData>
    <row r="1" spans="1:76" x14ac:dyDescent="0.25">
      <c r="A1" t="s">
        <v>1000</v>
      </c>
      <c r="B1" t="s">
        <v>1001</v>
      </c>
      <c r="C1" t="s">
        <v>1002</v>
      </c>
      <c r="D1" t="s">
        <v>1003</v>
      </c>
      <c r="E1" t="s">
        <v>1004</v>
      </c>
      <c r="F1" t="s">
        <v>1005</v>
      </c>
      <c r="G1" t="s">
        <v>1006</v>
      </c>
      <c r="H1" t="s">
        <v>1007</v>
      </c>
      <c r="I1" t="s">
        <v>1008</v>
      </c>
      <c r="J1" t="s">
        <v>1009</v>
      </c>
      <c r="K1" t="s">
        <v>1010</v>
      </c>
      <c r="L1" t="s">
        <v>1011</v>
      </c>
      <c r="M1" t="s">
        <v>1012</v>
      </c>
      <c r="N1" t="s">
        <v>1013</v>
      </c>
      <c r="O1" t="s">
        <v>1014</v>
      </c>
      <c r="P1" t="s">
        <v>1015</v>
      </c>
      <c r="Q1" t="s">
        <v>1016</v>
      </c>
      <c r="R1" t="s">
        <v>1017</v>
      </c>
      <c r="S1" t="s">
        <v>1018</v>
      </c>
      <c r="T1" t="s">
        <v>1019</v>
      </c>
      <c r="U1" t="s">
        <v>1020</v>
      </c>
      <c r="V1" t="s">
        <v>1021</v>
      </c>
      <c r="W1" t="s">
        <v>1022</v>
      </c>
      <c r="X1" t="s">
        <v>1023</v>
      </c>
      <c r="Y1" t="s">
        <v>1024</v>
      </c>
      <c r="Z1" t="s">
        <v>1025</v>
      </c>
      <c r="AA1" t="s">
        <v>1026</v>
      </c>
      <c r="AB1" t="s">
        <v>1027</v>
      </c>
      <c r="AC1" t="s">
        <v>1028</v>
      </c>
      <c r="AD1" t="s">
        <v>1029</v>
      </c>
      <c r="AE1" t="s">
        <v>1030</v>
      </c>
      <c r="AF1" t="s">
        <v>1031</v>
      </c>
      <c r="AG1" t="s">
        <v>1032</v>
      </c>
      <c r="AH1" t="s">
        <v>1033</v>
      </c>
      <c r="AJ1" t="s">
        <v>1034</v>
      </c>
      <c r="AK1" t="s">
        <v>1035</v>
      </c>
      <c r="AL1" t="s">
        <v>1036</v>
      </c>
      <c r="AM1" t="s">
        <v>1037</v>
      </c>
      <c r="AN1" t="s">
        <v>1038</v>
      </c>
      <c r="AO1" t="s">
        <v>1039</v>
      </c>
      <c r="AP1" t="s">
        <v>1040</v>
      </c>
      <c r="AQ1" t="s">
        <v>1041</v>
      </c>
      <c r="AR1" t="s">
        <v>1042</v>
      </c>
      <c r="AS1" t="s">
        <v>1043</v>
      </c>
      <c r="AT1" t="s">
        <v>1044</v>
      </c>
      <c r="AU1" t="s">
        <v>1012</v>
      </c>
      <c r="AV1" t="s">
        <v>1045</v>
      </c>
      <c r="AW1" t="s">
        <v>1046</v>
      </c>
      <c r="AX1" t="s">
        <v>1047</v>
      </c>
      <c r="AY1" t="s">
        <v>1048</v>
      </c>
      <c r="AZ1" t="s">
        <v>1049</v>
      </c>
      <c r="BA1" t="s">
        <v>1050</v>
      </c>
      <c r="BB1" t="s">
        <v>1051</v>
      </c>
      <c r="BC1" t="s">
        <v>1052</v>
      </c>
      <c r="BD1" t="s">
        <v>1053</v>
      </c>
      <c r="BE1" t="s">
        <v>1054</v>
      </c>
      <c r="BF1" t="s">
        <v>1055</v>
      </c>
      <c r="BG1" t="s">
        <v>1056</v>
      </c>
      <c r="BH1" t="s">
        <v>1019</v>
      </c>
      <c r="BI1" t="s">
        <v>1057</v>
      </c>
      <c r="BJ1" t="s">
        <v>1058</v>
      </c>
      <c r="BK1" t="s">
        <v>1059</v>
      </c>
      <c r="BL1" t="s">
        <v>1060</v>
      </c>
      <c r="BM1" t="s">
        <v>1061</v>
      </c>
      <c r="BN1" t="s">
        <v>1062</v>
      </c>
      <c r="BO1" t="s">
        <v>1063</v>
      </c>
      <c r="BP1" t="s">
        <v>1064</v>
      </c>
      <c r="BQ1" t="s">
        <v>1065</v>
      </c>
      <c r="BR1" t="s">
        <v>1066</v>
      </c>
      <c r="BS1" t="s">
        <v>1067</v>
      </c>
      <c r="BT1" t="s">
        <v>1068</v>
      </c>
      <c r="BU1" t="s">
        <v>1069</v>
      </c>
      <c r="BV1" t="s">
        <v>1070</v>
      </c>
      <c r="BW1" t="s">
        <v>1071</v>
      </c>
      <c r="BX1" t="s">
        <v>1072</v>
      </c>
    </row>
    <row r="2" spans="1:76" x14ac:dyDescent="0.25">
      <c r="A2">
        <v>306687</v>
      </c>
      <c r="B2">
        <v>277936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102342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104</v>
      </c>
      <c r="AB2" s="5" t="s">
        <v>7</v>
      </c>
      <c r="AC2" t="s">
        <v>9</v>
      </c>
      <c r="AD2">
        <v>1946</v>
      </c>
      <c r="AE2">
        <v>8</v>
      </c>
      <c r="AF2">
        <v>1</v>
      </c>
      <c r="AG2" t="s">
        <v>10</v>
      </c>
      <c r="AH2" t="s">
        <v>10</v>
      </c>
      <c r="AJ2" t="s">
        <v>4</v>
      </c>
      <c r="AK2" t="s">
        <v>11</v>
      </c>
      <c r="AL2">
        <v>251572</v>
      </c>
      <c r="AM2">
        <v>6596162</v>
      </c>
      <c r="AN2" s="5">
        <v>251000</v>
      </c>
      <c r="AO2" s="5">
        <v>6597000</v>
      </c>
      <c r="AP2">
        <v>832</v>
      </c>
      <c r="AR2">
        <v>8</v>
      </c>
      <c r="AS2" t="s">
        <v>12</v>
      </c>
      <c r="AT2" t="s">
        <v>13</v>
      </c>
      <c r="AU2">
        <v>102342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7">
        <v>44287</v>
      </c>
      <c r="BG2" s="8" t="s">
        <v>20</v>
      </c>
      <c r="BI2">
        <v>3</v>
      </c>
      <c r="BJ2">
        <v>450267</v>
      </c>
      <c r="BK2">
        <v>159183</v>
      </c>
      <c r="BL2" t="s">
        <v>21</v>
      </c>
      <c r="BN2" t="s">
        <v>22</v>
      </c>
      <c r="BX2">
        <v>306687</v>
      </c>
    </row>
    <row r="3" spans="1:76" x14ac:dyDescent="0.25">
      <c r="A3">
        <v>413547</v>
      </c>
      <c r="B3">
        <v>291620</v>
      </c>
      <c r="F3" t="s">
        <v>0</v>
      </c>
      <c r="G3" t="s">
        <v>1</v>
      </c>
      <c r="H3" t="s">
        <v>34</v>
      </c>
      <c r="I3" s="1" t="str">
        <f>HYPERLINK(AT3,"Hb")</f>
        <v>Hb</v>
      </c>
      <c r="K3">
        <v>1</v>
      </c>
      <c r="L3" t="s">
        <v>3</v>
      </c>
      <c r="M3">
        <v>102342</v>
      </c>
      <c r="N3" t="s">
        <v>4</v>
      </c>
      <c r="O3" t="s">
        <v>4</v>
      </c>
      <c r="U3" t="s">
        <v>35</v>
      </c>
      <c r="V3" s="2">
        <v>1</v>
      </c>
      <c r="W3" t="s">
        <v>6</v>
      </c>
      <c r="X3" t="s">
        <v>26</v>
      </c>
      <c r="Y3" s="3" t="s">
        <v>8</v>
      </c>
      <c r="Z3" s="4">
        <v>1</v>
      </c>
      <c r="AA3" s="5">
        <v>106</v>
      </c>
      <c r="AB3" s="5" t="s">
        <v>26</v>
      </c>
      <c r="AC3" t="s">
        <v>36</v>
      </c>
      <c r="AD3">
        <v>2004</v>
      </c>
      <c r="AE3">
        <v>9</v>
      </c>
      <c r="AF3">
        <v>19</v>
      </c>
      <c r="AG3" t="s">
        <v>37</v>
      </c>
      <c r="AH3" t="s">
        <v>37</v>
      </c>
      <c r="AJ3" t="s">
        <v>4</v>
      </c>
      <c r="AK3" t="s">
        <v>11</v>
      </c>
      <c r="AL3">
        <v>267486</v>
      </c>
      <c r="AM3">
        <v>6570887</v>
      </c>
      <c r="AN3" s="5">
        <v>267000</v>
      </c>
      <c r="AO3" s="5">
        <v>6571000</v>
      </c>
      <c r="AP3">
        <v>10</v>
      </c>
      <c r="AR3">
        <v>8</v>
      </c>
      <c r="AS3" t="s">
        <v>29</v>
      </c>
      <c r="AU3">
        <v>102342</v>
      </c>
      <c r="AW3" s="6" t="s">
        <v>14</v>
      </c>
      <c r="AX3">
        <v>1</v>
      </c>
      <c r="AY3" t="s">
        <v>15</v>
      </c>
      <c r="AZ3" t="s">
        <v>30</v>
      </c>
      <c r="BA3" t="s">
        <v>31</v>
      </c>
      <c r="BB3">
        <v>8</v>
      </c>
      <c r="BC3" t="s">
        <v>18</v>
      </c>
      <c r="BD3" t="s">
        <v>19</v>
      </c>
      <c r="BF3" s="7">
        <v>43878</v>
      </c>
      <c r="BG3" s="8" t="s">
        <v>20</v>
      </c>
      <c r="BI3">
        <v>3</v>
      </c>
      <c r="BJ3">
        <v>484430</v>
      </c>
      <c r="BL3" t="s">
        <v>32</v>
      </c>
      <c r="BN3" t="s">
        <v>33</v>
      </c>
      <c r="BX3">
        <v>402810</v>
      </c>
    </row>
    <row r="4" spans="1:76" x14ac:dyDescent="0.25">
      <c r="A4">
        <v>402810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23</v>
      </c>
      <c r="I4" t="s">
        <v>24</v>
      </c>
      <c r="K4">
        <v>1</v>
      </c>
      <c r="L4" t="s">
        <v>3</v>
      </c>
      <c r="M4">
        <v>102342</v>
      </c>
      <c r="N4" t="s">
        <v>4</v>
      </c>
      <c r="O4" t="s">
        <v>4</v>
      </c>
      <c r="U4" t="s">
        <v>25</v>
      </c>
      <c r="V4" s="2">
        <v>1</v>
      </c>
      <c r="W4" t="s">
        <v>6</v>
      </c>
      <c r="X4" t="s">
        <v>26</v>
      </c>
      <c r="Y4" s="3" t="s">
        <v>8</v>
      </c>
      <c r="Z4" s="4">
        <v>1</v>
      </c>
      <c r="AA4" s="5">
        <v>106</v>
      </c>
      <c r="AB4" s="5" t="s">
        <v>26</v>
      </c>
      <c r="AC4" t="s">
        <v>27</v>
      </c>
      <c r="AD4">
        <v>2019</v>
      </c>
      <c r="AE4">
        <v>6</v>
      </c>
      <c r="AF4">
        <v>8</v>
      </c>
      <c r="AG4" t="s">
        <v>28</v>
      </c>
      <c r="AH4" t="s">
        <v>28</v>
      </c>
      <c r="AJ4" t="s">
        <v>4</v>
      </c>
      <c r="AK4" t="s">
        <v>11</v>
      </c>
      <c r="AL4">
        <v>269755</v>
      </c>
      <c r="AM4">
        <v>6567802</v>
      </c>
      <c r="AN4" s="5">
        <v>269000</v>
      </c>
      <c r="AO4" s="5">
        <v>6567000</v>
      </c>
      <c r="AP4">
        <v>707</v>
      </c>
      <c r="AR4">
        <v>8</v>
      </c>
      <c r="AS4" t="s">
        <v>29</v>
      </c>
      <c r="AT4" t="s">
        <v>38</v>
      </c>
      <c r="AU4">
        <v>102342</v>
      </c>
      <c r="AW4" s="6" t="s">
        <v>14</v>
      </c>
      <c r="AX4">
        <v>1</v>
      </c>
      <c r="AY4" t="s">
        <v>15</v>
      </c>
      <c r="AZ4" t="s">
        <v>39</v>
      </c>
      <c r="BA4" t="s">
        <v>40</v>
      </c>
      <c r="BB4">
        <v>8</v>
      </c>
      <c r="BC4" t="s">
        <v>18</v>
      </c>
      <c r="BD4" t="s">
        <v>19</v>
      </c>
      <c r="BE4">
        <v>1</v>
      </c>
      <c r="BF4" s="7">
        <v>38377</v>
      </c>
      <c r="BG4" s="8" t="s">
        <v>20</v>
      </c>
      <c r="BI4">
        <v>3</v>
      </c>
      <c r="BJ4">
        <v>464294</v>
      </c>
      <c r="BK4">
        <v>159184</v>
      </c>
      <c r="BL4" t="s">
        <v>41</v>
      </c>
      <c r="BN4" t="s">
        <v>42</v>
      </c>
      <c r="BX4">
        <v>413547</v>
      </c>
    </row>
    <row r="5" spans="1:76" x14ac:dyDescent="0.25">
      <c r="A5">
        <v>416415</v>
      </c>
      <c r="B5">
        <v>315759</v>
      </c>
      <c r="F5" t="s">
        <v>0</v>
      </c>
      <c r="G5" t="s">
        <v>1</v>
      </c>
      <c r="H5" t="s">
        <v>94</v>
      </c>
      <c r="I5" s="1" t="str">
        <f>HYPERLINK(AT5,"Hb")</f>
        <v>Hb</v>
      </c>
      <c r="K5">
        <v>1</v>
      </c>
      <c r="L5" t="s">
        <v>3</v>
      </c>
      <c r="M5">
        <v>102342</v>
      </c>
      <c r="N5" t="s">
        <v>4</v>
      </c>
      <c r="O5" t="s">
        <v>4</v>
      </c>
      <c r="U5" t="s">
        <v>95</v>
      </c>
      <c r="V5" s="2">
        <v>1</v>
      </c>
      <c r="W5" t="s">
        <v>6</v>
      </c>
      <c r="X5" t="s">
        <v>47</v>
      </c>
      <c r="Y5" s="3" t="s">
        <v>8</v>
      </c>
      <c r="Z5" s="4">
        <v>1</v>
      </c>
      <c r="AA5" s="5">
        <v>111</v>
      </c>
      <c r="AB5" s="5" t="s">
        <v>47</v>
      </c>
      <c r="AC5" t="s">
        <v>96</v>
      </c>
      <c r="AD5">
        <v>1827</v>
      </c>
      <c r="AE5">
        <v>8</v>
      </c>
      <c r="AF5">
        <v>1</v>
      </c>
      <c r="AG5" t="s">
        <v>97</v>
      </c>
      <c r="AH5" t="s">
        <v>97</v>
      </c>
      <c r="AJ5" t="s">
        <v>4</v>
      </c>
      <c r="AK5" t="s">
        <v>11</v>
      </c>
      <c r="AL5">
        <v>270494</v>
      </c>
      <c r="AM5">
        <v>6551845</v>
      </c>
      <c r="AN5" s="5">
        <v>271000</v>
      </c>
      <c r="AO5" s="5">
        <v>6551000</v>
      </c>
      <c r="AP5">
        <v>500</v>
      </c>
      <c r="AR5">
        <v>40</v>
      </c>
      <c r="AS5" t="s">
        <v>141</v>
      </c>
      <c r="AT5" s="7" t="s">
        <v>142</v>
      </c>
      <c r="AU5">
        <v>102342</v>
      </c>
      <c r="AW5" s="6" t="s">
        <v>14</v>
      </c>
      <c r="AX5">
        <v>1</v>
      </c>
      <c r="AY5" t="s">
        <v>15</v>
      </c>
      <c r="AZ5" t="s">
        <v>143</v>
      </c>
      <c r="BA5" t="s">
        <v>144</v>
      </c>
      <c r="BB5">
        <v>40</v>
      </c>
      <c r="BC5" t="s">
        <v>145</v>
      </c>
      <c r="BD5" t="s">
        <v>146</v>
      </c>
      <c r="BF5" s="7">
        <v>-4526</v>
      </c>
      <c r="BG5" s="8" t="s">
        <v>20</v>
      </c>
      <c r="BI5">
        <v>4</v>
      </c>
      <c r="BJ5">
        <v>379116</v>
      </c>
      <c r="BL5" t="s">
        <v>147</v>
      </c>
      <c r="BM5">
        <v>1</v>
      </c>
      <c r="BN5" t="s">
        <v>148</v>
      </c>
      <c r="BO5">
        <v>1</v>
      </c>
      <c r="BX5">
        <v>416999</v>
      </c>
    </row>
    <row r="6" spans="1:76" x14ac:dyDescent="0.25">
      <c r="A6">
        <v>416416</v>
      </c>
      <c r="B6">
        <v>315761</v>
      </c>
      <c r="F6" t="s">
        <v>0</v>
      </c>
      <c r="G6" t="s">
        <v>1</v>
      </c>
      <c r="H6" t="s">
        <v>103</v>
      </c>
      <c r="I6" s="1" t="str">
        <f>HYPERLINK(AT6,"Hb")</f>
        <v>Hb</v>
      </c>
      <c r="K6">
        <v>1</v>
      </c>
      <c r="L6" t="s">
        <v>3</v>
      </c>
      <c r="M6">
        <v>102342</v>
      </c>
      <c r="N6" t="s">
        <v>4</v>
      </c>
      <c r="O6" t="s">
        <v>4</v>
      </c>
      <c r="U6" t="s">
        <v>95</v>
      </c>
      <c r="V6" s="2">
        <v>1</v>
      </c>
      <c r="W6" t="s">
        <v>6</v>
      </c>
      <c r="X6" t="s">
        <v>47</v>
      </c>
      <c r="Y6" s="3" t="s">
        <v>8</v>
      </c>
      <c r="Z6" s="4">
        <v>1</v>
      </c>
      <c r="AA6" s="5">
        <v>111</v>
      </c>
      <c r="AB6" s="5" t="s">
        <v>47</v>
      </c>
      <c r="AC6" t="s">
        <v>104</v>
      </c>
      <c r="AD6">
        <v>1827</v>
      </c>
      <c r="AE6">
        <v>8</v>
      </c>
      <c r="AF6">
        <v>1</v>
      </c>
      <c r="AG6" t="s">
        <v>97</v>
      </c>
      <c r="AH6" t="s">
        <v>97</v>
      </c>
      <c r="AJ6" t="s">
        <v>4</v>
      </c>
      <c r="AK6" t="s">
        <v>11</v>
      </c>
      <c r="AL6">
        <v>270310</v>
      </c>
      <c r="AM6">
        <v>6551672</v>
      </c>
      <c r="AN6" s="5">
        <v>271000</v>
      </c>
      <c r="AO6" s="5">
        <v>6551000</v>
      </c>
      <c r="AP6">
        <v>707</v>
      </c>
      <c r="AR6">
        <v>8</v>
      </c>
      <c r="AS6" t="s">
        <v>12</v>
      </c>
      <c r="AT6" t="s">
        <v>98</v>
      </c>
      <c r="AU6">
        <v>102342</v>
      </c>
      <c r="AW6" s="6" t="s">
        <v>14</v>
      </c>
      <c r="AX6">
        <v>1</v>
      </c>
      <c r="AY6" t="s">
        <v>15</v>
      </c>
      <c r="AZ6" t="s">
        <v>99</v>
      </c>
      <c r="BA6" t="s">
        <v>100</v>
      </c>
      <c r="BB6">
        <v>8</v>
      </c>
      <c r="BC6" t="s">
        <v>18</v>
      </c>
      <c r="BD6" t="s">
        <v>19</v>
      </c>
      <c r="BE6">
        <v>1</v>
      </c>
      <c r="BF6" s="7">
        <v>37421</v>
      </c>
      <c r="BG6" s="8" t="s">
        <v>20</v>
      </c>
      <c r="BI6">
        <v>3</v>
      </c>
      <c r="BJ6">
        <v>487585</v>
      </c>
      <c r="BK6">
        <v>159186</v>
      </c>
      <c r="BL6" t="s">
        <v>101</v>
      </c>
      <c r="BN6" t="s">
        <v>102</v>
      </c>
      <c r="BX6">
        <v>416415</v>
      </c>
    </row>
    <row r="7" spans="1:76" x14ac:dyDescent="0.25">
      <c r="A7">
        <v>537754</v>
      </c>
      <c r="B7">
        <v>452027</v>
      </c>
      <c r="F7" t="s">
        <v>43</v>
      </c>
      <c r="G7" t="s">
        <v>44</v>
      </c>
      <c r="H7" t="s">
        <v>45</v>
      </c>
      <c r="I7" t="s">
        <v>24</v>
      </c>
      <c r="K7">
        <v>1</v>
      </c>
      <c r="L7" t="s">
        <v>3</v>
      </c>
      <c r="M7">
        <v>102342</v>
      </c>
      <c r="N7" t="s">
        <v>4</v>
      </c>
      <c r="O7" t="s">
        <v>4</v>
      </c>
      <c r="U7" t="s">
        <v>46</v>
      </c>
      <c r="V7" s="9">
        <v>3</v>
      </c>
      <c r="W7" t="s">
        <v>6</v>
      </c>
      <c r="X7" t="s">
        <v>47</v>
      </c>
      <c r="Y7" t="s">
        <v>8</v>
      </c>
      <c r="Z7" s="4">
        <v>1</v>
      </c>
      <c r="AA7" s="5">
        <v>111</v>
      </c>
      <c r="AB7" t="s">
        <v>47</v>
      </c>
      <c r="AC7" t="s">
        <v>48</v>
      </c>
      <c r="AD7">
        <v>1827</v>
      </c>
      <c r="AG7" t="s">
        <v>49</v>
      </c>
      <c r="AJ7" t="s">
        <v>4</v>
      </c>
      <c r="AK7" t="s">
        <v>11</v>
      </c>
      <c r="AL7">
        <v>270310</v>
      </c>
      <c r="AM7">
        <v>6551672</v>
      </c>
      <c r="AN7" s="5">
        <v>271000</v>
      </c>
      <c r="AO7" s="5">
        <v>6551000</v>
      </c>
      <c r="AP7">
        <v>707</v>
      </c>
      <c r="AR7">
        <v>8</v>
      </c>
      <c r="AS7" t="s">
        <v>12</v>
      </c>
      <c r="AT7" t="s">
        <v>105</v>
      </c>
      <c r="AU7">
        <v>102342</v>
      </c>
      <c r="AW7" s="6" t="s">
        <v>14</v>
      </c>
      <c r="AX7">
        <v>1</v>
      </c>
      <c r="AY7" t="s">
        <v>15</v>
      </c>
      <c r="AZ7" t="s">
        <v>99</v>
      </c>
      <c r="BA7" t="s">
        <v>106</v>
      </c>
      <c r="BB7">
        <v>8</v>
      </c>
      <c r="BC7" t="s">
        <v>18</v>
      </c>
      <c r="BD7" t="s">
        <v>19</v>
      </c>
      <c r="BE7">
        <v>1</v>
      </c>
      <c r="BF7" s="7">
        <v>37421</v>
      </c>
      <c r="BG7" s="8" t="s">
        <v>20</v>
      </c>
      <c r="BI7">
        <v>3</v>
      </c>
      <c r="BJ7">
        <v>487587</v>
      </c>
      <c r="BK7">
        <v>159187</v>
      </c>
      <c r="BL7" t="s">
        <v>107</v>
      </c>
      <c r="BN7" t="s">
        <v>108</v>
      </c>
      <c r="BX7">
        <v>416416</v>
      </c>
    </row>
    <row r="8" spans="1:76" x14ac:dyDescent="0.25">
      <c r="A8">
        <v>424060</v>
      </c>
      <c r="B8">
        <v>142126</v>
      </c>
      <c r="F8" t="s">
        <v>0</v>
      </c>
      <c r="G8" t="s">
        <v>175</v>
      </c>
      <c r="H8" t="s">
        <v>176</v>
      </c>
      <c r="I8" s="1" t="str">
        <f t="shared" ref="I8:I16" si="0">HYPERLINK(AT8,"Hb")</f>
        <v>Hb</v>
      </c>
      <c r="K8">
        <v>1</v>
      </c>
      <c r="L8" t="s">
        <v>3</v>
      </c>
      <c r="M8">
        <v>102342</v>
      </c>
      <c r="N8" t="s">
        <v>4</v>
      </c>
      <c r="O8" t="s">
        <v>4</v>
      </c>
      <c r="U8" t="s">
        <v>177</v>
      </c>
      <c r="V8" s="10">
        <v>2</v>
      </c>
      <c r="W8" t="s">
        <v>6</v>
      </c>
      <c r="X8" t="s">
        <v>47</v>
      </c>
      <c r="Y8" s="3" t="s">
        <v>8</v>
      </c>
      <c r="Z8" s="4">
        <v>1</v>
      </c>
      <c r="AA8" s="5">
        <v>111</v>
      </c>
      <c r="AB8" s="5" t="s">
        <v>47</v>
      </c>
      <c r="AC8" t="s">
        <v>178</v>
      </c>
      <c r="AD8">
        <v>1842</v>
      </c>
      <c r="AE8">
        <v>7</v>
      </c>
      <c r="AF8">
        <v>26</v>
      </c>
      <c r="AG8" t="s">
        <v>179</v>
      </c>
      <c r="AH8" t="s">
        <v>179</v>
      </c>
      <c r="AJ8" t="s">
        <v>50</v>
      </c>
      <c r="AL8">
        <v>263424</v>
      </c>
      <c r="AM8">
        <v>6549384</v>
      </c>
      <c r="AN8" s="5">
        <v>263000</v>
      </c>
      <c r="AO8" s="5">
        <v>6549000</v>
      </c>
      <c r="AP8">
        <v>27110</v>
      </c>
      <c r="AT8" t="s">
        <v>51</v>
      </c>
      <c r="AU8">
        <v>102342</v>
      </c>
      <c r="AW8" s="6" t="s">
        <v>14</v>
      </c>
      <c r="AX8">
        <v>1</v>
      </c>
      <c r="AY8" t="s">
        <v>15</v>
      </c>
      <c r="AZ8" t="s">
        <v>52</v>
      </c>
      <c r="BA8" t="s">
        <v>53</v>
      </c>
      <c r="BB8">
        <v>40</v>
      </c>
      <c r="BC8" t="s">
        <v>44</v>
      </c>
      <c r="BG8" s="10" t="s">
        <v>54</v>
      </c>
      <c r="BI8">
        <v>5</v>
      </c>
      <c r="BJ8">
        <v>1219</v>
      </c>
      <c r="BK8">
        <v>159188</v>
      </c>
      <c r="BL8" t="s">
        <v>55</v>
      </c>
      <c r="BM8">
        <v>6</v>
      </c>
      <c r="BN8" t="s">
        <v>55</v>
      </c>
      <c r="BO8" s="10">
        <v>9</v>
      </c>
      <c r="BT8" t="s">
        <v>56</v>
      </c>
      <c r="BU8" t="s">
        <v>57</v>
      </c>
      <c r="BV8" t="s">
        <v>58</v>
      </c>
      <c r="BW8" t="s">
        <v>47</v>
      </c>
      <c r="BX8">
        <v>537754</v>
      </c>
    </row>
    <row r="9" spans="1:76" x14ac:dyDescent="0.25">
      <c r="A9">
        <v>416413</v>
      </c>
      <c r="B9">
        <v>315757</v>
      </c>
      <c r="F9" t="s">
        <v>0</v>
      </c>
      <c r="G9" t="s">
        <v>1</v>
      </c>
      <c r="H9" t="s">
        <v>109</v>
      </c>
      <c r="I9" s="1" t="str">
        <f t="shared" si="0"/>
        <v>Hb</v>
      </c>
      <c r="K9">
        <v>1</v>
      </c>
      <c r="L9" t="s">
        <v>3</v>
      </c>
      <c r="M9">
        <v>102342</v>
      </c>
      <c r="N9" t="s">
        <v>4</v>
      </c>
      <c r="O9" t="s">
        <v>4</v>
      </c>
      <c r="U9" t="s">
        <v>95</v>
      </c>
      <c r="V9" s="2">
        <v>1</v>
      </c>
      <c r="W9" t="s">
        <v>6</v>
      </c>
      <c r="X9" t="s">
        <v>47</v>
      </c>
      <c r="Y9" s="3" t="s">
        <v>8</v>
      </c>
      <c r="Z9" s="4">
        <v>1</v>
      </c>
      <c r="AA9" s="5">
        <v>111</v>
      </c>
      <c r="AB9" s="5" t="s">
        <v>47</v>
      </c>
      <c r="AC9" t="s">
        <v>96</v>
      </c>
      <c r="AD9">
        <v>1842</v>
      </c>
      <c r="AE9">
        <v>1</v>
      </c>
      <c r="AF9">
        <v>1</v>
      </c>
      <c r="AG9" t="s">
        <v>110</v>
      </c>
      <c r="AH9" t="s">
        <v>110</v>
      </c>
      <c r="AJ9" t="s">
        <v>4</v>
      </c>
      <c r="AK9" t="s">
        <v>11</v>
      </c>
      <c r="AL9">
        <v>272748</v>
      </c>
      <c r="AM9">
        <v>6553111</v>
      </c>
      <c r="AN9" s="5">
        <v>273000</v>
      </c>
      <c r="AO9" s="5">
        <v>6553000</v>
      </c>
      <c r="AP9">
        <v>5367</v>
      </c>
      <c r="AR9">
        <v>105</v>
      </c>
      <c r="AT9" t="s">
        <v>180</v>
      </c>
      <c r="AU9">
        <v>102342</v>
      </c>
      <c r="AW9" s="6" t="s">
        <v>14</v>
      </c>
      <c r="AX9">
        <v>1</v>
      </c>
      <c r="AY9" t="s">
        <v>15</v>
      </c>
      <c r="AZ9" t="s">
        <v>181</v>
      </c>
      <c r="BA9" t="s">
        <v>182</v>
      </c>
      <c r="BB9">
        <v>105</v>
      </c>
      <c r="BC9" t="s">
        <v>183</v>
      </c>
      <c r="BD9" t="s">
        <v>184</v>
      </c>
      <c r="BE9">
        <v>1</v>
      </c>
      <c r="BF9" s="7">
        <v>41411</v>
      </c>
      <c r="BG9" s="8" t="s">
        <v>20</v>
      </c>
      <c r="BI9">
        <v>5</v>
      </c>
      <c r="BJ9">
        <v>293983</v>
      </c>
      <c r="BK9">
        <v>159202</v>
      </c>
      <c r="BL9" t="s">
        <v>185</v>
      </c>
      <c r="BN9" t="s">
        <v>186</v>
      </c>
      <c r="BX9">
        <v>424060</v>
      </c>
    </row>
    <row r="10" spans="1:76" x14ac:dyDescent="0.25">
      <c r="A10">
        <v>416414</v>
      </c>
      <c r="B10">
        <v>315758</v>
      </c>
      <c r="F10" t="s">
        <v>0</v>
      </c>
      <c r="G10" t="s">
        <v>1</v>
      </c>
      <c r="H10" t="s">
        <v>115</v>
      </c>
      <c r="I10" s="1" t="str">
        <f t="shared" si="0"/>
        <v>Hb</v>
      </c>
      <c r="K10">
        <v>1</v>
      </c>
      <c r="L10" t="s">
        <v>3</v>
      </c>
      <c r="M10">
        <v>102342</v>
      </c>
      <c r="N10" t="s">
        <v>4</v>
      </c>
      <c r="O10" t="s">
        <v>4</v>
      </c>
      <c r="U10" t="s">
        <v>95</v>
      </c>
      <c r="V10" s="2">
        <v>1</v>
      </c>
      <c r="W10" t="s">
        <v>6</v>
      </c>
      <c r="X10" t="s">
        <v>47</v>
      </c>
      <c r="Y10" s="3" t="s">
        <v>8</v>
      </c>
      <c r="Z10" s="4">
        <v>1</v>
      </c>
      <c r="AA10" s="5">
        <v>111</v>
      </c>
      <c r="AB10" s="5" t="s">
        <v>47</v>
      </c>
      <c r="AC10" t="s">
        <v>116</v>
      </c>
      <c r="AD10">
        <v>1842</v>
      </c>
      <c r="AE10">
        <v>1</v>
      </c>
      <c r="AF10">
        <v>1</v>
      </c>
      <c r="AG10" t="s">
        <v>110</v>
      </c>
      <c r="AH10" t="s">
        <v>110</v>
      </c>
      <c r="AJ10" t="s">
        <v>4</v>
      </c>
      <c r="AK10" t="s">
        <v>11</v>
      </c>
      <c r="AL10">
        <v>270310</v>
      </c>
      <c r="AM10">
        <v>6551672</v>
      </c>
      <c r="AN10" s="5">
        <v>271000</v>
      </c>
      <c r="AO10" s="5">
        <v>6551000</v>
      </c>
      <c r="AP10">
        <v>707</v>
      </c>
      <c r="AR10">
        <v>8</v>
      </c>
      <c r="AS10" t="s">
        <v>12</v>
      </c>
      <c r="AT10" t="s">
        <v>111</v>
      </c>
      <c r="AU10">
        <v>102342</v>
      </c>
      <c r="AW10" s="6" t="s">
        <v>14</v>
      </c>
      <c r="AX10">
        <v>1</v>
      </c>
      <c r="AY10" t="s">
        <v>15</v>
      </c>
      <c r="AZ10" t="s">
        <v>99</v>
      </c>
      <c r="BA10" t="s">
        <v>112</v>
      </c>
      <c r="BB10">
        <v>8</v>
      </c>
      <c r="BC10" t="s">
        <v>18</v>
      </c>
      <c r="BD10" t="s">
        <v>19</v>
      </c>
      <c r="BE10">
        <v>1</v>
      </c>
      <c r="BF10" s="7">
        <v>43734</v>
      </c>
      <c r="BG10" s="8" t="s">
        <v>20</v>
      </c>
      <c r="BI10">
        <v>3</v>
      </c>
      <c r="BJ10">
        <v>487583</v>
      </c>
      <c r="BK10">
        <v>159189</v>
      </c>
      <c r="BL10" t="s">
        <v>113</v>
      </c>
      <c r="BN10" t="s">
        <v>114</v>
      </c>
      <c r="BX10">
        <v>416413</v>
      </c>
    </row>
    <row r="11" spans="1:76" x14ac:dyDescent="0.25">
      <c r="A11">
        <v>416981</v>
      </c>
      <c r="B11">
        <v>315760</v>
      </c>
      <c r="F11" t="s">
        <v>0</v>
      </c>
      <c r="G11" t="s">
        <v>1</v>
      </c>
      <c r="H11" t="s">
        <v>121</v>
      </c>
      <c r="I11" s="1" t="str">
        <f t="shared" si="0"/>
        <v>Hb</v>
      </c>
      <c r="K11">
        <v>1</v>
      </c>
      <c r="L11" t="s">
        <v>3</v>
      </c>
      <c r="M11">
        <v>102342</v>
      </c>
      <c r="N11" t="s">
        <v>4</v>
      </c>
      <c r="O11" t="s">
        <v>4</v>
      </c>
      <c r="U11" t="s">
        <v>95</v>
      </c>
      <c r="V11" s="2">
        <v>1</v>
      </c>
      <c r="W11" t="s">
        <v>6</v>
      </c>
      <c r="X11" t="s">
        <v>47</v>
      </c>
      <c r="Y11" s="3" t="s">
        <v>8</v>
      </c>
      <c r="Z11" s="4">
        <v>1</v>
      </c>
      <c r="AA11" s="5">
        <v>111</v>
      </c>
      <c r="AB11" s="5" t="s">
        <v>47</v>
      </c>
      <c r="AC11" t="s">
        <v>122</v>
      </c>
      <c r="AD11">
        <v>1842</v>
      </c>
      <c r="AE11">
        <v>1</v>
      </c>
      <c r="AF11">
        <v>1</v>
      </c>
      <c r="AG11" t="s">
        <v>110</v>
      </c>
      <c r="AH11" t="s">
        <v>110</v>
      </c>
      <c r="AJ11" t="s">
        <v>4</v>
      </c>
      <c r="AK11" t="s">
        <v>11</v>
      </c>
      <c r="AL11">
        <v>270310</v>
      </c>
      <c r="AM11">
        <v>6551672</v>
      </c>
      <c r="AN11" s="5">
        <v>271000</v>
      </c>
      <c r="AO11" s="5">
        <v>6551000</v>
      </c>
      <c r="AP11">
        <v>707</v>
      </c>
      <c r="AR11">
        <v>8</v>
      </c>
      <c r="AS11" t="s">
        <v>12</v>
      </c>
      <c r="AT11" t="s">
        <v>117</v>
      </c>
      <c r="AU11">
        <v>102342</v>
      </c>
      <c r="AW11" s="6" t="s">
        <v>14</v>
      </c>
      <c r="AX11">
        <v>1</v>
      </c>
      <c r="AY11" t="s">
        <v>15</v>
      </c>
      <c r="AZ11" t="s">
        <v>99</v>
      </c>
      <c r="BA11" t="s">
        <v>118</v>
      </c>
      <c r="BB11">
        <v>8</v>
      </c>
      <c r="BC11" t="s">
        <v>18</v>
      </c>
      <c r="BD11" t="s">
        <v>19</v>
      </c>
      <c r="BE11">
        <v>1</v>
      </c>
      <c r="BF11" s="7">
        <v>43734</v>
      </c>
      <c r="BG11" s="8" t="s">
        <v>20</v>
      </c>
      <c r="BI11">
        <v>3</v>
      </c>
      <c r="BJ11">
        <v>487584</v>
      </c>
      <c r="BK11">
        <v>159203</v>
      </c>
      <c r="BL11" t="s">
        <v>119</v>
      </c>
      <c r="BN11" t="s">
        <v>120</v>
      </c>
      <c r="BX11">
        <v>416414</v>
      </c>
    </row>
    <row r="12" spans="1:76" x14ac:dyDescent="0.25">
      <c r="A12">
        <v>428109</v>
      </c>
      <c r="B12">
        <v>315756</v>
      </c>
      <c r="F12" t="s">
        <v>0</v>
      </c>
      <c r="G12" t="s">
        <v>1</v>
      </c>
      <c r="H12" t="s">
        <v>187</v>
      </c>
      <c r="I12" s="1" t="str">
        <f t="shared" si="0"/>
        <v>Hb</v>
      </c>
      <c r="K12">
        <v>1</v>
      </c>
      <c r="L12" t="s">
        <v>3</v>
      </c>
      <c r="M12">
        <v>102342</v>
      </c>
      <c r="N12" t="s">
        <v>4</v>
      </c>
      <c r="O12" t="s">
        <v>4</v>
      </c>
      <c r="U12" t="s">
        <v>188</v>
      </c>
      <c r="V12" s="2">
        <v>1</v>
      </c>
      <c r="W12" t="s">
        <v>6</v>
      </c>
      <c r="X12" t="s">
        <v>47</v>
      </c>
      <c r="Y12" s="3" t="s">
        <v>8</v>
      </c>
      <c r="Z12" s="4">
        <v>1</v>
      </c>
      <c r="AA12" s="5">
        <v>111</v>
      </c>
      <c r="AB12" s="5" t="s">
        <v>47</v>
      </c>
      <c r="AC12" t="s">
        <v>189</v>
      </c>
      <c r="AD12">
        <v>1878</v>
      </c>
      <c r="AE12">
        <v>1</v>
      </c>
      <c r="AF12">
        <v>1</v>
      </c>
      <c r="AG12" t="s">
        <v>190</v>
      </c>
      <c r="AH12" t="s">
        <v>190</v>
      </c>
      <c r="AJ12" t="s">
        <v>4</v>
      </c>
      <c r="AK12" t="s">
        <v>11</v>
      </c>
      <c r="AL12">
        <v>270485</v>
      </c>
      <c r="AM12">
        <v>6551918</v>
      </c>
      <c r="AN12" s="5">
        <v>271000</v>
      </c>
      <c r="AO12" s="5">
        <v>6551000</v>
      </c>
      <c r="AP12">
        <v>1098</v>
      </c>
      <c r="AR12">
        <v>8</v>
      </c>
      <c r="AS12" t="s">
        <v>12</v>
      </c>
      <c r="AT12" t="s">
        <v>123</v>
      </c>
      <c r="AU12">
        <v>102342</v>
      </c>
      <c r="AW12" s="6" t="s">
        <v>14</v>
      </c>
      <c r="AX12">
        <v>1</v>
      </c>
      <c r="AY12" t="s">
        <v>15</v>
      </c>
      <c r="AZ12" t="s">
        <v>124</v>
      </c>
      <c r="BA12" t="s">
        <v>125</v>
      </c>
      <c r="BB12">
        <v>8</v>
      </c>
      <c r="BC12" t="s">
        <v>18</v>
      </c>
      <c r="BD12" t="s">
        <v>19</v>
      </c>
      <c r="BE12">
        <v>1</v>
      </c>
      <c r="BF12" s="7">
        <v>43734</v>
      </c>
      <c r="BG12" s="8" t="s">
        <v>20</v>
      </c>
      <c r="BI12">
        <v>3</v>
      </c>
      <c r="BJ12">
        <v>487586</v>
      </c>
      <c r="BK12">
        <v>159190</v>
      </c>
      <c r="BL12" t="s">
        <v>126</v>
      </c>
      <c r="BN12" t="s">
        <v>127</v>
      </c>
      <c r="BX12">
        <v>416981</v>
      </c>
    </row>
    <row r="13" spans="1:76" x14ac:dyDescent="0.25">
      <c r="A13">
        <v>406669</v>
      </c>
      <c r="B13">
        <v>315752</v>
      </c>
      <c r="F13" t="s">
        <v>0</v>
      </c>
      <c r="G13" t="s">
        <v>1</v>
      </c>
      <c r="H13" t="s">
        <v>59</v>
      </c>
      <c r="I13" s="1" t="str">
        <f t="shared" si="0"/>
        <v>Hb</v>
      </c>
      <c r="K13">
        <v>1</v>
      </c>
      <c r="L13" t="s">
        <v>3</v>
      </c>
      <c r="M13">
        <v>102342</v>
      </c>
      <c r="N13" t="s">
        <v>4</v>
      </c>
      <c r="O13" t="s">
        <v>4</v>
      </c>
      <c r="U13" t="s">
        <v>60</v>
      </c>
      <c r="V13" s="9">
        <v>3</v>
      </c>
      <c r="W13" t="s">
        <v>6</v>
      </c>
      <c r="X13" t="s">
        <v>47</v>
      </c>
      <c r="Y13" s="3" t="s">
        <v>8</v>
      </c>
      <c r="Z13" s="4">
        <v>1</v>
      </c>
      <c r="AA13" s="5">
        <v>111</v>
      </c>
      <c r="AB13" s="5" t="s">
        <v>47</v>
      </c>
      <c r="AC13" t="s">
        <v>61</v>
      </c>
      <c r="AD13">
        <v>1882</v>
      </c>
      <c r="AE13">
        <v>7</v>
      </c>
      <c r="AF13">
        <v>1</v>
      </c>
      <c r="AG13" t="s">
        <v>62</v>
      </c>
      <c r="AH13" t="s">
        <v>62</v>
      </c>
      <c r="AJ13" t="s">
        <v>4</v>
      </c>
      <c r="AK13" t="s">
        <v>11</v>
      </c>
      <c r="AL13">
        <v>274029</v>
      </c>
      <c r="AM13">
        <v>6548325</v>
      </c>
      <c r="AN13" s="5">
        <v>275000</v>
      </c>
      <c r="AO13" s="5">
        <v>6549000</v>
      </c>
      <c r="AP13">
        <v>707</v>
      </c>
      <c r="AR13">
        <v>8</v>
      </c>
      <c r="AS13" t="s">
        <v>12</v>
      </c>
      <c r="AT13" t="s">
        <v>191</v>
      </c>
      <c r="AU13">
        <v>102342</v>
      </c>
      <c r="AW13" s="6" t="s">
        <v>14</v>
      </c>
      <c r="AX13">
        <v>1</v>
      </c>
      <c r="AY13" t="s">
        <v>15</v>
      </c>
      <c r="AZ13" t="s">
        <v>192</v>
      </c>
      <c r="BA13" t="s">
        <v>193</v>
      </c>
      <c r="BB13">
        <v>8</v>
      </c>
      <c r="BC13" t="s">
        <v>18</v>
      </c>
      <c r="BD13" t="s">
        <v>19</v>
      </c>
      <c r="BE13">
        <v>1</v>
      </c>
      <c r="BF13" s="7">
        <v>33754</v>
      </c>
      <c r="BG13" s="8" t="s">
        <v>20</v>
      </c>
      <c r="BI13">
        <v>3</v>
      </c>
      <c r="BJ13">
        <v>487582</v>
      </c>
      <c r="BK13">
        <v>159191</v>
      </c>
      <c r="BL13" t="s">
        <v>194</v>
      </c>
      <c r="BN13" t="s">
        <v>195</v>
      </c>
      <c r="BX13">
        <v>428109</v>
      </c>
    </row>
    <row r="14" spans="1:76" x14ac:dyDescent="0.25">
      <c r="A14">
        <v>406672</v>
      </c>
      <c r="B14">
        <v>315755</v>
      </c>
      <c r="F14" t="s">
        <v>0</v>
      </c>
      <c r="G14" t="s">
        <v>1</v>
      </c>
      <c r="H14" t="s">
        <v>68</v>
      </c>
      <c r="I14" s="1" t="str">
        <f t="shared" si="0"/>
        <v>Hb</v>
      </c>
      <c r="K14">
        <v>1</v>
      </c>
      <c r="L14" t="s">
        <v>3</v>
      </c>
      <c r="M14">
        <v>102342</v>
      </c>
      <c r="N14" t="s">
        <v>4</v>
      </c>
      <c r="O14" t="s">
        <v>4</v>
      </c>
      <c r="U14" t="s">
        <v>60</v>
      </c>
      <c r="V14" s="9">
        <v>3</v>
      </c>
      <c r="W14" t="s">
        <v>6</v>
      </c>
      <c r="X14" t="s">
        <v>47</v>
      </c>
      <c r="Y14" s="3" t="s">
        <v>8</v>
      </c>
      <c r="Z14" s="4">
        <v>1</v>
      </c>
      <c r="AA14" s="5">
        <v>111</v>
      </c>
      <c r="AB14" s="5" t="s">
        <v>47</v>
      </c>
      <c r="AC14" t="s">
        <v>61</v>
      </c>
      <c r="AD14">
        <v>1882</v>
      </c>
      <c r="AE14">
        <v>8</v>
      </c>
      <c r="AF14">
        <v>1</v>
      </c>
      <c r="AG14" t="s">
        <v>62</v>
      </c>
      <c r="AH14" t="s">
        <v>62</v>
      </c>
      <c r="AJ14" t="s">
        <v>4</v>
      </c>
      <c r="AK14" t="s">
        <v>11</v>
      </c>
      <c r="AL14">
        <v>268497</v>
      </c>
      <c r="AM14">
        <v>6553846</v>
      </c>
      <c r="AN14" s="5">
        <v>269000</v>
      </c>
      <c r="AO14" s="5">
        <v>6553000</v>
      </c>
      <c r="AP14">
        <v>13509</v>
      </c>
      <c r="AR14">
        <v>8</v>
      </c>
      <c r="AS14" t="s">
        <v>12</v>
      </c>
      <c r="AT14" t="s">
        <v>63</v>
      </c>
      <c r="AU14">
        <v>102342</v>
      </c>
      <c r="AW14" s="6" t="s">
        <v>14</v>
      </c>
      <c r="AX14">
        <v>1</v>
      </c>
      <c r="AY14" t="s">
        <v>15</v>
      </c>
      <c r="AZ14" t="s">
        <v>64</v>
      </c>
      <c r="BA14" t="s">
        <v>65</v>
      </c>
      <c r="BB14">
        <v>8</v>
      </c>
      <c r="BC14" t="s">
        <v>18</v>
      </c>
      <c r="BD14" t="s">
        <v>19</v>
      </c>
      <c r="BE14">
        <v>1</v>
      </c>
      <c r="BF14" s="7">
        <v>33754</v>
      </c>
      <c r="BG14" s="8" t="s">
        <v>20</v>
      </c>
      <c r="BI14">
        <v>3</v>
      </c>
      <c r="BJ14">
        <v>487577</v>
      </c>
      <c r="BK14">
        <v>159192</v>
      </c>
      <c r="BL14" t="s">
        <v>66</v>
      </c>
      <c r="BN14" t="s">
        <v>67</v>
      </c>
      <c r="BX14">
        <v>406669</v>
      </c>
    </row>
    <row r="15" spans="1:76" x14ac:dyDescent="0.25">
      <c r="A15">
        <v>406671</v>
      </c>
      <c r="B15">
        <v>315754</v>
      </c>
      <c r="F15" t="s">
        <v>0</v>
      </c>
      <c r="G15" t="s">
        <v>1</v>
      </c>
      <c r="H15" t="s">
        <v>73</v>
      </c>
      <c r="I15" s="1" t="str">
        <f t="shared" si="0"/>
        <v>Hb</v>
      </c>
      <c r="K15">
        <v>1</v>
      </c>
      <c r="L15" t="s">
        <v>3</v>
      </c>
      <c r="M15">
        <v>102342</v>
      </c>
      <c r="N15" t="s">
        <v>4</v>
      </c>
      <c r="O15" t="s">
        <v>4</v>
      </c>
      <c r="U15" t="s">
        <v>60</v>
      </c>
      <c r="V15" s="9">
        <v>3</v>
      </c>
      <c r="W15" t="s">
        <v>6</v>
      </c>
      <c r="X15" t="s">
        <v>47</v>
      </c>
      <c r="Y15" s="3" t="s">
        <v>8</v>
      </c>
      <c r="Z15" s="4">
        <v>1</v>
      </c>
      <c r="AA15" s="5">
        <v>111</v>
      </c>
      <c r="AB15" s="5" t="s">
        <v>47</v>
      </c>
      <c r="AC15" t="s">
        <v>61</v>
      </c>
      <c r="AD15">
        <v>1883</v>
      </c>
      <c r="AE15">
        <v>1</v>
      </c>
      <c r="AF15">
        <v>1</v>
      </c>
      <c r="AG15" t="s">
        <v>62</v>
      </c>
      <c r="AH15" t="s">
        <v>62</v>
      </c>
      <c r="AJ15" t="s">
        <v>4</v>
      </c>
      <c r="AK15" t="s">
        <v>11</v>
      </c>
      <c r="AL15">
        <v>268497</v>
      </c>
      <c r="AM15">
        <v>6553846</v>
      </c>
      <c r="AN15" s="5">
        <v>269000</v>
      </c>
      <c r="AO15" s="5">
        <v>6553000</v>
      </c>
      <c r="AP15">
        <v>13509</v>
      </c>
      <c r="AR15">
        <v>8</v>
      </c>
      <c r="AS15" t="s">
        <v>12</v>
      </c>
      <c r="AT15" t="s">
        <v>69</v>
      </c>
      <c r="AU15">
        <v>102342</v>
      </c>
      <c r="AW15" s="6" t="s">
        <v>14</v>
      </c>
      <c r="AX15">
        <v>1</v>
      </c>
      <c r="AY15" t="s">
        <v>15</v>
      </c>
      <c r="AZ15" t="s">
        <v>64</v>
      </c>
      <c r="BA15" t="s">
        <v>70</v>
      </c>
      <c r="BB15">
        <v>8</v>
      </c>
      <c r="BC15" t="s">
        <v>18</v>
      </c>
      <c r="BD15" t="s">
        <v>19</v>
      </c>
      <c r="BE15">
        <v>1</v>
      </c>
      <c r="BF15" s="7">
        <v>33754</v>
      </c>
      <c r="BG15" s="8" t="s">
        <v>20</v>
      </c>
      <c r="BI15">
        <v>3</v>
      </c>
      <c r="BJ15">
        <v>487581</v>
      </c>
      <c r="BK15">
        <v>159193</v>
      </c>
      <c r="BL15" t="s">
        <v>71</v>
      </c>
      <c r="BN15" t="s">
        <v>72</v>
      </c>
      <c r="BX15">
        <v>406672</v>
      </c>
    </row>
    <row r="16" spans="1:76" x14ac:dyDescent="0.25">
      <c r="A16">
        <v>406670</v>
      </c>
      <c r="B16">
        <v>315753</v>
      </c>
      <c r="F16" t="s">
        <v>0</v>
      </c>
      <c r="G16" t="s">
        <v>1</v>
      </c>
      <c r="H16" t="s">
        <v>78</v>
      </c>
      <c r="I16" s="1" t="str">
        <f t="shared" si="0"/>
        <v>Hb</v>
      </c>
      <c r="K16">
        <v>1</v>
      </c>
      <c r="L16" t="s">
        <v>3</v>
      </c>
      <c r="M16">
        <v>102342</v>
      </c>
      <c r="N16" t="s">
        <v>4</v>
      </c>
      <c r="O16" t="s">
        <v>4</v>
      </c>
      <c r="U16" t="s">
        <v>60</v>
      </c>
      <c r="V16" s="9">
        <v>3</v>
      </c>
      <c r="W16" t="s">
        <v>6</v>
      </c>
      <c r="X16" t="s">
        <v>47</v>
      </c>
      <c r="Y16" s="3" t="s">
        <v>8</v>
      </c>
      <c r="Z16" s="4">
        <v>1</v>
      </c>
      <c r="AA16" s="5">
        <v>111</v>
      </c>
      <c r="AB16" s="5" t="s">
        <v>47</v>
      </c>
      <c r="AC16" t="s">
        <v>61</v>
      </c>
      <c r="AD16">
        <v>1883</v>
      </c>
      <c r="AE16">
        <v>8</v>
      </c>
      <c r="AF16">
        <v>2</v>
      </c>
      <c r="AG16" t="s">
        <v>62</v>
      </c>
      <c r="AH16" t="s">
        <v>62</v>
      </c>
      <c r="AJ16" t="s">
        <v>4</v>
      </c>
      <c r="AK16" t="s">
        <v>11</v>
      </c>
      <c r="AL16">
        <v>268497</v>
      </c>
      <c r="AM16">
        <v>6553846</v>
      </c>
      <c r="AN16" s="5">
        <v>269000</v>
      </c>
      <c r="AO16" s="5">
        <v>6553000</v>
      </c>
      <c r="AP16">
        <v>13509</v>
      </c>
      <c r="AR16">
        <v>8</v>
      </c>
      <c r="AS16" t="s">
        <v>12</v>
      </c>
      <c r="AT16" t="s">
        <v>74</v>
      </c>
      <c r="AU16">
        <v>102342</v>
      </c>
      <c r="AW16" s="6" t="s">
        <v>14</v>
      </c>
      <c r="AX16">
        <v>1</v>
      </c>
      <c r="AY16" t="s">
        <v>15</v>
      </c>
      <c r="AZ16" t="s">
        <v>64</v>
      </c>
      <c r="BA16" t="s">
        <v>75</v>
      </c>
      <c r="BB16">
        <v>8</v>
      </c>
      <c r="BC16" t="s">
        <v>18</v>
      </c>
      <c r="BD16" t="s">
        <v>19</v>
      </c>
      <c r="BE16">
        <v>1</v>
      </c>
      <c r="BF16" s="7">
        <v>33754</v>
      </c>
      <c r="BG16" s="8" t="s">
        <v>20</v>
      </c>
      <c r="BI16">
        <v>3</v>
      </c>
      <c r="BJ16">
        <v>487580</v>
      </c>
      <c r="BK16">
        <v>159195</v>
      </c>
      <c r="BL16" t="s">
        <v>76</v>
      </c>
      <c r="BN16" t="s">
        <v>77</v>
      </c>
      <c r="BX16">
        <v>406671</v>
      </c>
    </row>
    <row r="17" spans="1:76" x14ac:dyDescent="0.25">
      <c r="A17">
        <v>416999</v>
      </c>
      <c r="B17" s="11"/>
      <c r="C17" s="10">
        <v>1</v>
      </c>
      <c r="F17" t="s">
        <v>0</v>
      </c>
      <c r="G17" t="s">
        <v>137</v>
      </c>
      <c r="H17" t="s">
        <v>138</v>
      </c>
      <c r="I17" t="s">
        <v>139</v>
      </c>
      <c r="K17">
        <v>1</v>
      </c>
      <c r="L17" t="s">
        <v>3</v>
      </c>
      <c r="M17">
        <v>102342</v>
      </c>
      <c r="N17" t="s">
        <v>4</v>
      </c>
      <c r="O17" t="s">
        <v>4</v>
      </c>
      <c r="U17" t="s">
        <v>95</v>
      </c>
      <c r="V17" s="2">
        <v>1</v>
      </c>
      <c r="W17" t="s">
        <v>6</v>
      </c>
      <c r="X17" t="s">
        <v>47</v>
      </c>
      <c r="Y17" s="3" t="s">
        <v>8</v>
      </c>
      <c r="Z17" s="4">
        <v>1</v>
      </c>
      <c r="AA17" s="5">
        <v>111</v>
      </c>
      <c r="AB17" s="5" t="s">
        <v>47</v>
      </c>
      <c r="AD17">
        <v>1887</v>
      </c>
      <c r="AE17">
        <v>8</v>
      </c>
      <c r="AF17">
        <v>9</v>
      </c>
      <c r="AG17" t="s">
        <v>140</v>
      </c>
      <c r="AJ17" t="s">
        <v>4</v>
      </c>
      <c r="AK17" t="s">
        <v>11</v>
      </c>
      <c r="AL17">
        <v>268497</v>
      </c>
      <c r="AM17">
        <v>6553846</v>
      </c>
      <c r="AN17" s="5">
        <v>269000</v>
      </c>
      <c r="AO17" s="5">
        <v>6553000</v>
      </c>
      <c r="AP17">
        <v>13509</v>
      </c>
      <c r="AR17">
        <v>8</v>
      </c>
      <c r="AS17" t="s">
        <v>12</v>
      </c>
      <c r="AT17" t="s">
        <v>79</v>
      </c>
      <c r="AU17">
        <v>102342</v>
      </c>
      <c r="AW17" s="6" t="s">
        <v>14</v>
      </c>
      <c r="AX17">
        <v>1</v>
      </c>
      <c r="AY17" t="s">
        <v>15</v>
      </c>
      <c r="AZ17" t="s">
        <v>64</v>
      </c>
      <c r="BA17" t="s">
        <v>80</v>
      </c>
      <c r="BB17">
        <v>8</v>
      </c>
      <c r="BC17" t="s">
        <v>18</v>
      </c>
      <c r="BD17" t="s">
        <v>19</v>
      </c>
      <c r="BE17">
        <v>1</v>
      </c>
      <c r="BF17" s="7">
        <v>33754</v>
      </c>
      <c r="BG17" s="8" t="s">
        <v>20</v>
      </c>
      <c r="BI17">
        <v>3</v>
      </c>
      <c r="BJ17">
        <v>487578</v>
      </c>
      <c r="BK17">
        <v>159194</v>
      </c>
      <c r="BL17" t="s">
        <v>81</v>
      </c>
      <c r="BN17" t="s">
        <v>82</v>
      </c>
      <c r="BX17">
        <v>406670</v>
      </c>
    </row>
    <row r="18" spans="1:76" x14ac:dyDescent="0.25">
      <c r="A18">
        <v>537753</v>
      </c>
      <c r="B18">
        <v>450371</v>
      </c>
      <c r="F18" t="s">
        <v>43</v>
      </c>
      <c r="G18" t="s">
        <v>149</v>
      </c>
      <c r="H18" t="s">
        <v>150</v>
      </c>
      <c r="I18" t="s">
        <v>24</v>
      </c>
      <c r="K18">
        <v>1</v>
      </c>
      <c r="L18" t="s">
        <v>3</v>
      </c>
      <c r="M18">
        <v>102342</v>
      </c>
      <c r="N18" t="s">
        <v>4</v>
      </c>
      <c r="O18" t="s">
        <v>4</v>
      </c>
      <c r="U18" t="s">
        <v>95</v>
      </c>
      <c r="V18" s="2">
        <v>1</v>
      </c>
      <c r="W18" t="s">
        <v>6</v>
      </c>
      <c r="X18" t="s">
        <v>47</v>
      </c>
      <c r="Y18" t="s">
        <v>8</v>
      </c>
      <c r="Z18" s="4">
        <v>1</v>
      </c>
      <c r="AA18" s="5">
        <v>111</v>
      </c>
      <c r="AB18" t="s">
        <v>47</v>
      </c>
      <c r="AC18" t="s">
        <v>151</v>
      </c>
      <c r="AD18">
        <v>1887</v>
      </c>
      <c r="AE18">
        <v>8</v>
      </c>
      <c r="AF18">
        <v>9</v>
      </c>
      <c r="AG18" t="s">
        <v>140</v>
      </c>
      <c r="AJ18" t="s">
        <v>4</v>
      </c>
      <c r="AL18">
        <v>270494.314281</v>
      </c>
      <c r="AM18">
        <v>6551844.9650999997</v>
      </c>
      <c r="AN18" s="5">
        <v>271000</v>
      </c>
      <c r="AO18" s="5">
        <v>6551000</v>
      </c>
      <c r="AP18">
        <v>500</v>
      </c>
      <c r="AU18">
        <v>102342</v>
      </c>
      <c r="BC18" t="s">
        <v>149</v>
      </c>
      <c r="BG18" s="10" t="s">
        <v>54</v>
      </c>
      <c r="BI18">
        <v>4</v>
      </c>
      <c r="BJ18">
        <v>1218</v>
      </c>
      <c r="BK18">
        <v>159196</v>
      </c>
      <c r="BL18" t="s">
        <v>152</v>
      </c>
      <c r="BM18">
        <v>1</v>
      </c>
      <c r="BN18" t="s">
        <v>152</v>
      </c>
      <c r="BO18" s="10">
        <v>9</v>
      </c>
      <c r="BT18" t="s">
        <v>153</v>
      </c>
      <c r="BU18" t="s">
        <v>154</v>
      </c>
      <c r="BV18" t="s">
        <v>58</v>
      </c>
      <c r="BX18">
        <v>537753</v>
      </c>
    </row>
    <row r="19" spans="1:76" x14ac:dyDescent="0.25">
      <c r="A19">
        <v>416982</v>
      </c>
      <c r="B19">
        <v>315762</v>
      </c>
      <c r="F19" t="s">
        <v>0</v>
      </c>
      <c r="G19" t="s">
        <v>1</v>
      </c>
      <c r="H19" t="s">
        <v>155</v>
      </c>
      <c r="I19" s="1" t="str">
        <f>HYPERLINK(AT19,"Hb")</f>
        <v>Hb</v>
      </c>
      <c r="K19">
        <v>1</v>
      </c>
      <c r="L19" t="s">
        <v>3</v>
      </c>
      <c r="M19">
        <v>102342</v>
      </c>
      <c r="N19" t="s">
        <v>4</v>
      </c>
      <c r="O19" t="s">
        <v>4</v>
      </c>
      <c r="U19" t="s">
        <v>95</v>
      </c>
      <c r="V19" s="2">
        <v>1</v>
      </c>
      <c r="W19" t="s">
        <v>6</v>
      </c>
      <c r="X19" t="s">
        <v>47</v>
      </c>
      <c r="Y19" s="3" t="s">
        <v>8</v>
      </c>
      <c r="Z19" s="4">
        <v>1</v>
      </c>
      <c r="AA19" s="5">
        <v>111</v>
      </c>
      <c r="AB19" s="5" t="s">
        <v>47</v>
      </c>
      <c r="AC19" t="s">
        <v>156</v>
      </c>
      <c r="AD19">
        <v>1887</v>
      </c>
      <c r="AE19">
        <v>8</v>
      </c>
      <c r="AF19">
        <v>9</v>
      </c>
      <c r="AG19" t="s">
        <v>157</v>
      </c>
      <c r="AH19" t="s">
        <v>157</v>
      </c>
      <c r="AJ19" t="s">
        <v>4</v>
      </c>
      <c r="AK19" t="s">
        <v>11</v>
      </c>
      <c r="AL19">
        <v>270485</v>
      </c>
      <c r="AM19">
        <v>6551918</v>
      </c>
      <c r="AN19" s="5">
        <v>271000</v>
      </c>
      <c r="AO19" s="5">
        <v>6551000</v>
      </c>
      <c r="AP19">
        <v>1098</v>
      </c>
      <c r="AR19">
        <v>8</v>
      </c>
      <c r="AS19" t="s">
        <v>12</v>
      </c>
      <c r="AT19" t="s">
        <v>158</v>
      </c>
      <c r="AU19">
        <v>102342</v>
      </c>
      <c r="AW19" s="6" t="s">
        <v>14</v>
      </c>
      <c r="AX19">
        <v>1</v>
      </c>
      <c r="AY19" t="s">
        <v>15</v>
      </c>
      <c r="AZ19" t="s">
        <v>124</v>
      </c>
      <c r="BA19" t="s">
        <v>159</v>
      </c>
      <c r="BB19">
        <v>8</v>
      </c>
      <c r="BC19" t="s">
        <v>18</v>
      </c>
      <c r="BD19" t="s">
        <v>19</v>
      </c>
      <c r="BE19">
        <v>1</v>
      </c>
      <c r="BF19" s="7">
        <v>33754</v>
      </c>
      <c r="BG19" s="8" t="s">
        <v>20</v>
      </c>
      <c r="BI19">
        <v>3</v>
      </c>
      <c r="BJ19">
        <v>487588</v>
      </c>
      <c r="BK19">
        <v>159197</v>
      </c>
      <c r="BL19" t="s">
        <v>160</v>
      </c>
      <c r="BN19" t="s">
        <v>161</v>
      </c>
      <c r="BX19">
        <v>416982</v>
      </c>
    </row>
    <row r="20" spans="1:76" x14ac:dyDescent="0.25">
      <c r="A20">
        <v>416980</v>
      </c>
      <c r="B20">
        <v>215132</v>
      </c>
      <c r="F20" t="s">
        <v>0</v>
      </c>
      <c r="G20" t="s">
        <v>128</v>
      </c>
      <c r="H20" t="s">
        <v>129</v>
      </c>
      <c r="I20" s="1" t="str">
        <f>HYPERLINK(AT20,"Hb")</f>
        <v>Hb</v>
      </c>
      <c r="K20">
        <v>1</v>
      </c>
      <c r="L20" t="s">
        <v>3</v>
      </c>
      <c r="M20">
        <v>102342</v>
      </c>
      <c r="N20" t="s">
        <v>4</v>
      </c>
      <c r="O20" t="s">
        <v>4</v>
      </c>
      <c r="U20" t="s">
        <v>95</v>
      </c>
      <c r="V20" s="2">
        <v>1</v>
      </c>
      <c r="W20" t="s">
        <v>6</v>
      </c>
      <c r="X20" t="s">
        <v>47</v>
      </c>
      <c r="Y20" s="3" t="s">
        <v>8</v>
      </c>
      <c r="Z20" s="4">
        <v>1</v>
      </c>
      <c r="AA20" s="5">
        <v>111</v>
      </c>
      <c r="AB20" s="5" t="s">
        <v>47</v>
      </c>
      <c r="AC20" t="s">
        <v>130</v>
      </c>
      <c r="AD20">
        <v>1887</v>
      </c>
      <c r="AE20">
        <v>1</v>
      </c>
      <c r="AF20">
        <v>1</v>
      </c>
      <c r="AG20" t="s">
        <v>131</v>
      </c>
      <c r="AH20" t="s">
        <v>131</v>
      </c>
      <c r="AJ20" t="s">
        <v>4</v>
      </c>
      <c r="AK20" t="s">
        <v>11</v>
      </c>
      <c r="AL20">
        <v>270485</v>
      </c>
      <c r="AM20">
        <v>6551918</v>
      </c>
      <c r="AN20" s="5">
        <v>271000</v>
      </c>
      <c r="AO20" s="5">
        <v>6551000</v>
      </c>
      <c r="AP20">
        <v>1098</v>
      </c>
      <c r="AR20">
        <v>37</v>
      </c>
      <c r="AT20" t="s">
        <v>132</v>
      </c>
      <c r="AU20">
        <v>102342</v>
      </c>
      <c r="AW20" s="6" t="s">
        <v>14</v>
      </c>
      <c r="AX20">
        <v>1</v>
      </c>
      <c r="AY20" t="s">
        <v>15</v>
      </c>
      <c r="AZ20" t="s">
        <v>124</v>
      </c>
      <c r="BA20" t="s">
        <v>133</v>
      </c>
      <c r="BB20">
        <v>37</v>
      </c>
      <c r="BC20" t="s">
        <v>134</v>
      </c>
      <c r="BD20" t="s">
        <v>19</v>
      </c>
      <c r="BE20">
        <v>1</v>
      </c>
      <c r="BF20" s="7">
        <v>41767</v>
      </c>
      <c r="BG20" s="8" t="s">
        <v>20</v>
      </c>
      <c r="BI20">
        <v>4</v>
      </c>
      <c r="BJ20">
        <v>369515</v>
      </c>
      <c r="BK20">
        <v>159200</v>
      </c>
      <c r="BL20" t="s">
        <v>135</v>
      </c>
      <c r="BN20" t="s">
        <v>136</v>
      </c>
      <c r="BX20">
        <v>416980</v>
      </c>
    </row>
    <row r="21" spans="1:76" x14ac:dyDescent="0.25">
      <c r="A21">
        <v>416978</v>
      </c>
      <c r="B21">
        <v>215130</v>
      </c>
      <c r="F21" t="s">
        <v>0</v>
      </c>
      <c r="G21" t="s">
        <v>128</v>
      </c>
      <c r="H21" t="s">
        <v>162</v>
      </c>
      <c r="I21" s="1" t="str">
        <f>HYPERLINK(AT21,"Hb")</f>
        <v>Hb</v>
      </c>
      <c r="K21">
        <v>1</v>
      </c>
      <c r="L21" t="s">
        <v>3</v>
      </c>
      <c r="M21">
        <v>102342</v>
      </c>
      <c r="N21" t="s">
        <v>4</v>
      </c>
      <c r="O21" t="s">
        <v>4</v>
      </c>
      <c r="U21" t="s">
        <v>95</v>
      </c>
      <c r="V21" s="2">
        <v>1</v>
      </c>
      <c r="W21" t="s">
        <v>6</v>
      </c>
      <c r="X21" t="s">
        <v>47</v>
      </c>
      <c r="Y21" s="3" t="s">
        <v>8</v>
      </c>
      <c r="Z21" s="4">
        <v>1</v>
      </c>
      <c r="AA21" s="5">
        <v>111</v>
      </c>
      <c r="AB21" s="5" t="s">
        <v>47</v>
      </c>
      <c r="AC21" t="s">
        <v>163</v>
      </c>
      <c r="AD21">
        <v>1887</v>
      </c>
      <c r="AE21">
        <v>9</v>
      </c>
      <c r="AF21">
        <v>3</v>
      </c>
      <c r="AG21" t="s">
        <v>131</v>
      </c>
      <c r="AH21" t="s">
        <v>131</v>
      </c>
      <c r="AJ21" t="s">
        <v>4</v>
      </c>
      <c r="AK21" t="s">
        <v>11</v>
      </c>
      <c r="AL21">
        <v>270485</v>
      </c>
      <c r="AM21">
        <v>6551918</v>
      </c>
      <c r="AN21" s="5">
        <v>271000</v>
      </c>
      <c r="AO21" s="5">
        <v>6551000</v>
      </c>
      <c r="AP21">
        <v>1098</v>
      </c>
      <c r="AR21">
        <v>37</v>
      </c>
      <c r="AS21" t="s">
        <v>164</v>
      </c>
      <c r="AT21" t="s">
        <v>165</v>
      </c>
      <c r="AU21">
        <v>102342</v>
      </c>
      <c r="AW21" s="6" t="s">
        <v>14</v>
      </c>
      <c r="AX21">
        <v>1</v>
      </c>
      <c r="AY21" t="s">
        <v>15</v>
      </c>
      <c r="AZ21" t="s">
        <v>124</v>
      </c>
      <c r="BA21" t="s">
        <v>166</v>
      </c>
      <c r="BB21">
        <v>37</v>
      </c>
      <c r="BC21" t="s">
        <v>134</v>
      </c>
      <c r="BD21" t="s">
        <v>19</v>
      </c>
      <c r="BE21">
        <v>1</v>
      </c>
      <c r="BF21" s="7">
        <v>41767</v>
      </c>
      <c r="BG21" s="8" t="s">
        <v>20</v>
      </c>
      <c r="BI21">
        <v>4</v>
      </c>
      <c r="BJ21">
        <v>369513</v>
      </c>
      <c r="BK21">
        <v>159198</v>
      </c>
      <c r="BL21" t="s">
        <v>167</v>
      </c>
      <c r="BN21" t="s">
        <v>168</v>
      </c>
      <c r="BX21">
        <v>416978</v>
      </c>
    </row>
    <row r="22" spans="1:76" x14ac:dyDescent="0.25">
      <c r="A22">
        <v>416979</v>
      </c>
      <c r="B22">
        <v>215131</v>
      </c>
      <c r="F22" t="s">
        <v>0</v>
      </c>
      <c r="G22" t="s">
        <v>128</v>
      </c>
      <c r="H22" t="s">
        <v>169</v>
      </c>
      <c r="I22" s="1" t="str">
        <f>HYPERLINK(AT22,"Hb")</f>
        <v>Hb</v>
      </c>
      <c r="K22">
        <v>1</v>
      </c>
      <c r="L22" t="s">
        <v>3</v>
      </c>
      <c r="M22">
        <v>102342</v>
      </c>
      <c r="N22" t="s">
        <v>4</v>
      </c>
      <c r="O22" t="s">
        <v>4</v>
      </c>
      <c r="U22" t="s">
        <v>95</v>
      </c>
      <c r="V22" s="2">
        <v>1</v>
      </c>
      <c r="W22" t="s">
        <v>6</v>
      </c>
      <c r="X22" t="s">
        <v>47</v>
      </c>
      <c r="Y22" s="3" t="s">
        <v>8</v>
      </c>
      <c r="Z22" s="4">
        <v>1</v>
      </c>
      <c r="AA22" s="5">
        <v>111</v>
      </c>
      <c r="AB22" s="5" t="s">
        <v>47</v>
      </c>
      <c r="AC22" t="s">
        <v>170</v>
      </c>
      <c r="AD22">
        <v>1887</v>
      </c>
      <c r="AE22">
        <v>9</v>
      </c>
      <c r="AF22">
        <v>8</v>
      </c>
      <c r="AG22" t="s">
        <v>131</v>
      </c>
      <c r="AH22" t="s">
        <v>131</v>
      </c>
      <c r="AJ22" t="s">
        <v>4</v>
      </c>
      <c r="AK22" t="s">
        <v>11</v>
      </c>
      <c r="AL22">
        <v>270485</v>
      </c>
      <c r="AM22">
        <v>6551918</v>
      </c>
      <c r="AN22" s="5">
        <v>271000</v>
      </c>
      <c r="AO22" s="5">
        <v>6551000</v>
      </c>
      <c r="AP22">
        <v>1098</v>
      </c>
      <c r="AR22">
        <v>37</v>
      </c>
      <c r="AT22" t="s">
        <v>171</v>
      </c>
      <c r="AU22">
        <v>102342</v>
      </c>
      <c r="AW22" s="6" t="s">
        <v>14</v>
      </c>
      <c r="AX22">
        <v>1</v>
      </c>
      <c r="AY22" t="s">
        <v>15</v>
      </c>
      <c r="AZ22" t="s">
        <v>124</v>
      </c>
      <c r="BA22" t="s">
        <v>172</v>
      </c>
      <c r="BB22">
        <v>37</v>
      </c>
      <c r="BC22" t="s">
        <v>134</v>
      </c>
      <c r="BD22" t="s">
        <v>19</v>
      </c>
      <c r="BE22">
        <v>1</v>
      </c>
      <c r="BF22" s="7">
        <v>41767</v>
      </c>
      <c r="BG22" s="8" t="s">
        <v>20</v>
      </c>
      <c r="BI22">
        <v>4</v>
      </c>
      <c r="BJ22">
        <v>369514</v>
      </c>
      <c r="BK22">
        <v>159199</v>
      </c>
      <c r="BL22" t="s">
        <v>173</v>
      </c>
      <c r="BN22" t="s">
        <v>174</v>
      </c>
      <c r="BX22">
        <v>416979</v>
      </c>
    </row>
    <row r="23" spans="1:76" x14ac:dyDescent="0.25">
      <c r="A23">
        <v>406417</v>
      </c>
      <c r="B23">
        <v>120611</v>
      </c>
      <c r="F23" t="s">
        <v>0</v>
      </c>
      <c r="G23" t="s">
        <v>83</v>
      </c>
      <c r="H23" t="s">
        <v>84</v>
      </c>
      <c r="I23" t="s">
        <v>85</v>
      </c>
      <c r="K23">
        <v>1</v>
      </c>
      <c r="L23" t="s">
        <v>3</v>
      </c>
      <c r="M23">
        <v>102342</v>
      </c>
      <c r="N23" t="s">
        <v>4</v>
      </c>
      <c r="O23" t="s">
        <v>4</v>
      </c>
      <c r="U23" t="s">
        <v>60</v>
      </c>
      <c r="V23" s="2">
        <v>1</v>
      </c>
      <c r="W23" t="s">
        <v>6</v>
      </c>
      <c r="X23" t="s">
        <v>47</v>
      </c>
      <c r="Y23" s="3" t="s">
        <v>8</v>
      </c>
      <c r="Z23" s="4">
        <v>1</v>
      </c>
      <c r="AA23" s="5">
        <v>111</v>
      </c>
      <c r="AB23" s="5" t="s">
        <v>47</v>
      </c>
      <c r="AC23" t="s">
        <v>86</v>
      </c>
      <c r="AD23">
        <v>2016</v>
      </c>
      <c r="AE23">
        <v>6</v>
      </c>
      <c r="AF23">
        <v>13</v>
      </c>
      <c r="AG23" t="s">
        <v>87</v>
      </c>
      <c r="AJ23" t="s">
        <v>4</v>
      </c>
      <c r="AK23" t="s">
        <v>11</v>
      </c>
      <c r="AL23">
        <v>268412</v>
      </c>
      <c r="AM23">
        <v>6552045</v>
      </c>
      <c r="AN23" s="5">
        <v>269000</v>
      </c>
      <c r="AO23" s="5">
        <v>6553000</v>
      </c>
      <c r="AP23">
        <v>100</v>
      </c>
      <c r="AR23">
        <v>1010</v>
      </c>
      <c r="AT23" s="7" t="s">
        <v>88</v>
      </c>
      <c r="AU23">
        <v>102342</v>
      </c>
      <c r="AW23" s="6" t="s">
        <v>14</v>
      </c>
      <c r="AX23">
        <v>1</v>
      </c>
      <c r="AY23" t="s">
        <v>15</v>
      </c>
      <c r="AZ23" t="s">
        <v>89</v>
      </c>
      <c r="BA23" t="s">
        <v>90</v>
      </c>
      <c r="BB23">
        <v>1010</v>
      </c>
      <c r="BC23" t="s">
        <v>91</v>
      </c>
      <c r="BD23" t="s">
        <v>92</v>
      </c>
      <c r="BF23" s="7">
        <v>43510.407928240696</v>
      </c>
      <c r="BG23" s="8" t="s">
        <v>20</v>
      </c>
      <c r="BI23">
        <v>6</v>
      </c>
      <c r="BJ23">
        <v>104844</v>
      </c>
      <c r="BK23">
        <v>159201</v>
      </c>
      <c r="BL23" t="s">
        <v>93</v>
      </c>
      <c r="BX23">
        <v>406417</v>
      </c>
    </row>
    <row r="24" spans="1:76" x14ac:dyDescent="0.25">
      <c r="A24">
        <v>382322</v>
      </c>
      <c r="C24">
        <v>1</v>
      </c>
      <c r="D24">
        <v>1</v>
      </c>
      <c r="E24">
        <v>1</v>
      </c>
      <c r="F24" t="s">
        <v>0</v>
      </c>
      <c r="G24" t="s">
        <v>83</v>
      </c>
      <c r="H24" t="s">
        <v>196</v>
      </c>
      <c r="I24" t="s">
        <v>85</v>
      </c>
      <c r="K24">
        <v>1</v>
      </c>
      <c r="L24" t="s">
        <v>3</v>
      </c>
      <c r="M24">
        <v>102342</v>
      </c>
      <c r="N24" t="s">
        <v>4</v>
      </c>
      <c r="O24" t="s">
        <v>4</v>
      </c>
      <c r="U24" t="s">
        <v>197</v>
      </c>
      <c r="V24" s="2">
        <v>1</v>
      </c>
      <c r="W24" t="s">
        <v>6</v>
      </c>
      <c r="X24" t="s">
        <v>198</v>
      </c>
      <c r="Y24" t="s">
        <v>8</v>
      </c>
      <c r="Z24" s="4">
        <v>1</v>
      </c>
      <c r="AA24" s="5">
        <v>138</v>
      </c>
      <c r="AB24" s="5" t="s">
        <v>199</v>
      </c>
      <c r="AC24" t="s">
        <v>200</v>
      </c>
      <c r="AD24">
        <v>2017</v>
      </c>
      <c r="AE24">
        <v>7</v>
      </c>
      <c r="AF24">
        <v>19</v>
      </c>
      <c r="AG24" t="s">
        <v>201</v>
      </c>
      <c r="AJ24" t="s">
        <v>4</v>
      </c>
      <c r="AK24" t="s">
        <v>11</v>
      </c>
      <c r="AL24">
        <v>263416</v>
      </c>
      <c r="AM24">
        <v>6607883</v>
      </c>
      <c r="AN24" s="5">
        <v>263000</v>
      </c>
      <c r="AO24" s="5">
        <v>6607000</v>
      </c>
      <c r="AP24">
        <v>20</v>
      </c>
      <c r="AR24">
        <v>1010</v>
      </c>
      <c r="AT24" s="7" t="s">
        <v>202</v>
      </c>
      <c r="AU24">
        <v>102342</v>
      </c>
      <c r="AW24" s="6" t="s">
        <v>14</v>
      </c>
      <c r="AX24">
        <v>1</v>
      </c>
      <c r="AY24" t="s">
        <v>15</v>
      </c>
      <c r="AZ24" t="s">
        <v>203</v>
      </c>
      <c r="BA24" t="s">
        <v>204</v>
      </c>
      <c r="BB24">
        <v>1010</v>
      </c>
      <c r="BC24" t="s">
        <v>91</v>
      </c>
      <c r="BD24" t="s">
        <v>92</v>
      </c>
      <c r="BF24" s="7">
        <v>43710.333333333299</v>
      </c>
      <c r="BG24" s="8" t="s">
        <v>20</v>
      </c>
      <c r="BI24">
        <v>6</v>
      </c>
      <c r="BJ24">
        <v>127780</v>
      </c>
      <c r="BL24" t="s">
        <v>205</v>
      </c>
      <c r="BX24">
        <v>382322</v>
      </c>
    </row>
    <row r="25" spans="1:76" x14ac:dyDescent="0.25">
      <c r="A25">
        <v>302269</v>
      </c>
      <c r="B25">
        <v>315795</v>
      </c>
      <c r="F25" t="s">
        <v>0</v>
      </c>
      <c r="G25" t="s">
        <v>1</v>
      </c>
      <c r="H25" t="s">
        <v>233</v>
      </c>
      <c r="I25" s="1" t="str">
        <f>HYPERLINK(AT25,"Hb")</f>
        <v>Hb</v>
      </c>
      <c r="K25">
        <v>1</v>
      </c>
      <c r="L25" t="s">
        <v>3</v>
      </c>
      <c r="M25">
        <v>102342</v>
      </c>
      <c r="N25" t="s">
        <v>4</v>
      </c>
      <c r="O25" t="s">
        <v>4</v>
      </c>
      <c r="U25" t="s">
        <v>234</v>
      </c>
      <c r="V25" s="2">
        <v>1</v>
      </c>
      <c r="W25" t="s">
        <v>6</v>
      </c>
      <c r="X25" t="s">
        <v>208</v>
      </c>
      <c r="Y25" s="3" t="s">
        <v>209</v>
      </c>
      <c r="Z25" s="4">
        <v>2</v>
      </c>
      <c r="AA25" s="5">
        <v>220</v>
      </c>
      <c r="AB25" s="5" t="s">
        <v>208</v>
      </c>
      <c r="AC25" t="s">
        <v>235</v>
      </c>
      <c r="AD25">
        <v>1861</v>
      </c>
      <c r="AE25">
        <v>7</v>
      </c>
      <c r="AF25">
        <v>8</v>
      </c>
      <c r="AG25" t="s">
        <v>236</v>
      </c>
      <c r="AH25" t="s">
        <v>236</v>
      </c>
      <c r="AJ25" t="s">
        <v>4</v>
      </c>
      <c r="AK25" t="s">
        <v>11</v>
      </c>
      <c r="AL25">
        <v>244237</v>
      </c>
      <c r="AM25">
        <v>6644756</v>
      </c>
      <c r="AN25" s="5">
        <v>245000</v>
      </c>
      <c r="AO25" s="5">
        <v>6645000</v>
      </c>
      <c r="AP25">
        <v>50</v>
      </c>
      <c r="AR25">
        <v>1010</v>
      </c>
      <c r="AS25" t="s">
        <v>219</v>
      </c>
      <c r="AT25" s="7" t="s">
        <v>220</v>
      </c>
      <c r="AU25">
        <v>102342</v>
      </c>
      <c r="AW25" s="6" t="s">
        <v>14</v>
      </c>
      <c r="AX25">
        <v>1</v>
      </c>
      <c r="AY25" t="s">
        <v>15</v>
      </c>
      <c r="AZ25" t="s">
        <v>221</v>
      </c>
      <c r="BA25" t="s">
        <v>222</v>
      </c>
      <c r="BB25">
        <v>1010</v>
      </c>
      <c r="BC25" t="s">
        <v>91</v>
      </c>
      <c r="BD25" t="s">
        <v>92</v>
      </c>
      <c r="BF25" s="7">
        <v>44245.695138888899</v>
      </c>
      <c r="BG25" s="8" t="s">
        <v>20</v>
      </c>
      <c r="BI25">
        <v>6</v>
      </c>
      <c r="BJ25">
        <v>265709</v>
      </c>
      <c r="BL25" t="s">
        <v>223</v>
      </c>
      <c r="BX25">
        <v>277743</v>
      </c>
    </row>
    <row r="26" spans="1:76" x14ac:dyDescent="0.25">
      <c r="A26">
        <v>302874</v>
      </c>
      <c r="B26">
        <v>315794</v>
      </c>
      <c r="F26" t="s">
        <v>0</v>
      </c>
      <c r="G26" t="s">
        <v>1</v>
      </c>
      <c r="H26" t="s">
        <v>265</v>
      </c>
      <c r="I26" s="1" t="str">
        <f>HYPERLINK(AT26,"Hb")</f>
        <v>Hb</v>
      </c>
      <c r="K26">
        <v>1</v>
      </c>
      <c r="L26" t="s">
        <v>3</v>
      </c>
      <c r="M26">
        <v>102342</v>
      </c>
      <c r="N26" t="s">
        <v>4</v>
      </c>
      <c r="O26" t="s">
        <v>4</v>
      </c>
      <c r="U26" t="s">
        <v>266</v>
      </c>
      <c r="V26" s="2">
        <v>1</v>
      </c>
      <c r="W26" t="s">
        <v>6</v>
      </c>
      <c r="X26" t="s">
        <v>208</v>
      </c>
      <c r="Y26" s="3" t="s">
        <v>209</v>
      </c>
      <c r="Z26" s="4">
        <v>2</v>
      </c>
      <c r="AA26" s="5">
        <v>220</v>
      </c>
      <c r="AB26" s="5" t="s">
        <v>208</v>
      </c>
      <c r="AC26" t="s">
        <v>267</v>
      </c>
      <c r="AD26">
        <v>1861</v>
      </c>
      <c r="AE26">
        <v>1</v>
      </c>
      <c r="AF26">
        <v>1</v>
      </c>
      <c r="AG26" t="s">
        <v>268</v>
      </c>
      <c r="AH26" t="s">
        <v>268</v>
      </c>
      <c r="AJ26" t="s">
        <v>4</v>
      </c>
      <c r="AK26" t="s">
        <v>11</v>
      </c>
      <c r="AL26">
        <v>250022</v>
      </c>
      <c r="AM26">
        <v>6643937</v>
      </c>
      <c r="AN26" s="5">
        <v>251000</v>
      </c>
      <c r="AO26" s="5">
        <v>6643000</v>
      </c>
      <c r="AP26">
        <v>1118</v>
      </c>
      <c r="AR26">
        <v>8</v>
      </c>
      <c r="AS26" t="s">
        <v>12</v>
      </c>
      <c r="AT26" t="s">
        <v>237</v>
      </c>
      <c r="AU26">
        <v>102342</v>
      </c>
      <c r="AW26" s="6" t="s">
        <v>14</v>
      </c>
      <c r="AX26">
        <v>1</v>
      </c>
      <c r="AY26" t="s">
        <v>15</v>
      </c>
      <c r="AZ26" t="s">
        <v>238</v>
      </c>
      <c r="BA26" t="s">
        <v>239</v>
      </c>
      <c r="BB26">
        <v>8</v>
      </c>
      <c r="BC26" t="s">
        <v>18</v>
      </c>
      <c r="BD26" t="s">
        <v>19</v>
      </c>
      <c r="BE26">
        <v>1</v>
      </c>
      <c r="BF26" s="7">
        <v>37003</v>
      </c>
      <c r="BG26" s="8" t="s">
        <v>20</v>
      </c>
      <c r="BI26">
        <v>3</v>
      </c>
      <c r="BJ26">
        <v>487618</v>
      </c>
      <c r="BK26">
        <v>159204</v>
      </c>
      <c r="BL26" t="s">
        <v>240</v>
      </c>
      <c r="BN26" t="s">
        <v>241</v>
      </c>
      <c r="BX26">
        <v>302269</v>
      </c>
    </row>
    <row r="27" spans="1:76" x14ac:dyDescent="0.25">
      <c r="A27">
        <v>300806</v>
      </c>
      <c r="B27">
        <v>315796</v>
      </c>
      <c r="F27" t="s">
        <v>0</v>
      </c>
      <c r="G27" t="s">
        <v>1</v>
      </c>
      <c r="H27" t="s">
        <v>224</v>
      </c>
      <c r="I27" s="1" t="str">
        <f>HYPERLINK(AT27,"Hb")</f>
        <v>Hb</v>
      </c>
      <c r="K27">
        <v>1</v>
      </c>
      <c r="L27" t="s">
        <v>3</v>
      </c>
      <c r="M27">
        <v>102342</v>
      </c>
      <c r="N27" t="s">
        <v>4</v>
      </c>
      <c r="O27" t="s">
        <v>4</v>
      </c>
      <c r="U27" t="s">
        <v>225</v>
      </c>
      <c r="V27" s="10">
        <v>2</v>
      </c>
      <c r="W27" t="s">
        <v>6</v>
      </c>
      <c r="X27" t="s">
        <v>208</v>
      </c>
      <c r="Y27" s="3" t="s">
        <v>209</v>
      </c>
      <c r="Z27" s="4">
        <v>2</v>
      </c>
      <c r="AA27" s="5">
        <v>220</v>
      </c>
      <c r="AB27" s="5" t="s">
        <v>208</v>
      </c>
      <c r="AC27" t="s">
        <v>226</v>
      </c>
      <c r="AD27">
        <v>1865</v>
      </c>
      <c r="AE27">
        <v>9</v>
      </c>
      <c r="AF27">
        <v>1</v>
      </c>
      <c r="AG27" t="s">
        <v>227</v>
      </c>
      <c r="AH27" t="s">
        <v>227</v>
      </c>
      <c r="AJ27" t="s">
        <v>4</v>
      </c>
      <c r="AK27" t="s">
        <v>11</v>
      </c>
      <c r="AL27">
        <v>250296</v>
      </c>
      <c r="AM27">
        <v>6644164</v>
      </c>
      <c r="AN27" s="5">
        <v>251000</v>
      </c>
      <c r="AO27" s="5">
        <v>6645000</v>
      </c>
      <c r="AP27">
        <v>1344</v>
      </c>
      <c r="AR27">
        <v>8</v>
      </c>
      <c r="AS27" t="s">
        <v>12</v>
      </c>
      <c r="AT27" t="s">
        <v>269</v>
      </c>
      <c r="AU27">
        <v>102342</v>
      </c>
      <c r="AW27" s="6" t="s">
        <v>14</v>
      </c>
      <c r="AX27">
        <v>1</v>
      </c>
      <c r="AY27" t="s">
        <v>15</v>
      </c>
      <c r="AZ27" t="s">
        <v>270</v>
      </c>
      <c r="BA27" t="s">
        <v>271</v>
      </c>
      <c r="BB27">
        <v>8</v>
      </c>
      <c r="BC27" t="s">
        <v>18</v>
      </c>
      <c r="BD27" t="s">
        <v>19</v>
      </c>
      <c r="BE27">
        <v>1</v>
      </c>
      <c r="BF27" s="7">
        <v>38465</v>
      </c>
      <c r="BG27" s="8" t="s">
        <v>20</v>
      </c>
      <c r="BI27">
        <v>3</v>
      </c>
      <c r="BJ27">
        <v>487617</v>
      </c>
      <c r="BK27">
        <v>159205</v>
      </c>
      <c r="BL27" t="s">
        <v>272</v>
      </c>
      <c r="BN27" t="s">
        <v>273</v>
      </c>
      <c r="BX27">
        <v>302874</v>
      </c>
    </row>
    <row r="28" spans="1:76" x14ac:dyDescent="0.25">
      <c r="A28">
        <v>302270</v>
      </c>
      <c r="B28">
        <v>315797</v>
      </c>
      <c r="F28" t="s">
        <v>0</v>
      </c>
      <c r="G28" t="s">
        <v>1</v>
      </c>
      <c r="H28" t="s">
        <v>242</v>
      </c>
      <c r="I28" s="1" t="str">
        <f>HYPERLINK(AT28,"Hb")</f>
        <v>Hb</v>
      </c>
      <c r="K28">
        <v>1</v>
      </c>
      <c r="L28" t="s">
        <v>3</v>
      </c>
      <c r="M28">
        <v>102342</v>
      </c>
      <c r="N28" t="s">
        <v>4</v>
      </c>
      <c r="O28" t="s">
        <v>4</v>
      </c>
      <c r="U28" t="s">
        <v>234</v>
      </c>
      <c r="V28" s="2">
        <v>1</v>
      </c>
      <c r="W28" t="s">
        <v>6</v>
      </c>
      <c r="X28" t="s">
        <v>208</v>
      </c>
      <c r="Y28" s="3" t="s">
        <v>209</v>
      </c>
      <c r="Z28" s="4">
        <v>2</v>
      </c>
      <c r="AA28" s="5">
        <v>220</v>
      </c>
      <c r="AB28" s="5" t="s">
        <v>208</v>
      </c>
      <c r="AC28" t="s">
        <v>243</v>
      </c>
      <c r="AD28">
        <v>1884</v>
      </c>
      <c r="AE28">
        <v>7</v>
      </c>
      <c r="AF28">
        <v>6</v>
      </c>
      <c r="AG28" t="s">
        <v>244</v>
      </c>
      <c r="AH28" t="s">
        <v>244</v>
      </c>
      <c r="AJ28" t="s">
        <v>4</v>
      </c>
      <c r="AK28" t="s">
        <v>11</v>
      </c>
      <c r="AL28">
        <v>249600</v>
      </c>
      <c r="AM28">
        <v>6645328</v>
      </c>
      <c r="AN28" s="5">
        <v>249000</v>
      </c>
      <c r="AO28" s="5">
        <v>6645000</v>
      </c>
      <c r="AP28">
        <v>1851</v>
      </c>
      <c r="AR28">
        <v>8</v>
      </c>
      <c r="AS28" t="s">
        <v>12</v>
      </c>
      <c r="AT28" t="s">
        <v>228</v>
      </c>
      <c r="AU28">
        <v>102342</v>
      </c>
      <c r="AW28" s="6" t="s">
        <v>14</v>
      </c>
      <c r="AX28">
        <v>1</v>
      </c>
      <c r="AY28" t="s">
        <v>15</v>
      </c>
      <c r="AZ28" t="s">
        <v>229</v>
      </c>
      <c r="BA28" t="s">
        <v>230</v>
      </c>
      <c r="BB28">
        <v>8</v>
      </c>
      <c r="BC28" t="s">
        <v>18</v>
      </c>
      <c r="BD28" t="s">
        <v>19</v>
      </c>
      <c r="BE28">
        <v>1</v>
      </c>
      <c r="BF28" s="7">
        <v>38465</v>
      </c>
      <c r="BG28" s="8" t="s">
        <v>20</v>
      </c>
      <c r="BI28">
        <v>3</v>
      </c>
      <c r="BJ28">
        <v>487619</v>
      </c>
      <c r="BK28">
        <v>159207</v>
      </c>
      <c r="BL28" t="s">
        <v>231</v>
      </c>
      <c r="BN28" t="s">
        <v>232</v>
      </c>
      <c r="BX28">
        <v>300806</v>
      </c>
    </row>
    <row r="29" spans="1:76" x14ac:dyDescent="0.25">
      <c r="A29">
        <v>302268</v>
      </c>
      <c r="B29">
        <v>315792</v>
      </c>
      <c r="F29" t="s">
        <v>0</v>
      </c>
      <c r="G29" t="s">
        <v>1</v>
      </c>
      <c r="H29" t="s">
        <v>249</v>
      </c>
      <c r="I29" s="1" t="str">
        <f>HYPERLINK(AT29,"Hb")</f>
        <v>Hb</v>
      </c>
      <c r="K29">
        <v>1</v>
      </c>
      <c r="L29" t="s">
        <v>3</v>
      </c>
      <c r="M29">
        <v>102342</v>
      </c>
      <c r="N29" t="s">
        <v>4</v>
      </c>
      <c r="O29" t="s">
        <v>4</v>
      </c>
      <c r="U29" t="s">
        <v>234</v>
      </c>
      <c r="V29" s="2">
        <v>1</v>
      </c>
      <c r="W29" t="s">
        <v>6</v>
      </c>
      <c r="X29" t="s">
        <v>208</v>
      </c>
      <c r="Y29" s="3" t="s">
        <v>209</v>
      </c>
      <c r="Z29" s="4">
        <v>2</v>
      </c>
      <c r="AA29" s="5">
        <v>220</v>
      </c>
      <c r="AB29" s="5" t="s">
        <v>208</v>
      </c>
      <c r="AC29" t="s">
        <v>250</v>
      </c>
      <c r="AD29">
        <v>1892</v>
      </c>
      <c r="AE29">
        <v>1</v>
      </c>
      <c r="AF29">
        <v>1</v>
      </c>
      <c r="AG29" t="s">
        <v>251</v>
      </c>
      <c r="AH29" t="s">
        <v>251</v>
      </c>
      <c r="AJ29" t="s">
        <v>4</v>
      </c>
      <c r="AK29" t="s">
        <v>11</v>
      </c>
      <c r="AL29">
        <v>250022</v>
      </c>
      <c r="AM29">
        <v>6643937</v>
      </c>
      <c r="AN29" s="5">
        <v>251000</v>
      </c>
      <c r="AO29" s="5">
        <v>6643000</v>
      </c>
      <c r="AP29">
        <v>1118</v>
      </c>
      <c r="AR29">
        <v>8</v>
      </c>
      <c r="AS29" t="s">
        <v>12</v>
      </c>
      <c r="AT29" t="s">
        <v>245</v>
      </c>
      <c r="AU29">
        <v>102342</v>
      </c>
      <c r="AW29" s="6" t="s">
        <v>14</v>
      </c>
      <c r="AX29">
        <v>1</v>
      </c>
      <c r="AY29" t="s">
        <v>15</v>
      </c>
      <c r="AZ29" t="s">
        <v>238</v>
      </c>
      <c r="BA29" t="s">
        <v>246</v>
      </c>
      <c r="BB29">
        <v>8</v>
      </c>
      <c r="BC29" t="s">
        <v>18</v>
      </c>
      <c r="BD29" t="s">
        <v>19</v>
      </c>
      <c r="BE29">
        <v>1</v>
      </c>
      <c r="BF29" s="7">
        <v>38465</v>
      </c>
      <c r="BG29" s="8" t="s">
        <v>20</v>
      </c>
      <c r="BI29">
        <v>3</v>
      </c>
      <c r="BJ29">
        <v>487620</v>
      </c>
      <c r="BK29">
        <v>159208</v>
      </c>
      <c r="BL29" t="s">
        <v>247</v>
      </c>
      <c r="BN29" t="s">
        <v>248</v>
      </c>
      <c r="BX29">
        <v>302270</v>
      </c>
    </row>
    <row r="30" spans="1:76" x14ac:dyDescent="0.25">
      <c r="A30">
        <v>303498</v>
      </c>
      <c r="B30">
        <v>154468</v>
      </c>
      <c r="F30" t="s">
        <v>0</v>
      </c>
      <c r="G30" t="s">
        <v>256</v>
      </c>
      <c r="H30" t="s">
        <v>257</v>
      </c>
      <c r="I30" t="s">
        <v>24</v>
      </c>
      <c r="K30">
        <v>1</v>
      </c>
      <c r="L30" t="s">
        <v>3</v>
      </c>
      <c r="M30">
        <v>102342</v>
      </c>
      <c r="N30" t="s">
        <v>4</v>
      </c>
      <c r="O30" t="s">
        <v>4</v>
      </c>
      <c r="U30" t="s">
        <v>234</v>
      </c>
      <c r="V30" s="2">
        <v>1</v>
      </c>
      <c r="W30" t="s">
        <v>6</v>
      </c>
      <c r="X30" t="s">
        <v>208</v>
      </c>
      <c r="Y30" s="3" t="s">
        <v>209</v>
      </c>
      <c r="Z30" s="4">
        <v>2</v>
      </c>
      <c r="AA30" s="5">
        <v>220</v>
      </c>
      <c r="AB30" s="5" t="s">
        <v>208</v>
      </c>
      <c r="AC30" t="s">
        <v>258</v>
      </c>
      <c r="AD30">
        <v>1892</v>
      </c>
      <c r="AE30">
        <v>1</v>
      </c>
      <c r="AF30">
        <v>1</v>
      </c>
      <c r="AG30" t="s">
        <v>251</v>
      </c>
      <c r="AH30" t="s">
        <v>251</v>
      </c>
      <c r="AJ30" t="s">
        <v>4</v>
      </c>
      <c r="AK30" t="s">
        <v>11</v>
      </c>
      <c r="AL30">
        <v>250022</v>
      </c>
      <c r="AM30">
        <v>6643937</v>
      </c>
      <c r="AN30" s="5">
        <v>251000</v>
      </c>
      <c r="AO30" s="5">
        <v>6643000</v>
      </c>
      <c r="AP30">
        <v>1118</v>
      </c>
      <c r="AR30">
        <v>8</v>
      </c>
      <c r="AS30" t="s">
        <v>12</v>
      </c>
      <c r="AT30" t="s">
        <v>252</v>
      </c>
      <c r="AU30">
        <v>102342</v>
      </c>
      <c r="AW30" s="6" t="s">
        <v>14</v>
      </c>
      <c r="AX30">
        <v>1</v>
      </c>
      <c r="AY30" t="s">
        <v>15</v>
      </c>
      <c r="AZ30" t="s">
        <v>238</v>
      </c>
      <c r="BA30" t="s">
        <v>253</v>
      </c>
      <c r="BB30">
        <v>8</v>
      </c>
      <c r="BC30" t="s">
        <v>18</v>
      </c>
      <c r="BD30" t="s">
        <v>19</v>
      </c>
      <c r="BE30">
        <v>1</v>
      </c>
      <c r="BF30" s="7">
        <v>37003</v>
      </c>
      <c r="BG30" s="8" t="s">
        <v>20</v>
      </c>
      <c r="BI30">
        <v>3</v>
      </c>
      <c r="BJ30">
        <v>487615</v>
      </c>
      <c r="BK30">
        <v>159209</v>
      </c>
      <c r="BL30" t="s">
        <v>254</v>
      </c>
      <c r="BN30" t="s">
        <v>255</v>
      </c>
      <c r="BX30">
        <v>302268</v>
      </c>
    </row>
    <row r="31" spans="1:76" x14ac:dyDescent="0.25">
      <c r="A31">
        <v>302873</v>
      </c>
      <c r="B31">
        <v>315793</v>
      </c>
      <c r="F31" t="s">
        <v>0</v>
      </c>
      <c r="G31" t="s">
        <v>1</v>
      </c>
      <c r="H31" t="s">
        <v>274</v>
      </c>
      <c r="I31" s="1" t="str">
        <f>HYPERLINK(AT31,"Hb")</f>
        <v>Hb</v>
      </c>
      <c r="K31">
        <v>1</v>
      </c>
      <c r="L31" t="s">
        <v>3</v>
      </c>
      <c r="M31">
        <v>102342</v>
      </c>
      <c r="N31" t="s">
        <v>4</v>
      </c>
      <c r="O31" t="s">
        <v>4</v>
      </c>
      <c r="U31" t="s">
        <v>266</v>
      </c>
      <c r="V31" s="2">
        <v>1</v>
      </c>
      <c r="W31" t="s">
        <v>6</v>
      </c>
      <c r="X31" t="s">
        <v>208</v>
      </c>
      <c r="Y31" s="3" t="s">
        <v>209</v>
      </c>
      <c r="Z31" s="4">
        <v>2</v>
      </c>
      <c r="AA31" s="5">
        <v>220</v>
      </c>
      <c r="AB31" s="5" t="s">
        <v>208</v>
      </c>
      <c r="AC31" t="s">
        <v>275</v>
      </c>
      <c r="AD31">
        <v>1893</v>
      </c>
      <c r="AE31">
        <v>9</v>
      </c>
      <c r="AF31">
        <v>12</v>
      </c>
      <c r="AG31" t="s">
        <v>276</v>
      </c>
      <c r="AH31" t="s">
        <v>276</v>
      </c>
      <c r="AJ31" t="s">
        <v>4</v>
      </c>
      <c r="AK31" t="s">
        <v>11</v>
      </c>
      <c r="AL31">
        <v>250520</v>
      </c>
      <c r="AM31">
        <v>6643892</v>
      </c>
      <c r="AN31" s="5">
        <v>251000</v>
      </c>
      <c r="AO31" s="5">
        <v>6643000</v>
      </c>
      <c r="AP31">
        <v>707</v>
      </c>
      <c r="AR31">
        <v>117</v>
      </c>
      <c r="AT31" s="7"/>
      <c r="AU31">
        <v>102342</v>
      </c>
      <c r="AW31" s="6" t="s">
        <v>14</v>
      </c>
      <c r="AX31">
        <v>1</v>
      </c>
      <c r="AY31" t="s">
        <v>15</v>
      </c>
      <c r="AZ31" t="s">
        <v>259</v>
      </c>
      <c r="BA31" t="s">
        <v>260</v>
      </c>
      <c r="BB31">
        <v>117</v>
      </c>
      <c r="BC31" t="s">
        <v>261</v>
      </c>
      <c r="BD31" t="s">
        <v>262</v>
      </c>
      <c r="BF31" s="7">
        <v>39336</v>
      </c>
      <c r="BG31" s="8" t="s">
        <v>20</v>
      </c>
      <c r="BI31">
        <v>5</v>
      </c>
      <c r="BJ31">
        <v>304090</v>
      </c>
      <c r="BK31">
        <v>159210</v>
      </c>
      <c r="BL31" t="s">
        <v>263</v>
      </c>
      <c r="BN31" t="s">
        <v>264</v>
      </c>
      <c r="BX31">
        <v>303498</v>
      </c>
    </row>
    <row r="32" spans="1:76" x14ac:dyDescent="0.25">
      <c r="A32">
        <v>277743</v>
      </c>
      <c r="C32">
        <v>1</v>
      </c>
      <c r="F32" t="s">
        <v>0</v>
      </c>
      <c r="G32" t="s">
        <v>83</v>
      </c>
      <c r="H32" t="s">
        <v>217</v>
      </c>
      <c r="I32" t="s">
        <v>85</v>
      </c>
      <c r="K32">
        <v>1</v>
      </c>
      <c r="L32" t="s">
        <v>3</v>
      </c>
      <c r="M32">
        <v>102342</v>
      </c>
      <c r="N32" t="s">
        <v>4</v>
      </c>
      <c r="O32" t="s">
        <v>4</v>
      </c>
      <c r="U32" t="s">
        <v>207</v>
      </c>
      <c r="V32" s="2">
        <v>1</v>
      </c>
      <c r="W32" t="s">
        <v>6</v>
      </c>
      <c r="X32" t="s">
        <v>208</v>
      </c>
      <c r="Y32" s="3" t="s">
        <v>209</v>
      </c>
      <c r="Z32" s="4">
        <v>2</v>
      </c>
      <c r="AA32" s="5">
        <v>220</v>
      </c>
      <c r="AB32" s="5" t="s">
        <v>208</v>
      </c>
      <c r="AC32" t="s">
        <v>218</v>
      </c>
      <c r="AD32">
        <v>1991</v>
      </c>
      <c r="AE32">
        <v>8</v>
      </c>
      <c r="AF32">
        <v>9</v>
      </c>
      <c r="AG32" t="s">
        <v>201</v>
      </c>
      <c r="AJ32" t="s">
        <v>4</v>
      </c>
      <c r="AK32" t="s">
        <v>11</v>
      </c>
      <c r="AL32">
        <v>250296</v>
      </c>
      <c r="AM32">
        <v>6644164</v>
      </c>
      <c r="AN32" s="5">
        <v>251000</v>
      </c>
      <c r="AO32" s="5">
        <v>6645000</v>
      </c>
      <c r="AP32">
        <v>1344</v>
      </c>
      <c r="AR32">
        <v>8</v>
      </c>
      <c r="AS32" t="s">
        <v>12</v>
      </c>
      <c r="AT32" t="s">
        <v>277</v>
      </c>
      <c r="AU32">
        <v>102342</v>
      </c>
      <c r="AW32" s="6" t="s">
        <v>14</v>
      </c>
      <c r="AX32">
        <v>1</v>
      </c>
      <c r="AY32" t="s">
        <v>15</v>
      </c>
      <c r="AZ32" t="s">
        <v>270</v>
      </c>
      <c r="BA32" t="s">
        <v>278</v>
      </c>
      <c r="BB32">
        <v>8</v>
      </c>
      <c r="BC32" t="s">
        <v>18</v>
      </c>
      <c r="BD32" t="s">
        <v>19</v>
      </c>
      <c r="BE32">
        <v>1</v>
      </c>
      <c r="BF32" s="7">
        <v>38465</v>
      </c>
      <c r="BG32" s="8" t="s">
        <v>20</v>
      </c>
      <c r="BI32">
        <v>3</v>
      </c>
      <c r="BJ32">
        <v>487616</v>
      </c>
      <c r="BK32">
        <v>159211</v>
      </c>
      <c r="BL32" t="s">
        <v>279</v>
      </c>
      <c r="BN32" t="s">
        <v>280</v>
      </c>
      <c r="BX32">
        <v>302873</v>
      </c>
    </row>
    <row r="33" spans="1:76" x14ac:dyDescent="0.25">
      <c r="A33">
        <v>279770</v>
      </c>
      <c r="B33">
        <v>332322</v>
      </c>
      <c r="F33" t="s">
        <v>0</v>
      </c>
      <c r="G33" t="s">
        <v>1</v>
      </c>
      <c r="H33" t="s">
        <v>206</v>
      </c>
      <c r="I33" s="1" t="str">
        <f t="shared" ref="I33:I43" si="1">HYPERLINK(AT33,"Hb")</f>
        <v>Hb</v>
      </c>
      <c r="K33">
        <v>1</v>
      </c>
      <c r="L33" t="s">
        <v>3</v>
      </c>
      <c r="M33">
        <v>102342</v>
      </c>
      <c r="N33" t="s">
        <v>4</v>
      </c>
      <c r="O33" t="s">
        <v>4</v>
      </c>
      <c r="U33" t="s">
        <v>207</v>
      </c>
      <c r="V33" s="2">
        <v>1</v>
      </c>
      <c r="W33" t="s">
        <v>6</v>
      </c>
      <c r="X33" t="s">
        <v>208</v>
      </c>
      <c r="Y33" s="3" t="s">
        <v>209</v>
      </c>
      <c r="Z33" s="4">
        <v>2</v>
      </c>
      <c r="AA33" s="5">
        <v>220</v>
      </c>
      <c r="AB33" s="5" t="s">
        <v>208</v>
      </c>
      <c r="AC33" t="s">
        <v>210</v>
      </c>
      <c r="AD33">
        <v>1991</v>
      </c>
      <c r="AE33">
        <v>8</v>
      </c>
      <c r="AF33">
        <v>9</v>
      </c>
      <c r="AG33" t="s">
        <v>211</v>
      </c>
      <c r="AH33" t="s">
        <v>211</v>
      </c>
      <c r="AJ33" t="s">
        <v>4</v>
      </c>
      <c r="AK33" t="s">
        <v>11</v>
      </c>
      <c r="AL33">
        <v>244544</v>
      </c>
      <c r="AM33">
        <v>6644434</v>
      </c>
      <c r="AN33" s="5">
        <v>245000</v>
      </c>
      <c r="AO33" s="5">
        <v>6645000</v>
      </c>
      <c r="AP33">
        <v>707</v>
      </c>
      <c r="AR33">
        <v>8</v>
      </c>
      <c r="AS33" t="s">
        <v>12</v>
      </c>
      <c r="AT33" t="s">
        <v>212</v>
      </c>
      <c r="AU33">
        <v>102342</v>
      </c>
      <c r="AW33" s="6" t="s">
        <v>14</v>
      </c>
      <c r="AX33">
        <v>1</v>
      </c>
      <c r="AY33" t="s">
        <v>15</v>
      </c>
      <c r="AZ33" t="s">
        <v>213</v>
      </c>
      <c r="BA33" t="s">
        <v>214</v>
      </c>
      <c r="BB33">
        <v>8</v>
      </c>
      <c r="BC33" t="s">
        <v>18</v>
      </c>
      <c r="BD33" t="s">
        <v>19</v>
      </c>
      <c r="BE33">
        <v>1</v>
      </c>
      <c r="BF33" s="7">
        <v>38465</v>
      </c>
      <c r="BG33" s="8" t="s">
        <v>20</v>
      </c>
      <c r="BI33">
        <v>3</v>
      </c>
      <c r="BJ33">
        <v>502463</v>
      </c>
      <c r="BK33">
        <v>159212</v>
      </c>
      <c r="BL33" t="s">
        <v>215</v>
      </c>
      <c r="BN33" t="s">
        <v>216</v>
      </c>
      <c r="BX33">
        <v>279770</v>
      </c>
    </row>
    <row r="34" spans="1:76" x14ac:dyDescent="0.25">
      <c r="A34">
        <v>386998</v>
      </c>
      <c r="B34">
        <v>315783</v>
      </c>
      <c r="F34" t="s">
        <v>0</v>
      </c>
      <c r="G34" t="s">
        <v>1</v>
      </c>
      <c r="H34" t="s">
        <v>558</v>
      </c>
      <c r="I34" s="1" t="str">
        <f t="shared" si="1"/>
        <v>Hb</v>
      </c>
      <c r="K34">
        <v>1</v>
      </c>
      <c r="L34" t="s">
        <v>3</v>
      </c>
      <c r="M34">
        <v>102342</v>
      </c>
      <c r="N34" t="s">
        <v>4</v>
      </c>
      <c r="O34" t="s">
        <v>4</v>
      </c>
      <c r="U34" t="s">
        <v>559</v>
      </c>
      <c r="V34" s="2">
        <v>1</v>
      </c>
      <c r="W34" t="s">
        <v>283</v>
      </c>
      <c r="X34" t="s">
        <v>283</v>
      </c>
      <c r="Y34" s="3" t="s">
        <v>209</v>
      </c>
      <c r="Z34" s="4">
        <v>2</v>
      </c>
      <c r="AA34" s="5">
        <v>301</v>
      </c>
      <c r="AB34" s="5" t="s">
        <v>283</v>
      </c>
      <c r="AC34" t="s">
        <v>560</v>
      </c>
      <c r="AD34">
        <v>1859</v>
      </c>
      <c r="AE34">
        <v>7</v>
      </c>
      <c r="AF34">
        <v>11</v>
      </c>
      <c r="AG34" t="s">
        <v>236</v>
      </c>
      <c r="AH34" t="s">
        <v>236</v>
      </c>
      <c r="AJ34" t="s">
        <v>4</v>
      </c>
      <c r="AK34" t="s">
        <v>11</v>
      </c>
      <c r="AL34">
        <v>259789</v>
      </c>
      <c r="AM34">
        <v>6650277</v>
      </c>
      <c r="AN34" s="5">
        <v>259000</v>
      </c>
      <c r="AO34" s="5">
        <v>6651000</v>
      </c>
      <c r="AP34">
        <v>20</v>
      </c>
      <c r="AR34">
        <v>266</v>
      </c>
      <c r="AT34" s="7"/>
      <c r="AU34">
        <v>102342</v>
      </c>
      <c r="AW34" s="6" t="s">
        <v>14</v>
      </c>
      <c r="AX34">
        <v>1</v>
      </c>
      <c r="AY34" t="s">
        <v>15</v>
      </c>
      <c r="AZ34" t="s">
        <v>294</v>
      </c>
      <c r="BA34" t="s">
        <v>295</v>
      </c>
      <c r="BB34">
        <v>266</v>
      </c>
      <c r="BC34" t="s">
        <v>18</v>
      </c>
      <c r="BD34" t="s">
        <v>296</v>
      </c>
      <c r="BE34" s="2"/>
      <c r="BF34" s="7">
        <v>43978</v>
      </c>
      <c r="BG34" s="8" t="s">
        <v>20</v>
      </c>
      <c r="BI34">
        <v>5</v>
      </c>
      <c r="BJ34">
        <v>331556</v>
      </c>
      <c r="BL34" t="s">
        <v>297</v>
      </c>
      <c r="BX34">
        <v>352902</v>
      </c>
    </row>
    <row r="35" spans="1:76" x14ac:dyDescent="0.25">
      <c r="A35">
        <v>386955</v>
      </c>
      <c r="B35">
        <v>209943</v>
      </c>
      <c r="F35" t="s">
        <v>0</v>
      </c>
      <c r="G35" t="s">
        <v>128</v>
      </c>
      <c r="H35" t="s">
        <v>566</v>
      </c>
      <c r="I35" s="1" t="str">
        <f t="shared" si="1"/>
        <v>Hb</v>
      </c>
      <c r="K35">
        <v>1</v>
      </c>
      <c r="L35" t="s">
        <v>3</v>
      </c>
      <c r="M35">
        <v>102342</v>
      </c>
      <c r="N35" t="s">
        <v>4</v>
      </c>
      <c r="O35" t="s">
        <v>4</v>
      </c>
      <c r="U35" t="s">
        <v>559</v>
      </c>
      <c r="V35" s="2">
        <v>1</v>
      </c>
      <c r="W35" t="s">
        <v>283</v>
      </c>
      <c r="X35" t="s">
        <v>283</v>
      </c>
      <c r="Y35" s="3" t="s">
        <v>209</v>
      </c>
      <c r="Z35" s="4">
        <v>2</v>
      </c>
      <c r="AA35" s="5">
        <v>301</v>
      </c>
      <c r="AB35" s="5" t="s">
        <v>283</v>
      </c>
      <c r="AC35" t="s">
        <v>567</v>
      </c>
      <c r="AD35">
        <v>1859</v>
      </c>
      <c r="AE35">
        <v>7</v>
      </c>
      <c r="AF35">
        <v>11</v>
      </c>
      <c r="AG35" t="s">
        <v>236</v>
      </c>
      <c r="AH35" t="s">
        <v>236</v>
      </c>
      <c r="AJ35" t="s">
        <v>4</v>
      </c>
      <c r="AK35" t="s">
        <v>11</v>
      </c>
      <c r="AL35">
        <v>260941</v>
      </c>
      <c r="AM35">
        <v>6652556</v>
      </c>
      <c r="AN35" s="5">
        <v>261000</v>
      </c>
      <c r="AO35" s="5">
        <v>6653000</v>
      </c>
      <c r="AP35">
        <v>2000</v>
      </c>
      <c r="AR35">
        <v>266</v>
      </c>
      <c r="AT35" s="7"/>
      <c r="AU35">
        <v>102342</v>
      </c>
      <c r="AW35" s="6" t="s">
        <v>14</v>
      </c>
      <c r="AX35">
        <v>1</v>
      </c>
      <c r="AY35" t="s">
        <v>15</v>
      </c>
      <c r="AZ35" t="s">
        <v>430</v>
      </c>
      <c r="BA35" t="s">
        <v>431</v>
      </c>
      <c r="BB35">
        <v>266</v>
      </c>
      <c r="BC35" t="s">
        <v>18</v>
      </c>
      <c r="BD35" t="s">
        <v>296</v>
      </c>
      <c r="BE35" s="2"/>
      <c r="BF35" s="7">
        <v>43978</v>
      </c>
      <c r="BG35" s="8" t="s">
        <v>20</v>
      </c>
      <c r="BI35">
        <v>5</v>
      </c>
      <c r="BJ35">
        <v>331657</v>
      </c>
      <c r="BL35" t="s">
        <v>432</v>
      </c>
      <c r="BX35">
        <v>359690</v>
      </c>
    </row>
    <row r="36" spans="1:76" x14ac:dyDescent="0.25">
      <c r="A36">
        <v>386954</v>
      </c>
      <c r="B36">
        <v>205391</v>
      </c>
      <c r="F36" t="s">
        <v>0</v>
      </c>
      <c r="G36" t="s">
        <v>128</v>
      </c>
      <c r="H36" t="s">
        <v>572</v>
      </c>
      <c r="I36" s="1" t="str">
        <f t="shared" si="1"/>
        <v>Hb</v>
      </c>
      <c r="K36">
        <v>1</v>
      </c>
      <c r="L36" t="s">
        <v>3</v>
      </c>
      <c r="M36">
        <v>102342</v>
      </c>
      <c r="N36" t="s">
        <v>4</v>
      </c>
      <c r="O36" t="s">
        <v>4</v>
      </c>
      <c r="U36" t="s">
        <v>559</v>
      </c>
      <c r="V36" s="2">
        <v>1</v>
      </c>
      <c r="W36" t="s">
        <v>283</v>
      </c>
      <c r="X36" t="s">
        <v>283</v>
      </c>
      <c r="Y36" s="3" t="s">
        <v>209</v>
      </c>
      <c r="Z36" s="4">
        <v>2</v>
      </c>
      <c r="AA36" s="5">
        <v>301</v>
      </c>
      <c r="AB36" s="5" t="s">
        <v>283</v>
      </c>
      <c r="AC36" t="s">
        <v>573</v>
      </c>
      <c r="AD36">
        <v>1859</v>
      </c>
      <c r="AE36">
        <v>7</v>
      </c>
      <c r="AF36">
        <v>17</v>
      </c>
      <c r="AG36" t="s">
        <v>574</v>
      </c>
      <c r="AH36" t="s">
        <v>574</v>
      </c>
      <c r="AJ36" t="s">
        <v>4</v>
      </c>
      <c r="AK36" t="s">
        <v>11</v>
      </c>
      <c r="AL36">
        <v>262535</v>
      </c>
      <c r="AM36">
        <v>6650140</v>
      </c>
      <c r="AN36" s="5">
        <v>263000</v>
      </c>
      <c r="AO36" s="5">
        <v>6651000</v>
      </c>
      <c r="AP36">
        <v>5</v>
      </c>
      <c r="AR36">
        <v>1010</v>
      </c>
      <c r="AT36" s="7" t="s">
        <v>547</v>
      </c>
      <c r="AU36">
        <v>102342</v>
      </c>
      <c r="AW36" s="6" t="s">
        <v>14</v>
      </c>
      <c r="AX36">
        <v>1</v>
      </c>
      <c r="AY36" t="s">
        <v>15</v>
      </c>
      <c r="AZ36" t="s">
        <v>548</v>
      </c>
      <c r="BA36" t="s">
        <v>549</v>
      </c>
      <c r="BB36">
        <v>1010</v>
      </c>
      <c r="BC36" t="s">
        <v>91</v>
      </c>
      <c r="BD36" t="s">
        <v>92</v>
      </c>
      <c r="BE36">
        <v>1</v>
      </c>
      <c r="BF36" s="7">
        <v>43710.333333333299</v>
      </c>
      <c r="BG36" s="8" t="s">
        <v>20</v>
      </c>
      <c r="BI36">
        <v>6</v>
      </c>
      <c r="BJ36">
        <v>138789</v>
      </c>
      <c r="BL36" t="s">
        <v>550</v>
      </c>
      <c r="BX36">
        <v>376105</v>
      </c>
    </row>
    <row r="37" spans="1:76" x14ac:dyDescent="0.25">
      <c r="A37">
        <v>386997</v>
      </c>
      <c r="B37">
        <v>315782</v>
      </c>
      <c r="F37" t="s">
        <v>0</v>
      </c>
      <c r="G37" t="s">
        <v>1</v>
      </c>
      <c r="H37" t="s">
        <v>579</v>
      </c>
      <c r="I37" s="1" t="str">
        <f t="shared" si="1"/>
        <v>Hb</v>
      </c>
      <c r="K37">
        <v>1</v>
      </c>
      <c r="L37" t="s">
        <v>3</v>
      </c>
      <c r="M37">
        <v>102342</v>
      </c>
      <c r="N37" t="s">
        <v>4</v>
      </c>
      <c r="O37" t="s">
        <v>4</v>
      </c>
      <c r="U37" t="s">
        <v>559</v>
      </c>
      <c r="V37" s="2">
        <v>1</v>
      </c>
      <c r="W37" t="s">
        <v>283</v>
      </c>
      <c r="X37" t="s">
        <v>283</v>
      </c>
      <c r="Y37" s="3" t="s">
        <v>209</v>
      </c>
      <c r="Z37" s="4">
        <v>2</v>
      </c>
      <c r="AA37" s="5">
        <v>301</v>
      </c>
      <c r="AB37" s="5" t="s">
        <v>283</v>
      </c>
      <c r="AC37" t="s">
        <v>560</v>
      </c>
      <c r="AD37">
        <v>1862</v>
      </c>
      <c r="AE37">
        <v>8</v>
      </c>
      <c r="AF37">
        <v>9</v>
      </c>
      <c r="AG37" t="s">
        <v>236</v>
      </c>
      <c r="AH37" t="s">
        <v>236</v>
      </c>
      <c r="AJ37" t="s">
        <v>4</v>
      </c>
      <c r="AK37" t="s">
        <v>11</v>
      </c>
      <c r="AL37">
        <v>258091</v>
      </c>
      <c r="AM37">
        <v>6647988</v>
      </c>
      <c r="AN37" s="5">
        <v>259000</v>
      </c>
      <c r="AO37" s="5">
        <v>6647000</v>
      </c>
      <c r="AP37">
        <v>10</v>
      </c>
      <c r="AR37">
        <v>1010</v>
      </c>
      <c r="AT37" s="7" t="s">
        <v>286</v>
      </c>
      <c r="AU37">
        <v>102342</v>
      </c>
      <c r="AW37" s="6" t="s">
        <v>14</v>
      </c>
      <c r="AX37">
        <v>1</v>
      </c>
      <c r="AY37" t="s">
        <v>15</v>
      </c>
      <c r="AZ37" t="s">
        <v>287</v>
      </c>
      <c r="BA37" t="s">
        <v>288</v>
      </c>
      <c r="BB37">
        <v>1010</v>
      </c>
      <c r="BC37" t="s">
        <v>91</v>
      </c>
      <c r="BD37" t="s">
        <v>92</v>
      </c>
      <c r="BE37">
        <v>1</v>
      </c>
      <c r="BF37" s="7">
        <v>44030.881446759297</v>
      </c>
      <c r="BG37" s="8" t="s">
        <v>20</v>
      </c>
      <c r="BI37">
        <v>6</v>
      </c>
      <c r="BJ37">
        <v>242916</v>
      </c>
      <c r="BL37" t="s">
        <v>289</v>
      </c>
      <c r="BX37">
        <v>344391</v>
      </c>
    </row>
    <row r="38" spans="1:76" x14ac:dyDescent="0.25">
      <c r="A38">
        <v>386993</v>
      </c>
      <c r="B38">
        <v>315763</v>
      </c>
      <c r="F38" t="s">
        <v>0</v>
      </c>
      <c r="G38" t="s">
        <v>1</v>
      </c>
      <c r="H38" t="s">
        <v>584</v>
      </c>
      <c r="I38" s="1" t="str">
        <f t="shared" si="1"/>
        <v>Hb</v>
      </c>
      <c r="K38">
        <v>1</v>
      </c>
      <c r="L38" t="s">
        <v>3</v>
      </c>
      <c r="M38">
        <v>102342</v>
      </c>
      <c r="N38" t="s">
        <v>4</v>
      </c>
      <c r="O38" t="s">
        <v>4</v>
      </c>
      <c r="U38" t="s">
        <v>559</v>
      </c>
      <c r="V38" s="2">
        <v>1</v>
      </c>
      <c r="W38" t="s">
        <v>283</v>
      </c>
      <c r="X38" t="s">
        <v>283</v>
      </c>
      <c r="Y38" s="3" t="s">
        <v>209</v>
      </c>
      <c r="Z38" s="4">
        <v>2</v>
      </c>
      <c r="AA38" s="5">
        <v>301</v>
      </c>
      <c r="AB38" s="5" t="s">
        <v>283</v>
      </c>
      <c r="AC38" t="s">
        <v>585</v>
      </c>
      <c r="AD38">
        <v>1862</v>
      </c>
      <c r="AE38">
        <v>8</v>
      </c>
      <c r="AF38">
        <v>12</v>
      </c>
      <c r="AG38" t="s">
        <v>586</v>
      </c>
      <c r="AH38" t="s">
        <v>586</v>
      </c>
      <c r="AJ38" t="s">
        <v>4</v>
      </c>
      <c r="AK38" t="s">
        <v>11</v>
      </c>
      <c r="AL38">
        <v>263822</v>
      </c>
      <c r="AM38">
        <v>6650075</v>
      </c>
      <c r="AN38" s="5">
        <v>263000</v>
      </c>
      <c r="AO38" s="5">
        <v>6651000</v>
      </c>
      <c r="AP38">
        <v>10</v>
      </c>
      <c r="AR38">
        <v>1010</v>
      </c>
      <c r="AT38" s="7" t="s">
        <v>554</v>
      </c>
      <c r="AU38">
        <v>102342</v>
      </c>
      <c r="AW38" s="6" t="s">
        <v>14</v>
      </c>
      <c r="AX38">
        <v>1</v>
      </c>
      <c r="AY38" t="s">
        <v>15</v>
      </c>
      <c r="AZ38" t="s">
        <v>555</v>
      </c>
      <c r="BA38" t="s">
        <v>556</v>
      </c>
      <c r="BB38">
        <v>1010</v>
      </c>
      <c r="BC38" t="s">
        <v>91</v>
      </c>
      <c r="BD38" t="s">
        <v>92</v>
      </c>
      <c r="BE38">
        <v>1</v>
      </c>
      <c r="BF38" s="7">
        <v>44467.883148148103</v>
      </c>
      <c r="BG38" s="8" t="s">
        <v>20</v>
      </c>
      <c r="BI38">
        <v>6</v>
      </c>
      <c r="BJ38">
        <v>280894</v>
      </c>
      <c r="BL38" t="s">
        <v>557</v>
      </c>
      <c r="BX38">
        <v>385084</v>
      </c>
    </row>
    <row r="39" spans="1:76" x14ac:dyDescent="0.25">
      <c r="A39">
        <v>363012</v>
      </c>
      <c r="B39">
        <v>142128</v>
      </c>
      <c r="F39" t="s">
        <v>0</v>
      </c>
      <c r="G39" t="s">
        <v>175</v>
      </c>
      <c r="H39" t="s">
        <v>441</v>
      </c>
      <c r="I39" s="1" t="str">
        <f t="shared" si="1"/>
        <v>Hb</v>
      </c>
      <c r="K39">
        <v>1</v>
      </c>
      <c r="L39" t="s">
        <v>3</v>
      </c>
      <c r="M39">
        <v>102342</v>
      </c>
      <c r="N39" t="s">
        <v>4</v>
      </c>
      <c r="O39" t="s">
        <v>4</v>
      </c>
      <c r="U39" t="s">
        <v>442</v>
      </c>
      <c r="V39" s="9">
        <v>3</v>
      </c>
      <c r="W39" t="s">
        <v>283</v>
      </c>
      <c r="X39" t="s">
        <v>283</v>
      </c>
      <c r="Y39" s="3" t="s">
        <v>209</v>
      </c>
      <c r="Z39" s="4">
        <v>2</v>
      </c>
      <c r="AA39" s="5">
        <v>301</v>
      </c>
      <c r="AB39" s="5" t="s">
        <v>283</v>
      </c>
      <c r="AC39" t="s">
        <v>443</v>
      </c>
      <c r="AD39">
        <v>1875</v>
      </c>
      <c r="AE39">
        <v>1</v>
      </c>
      <c r="AF39">
        <v>1</v>
      </c>
      <c r="AG39" t="s">
        <v>444</v>
      </c>
      <c r="AH39" t="s">
        <v>444</v>
      </c>
      <c r="AJ39" t="s">
        <v>4</v>
      </c>
      <c r="AK39" t="s">
        <v>11</v>
      </c>
      <c r="AL39">
        <v>264155</v>
      </c>
      <c r="AM39">
        <v>6650179</v>
      </c>
      <c r="AN39" s="5">
        <v>265000</v>
      </c>
      <c r="AO39" s="5">
        <v>6651000</v>
      </c>
      <c r="AP39">
        <v>1118</v>
      </c>
      <c r="AR39">
        <v>8</v>
      </c>
      <c r="AS39" t="s">
        <v>12</v>
      </c>
      <c r="AT39" t="s">
        <v>561</v>
      </c>
      <c r="AU39">
        <v>102342</v>
      </c>
      <c r="AW39" s="6" t="s">
        <v>14</v>
      </c>
      <c r="AX39">
        <v>1</v>
      </c>
      <c r="AY39" t="s">
        <v>15</v>
      </c>
      <c r="AZ39" t="s">
        <v>562</v>
      </c>
      <c r="BA39" t="s">
        <v>563</v>
      </c>
      <c r="BB39">
        <v>8</v>
      </c>
      <c r="BC39" t="s">
        <v>18</v>
      </c>
      <c r="BD39" t="s">
        <v>19</v>
      </c>
      <c r="BE39">
        <v>1</v>
      </c>
      <c r="BF39" s="7">
        <v>38465</v>
      </c>
      <c r="BG39" s="8" t="s">
        <v>20</v>
      </c>
      <c r="BI39">
        <v>3</v>
      </c>
      <c r="BJ39">
        <v>487606</v>
      </c>
      <c r="BK39">
        <v>159213</v>
      </c>
      <c r="BL39" t="s">
        <v>564</v>
      </c>
      <c r="BN39" t="s">
        <v>565</v>
      </c>
      <c r="BX39">
        <v>386998</v>
      </c>
    </row>
    <row r="40" spans="1:76" x14ac:dyDescent="0.25">
      <c r="A40">
        <v>386996</v>
      </c>
      <c r="B40">
        <v>315766</v>
      </c>
      <c r="F40" t="s">
        <v>0</v>
      </c>
      <c r="G40" t="s">
        <v>1</v>
      </c>
      <c r="H40" t="s">
        <v>591</v>
      </c>
      <c r="I40" s="1" t="str">
        <f t="shared" si="1"/>
        <v>Hb</v>
      </c>
      <c r="K40">
        <v>1</v>
      </c>
      <c r="L40" t="s">
        <v>3</v>
      </c>
      <c r="M40">
        <v>102342</v>
      </c>
      <c r="N40" t="s">
        <v>4</v>
      </c>
      <c r="O40" t="s">
        <v>4</v>
      </c>
      <c r="U40" t="s">
        <v>559</v>
      </c>
      <c r="V40" s="2">
        <v>1</v>
      </c>
      <c r="W40" t="s">
        <v>283</v>
      </c>
      <c r="X40" t="s">
        <v>283</v>
      </c>
      <c r="Y40" s="3" t="s">
        <v>209</v>
      </c>
      <c r="Z40" s="4">
        <v>2</v>
      </c>
      <c r="AA40" s="5">
        <v>301</v>
      </c>
      <c r="AB40" s="5" t="s">
        <v>283</v>
      </c>
      <c r="AC40" t="s">
        <v>592</v>
      </c>
      <c r="AD40">
        <v>1887</v>
      </c>
      <c r="AE40">
        <v>8</v>
      </c>
      <c r="AF40">
        <v>1</v>
      </c>
      <c r="AG40" t="s">
        <v>227</v>
      </c>
      <c r="AH40" t="s">
        <v>227</v>
      </c>
      <c r="AJ40" t="s">
        <v>4</v>
      </c>
      <c r="AK40" t="s">
        <v>11</v>
      </c>
      <c r="AL40">
        <v>264155</v>
      </c>
      <c r="AM40">
        <v>6650179</v>
      </c>
      <c r="AN40" s="5">
        <v>265000</v>
      </c>
      <c r="AO40" s="5">
        <v>6651000</v>
      </c>
      <c r="AP40">
        <v>1118</v>
      </c>
      <c r="AR40">
        <v>37</v>
      </c>
      <c r="AT40" t="s">
        <v>568</v>
      </c>
      <c r="AU40">
        <v>102342</v>
      </c>
      <c r="AW40" s="6" t="s">
        <v>14</v>
      </c>
      <c r="AX40">
        <v>1</v>
      </c>
      <c r="AY40" t="s">
        <v>15</v>
      </c>
      <c r="AZ40" t="s">
        <v>562</v>
      </c>
      <c r="BA40" t="s">
        <v>569</v>
      </c>
      <c r="BB40">
        <v>37</v>
      </c>
      <c r="BC40" t="s">
        <v>134</v>
      </c>
      <c r="BD40" t="s">
        <v>19</v>
      </c>
      <c r="BE40">
        <v>1</v>
      </c>
      <c r="BF40" s="7">
        <v>41767</v>
      </c>
      <c r="BG40" s="8" t="s">
        <v>20</v>
      </c>
      <c r="BI40">
        <v>4</v>
      </c>
      <c r="BJ40">
        <v>364741</v>
      </c>
      <c r="BK40">
        <v>159215</v>
      </c>
      <c r="BL40" t="s">
        <v>570</v>
      </c>
      <c r="BN40" t="s">
        <v>571</v>
      </c>
      <c r="BX40">
        <v>386955</v>
      </c>
    </row>
    <row r="41" spans="1:76" x14ac:dyDescent="0.25">
      <c r="A41">
        <v>386995</v>
      </c>
      <c r="B41">
        <v>315765</v>
      </c>
      <c r="F41" t="s">
        <v>0</v>
      </c>
      <c r="G41" t="s">
        <v>1</v>
      </c>
      <c r="H41" t="s">
        <v>597</v>
      </c>
      <c r="I41" s="1" t="str">
        <f t="shared" si="1"/>
        <v>Hb</v>
      </c>
      <c r="K41">
        <v>1</v>
      </c>
      <c r="L41" t="s">
        <v>3</v>
      </c>
      <c r="M41">
        <v>102342</v>
      </c>
      <c r="N41" t="s">
        <v>4</v>
      </c>
      <c r="O41" t="s">
        <v>4</v>
      </c>
      <c r="U41" t="s">
        <v>559</v>
      </c>
      <c r="V41" s="2">
        <v>1</v>
      </c>
      <c r="W41" t="s">
        <v>283</v>
      </c>
      <c r="X41" t="s">
        <v>283</v>
      </c>
      <c r="Y41" s="3" t="s">
        <v>209</v>
      </c>
      <c r="Z41" s="4">
        <v>2</v>
      </c>
      <c r="AA41" s="5">
        <v>301</v>
      </c>
      <c r="AB41" s="5" t="s">
        <v>283</v>
      </c>
      <c r="AC41" t="s">
        <v>598</v>
      </c>
      <c r="AD41">
        <v>1889</v>
      </c>
      <c r="AE41">
        <v>8</v>
      </c>
      <c r="AF41">
        <v>1</v>
      </c>
      <c r="AG41" t="s">
        <v>227</v>
      </c>
      <c r="AH41" t="s">
        <v>227</v>
      </c>
      <c r="AJ41" t="s">
        <v>4</v>
      </c>
      <c r="AK41" t="s">
        <v>11</v>
      </c>
      <c r="AL41">
        <v>264155</v>
      </c>
      <c r="AM41">
        <v>6650179</v>
      </c>
      <c r="AN41" s="5">
        <v>265000</v>
      </c>
      <c r="AO41" s="5">
        <v>6651000</v>
      </c>
      <c r="AP41">
        <v>1118</v>
      </c>
      <c r="AR41">
        <v>37</v>
      </c>
      <c r="AT41" t="s">
        <v>575</v>
      </c>
      <c r="AU41">
        <v>102342</v>
      </c>
      <c r="AW41" s="6" t="s">
        <v>14</v>
      </c>
      <c r="AX41">
        <v>1</v>
      </c>
      <c r="AY41" t="s">
        <v>15</v>
      </c>
      <c r="AZ41" t="s">
        <v>562</v>
      </c>
      <c r="BA41" t="s">
        <v>576</v>
      </c>
      <c r="BB41">
        <v>37</v>
      </c>
      <c r="BC41" t="s">
        <v>134</v>
      </c>
      <c r="BD41" t="s">
        <v>19</v>
      </c>
      <c r="BE41">
        <v>1</v>
      </c>
      <c r="BF41" s="7">
        <v>43696</v>
      </c>
      <c r="BG41" s="8" t="s">
        <v>20</v>
      </c>
      <c r="BI41">
        <v>4</v>
      </c>
      <c r="BJ41">
        <v>360832</v>
      </c>
      <c r="BK41">
        <v>159214</v>
      </c>
      <c r="BL41" t="s">
        <v>577</v>
      </c>
      <c r="BN41" t="s">
        <v>578</v>
      </c>
      <c r="BX41">
        <v>386954</v>
      </c>
    </row>
    <row r="42" spans="1:76" x14ac:dyDescent="0.25">
      <c r="A42">
        <v>386994</v>
      </c>
      <c r="B42">
        <v>315764</v>
      </c>
      <c r="F42" t="s">
        <v>0</v>
      </c>
      <c r="G42" t="s">
        <v>1</v>
      </c>
      <c r="H42" t="s">
        <v>603</v>
      </c>
      <c r="I42" s="1" t="str">
        <f t="shared" si="1"/>
        <v>Hb</v>
      </c>
      <c r="K42">
        <v>1</v>
      </c>
      <c r="L42" t="s">
        <v>3</v>
      </c>
      <c r="M42">
        <v>102342</v>
      </c>
      <c r="N42" t="s">
        <v>4</v>
      </c>
      <c r="O42" t="s">
        <v>4</v>
      </c>
      <c r="U42" t="s">
        <v>559</v>
      </c>
      <c r="V42" s="2">
        <v>1</v>
      </c>
      <c r="W42" t="s">
        <v>283</v>
      </c>
      <c r="X42" t="s">
        <v>283</v>
      </c>
      <c r="Y42" s="3" t="s">
        <v>209</v>
      </c>
      <c r="Z42" s="4">
        <v>2</v>
      </c>
      <c r="AA42" s="5">
        <v>301</v>
      </c>
      <c r="AB42" s="5" t="s">
        <v>283</v>
      </c>
      <c r="AC42" t="s">
        <v>604</v>
      </c>
      <c r="AD42">
        <v>1889</v>
      </c>
      <c r="AE42">
        <v>9</v>
      </c>
      <c r="AF42">
        <v>1</v>
      </c>
      <c r="AG42" t="s">
        <v>227</v>
      </c>
      <c r="AH42" t="s">
        <v>227</v>
      </c>
      <c r="AJ42" t="s">
        <v>4</v>
      </c>
      <c r="AK42" t="s">
        <v>11</v>
      </c>
      <c r="AL42">
        <v>264155</v>
      </c>
      <c r="AM42">
        <v>6650179</v>
      </c>
      <c r="AN42" s="5">
        <v>265000</v>
      </c>
      <c r="AO42" s="5">
        <v>6651000</v>
      </c>
      <c r="AP42">
        <v>1118</v>
      </c>
      <c r="AR42">
        <v>8</v>
      </c>
      <c r="AS42" t="s">
        <v>12</v>
      </c>
      <c r="AT42" t="s">
        <v>580</v>
      </c>
      <c r="AU42">
        <v>102342</v>
      </c>
      <c r="AW42" s="6" t="s">
        <v>14</v>
      </c>
      <c r="AX42">
        <v>1</v>
      </c>
      <c r="AY42" t="s">
        <v>15</v>
      </c>
      <c r="AZ42" t="s">
        <v>562</v>
      </c>
      <c r="BA42" t="s">
        <v>581</v>
      </c>
      <c r="BB42">
        <v>8</v>
      </c>
      <c r="BC42" t="s">
        <v>18</v>
      </c>
      <c r="BD42" t="s">
        <v>19</v>
      </c>
      <c r="BE42">
        <v>1</v>
      </c>
      <c r="BF42" s="7">
        <v>38465</v>
      </c>
      <c r="BG42" s="8" t="s">
        <v>20</v>
      </c>
      <c r="BI42">
        <v>3</v>
      </c>
      <c r="BJ42">
        <v>487605</v>
      </c>
      <c r="BK42">
        <v>159217</v>
      </c>
      <c r="BL42" t="s">
        <v>582</v>
      </c>
      <c r="BN42" t="s">
        <v>583</v>
      </c>
      <c r="BX42">
        <v>386997</v>
      </c>
    </row>
    <row r="43" spans="1:76" x14ac:dyDescent="0.25">
      <c r="A43">
        <v>373074</v>
      </c>
      <c r="B43">
        <v>315771</v>
      </c>
      <c r="F43" t="s">
        <v>0</v>
      </c>
      <c r="G43" t="s">
        <v>1</v>
      </c>
      <c r="H43" t="s">
        <v>335</v>
      </c>
      <c r="I43" s="1" t="str">
        <f t="shared" si="1"/>
        <v>Hb</v>
      </c>
      <c r="K43">
        <v>1</v>
      </c>
      <c r="L43" t="s">
        <v>3</v>
      </c>
      <c r="M43">
        <v>102342</v>
      </c>
      <c r="N43" t="s">
        <v>4</v>
      </c>
      <c r="O43" t="s">
        <v>4</v>
      </c>
      <c r="U43" t="s">
        <v>336</v>
      </c>
      <c r="V43" s="2">
        <v>1</v>
      </c>
      <c r="W43" t="s">
        <v>283</v>
      </c>
      <c r="X43" t="s">
        <v>283</v>
      </c>
      <c r="Y43" s="3" t="s">
        <v>209</v>
      </c>
      <c r="Z43" s="4">
        <v>2</v>
      </c>
      <c r="AA43" s="5">
        <v>301</v>
      </c>
      <c r="AB43" s="5" t="s">
        <v>283</v>
      </c>
      <c r="AC43" t="s">
        <v>337</v>
      </c>
      <c r="AD43">
        <v>1910</v>
      </c>
      <c r="AE43">
        <v>8</v>
      </c>
      <c r="AF43">
        <v>1</v>
      </c>
      <c r="AG43" t="s">
        <v>338</v>
      </c>
      <c r="AH43" t="s">
        <v>338</v>
      </c>
      <c r="AJ43" t="s">
        <v>4</v>
      </c>
      <c r="AK43" t="s">
        <v>11</v>
      </c>
      <c r="AL43">
        <v>264155</v>
      </c>
      <c r="AM43">
        <v>6650179</v>
      </c>
      <c r="AN43" s="5">
        <v>265000</v>
      </c>
      <c r="AO43" s="5">
        <v>6651000</v>
      </c>
      <c r="AP43">
        <v>1118</v>
      </c>
      <c r="AR43">
        <v>8</v>
      </c>
      <c r="AS43" t="s">
        <v>12</v>
      </c>
      <c r="AT43" t="s">
        <v>587</v>
      </c>
      <c r="AU43">
        <v>102342</v>
      </c>
      <c r="AW43" s="6" t="s">
        <v>14</v>
      </c>
      <c r="AX43">
        <v>1</v>
      </c>
      <c r="AY43" t="s">
        <v>15</v>
      </c>
      <c r="AZ43" t="s">
        <v>562</v>
      </c>
      <c r="BA43" t="s">
        <v>588</v>
      </c>
      <c r="BB43">
        <v>8</v>
      </c>
      <c r="BC43" t="s">
        <v>18</v>
      </c>
      <c r="BD43" t="s">
        <v>19</v>
      </c>
      <c r="BE43">
        <v>1</v>
      </c>
      <c r="BF43" s="7">
        <v>38465</v>
      </c>
      <c r="BG43" s="8" t="s">
        <v>20</v>
      </c>
      <c r="BI43">
        <v>3</v>
      </c>
      <c r="BJ43">
        <v>487589</v>
      </c>
      <c r="BK43">
        <v>159216</v>
      </c>
      <c r="BL43" t="s">
        <v>589</v>
      </c>
      <c r="BN43" t="s">
        <v>590</v>
      </c>
      <c r="BX43">
        <v>386993</v>
      </c>
    </row>
    <row r="44" spans="1:76" x14ac:dyDescent="0.25">
      <c r="A44">
        <v>384911</v>
      </c>
      <c r="B44">
        <v>315778</v>
      </c>
      <c r="F44" t="s">
        <v>0</v>
      </c>
      <c r="G44" t="s">
        <v>1</v>
      </c>
      <c r="H44" t="s">
        <v>526</v>
      </c>
      <c r="I44" t="s">
        <v>24</v>
      </c>
      <c r="K44">
        <v>1</v>
      </c>
      <c r="L44" t="s">
        <v>3</v>
      </c>
      <c r="M44">
        <v>102342</v>
      </c>
      <c r="N44" t="s">
        <v>4</v>
      </c>
      <c r="O44" t="s">
        <v>4</v>
      </c>
      <c r="U44" t="s">
        <v>527</v>
      </c>
      <c r="V44" s="10">
        <v>2</v>
      </c>
      <c r="W44" t="s">
        <v>283</v>
      </c>
      <c r="X44" t="s">
        <v>283</v>
      </c>
      <c r="Y44" s="3" t="s">
        <v>209</v>
      </c>
      <c r="Z44" s="4">
        <v>2</v>
      </c>
      <c r="AA44" s="5">
        <v>301</v>
      </c>
      <c r="AB44" s="5" t="s">
        <v>283</v>
      </c>
      <c r="AC44" t="s">
        <v>528</v>
      </c>
      <c r="AD44">
        <v>1914</v>
      </c>
      <c r="AE44">
        <v>8</v>
      </c>
      <c r="AF44">
        <v>10</v>
      </c>
      <c r="AG44" t="s">
        <v>366</v>
      </c>
      <c r="AH44" t="s">
        <v>366</v>
      </c>
      <c r="AJ44" t="s">
        <v>4</v>
      </c>
      <c r="AK44" t="s">
        <v>11</v>
      </c>
      <c r="AL44">
        <v>261317</v>
      </c>
      <c r="AM44">
        <v>6656077</v>
      </c>
      <c r="AN44" s="5">
        <v>261000</v>
      </c>
      <c r="AO44" s="5">
        <v>6657000</v>
      </c>
      <c r="AP44">
        <v>20057</v>
      </c>
      <c r="AR44">
        <v>105</v>
      </c>
      <c r="AT44" t="s">
        <v>445</v>
      </c>
      <c r="AU44">
        <v>102342</v>
      </c>
      <c r="AW44" s="6" t="s">
        <v>14</v>
      </c>
      <c r="AX44">
        <v>1</v>
      </c>
      <c r="AY44" t="s">
        <v>15</v>
      </c>
      <c r="AZ44" t="s">
        <v>446</v>
      </c>
      <c r="BA44" t="s">
        <v>447</v>
      </c>
      <c r="BB44">
        <v>105</v>
      </c>
      <c r="BC44" t="s">
        <v>183</v>
      </c>
      <c r="BD44" t="s">
        <v>184</v>
      </c>
      <c r="BE44">
        <v>1</v>
      </c>
      <c r="BF44" s="7">
        <v>40150</v>
      </c>
      <c r="BG44" s="8" t="s">
        <v>20</v>
      </c>
      <c r="BI44">
        <v>5</v>
      </c>
      <c r="BJ44">
        <v>293985</v>
      </c>
      <c r="BK44">
        <v>159218</v>
      </c>
      <c r="BL44" t="s">
        <v>448</v>
      </c>
      <c r="BN44" t="s">
        <v>449</v>
      </c>
      <c r="BX44">
        <v>363012</v>
      </c>
    </row>
    <row r="45" spans="1:76" x14ac:dyDescent="0.25">
      <c r="A45">
        <v>384912</v>
      </c>
      <c r="B45">
        <v>315779</v>
      </c>
      <c r="F45" t="s">
        <v>0</v>
      </c>
      <c r="G45" t="s">
        <v>1</v>
      </c>
      <c r="H45" t="s">
        <v>533</v>
      </c>
      <c r="I45" s="1" t="str">
        <f t="shared" ref="I45:I53" si="2">HYPERLINK(AT45,"Hb")</f>
        <v>Hb</v>
      </c>
      <c r="K45">
        <v>1</v>
      </c>
      <c r="L45" t="s">
        <v>3</v>
      </c>
      <c r="M45">
        <v>102342</v>
      </c>
      <c r="N45" t="s">
        <v>4</v>
      </c>
      <c r="O45" t="s">
        <v>4</v>
      </c>
      <c r="U45" t="s">
        <v>527</v>
      </c>
      <c r="V45" s="10">
        <v>2</v>
      </c>
      <c r="W45" t="s">
        <v>283</v>
      </c>
      <c r="X45" t="s">
        <v>283</v>
      </c>
      <c r="Y45" s="3" t="s">
        <v>209</v>
      </c>
      <c r="Z45" s="4">
        <v>2</v>
      </c>
      <c r="AA45" s="5">
        <v>301</v>
      </c>
      <c r="AB45" s="5" t="s">
        <v>283</v>
      </c>
      <c r="AC45" t="s">
        <v>528</v>
      </c>
      <c r="AD45">
        <v>1914</v>
      </c>
      <c r="AE45">
        <v>9</v>
      </c>
      <c r="AF45">
        <v>19</v>
      </c>
      <c r="AG45" t="s">
        <v>366</v>
      </c>
      <c r="AH45" t="s">
        <v>366</v>
      </c>
      <c r="AJ45" t="s">
        <v>4</v>
      </c>
      <c r="AK45" t="s">
        <v>11</v>
      </c>
      <c r="AL45">
        <v>264155</v>
      </c>
      <c r="AM45">
        <v>6650179</v>
      </c>
      <c r="AN45" s="5">
        <v>265000</v>
      </c>
      <c r="AO45" s="5">
        <v>6651000</v>
      </c>
      <c r="AP45">
        <v>1118</v>
      </c>
      <c r="AR45">
        <v>8</v>
      </c>
      <c r="AS45" t="s">
        <v>12</v>
      </c>
      <c r="AT45" t="s">
        <v>593</v>
      </c>
      <c r="AU45">
        <v>102342</v>
      </c>
      <c r="AW45" s="6" t="s">
        <v>14</v>
      </c>
      <c r="AX45">
        <v>1</v>
      </c>
      <c r="AY45" t="s">
        <v>15</v>
      </c>
      <c r="AZ45" t="s">
        <v>562</v>
      </c>
      <c r="BA45" t="s">
        <v>594</v>
      </c>
      <c r="BB45">
        <v>8</v>
      </c>
      <c r="BC45" t="s">
        <v>18</v>
      </c>
      <c r="BD45" t="s">
        <v>19</v>
      </c>
      <c r="BE45">
        <v>1</v>
      </c>
      <c r="BF45" s="7">
        <v>38465</v>
      </c>
      <c r="BG45" s="8" t="s">
        <v>20</v>
      </c>
      <c r="BI45">
        <v>3</v>
      </c>
      <c r="BJ45">
        <v>487592</v>
      </c>
      <c r="BK45">
        <v>159219</v>
      </c>
      <c r="BL45" t="s">
        <v>595</v>
      </c>
      <c r="BN45" t="s">
        <v>596</v>
      </c>
      <c r="BX45">
        <v>386996</v>
      </c>
    </row>
    <row r="46" spans="1:76" x14ac:dyDescent="0.25">
      <c r="A46">
        <v>384910</v>
      </c>
      <c r="B46">
        <v>315777</v>
      </c>
      <c r="F46" t="s">
        <v>0</v>
      </c>
      <c r="G46" t="s">
        <v>1</v>
      </c>
      <c r="H46" t="s">
        <v>538</v>
      </c>
      <c r="I46" s="1" t="str">
        <f t="shared" si="2"/>
        <v>Hb</v>
      </c>
      <c r="K46">
        <v>1</v>
      </c>
      <c r="L46" t="s">
        <v>3</v>
      </c>
      <c r="M46">
        <v>102342</v>
      </c>
      <c r="N46" t="s">
        <v>4</v>
      </c>
      <c r="O46" t="s">
        <v>4</v>
      </c>
      <c r="U46" t="s">
        <v>527</v>
      </c>
      <c r="V46" s="10">
        <v>2</v>
      </c>
      <c r="W46" t="s">
        <v>283</v>
      </c>
      <c r="X46" t="s">
        <v>283</v>
      </c>
      <c r="Y46" s="3" t="s">
        <v>209</v>
      </c>
      <c r="Z46" s="4">
        <v>2</v>
      </c>
      <c r="AA46" s="5">
        <v>301</v>
      </c>
      <c r="AB46" s="5" t="s">
        <v>283</v>
      </c>
      <c r="AC46" t="s">
        <v>539</v>
      </c>
      <c r="AD46">
        <v>1920</v>
      </c>
      <c r="AE46">
        <v>9</v>
      </c>
      <c r="AF46">
        <v>12</v>
      </c>
      <c r="AG46" t="s">
        <v>459</v>
      </c>
      <c r="AH46" t="s">
        <v>459</v>
      </c>
      <c r="AJ46" t="s">
        <v>4</v>
      </c>
      <c r="AK46" t="s">
        <v>11</v>
      </c>
      <c r="AL46">
        <v>264155</v>
      </c>
      <c r="AM46">
        <v>6650179</v>
      </c>
      <c r="AN46" s="5">
        <v>265000</v>
      </c>
      <c r="AO46" s="5">
        <v>6651000</v>
      </c>
      <c r="AP46">
        <v>1118</v>
      </c>
      <c r="AR46">
        <v>8</v>
      </c>
      <c r="AS46" t="s">
        <v>12</v>
      </c>
      <c r="AT46" t="s">
        <v>599</v>
      </c>
      <c r="AU46">
        <v>102342</v>
      </c>
      <c r="AW46" s="6" t="s">
        <v>14</v>
      </c>
      <c r="AX46">
        <v>1</v>
      </c>
      <c r="AY46" t="s">
        <v>15</v>
      </c>
      <c r="AZ46" t="s">
        <v>562</v>
      </c>
      <c r="BA46" t="s">
        <v>600</v>
      </c>
      <c r="BB46">
        <v>8</v>
      </c>
      <c r="BC46" t="s">
        <v>18</v>
      </c>
      <c r="BD46" t="s">
        <v>19</v>
      </c>
      <c r="BE46">
        <v>1</v>
      </c>
      <c r="BF46" s="7">
        <v>38465</v>
      </c>
      <c r="BG46" s="8" t="s">
        <v>20</v>
      </c>
      <c r="BI46">
        <v>3</v>
      </c>
      <c r="BJ46">
        <v>487591</v>
      </c>
      <c r="BK46">
        <v>159222</v>
      </c>
      <c r="BL46" t="s">
        <v>601</v>
      </c>
      <c r="BN46" t="s">
        <v>602</v>
      </c>
      <c r="BX46">
        <v>386995</v>
      </c>
    </row>
    <row r="47" spans="1:76" x14ac:dyDescent="0.25">
      <c r="A47">
        <v>362141</v>
      </c>
      <c r="B47">
        <v>333682</v>
      </c>
      <c r="F47" t="s">
        <v>0</v>
      </c>
      <c r="G47" t="s">
        <v>1</v>
      </c>
      <c r="H47" t="s">
        <v>306</v>
      </c>
      <c r="I47" s="1" t="str">
        <f t="shared" si="2"/>
        <v>Hb</v>
      </c>
      <c r="K47">
        <v>1</v>
      </c>
      <c r="L47" t="s">
        <v>3</v>
      </c>
      <c r="M47">
        <v>102342</v>
      </c>
      <c r="N47" t="s">
        <v>4</v>
      </c>
      <c r="O47" t="s">
        <v>4</v>
      </c>
      <c r="U47" t="s">
        <v>307</v>
      </c>
      <c r="V47" s="2">
        <v>1</v>
      </c>
      <c r="W47" t="s">
        <v>283</v>
      </c>
      <c r="X47" t="s">
        <v>283</v>
      </c>
      <c r="Y47" s="3" t="s">
        <v>209</v>
      </c>
      <c r="Z47" s="4">
        <v>2</v>
      </c>
      <c r="AA47" s="5">
        <v>301</v>
      </c>
      <c r="AB47" s="5" t="s">
        <v>283</v>
      </c>
      <c r="AC47" t="s">
        <v>308</v>
      </c>
      <c r="AD47">
        <v>1933</v>
      </c>
      <c r="AE47">
        <v>6</v>
      </c>
      <c r="AF47">
        <v>1</v>
      </c>
      <c r="AG47" t="s">
        <v>309</v>
      </c>
      <c r="AH47" t="s">
        <v>309</v>
      </c>
      <c r="AJ47" t="s">
        <v>4</v>
      </c>
      <c r="AK47" t="s">
        <v>11</v>
      </c>
      <c r="AL47">
        <v>264155</v>
      </c>
      <c r="AM47">
        <v>6650179</v>
      </c>
      <c r="AN47" s="5">
        <v>265000</v>
      </c>
      <c r="AO47" s="5">
        <v>6651000</v>
      </c>
      <c r="AP47">
        <v>1118</v>
      </c>
      <c r="AR47">
        <v>8</v>
      </c>
      <c r="AS47" t="s">
        <v>12</v>
      </c>
      <c r="AT47" t="s">
        <v>605</v>
      </c>
      <c r="AU47">
        <v>102342</v>
      </c>
      <c r="AW47" s="6" t="s">
        <v>14</v>
      </c>
      <c r="AX47">
        <v>1</v>
      </c>
      <c r="AY47" t="s">
        <v>15</v>
      </c>
      <c r="AZ47" t="s">
        <v>562</v>
      </c>
      <c r="BA47" t="s">
        <v>606</v>
      </c>
      <c r="BB47">
        <v>8</v>
      </c>
      <c r="BC47" t="s">
        <v>18</v>
      </c>
      <c r="BD47" t="s">
        <v>19</v>
      </c>
      <c r="BE47">
        <v>1</v>
      </c>
      <c r="BF47" s="7">
        <v>38465</v>
      </c>
      <c r="BG47" s="8" t="s">
        <v>20</v>
      </c>
      <c r="BI47">
        <v>3</v>
      </c>
      <c r="BJ47">
        <v>487590</v>
      </c>
      <c r="BK47">
        <v>159221</v>
      </c>
      <c r="BL47" t="s">
        <v>607</v>
      </c>
      <c r="BN47" t="s">
        <v>608</v>
      </c>
      <c r="BX47">
        <v>386994</v>
      </c>
    </row>
    <row r="48" spans="1:76" x14ac:dyDescent="0.25">
      <c r="A48">
        <v>362123</v>
      </c>
      <c r="B48">
        <v>315791</v>
      </c>
      <c r="F48" t="s">
        <v>0</v>
      </c>
      <c r="G48" t="s">
        <v>1</v>
      </c>
      <c r="H48" t="s">
        <v>315</v>
      </c>
      <c r="I48" s="1" t="str">
        <f t="shared" si="2"/>
        <v>Hb</v>
      </c>
      <c r="K48">
        <v>1</v>
      </c>
      <c r="L48" t="s">
        <v>3</v>
      </c>
      <c r="M48">
        <v>102342</v>
      </c>
      <c r="N48" t="s">
        <v>4</v>
      </c>
      <c r="O48" t="s">
        <v>4</v>
      </c>
      <c r="U48" t="s">
        <v>307</v>
      </c>
      <c r="V48" s="2">
        <v>1</v>
      </c>
      <c r="W48" t="s">
        <v>283</v>
      </c>
      <c r="X48" t="s">
        <v>283</v>
      </c>
      <c r="Y48" s="3" t="s">
        <v>209</v>
      </c>
      <c r="Z48" s="4">
        <v>2</v>
      </c>
      <c r="AA48" s="5">
        <v>301</v>
      </c>
      <c r="AB48" s="5" t="s">
        <v>283</v>
      </c>
      <c r="AC48" t="s">
        <v>308</v>
      </c>
      <c r="AD48">
        <v>1934</v>
      </c>
      <c r="AE48">
        <v>7</v>
      </c>
      <c r="AF48">
        <v>25</v>
      </c>
      <c r="AG48" t="s">
        <v>316</v>
      </c>
      <c r="AH48" t="s">
        <v>316</v>
      </c>
      <c r="AJ48" t="s">
        <v>4</v>
      </c>
      <c r="AK48" t="s">
        <v>11</v>
      </c>
      <c r="AL48">
        <v>261981</v>
      </c>
      <c r="AM48">
        <v>6648375</v>
      </c>
      <c r="AN48" s="5">
        <v>261000</v>
      </c>
      <c r="AO48" s="5">
        <v>6649000</v>
      </c>
      <c r="AP48">
        <v>1118</v>
      </c>
      <c r="AR48">
        <v>8</v>
      </c>
      <c r="AS48" t="s">
        <v>12</v>
      </c>
      <c r="AT48" t="s">
        <v>339</v>
      </c>
      <c r="AU48">
        <v>102342</v>
      </c>
      <c r="AW48" s="6" t="s">
        <v>14</v>
      </c>
      <c r="AX48">
        <v>1</v>
      </c>
      <c r="AY48" t="s">
        <v>15</v>
      </c>
      <c r="AZ48" t="s">
        <v>340</v>
      </c>
      <c r="BA48" t="s">
        <v>341</v>
      </c>
      <c r="BB48">
        <v>8</v>
      </c>
      <c r="BC48" t="s">
        <v>18</v>
      </c>
      <c r="BD48" t="s">
        <v>19</v>
      </c>
      <c r="BE48">
        <v>1</v>
      </c>
      <c r="BF48" s="7">
        <v>38465</v>
      </c>
      <c r="BG48" s="8" t="s">
        <v>20</v>
      </c>
      <c r="BI48">
        <v>3</v>
      </c>
      <c r="BJ48">
        <v>487595</v>
      </c>
      <c r="BK48">
        <v>159231</v>
      </c>
      <c r="BL48" t="s">
        <v>342</v>
      </c>
      <c r="BN48" t="s">
        <v>343</v>
      </c>
      <c r="BX48">
        <v>373074</v>
      </c>
    </row>
    <row r="49" spans="1:76" x14ac:dyDescent="0.25">
      <c r="A49">
        <v>366590</v>
      </c>
      <c r="B49">
        <v>315786</v>
      </c>
      <c r="F49" t="s">
        <v>0</v>
      </c>
      <c r="G49" t="s">
        <v>1</v>
      </c>
      <c r="H49" t="s">
        <v>464</v>
      </c>
      <c r="I49" s="1" t="str">
        <f t="shared" si="2"/>
        <v>Hb</v>
      </c>
      <c r="K49">
        <v>1</v>
      </c>
      <c r="L49" t="s">
        <v>3</v>
      </c>
      <c r="M49">
        <v>102342</v>
      </c>
      <c r="N49" t="s">
        <v>4</v>
      </c>
      <c r="O49" t="s">
        <v>4</v>
      </c>
      <c r="U49" t="s">
        <v>442</v>
      </c>
      <c r="V49" s="9">
        <v>3</v>
      </c>
      <c r="W49" t="s">
        <v>283</v>
      </c>
      <c r="X49" t="s">
        <v>283</v>
      </c>
      <c r="Y49" s="3" t="s">
        <v>209</v>
      </c>
      <c r="Z49" s="4">
        <v>2</v>
      </c>
      <c r="AA49" s="5">
        <v>301</v>
      </c>
      <c r="AB49" s="5" t="s">
        <v>283</v>
      </c>
      <c r="AC49" t="s">
        <v>465</v>
      </c>
      <c r="AD49">
        <v>1934</v>
      </c>
      <c r="AE49">
        <v>5</v>
      </c>
      <c r="AF49">
        <v>10</v>
      </c>
      <c r="AG49" t="s">
        <v>466</v>
      </c>
      <c r="AH49" t="s">
        <v>466</v>
      </c>
      <c r="AJ49" t="s">
        <v>4</v>
      </c>
      <c r="AK49" t="s">
        <v>11</v>
      </c>
      <c r="AL49">
        <v>263794</v>
      </c>
      <c r="AM49">
        <v>6651721</v>
      </c>
      <c r="AN49" s="5">
        <v>263000</v>
      </c>
      <c r="AO49" s="5">
        <v>6651000</v>
      </c>
      <c r="AP49">
        <v>1803</v>
      </c>
      <c r="AR49">
        <v>8</v>
      </c>
      <c r="AS49" t="s">
        <v>12</v>
      </c>
      <c r="AU49">
        <v>102342</v>
      </c>
      <c r="AW49" s="6" t="s">
        <v>14</v>
      </c>
      <c r="AX49">
        <v>1</v>
      </c>
      <c r="AY49" t="s">
        <v>15</v>
      </c>
      <c r="AZ49" t="s">
        <v>529</v>
      </c>
      <c r="BA49" t="s">
        <v>530</v>
      </c>
      <c r="BB49">
        <v>8</v>
      </c>
      <c r="BC49" t="s">
        <v>18</v>
      </c>
      <c r="BD49" t="s">
        <v>19</v>
      </c>
      <c r="BF49" s="7">
        <v>38465</v>
      </c>
      <c r="BG49" s="8" t="s">
        <v>20</v>
      </c>
      <c r="BI49">
        <v>3</v>
      </c>
      <c r="BJ49">
        <v>487602</v>
      </c>
      <c r="BK49">
        <v>159232</v>
      </c>
      <c r="BL49" t="s">
        <v>531</v>
      </c>
      <c r="BN49" t="s">
        <v>532</v>
      </c>
      <c r="BX49">
        <v>384911</v>
      </c>
    </row>
    <row r="50" spans="1:76" x14ac:dyDescent="0.25">
      <c r="A50">
        <v>366589</v>
      </c>
      <c r="B50">
        <v>315785</v>
      </c>
      <c r="F50" t="s">
        <v>0</v>
      </c>
      <c r="G50" t="s">
        <v>1</v>
      </c>
      <c r="H50" t="s">
        <v>471</v>
      </c>
      <c r="I50" s="1" t="str">
        <f t="shared" si="2"/>
        <v>Hb</v>
      </c>
      <c r="K50">
        <v>1</v>
      </c>
      <c r="L50" t="s">
        <v>3</v>
      </c>
      <c r="M50">
        <v>102342</v>
      </c>
      <c r="N50" t="s">
        <v>4</v>
      </c>
      <c r="O50" t="s">
        <v>4</v>
      </c>
      <c r="U50" t="s">
        <v>442</v>
      </c>
      <c r="V50" s="9">
        <v>3</v>
      </c>
      <c r="W50" t="s">
        <v>283</v>
      </c>
      <c r="X50" t="s">
        <v>283</v>
      </c>
      <c r="Y50" s="3" t="s">
        <v>209</v>
      </c>
      <c r="Z50" s="4">
        <v>2</v>
      </c>
      <c r="AA50" s="5">
        <v>301</v>
      </c>
      <c r="AB50" s="5" t="s">
        <v>283</v>
      </c>
      <c r="AC50" t="s">
        <v>472</v>
      </c>
      <c r="AD50">
        <v>1940</v>
      </c>
      <c r="AE50">
        <v>8</v>
      </c>
      <c r="AF50">
        <v>2</v>
      </c>
      <c r="AG50" t="s">
        <v>10</v>
      </c>
      <c r="AH50" t="s">
        <v>10</v>
      </c>
      <c r="AJ50" t="s">
        <v>4</v>
      </c>
      <c r="AK50" t="s">
        <v>11</v>
      </c>
      <c r="AL50">
        <v>263794</v>
      </c>
      <c r="AM50">
        <v>6651721</v>
      </c>
      <c r="AN50" s="5">
        <v>263000</v>
      </c>
      <c r="AO50" s="5">
        <v>6651000</v>
      </c>
      <c r="AP50">
        <v>1803</v>
      </c>
      <c r="AR50">
        <v>8</v>
      </c>
      <c r="AS50" t="s">
        <v>12</v>
      </c>
      <c r="AT50" t="s">
        <v>534</v>
      </c>
      <c r="AU50">
        <v>102342</v>
      </c>
      <c r="AW50" s="6" t="s">
        <v>14</v>
      </c>
      <c r="AX50">
        <v>1</v>
      </c>
      <c r="AY50" t="s">
        <v>15</v>
      </c>
      <c r="AZ50" t="s">
        <v>529</v>
      </c>
      <c r="BA50" t="s">
        <v>535</v>
      </c>
      <c r="BB50">
        <v>8</v>
      </c>
      <c r="BC50" t="s">
        <v>18</v>
      </c>
      <c r="BD50" t="s">
        <v>19</v>
      </c>
      <c r="BE50">
        <v>1</v>
      </c>
      <c r="BF50" s="7">
        <v>38465</v>
      </c>
      <c r="BG50" s="8" t="s">
        <v>20</v>
      </c>
      <c r="BI50">
        <v>3</v>
      </c>
      <c r="BJ50">
        <v>487603</v>
      </c>
      <c r="BK50">
        <v>159233</v>
      </c>
      <c r="BL50" t="s">
        <v>536</v>
      </c>
      <c r="BN50" t="s">
        <v>537</v>
      </c>
      <c r="BX50">
        <v>384912</v>
      </c>
    </row>
    <row r="51" spans="1:76" x14ac:dyDescent="0.25">
      <c r="A51">
        <v>362122</v>
      </c>
      <c r="B51">
        <v>315784</v>
      </c>
      <c r="F51" t="s">
        <v>0</v>
      </c>
      <c r="G51" t="s">
        <v>1</v>
      </c>
      <c r="H51" t="s">
        <v>321</v>
      </c>
      <c r="I51" s="1" t="str">
        <f t="shared" si="2"/>
        <v>Hb</v>
      </c>
      <c r="K51">
        <v>1</v>
      </c>
      <c r="L51" t="s">
        <v>3</v>
      </c>
      <c r="M51">
        <v>102342</v>
      </c>
      <c r="N51" t="s">
        <v>4</v>
      </c>
      <c r="O51" t="s">
        <v>4</v>
      </c>
      <c r="U51" t="s">
        <v>307</v>
      </c>
      <c r="V51" s="2">
        <v>1</v>
      </c>
      <c r="W51" t="s">
        <v>283</v>
      </c>
      <c r="X51" t="s">
        <v>283</v>
      </c>
      <c r="Y51" s="3" t="s">
        <v>209</v>
      </c>
      <c r="Z51" s="4">
        <v>2</v>
      </c>
      <c r="AA51" s="5">
        <v>301</v>
      </c>
      <c r="AB51" s="5" t="s">
        <v>283</v>
      </c>
      <c r="AC51" t="s">
        <v>322</v>
      </c>
      <c r="AD51">
        <v>1949</v>
      </c>
      <c r="AE51">
        <v>8</v>
      </c>
      <c r="AF51">
        <v>27</v>
      </c>
      <c r="AG51" t="s">
        <v>323</v>
      </c>
      <c r="AH51" t="s">
        <v>324</v>
      </c>
      <c r="AJ51" t="s">
        <v>4</v>
      </c>
      <c r="AK51" t="s">
        <v>11</v>
      </c>
      <c r="AL51">
        <v>263794</v>
      </c>
      <c r="AM51">
        <v>6651721</v>
      </c>
      <c r="AN51" s="5">
        <v>263000</v>
      </c>
      <c r="AO51" s="5">
        <v>6651000</v>
      </c>
      <c r="AP51">
        <v>1803</v>
      </c>
      <c r="AR51">
        <v>8</v>
      </c>
      <c r="AS51" t="s">
        <v>12</v>
      </c>
      <c r="AT51" t="s">
        <v>540</v>
      </c>
      <c r="AU51">
        <v>102342</v>
      </c>
      <c r="AW51" s="6" t="s">
        <v>14</v>
      </c>
      <c r="AX51">
        <v>1</v>
      </c>
      <c r="AY51" t="s">
        <v>15</v>
      </c>
      <c r="AZ51" t="s">
        <v>529</v>
      </c>
      <c r="BA51" t="s">
        <v>541</v>
      </c>
      <c r="BB51">
        <v>8</v>
      </c>
      <c r="BC51" t="s">
        <v>18</v>
      </c>
      <c r="BD51" t="s">
        <v>19</v>
      </c>
      <c r="BE51">
        <v>1</v>
      </c>
      <c r="BF51" s="7">
        <v>38465</v>
      </c>
      <c r="BG51" s="8" t="s">
        <v>20</v>
      </c>
      <c r="BI51">
        <v>3</v>
      </c>
      <c r="BJ51">
        <v>487601</v>
      </c>
      <c r="BK51">
        <v>159234</v>
      </c>
      <c r="BL51" t="s">
        <v>542</v>
      </c>
      <c r="BN51" t="s">
        <v>543</v>
      </c>
      <c r="BX51">
        <v>384910</v>
      </c>
    </row>
    <row r="52" spans="1:76" x14ac:dyDescent="0.25">
      <c r="A52">
        <v>362068</v>
      </c>
      <c r="B52">
        <v>205388</v>
      </c>
      <c r="F52" t="s">
        <v>0</v>
      </c>
      <c r="G52" t="s">
        <v>128</v>
      </c>
      <c r="H52" t="s">
        <v>329</v>
      </c>
      <c r="I52" s="1" t="str">
        <f t="shared" si="2"/>
        <v>Hb</v>
      </c>
      <c r="K52">
        <v>1</v>
      </c>
      <c r="L52" t="s">
        <v>3</v>
      </c>
      <c r="M52">
        <v>102342</v>
      </c>
      <c r="N52" t="s">
        <v>4</v>
      </c>
      <c r="O52" t="s">
        <v>4</v>
      </c>
      <c r="U52" t="s">
        <v>307</v>
      </c>
      <c r="V52" s="2">
        <v>1</v>
      </c>
      <c r="W52" t="s">
        <v>283</v>
      </c>
      <c r="X52" t="s">
        <v>283</v>
      </c>
      <c r="Y52" s="3" t="s">
        <v>209</v>
      </c>
      <c r="Z52" s="4">
        <v>2</v>
      </c>
      <c r="AA52" s="5">
        <v>301</v>
      </c>
      <c r="AB52" s="5" t="s">
        <v>283</v>
      </c>
      <c r="AC52" t="s">
        <v>322</v>
      </c>
      <c r="AD52">
        <v>1952</v>
      </c>
      <c r="AE52">
        <v>5</v>
      </c>
      <c r="AF52">
        <v>25</v>
      </c>
      <c r="AG52" t="s">
        <v>330</v>
      </c>
      <c r="AH52" t="s">
        <v>330</v>
      </c>
      <c r="AJ52" t="s">
        <v>4</v>
      </c>
      <c r="AK52" t="s">
        <v>11</v>
      </c>
      <c r="AL52">
        <v>261292</v>
      </c>
      <c r="AM52">
        <v>6647426</v>
      </c>
      <c r="AN52" s="5">
        <v>261000</v>
      </c>
      <c r="AO52" s="5">
        <v>6647000</v>
      </c>
      <c r="AP52">
        <v>781</v>
      </c>
      <c r="AR52">
        <v>8</v>
      </c>
      <c r="AS52" t="s">
        <v>12</v>
      </c>
      <c r="AT52" t="s">
        <v>310</v>
      </c>
      <c r="AU52">
        <v>102342</v>
      </c>
      <c r="AW52" s="6" t="s">
        <v>14</v>
      </c>
      <c r="AX52">
        <v>1</v>
      </c>
      <c r="AY52" t="s">
        <v>15</v>
      </c>
      <c r="AZ52" t="s">
        <v>311</v>
      </c>
      <c r="BA52" t="s">
        <v>312</v>
      </c>
      <c r="BB52">
        <v>8</v>
      </c>
      <c r="BC52" t="s">
        <v>18</v>
      </c>
      <c r="BD52" t="s">
        <v>19</v>
      </c>
      <c r="BE52">
        <v>1</v>
      </c>
      <c r="BF52" s="7">
        <v>34663</v>
      </c>
      <c r="BG52" s="8" t="s">
        <v>20</v>
      </c>
      <c r="BI52">
        <v>3</v>
      </c>
      <c r="BJ52">
        <v>504968</v>
      </c>
      <c r="BK52">
        <v>159240</v>
      </c>
      <c r="BL52" t="s">
        <v>313</v>
      </c>
      <c r="BN52" t="s">
        <v>314</v>
      </c>
      <c r="BX52">
        <v>362141</v>
      </c>
    </row>
    <row r="53" spans="1:76" x14ac:dyDescent="0.25">
      <c r="A53">
        <v>358899</v>
      </c>
      <c r="B53">
        <v>314143</v>
      </c>
      <c r="F53" t="s">
        <v>0</v>
      </c>
      <c r="G53" t="s">
        <v>1</v>
      </c>
      <c r="H53" t="s">
        <v>413</v>
      </c>
      <c r="I53" s="1" t="str">
        <f t="shared" si="2"/>
        <v>Hb</v>
      </c>
      <c r="K53">
        <v>1</v>
      </c>
      <c r="L53" t="s">
        <v>3</v>
      </c>
      <c r="M53">
        <v>102342</v>
      </c>
      <c r="N53" t="s">
        <v>4</v>
      </c>
      <c r="O53" t="s">
        <v>4</v>
      </c>
      <c r="U53" t="s">
        <v>364</v>
      </c>
      <c r="V53" s="2">
        <v>1</v>
      </c>
      <c r="W53" t="s">
        <v>283</v>
      </c>
      <c r="X53" t="s">
        <v>283</v>
      </c>
      <c r="Y53" s="3" t="s">
        <v>209</v>
      </c>
      <c r="Z53" s="4">
        <v>2</v>
      </c>
      <c r="AA53" s="5">
        <v>301</v>
      </c>
      <c r="AB53" s="5" t="s">
        <v>283</v>
      </c>
      <c r="AC53" t="s">
        <v>414</v>
      </c>
      <c r="AD53">
        <v>1969</v>
      </c>
      <c r="AE53">
        <v>8</v>
      </c>
      <c r="AF53">
        <v>25</v>
      </c>
      <c r="AG53" t="s">
        <v>300</v>
      </c>
      <c r="AH53" t="s">
        <v>300</v>
      </c>
      <c r="AJ53" t="s">
        <v>4</v>
      </c>
      <c r="AK53" t="s">
        <v>11</v>
      </c>
      <c r="AL53">
        <v>261292</v>
      </c>
      <c r="AM53">
        <v>6647426</v>
      </c>
      <c r="AN53" s="5">
        <v>261000</v>
      </c>
      <c r="AO53" s="5">
        <v>6647000</v>
      </c>
      <c r="AP53">
        <v>781</v>
      </c>
      <c r="AR53">
        <v>8</v>
      </c>
      <c r="AS53" t="s">
        <v>12</v>
      </c>
      <c r="AT53" t="s">
        <v>317</v>
      </c>
      <c r="AU53">
        <v>102342</v>
      </c>
      <c r="AW53" s="6" t="s">
        <v>14</v>
      </c>
      <c r="AX53">
        <v>1</v>
      </c>
      <c r="AY53" t="s">
        <v>15</v>
      </c>
      <c r="AZ53" t="s">
        <v>311</v>
      </c>
      <c r="BA53" t="s">
        <v>318</v>
      </c>
      <c r="BB53">
        <v>8</v>
      </c>
      <c r="BC53" t="s">
        <v>18</v>
      </c>
      <c r="BD53" t="s">
        <v>19</v>
      </c>
      <c r="BE53">
        <v>1</v>
      </c>
      <c r="BF53" s="7">
        <v>33754</v>
      </c>
      <c r="BG53" s="8" t="s">
        <v>20</v>
      </c>
      <c r="BI53">
        <v>3</v>
      </c>
      <c r="BJ53">
        <v>487614</v>
      </c>
      <c r="BK53">
        <v>159241</v>
      </c>
      <c r="BL53" t="s">
        <v>319</v>
      </c>
      <c r="BN53" t="s">
        <v>320</v>
      </c>
      <c r="BX53">
        <v>362123</v>
      </c>
    </row>
    <row r="54" spans="1:76" x14ac:dyDescent="0.25">
      <c r="A54">
        <v>352902</v>
      </c>
      <c r="C54">
        <v>1</v>
      </c>
      <c r="F54" t="s">
        <v>0</v>
      </c>
      <c r="G54" t="s">
        <v>1</v>
      </c>
      <c r="H54" t="s">
        <v>290</v>
      </c>
      <c r="I54" s="12" t="s">
        <v>85</v>
      </c>
      <c r="K54">
        <v>1</v>
      </c>
      <c r="L54" t="s">
        <v>3</v>
      </c>
      <c r="M54">
        <v>102342</v>
      </c>
      <c r="N54" t="s">
        <v>4</v>
      </c>
      <c r="O54" t="s">
        <v>4</v>
      </c>
      <c r="U54" t="s">
        <v>291</v>
      </c>
      <c r="V54" s="2">
        <v>1</v>
      </c>
      <c r="W54" t="s">
        <v>283</v>
      </c>
      <c r="X54" t="s">
        <v>283</v>
      </c>
      <c r="Y54" s="3" t="s">
        <v>209</v>
      </c>
      <c r="Z54" s="4">
        <v>2</v>
      </c>
      <c r="AA54" s="5">
        <v>301</v>
      </c>
      <c r="AB54" s="5" t="s">
        <v>283</v>
      </c>
      <c r="AC54" t="s">
        <v>292</v>
      </c>
      <c r="AD54">
        <v>1993</v>
      </c>
      <c r="AE54">
        <v>1</v>
      </c>
      <c r="AF54">
        <v>1</v>
      </c>
      <c r="AG54" s="2" t="s">
        <v>293</v>
      </c>
      <c r="AJ54" t="s">
        <v>4</v>
      </c>
      <c r="AK54" t="s">
        <v>11</v>
      </c>
      <c r="AL54">
        <v>261317</v>
      </c>
      <c r="AM54">
        <v>6656077</v>
      </c>
      <c r="AN54" s="5">
        <v>261000</v>
      </c>
      <c r="AO54" s="5">
        <v>6657000</v>
      </c>
      <c r="AP54">
        <v>20057</v>
      </c>
      <c r="AR54">
        <v>8</v>
      </c>
      <c r="AT54" t="s">
        <v>467</v>
      </c>
      <c r="AU54">
        <v>102342</v>
      </c>
      <c r="AW54" s="6" t="s">
        <v>14</v>
      </c>
      <c r="AX54">
        <v>1</v>
      </c>
      <c r="AY54" t="s">
        <v>15</v>
      </c>
      <c r="AZ54" t="s">
        <v>446</v>
      </c>
      <c r="BA54" t="s">
        <v>468</v>
      </c>
      <c r="BB54">
        <v>8</v>
      </c>
      <c r="BC54" t="s">
        <v>18</v>
      </c>
      <c r="BD54" t="s">
        <v>19</v>
      </c>
      <c r="BE54">
        <v>1</v>
      </c>
      <c r="BF54" s="7">
        <v>33754</v>
      </c>
      <c r="BG54" s="8" t="s">
        <v>20</v>
      </c>
      <c r="BI54">
        <v>3</v>
      </c>
      <c r="BJ54">
        <v>487609</v>
      </c>
      <c r="BK54">
        <v>159242</v>
      </c>
      <c r="BL54" t="s">
        <v>469</v>
      </c>
      <c r="BN54" t="s">
        <v>470</v>
      </c>
      <c r="BX54">
        <v>366590</v>
      </c>
    </row>
    <row r="55" spans="1:76" x14ac:dyDescent="0.25">
      <c r="A55">
        <v>359690</v>
      </c>
      <c r="C55">
        <v>1</v>
      </c>
      <c r="F55" t="s">
        <v>0</v>
      </c>
      <c r="G55" t="s">
        <v>1</v>
      </c>
      <c r="H55" t="s">
        <v>427</v>
      </c>
      <c r="I55" s="12" t="s">
        <v>85</v>
      </c>
      <c r="K55">
        <v>1</v>
      </c>
      <c r="L55" t="s">
        <v>3</v>
      </c>
      <c r="M55">
        <v>102342</v>
      </c>
      <c r="N55" t="s">
        <v>4</v>
      </c>
      <c r="O55" t="s">
        <v>4</v>
      </c>
      <c r="U55" t="s">
        <v>428</v>
      </c>
      <c r="V55" s="10">
        <v>2</v>
      </c>
      <c r="W55" t="s">
        <v>283</v>
      </c>
      <c r="X55" t="s">
        <v>283</v>
      </c>
      <c r="Y55" s="3" t="s">
        <v>209</v>
      </c>
      <c r="Z55" s="4">
        <v>2</v>
      </c>
      <c r="AA55" s="5">
        <v>301</v>
      </c>
      <c r="AB55" s="5" t="s">
        <v>283</v>
      </c>
      <c r="AC55" t="s">
        <v>429</v>
      </c>
      <c r="AD55">
        <v>1993</v>
      </c>
      <c r="AE55">
        <v>1</v>
      </c>
      <c r="AF55">
        <v>1</v>
      </c>
      <c r="AG55" s="2" t="s">
        <v>293</v>
      </c>
      <c r="AJ55" t="s">
        <v>4</v>
      </c>
      <c r="AK55" t="s">
        <v>11</v>
      </c>
      <c r="AL55">
        <v>261317</v>
      </c>
      <c r="AM55">
        <v>6656077</v>
      </c>
      <c r="AN55" s="5">
        <v>261000</v>
      </c>
      <c r="AO55" s="5">
        <v>6657000</v>
      </c>
      <c r="AP55">
        <v>20057</v>
      </c>
      <c r="AR55">
        <v>8</v>
      </c>
      <c r="AT55" t="s">
        <v>473</v>
      </c>
      <c r="AU55">
        <v>102342</v>
      </c>
      <c r="AW55" s="6" t="s">
        <v>14</v>
      </c>
      <c r="AX55">
        <v>1</v>
      </c>
      <c r="AY55" t="s">
        <v>15</v>
      </c>
      <c r="AZ55" t="s">
        <v>446</v>
      </c>
      <c r="BA55" t="s">
        <v>474</v>
      </c>
      <c r="BB55">
        <v>8</v>
      </c>
      <c r="BC55" t="s">
        <v>18</v>
      </c>
      <c r="BD55" t="s">
        <v>19</v>
      </c>
      <c r="BE55">
        <v>1</v>
      </c>
      <c r="BF55" s="7">
        <v>33754</v>
      </c>
      <c r="BG55" s="8" t="s">
        <v>20</v>
      </c>
      <c r="BI55">
        <v>3</v>
      </c>
      <c r="BJ55">
        <v>487608</v>
      </c>
      <c r="BK55">
        <v>159243</v>
      </c>
      <c r="BL55" t="s">
        <v>475</v>
      </c>
      <c r="BN55" t="s">
        <v>476</v>
      </c>
      <c r="BX55">
        <v>366589</v>
      </c>
    </row>
    <row r="56" spans="1:76" x14ac:dyDescent="0.25">
      <c r="A56">
        <v>353610</v>
      </c>
      <c r="B56">
        <v>268429</v>
      </c>
      <c r="F56" t="s">
        <v>0</v>
      </c>
      <c r="G56" t="s">
        <v>1</v>
      </c>
      <c r="H56" t="s">
        <v>298</v>
      </c>
      <c r="I56" s="1" t="str">
        <f>HYPERLINK(AT56,"Hb")</f>
        <v>Hb</v>
      </c>
      <c r="K56">
        <v>1</v>
      </c>
      <c r="L56" t="s">
        <v>3</v>
      </c>
      <c r="M56">
        <v>102342</v>
      </c>
      <c r="N56" t="s">
        <v>4</v>
      </c>
      <c r="O56" t="s">
        <v>4</v>
      </c>
      <c r="U56" t="s">
        <v>291</v>
      </c>
      <c r="V56" s="2">
        <v>1</v>
      </c>
      <c r="W56" t="s">
        <v>283</v>
      </c>
      <c r="X56" t="s">
        <v>283</v>
      </c>
      <c r="Y56" s="3" t="s">
        <v>209</v>
      </c>
      <c r="Z56" s="4">
        <v>2</v>
      </c>
      <c r="AA56" s="5">
        <v>301</v>
      </c>
      <c r="AB56" s="5" t="s">
        <v>283</v>
      </c>
      <c r="AC56" t="s">
        <v>299</v>
      </c>
      <c r="AD56">
        <v>1996</v>
      </c>
      <c r="AE56">
        <v>7</v>
      </c>
      <c r="AF56">
        <v>25</v>
      </c>
      <c r="AG56" t="s">
        <v>300</v>
      </c>
      <c r="AH56" t="s">
        <v>300</v>
      </c>
      <c r="AJ56" t="s">
        <v>4</v>
      </c>
      <c r="AK56" t="s">
        <v>11</v>
      </c>
      <c r="AL56">
        <v>261292</v>
      </c>
      <c r="AM56">
        <v>6647426</v>
      </c>
      <c r="AN56" s="5">
        <v>261000</v>
      </c>
      <c r="AO56" s="5">
        <v>6647000</v>
      </c>
      <c r="AP56">
        <v>781</v>
      </c>
      <c r="AR56">
        <v>8</v>
      </c>
      <c r="AS56" t="s">
        <v>12</v>
      </c>
      <c r="AT56" t="s">
        <v>325</v>
      </c>
      <c r="AU56">
        <v>102342</v>
      </c>
      <c r="AW56" s="6" t="s">
        <v>14</v>
      </c>
      <c r="AX56">
        <v>1</v>
      </c>
      <c r="AY56" t="s">
        <v>15</v>
      </c>
      <c r="AZ56" t="s">
        <v>311</v>
      </c>
      <c r="BA56" t="s">
        <v>326</v>
      </c>
      <c r="BB56">
        <v>8</v>
      </c>
      <c r="BC56" t="s">
        <v>18</v>
      </c>
      <c r="BD56" t="s">
        <v>19</v>
      </c>
      <c r="BE56">
        <v>1</v>
      </c>
      <c r="BF56" s="7">
        <v>33754</v>
      </c>
      <c r="BG56" s="8" t="s">
        <v>20</v>
      </c>
      <c r="BI56">
        <v>3</v>
      </c>
      <c r="BJ56">
        <v>487607</v>
      </c>
      <c r="BK56">
        <v>159244</v>
      </c>
      <c r="BL56" t="s">
        <v>327</v>
      </c>
      <c r="BN56" t="s">
        <v>328</v>
      </c>
      <c r="BX56">
        <v>362122</v>
      </c>
    </row>
    <row r="57" spans="1:76" x14ac:dyDescent="0.25">
      <c r="A57">
        <v>362260</v>
      </c>
      <c r="B57">
        <v>279289</v>
      </c>
      <c r="F57" t="s">
        <v>0</v>
      </c>
      <c r="G57" t="s">
        <v>1</v>
      </c>
      <c r="H57" t="s">
        <v>420</v>
      </c>
      <c r="I57" s="1" t="str">
        <f>HYPERLINK(AT57,"Hb")</f>
        <v>Hb</v>
      </c>
      <c r="K57">
        <v>1</v>
      </c>
      <c r="L57" t="s">
        <v>3</v>
      </c>
      <c r="M57">
        <v>102342</v>
      </c>
      <c r="N57" t="s">
        <v>4</v>
      </c>
      <c r="O57" t="s">
        <v>4</v>
      </c>
      <c r="U57" t="s">
        <v>364</v>
      </c>
      <c r="V57" s="2">
        <v>1</v>
      </c>
      <c r="W57" t="s">
        <v>283</v>
      </c>
      <c r="X57" t="s">
        <v>283</v>
      </c>
      <c r="Y57" s="3" t="s">
        <v>209</v>
      </c>
      <c r="Z57" s="4">
        <v>2</v>
      </c>
      <c r="AA57" s="5">
        <v>301</v>
      </c>
      <c r="AB57" s="5" t="s">
        <v>283</v>
      </c>
      <c r="AC57" t="s">
        <v>421</v>
      </c>
      <c r="AD57">
        <v>1998</v>
      </c>
      <c r="AE57">
        <v>8</v>
      </c>
      <c r="AF57">
        <v>19</v>
      </c>
      <c r="AG57" t="s">
        <v>300</v>
      </c>
      <c r="AH57" t="s">
        <v>300</v>
      </c>
      <c r="AJ57" t="s">
        <v>4</v>
      </c>
      <c r="AK57" t="s">
        <v>11</v>
      </c>
      <c r="AL57">
        <v>261292</v>
      </c>
      <c r="AM57">
        <v>6647426</v>
      </c>
      <c r="AN57" s="5">
        <v>261000</v>
      </c>
      <c r="AO57" s="5">
        <v>6647000</v>
      </c>
      <c r="AP57">
        <v>781</v>
      </c>
      <c r="AR57">
        <v>37</v>
      </c>
      <c r="AT57" t="s">
        <v>331</v>
      </c>
      <c r="AU57">
        <v>102342</v>
      </c>
      <c r="AW57" s="6" t="s">
        <v>14</v>
      </c>
      <c r="AX57">
        <v>1</v>
      </c>
      <c r="AY57" t="s">
        <v>15</v>
      </c>
      <c r="AZ57" t="s">
        <v>311</v>
      </c>
      <c r="BA57" t="s">
        <v>332</v>
      </c>
      <c r="BB57">
        <v>37</v>
      </c>
      <c r="BC57" t="s">
        <v>134</v>
      </c>
      <c r="BD57" t="s">
        <v>19</v>
      </c>
      <c r="BE57">
        <v>1</v>
      </c>
      <c r="BF57" s="7">
        <v>41767</v>
      </c>
      <c r="BG57" s="8" t="s">
        <v>20</v>
      </c>
      <c r="BI57">
        <v>4</v>
      </c>
      <c r="BJ57">
        <v>360829</v>
      </c>
      <c r="BK57">
        <v>159245</v>
      </c>
      <c r="BL57" t="s">
        <v>333</v>
      </c>
      <c r="BN57" t="s">
        <v>334</v>
      </c>
      <c r="BX57">
        <v>362068</v>
      </c>
    </row>
    <row r="58" spans="1:76" x14ac:dyDescent="0.25">
      <c r="A58">
        <v>359965</v>
      </c>
      <c r="B58">
        <v>274404</v>
      </c>
      <c r="F58" t="s">
        <v>0</v>
      </c>
      <c r="G58" t="s">
        <v>1</v>
      </c>
      <c r="H58" t="s">
        <v>433</v>
      </c>
      <c r="I58" s="1" t="str">
        <f>HYPERLINK(AT58,"Hb")</f>
        <v>Hb</v>
      </c>
      <c r="K58">
        <v>1</v>
      </c>
      <c r="L58" t="s">
        <v>3</v>
      </c>
      <c r="M58">
        <v>102342</v>
      </c>
      <c r="N58" t="s">
        <v>4</v>
      </c>
      <c r="O58" t="s">
        <v>4</v>
      </c>
      <c r="U58" t="s">
        <v>428</v>
      </c>
      <c r="V58" s="2">
        <v>1</v>
      </c>
      <c r="W58" t="s">
        <v>283</v>
      </c>
      <c r="X58" t="s">
        <v>283</v>
      </c>
      <c r="Y58" s="3" t="s">
        <v>209</v>
      </c>
      <c r="Z58" s="4">
        <v>2</v>
      </c>
      <c r="AA58" s="5">
        <v>301</v>
      </c>
      <c r="AB58" s="5" t="s">
        <v>283</v>
      </c>
      <c r="AC58" t="s">
        <v>434</v>
      </c>
      <c r="AD58">
        <v>1998</v>
      </c>
      <c r="AE58">
        <v>9</v>
      </c>
      <c r="AF58">
        <v>28</v>
      </c>
      <c r="AG58" t="s">
        <v>435</v>
      </c>
      <c r="AH58" t="s">
        <v>435</v>
      </c>
      <c r="AJ58" t="s">
        <v>4</v>
      </c>
      <c r="AK58" t="s">
        <v>11</v>
      </c>
      <c r="AL58">
        <v>260802</v>
      </c>
      <c r="AM58">
        <v>6651992</v>
      </c>
      <c r="AN58" s="5">
        <v>261000</v>
      </c>
      <c r="AO58" s="5">
        <v>6651000</v>
      </c>
      <c r="AP58">
        <v>1118</v>
      </c>
      <c r="AR58">
        <v>8</v>
      </c>
      <c r="AS58" t="s">
        <v>12</v>
      </c>
      <c r="AT58" t="s">
        <v>415</v>
      </c>
      <c r="AU58">
        <v>102342</v>
      </c>
      <c r="AW58" s="6" t="s">
        <v>14</v>
      </c>
      <c r="AX58">
        <v>1</v>
      </c>
      <c r="AY58" t="s">
        <v>15</v>
      </c>
      <c r="AZ58" t="s">
        <v>416</v>
      </c>
      <c r="BA58" t="s">
        <v>417</v>
      </c>
      <c r="BB58">
        <v>8</v>
      </c>
      <c r="BC58" t="s">
        <v>18</v>
      </c>
      <c r="BD58" t="s">
        <v>19</v>
      </c>
      <c r="BE58">
        <v>1</v>
      </c>
      <c r="BF58" s="7">
        <v>38465</v>
      </c>
      <c r="BG58" s="8" t="s">
        <v>20</v>
      </c>
      <c r="BI58">
        <v>3</v>
      </c>
      <c r="BJ58">
        <v>486110</v>
      </c>
      <c r="BK58">
        <v>159246</v>
      </c>
      <c r="BL58" t="s">
        <v>418</v>
      </c>
      <c r="BN58" t="s">
        <v>419</v>
      </c>
      <c r="BX58">
        <v>358899</v>
      </c>
    </row>
    <row r="59" spans="1:76" x14ac:dyDescent="0.25">
      <c r="A59">
        <v>376105</v>
      </c>
      <c r="C59">
        <v>1</v>
      </c>
      <c r="F59" t="s">
        <v>0</v>
      </c>
      <c r="G59" t="s">
        <v>83</v>
      </c>
      <c r="H59" t="s">
        <v>544</v>
      </c>
      <c r="I59" s="1" t="str">
        <f>HYPERLINK(AT59,"Foto")</f>
        <v>Foto</v>
      </c>
      <c r="K59">
        <v>1</v>
      </c>
      <c r="L59" t="s">
        <v>3</v>
      </c>
      <c r="M59">
        <v>102342</v>
      </c>
      <c r="N59" t="s">
        <v>4</v>
      </c>
      <c r="O59" t="s">
        <v>4</v>
      </c>
      <c r="U59" t="s">
        <v>527</v>
      </c>
      <c r="V59" s="2">
        <v>1</v>
      </c>
      <c r="W59" t="s">
        <v>283</v>
      </c>
      <c r="X59" t="s">
        <v>283</v>
      </c>
      <c r="Y59" s="3" t="s">
        <v>209</v>
      </c>
      <c r="Z59" s="4">
        <v>2</v>
      </c>
      <c r="AA59" s="5">
        <v>301</v>
      </c>
      <c r="AB59" s="5" t="s">
        <v>283</v>
      </c>
      <c r="AC59" t="s">
        <v>545</v>
      </c>
      <c r="AD59">
        <v>2017</v>
      </c>
      <c r="AE59">
        <v>9</v>
      </c>
      <c r="AF59">
        <v>10</v>
      </c>
      <c r="AG59" t="s">
        <v>546</v>
      </c>
      <c r="AJ59" t="s">
        <v>4</v>
      </c>
      <c r="AK59" t="s">
        <v>11</v>
      </c>
      <c r="AL59">
        <v>259986</v>
      </c>
      <c r="AM59">
        <v>6650213</v>
      </c>
      <c r="AN59" s="5">
        <v>259000</v>
      </c>
      <c r="AO59" s="5">
        <v>6651000</v>
      </c>
      <c r="AP59">
        <v>71</v>
      </c>
      <c r="AR59">
        <v>8</v>
      </c>
      <c r="AS59" t="s">
        <v>29</v>
      </c>
      <c r="AT59" t="s">
        <v>301</v>
      </c>
      <c r="AU59">
        <v>102342</v>
      </c>
      <c r="AW59" s="6" t="s">
        <v>14</v>
      </c>
      <c r="AX59">
        <v>1</v>
      </c>
      <c r="AY59" t="s">
        <v>15</v>
      </c>
      <c r="AZ59" t="s">
        <v>302</v>
      </c>
      <c r="BA59" t="s">
        <v>303</v>
      </c>
      <c r="BB59">
        <v>8</v>
      </c>
      <c r="BC59" t="s">
        <v>18</v>
      </c>
      <c r="BD59" t="s">
        <v>19</v>
      </c>
      <c r="BE59">
        <v>1</v>
      </c>
      <c r="BF59" s="7">
        <v>35375</v>
      </c>
      <c r="BG59" s="8" t="s">
        <v>20</v>
      </c>
      <c r="BI59">
        <v>3</v>
      </c>
      <c r="BJ59">
        <v>439508</v>
      </c>
      <c r="BK59">
        <v>159247</v>
      </c>
      <c r="BL59" t="s">
        <v>304</v>
      </c>
      <c r="BN59" t="s">
        <v>305</v>
      </c>
      <c r="BX59">
        <v>353610</v>
      </c>
    </row>
    <row r="60" spans="1:76" x14ac:dyDescent="0.25">
      <c r="A60">
        <v>344391</v>
      </c>
      <c r="C60">
        <v>1</v>
      </c>
      <c r="D60">
        <v>1</v>
      </c>
      <c r="E60">
        <v>1</v>
      </c>
      <c r="F60" t="s">
        <v>0</v>
      </c>
      <c r="G60" t="s">
        <v>83</v>
      </c>
      <c r="H60" t="s">
        <v>281</v>
      </c>
      <c r="I60" s="1" t="str">
        <f>HYPERLINK(AT60,"Foto")</f>
        <v>Foto</v>
      </c>
      <c r="K60">
        <v>1</v>
      </c>
      <c r="L60" t="s">
        <v>3</v>
      </c>
      <c r="M60">
        <v>102342</v>
      </c>
      <c r="N60" t="s">
        <v>4</v>
      </c>
      <c r="O60" t="s">
        <v>4</v>
      </c>
      <c r="U60" t="s">
        <v>282</v>
      </c>
      <c r="V60" s="2">
        <v>1</v>
      </c>
      <c r="W60" t="s">
        <v>283</v>
      </c>
      <c r="X60" t="s">
        <v>283</v>
      </c>
      <c r="Y60" s="3" t="s">
        <v>209</v>
      </c>
      <c r="Z60" s="4">
        <v>2</v>
      </c>
      <c r="AA60" s="5">
        <v>301</v>
      </c>
      <c r="AB60" s="5" t="s">
        <v>283</v>
      </c>
      <c r="AC60" t="s">
        <v>284</v>
      </c>
      <c r="AD60">
        <v>2020</v>
      </c>
      <c r="AE60">
        <v>7</v>
      </c>
      <c r="AF60">
        <v>18</v>
      </c>
      <c r="AG60" t="s">
        <v>285</v>
      </c>
      <c r="AJ60" t="s">
        <v>4</v>
      </c>
      <c r="AK60" t="s">
        <v>11</v>
      </c>
      <c r="AL60">
        <v>261304</v>
      </c>
      <c r="AM60">
        <v>6651948</v>
      </c>
      <c r="AN60" s="5">
        <v>261000</v>
      </c>
      <c r="AO60" s="5">
        <v>6651000</v>
      </c>
      <c r="AP60">
        <v>707</v>
      </c>
      <c r="AR60">
        <v>8</v>
      </c>
      <c r="AS60" t="s">
        <v>12</v>
      </c>
      <c r="AT60" t="s">
        <v>422</v>
      </c>
      <c r="AU60">
        <v>102342</v>
      </c>
      <c r="AW60" s="6" t="s">
        <v>14</v>
      </c>
      <c r="AX60">
        <v>1</v>
      </c>
      <c r="AY60" t="s">
        <v>15</v>
      </c>
      <c r="AZ60" t="s">
        <v>423</v>
      </c>
      <c r="BA60" t="s">
        <v>424</v>
      </c>
      <c r="BB60">
        <v>8</v>
      </c>
      <c r="BC60" t="s">
        <v>18</v>
      </c>
      <c r="BD60" t="s">
        <v>19</v>
      </c>
      <c r="BE60">
        <v>1</v>
      </c>
      <c r="BF60" s="7">
        <v>38465</v>
      </c>
      <c r="BG60" s="8" t="s">
        <v>20</v>
      </c>
      <c r="BI60">
        <v>3</v>
      </c>
      <c r="BJ60">
        <v>452263</v>
      </c>
      <c r="BK60">
        <v>159248</v>
      </c>
      <c r="BL60" t="s">
        <v>425</v>
      </c>
      <c r="BN60" t="s">
        <v>426</v>
      </c>
      <c r="BX60">
        <v>362260</v>
      </c>
    </row>
    <row r="61" spans="1:76" x14ac:dyDescent="0.25">
      <c r="A61">
        <v>385084</v>
      </c>
      <c r="C61">
        <v>1</v>
      </c>
      <c r="F61" t="s">
        <v>0</v>
      </c>
      <c r="G61" t="s">
        <v>83</v>
      </c>
      <c r="H61" t="s">
        <v>551</v>
      </c>
      <c r="I61" s="1" t="str">
        <f>HYPERLINK(AT61,"Foto")</f>
        <v>Foto</v>
      </c>
      <c r="K61">
        <v>1</v>
      </c>
      <c r="L61" t="s">
        <v>3</v>
      </c>
      <c r="M61">
        <v>102342</v>
      </c>
      <c r="N61" t="s">
        <v>4</v>
      </c>
      <c r="O61" t="s">
        <v>4</v>
      </c>
      <c r="U61" t="s">
        <v>527</v>
      </c>
      <c r="V61" s="2">
        <v>1</v>
      </c>
      <c r="W61" t="s">
        <v>283</v>
      </c>
      <c r="X61" t="s">
        <v>283</v>
      </c>
      <c r="Y61" s="3" t="s">
        <v>209</v>
      </c>
      <c r="Z61" s="4">
        <v>2</v>
      </c>
      <c r="AA61" s="5">
        <v>301</v>
      </c>
      <c r="AB61" s="5" t="s">
        <v>283</v>
      </c>
      <c r="AC61" t="s">
        <v>552</v>
      </c>
      <c r="AD61">
        <v>2021</v>
      </c>
      <c r="AE61">
        <v>9</v>
      </c>
      <c r="AF61">
        <v>26</v>
      </c>
      <c r="AG61" t="s">
        <v>553</v>
      </c>
      <c r="AJ61" t="s">
        <v>4</v>
      </c>
      <c r="AK61" t="s">
        <v>11</v>
      </c>
      <c r="AL61">
        <v>260993</v>
      </c>
      <c r="AM61">
        <v>6652426</v>
      </c>
      <c r="AN61" s="5">
        <v>261000</v>
      </c>
      <c r="AO61" s="5">
        <v>6653000</v>
      </c>
      <c r="AP61">
        <v>71</v>
      </c>
      <c r="AR61">
        <v>8</v>
      </c>
      <c r="AS61" t="s">
        <v>29</v>
      </c>
      <c r="AT61" t="s">
        <v>436</v>
      </c>
      <c r="AU61">
        <v>102342</v>
      </c>
      <c r="AW61" s="6" t="s">
        <v>14</v>
      </c>
      <c r="AX61">
        <v>1</v>
      </c>
      <c r="AY61" t="s">
        <v>15</v>
      </c>
      <c r="AZ61" t="s">
        <v>437</v>
      </c>
      <c r="BA61" t="s">
        <v>438</v>
      </c>
      <c r="BB61">
        <v>8</v>
      </c>
      <c r="BC61" t="s">
        <v>18</v>
      </c>
      <c r="BD61" t="s">
        <v>19</v>
      </c>
      <c r="BE61">
        <v>1</v>
      </c>
      <c r="BF61" s="7">
        <v>36342</v>
      </c>
      <c r="BG61" s="8" t="s">
        <v>20</v>
      </c>
      <c r="BI61">
        <v>3</v>
      </c>
      <c r="BJ61">
        <v>444807</v>
      </c>
      <c r="BK61">
        <v>159249</v>
      </c>
      <c r="BL61" t="s">
        <v>439</v>
      </c>
      <c r="BN61" t="s">
        <v>440</v>
      </c>
      <c r="BX61">
        <v>359965</v>
      </c>
    </row>
    <row r="62" spans="1:76" x14ac:dyDescent="0.25">
      <c r="A62">
        <v>368461</v>
      </c>
      <c r="B62">
        <v>142129</v>
      </c>
      <c r="F62" t="s">
        <v>350</v>
      </c>
      <c r="G62" t="s">
        <v>175</v>
      </c>
      <c r="H62">
        <v>250125</v>
      </c>
      <c r="I62" s="1" t="str">
        <f t="shared" ref="I62:I67" si="3">HYPERLINK(AT62,"Hb")</f>
        <v>Hb</v>
      </c>
      <c r="K62">
        <v>1</v>
      </c>
      <c r="L62" t="s">
        <v>3</v>
      </c>
      <c r="M62">
        <v>102342</v>
      </c>
      <c r="N62" t="s">
        <v>4</v>
      </c>
      <c r="O62" t="s">
        <v>4</v>
      </c>
      <c r="U62" t="s">
        <v>442</v>
      </c>
      <c r="V62" s="9">
        <v>3</v>
      </c>
      <c r="W62" t="s">
        <v>351</v>
      </c>
      <c r="X62" t="s">
        <v>283</v>
      </c>
      <c r="Y62" t="s">
        <v>209</v>
      </c>
      <c r="Z62" s="4">
        <v>2</v>
      </c>
      <c r="AA62" s="5">
        <v>301</v>
      </c>
      <c r="AB62" s="5" t="s">
        <v>283</v>
      </c>
      <c r="AC62" t="s">
        <v>477</v>
      </c>
      <c r="AG62" t="s">
        <v>478</v>
      </c>
      <c r="AH62" t="s">
        <v>478</v>
      </c>
      <c r="AJ62" t="s">
        <v>4</v>
      </c>
      <c r="AK62" t="s">
        <v>11</v>
      </c>
      <c r="AL62">
        <v>261317</v>
      </c>
      <c r="AM62">
        <v>6656077</v>
      </c>
      <c r="AN62" s="5">
        <v>261000</v>
      </c>
      <c r="AO62" s="5">
        <v>6657000</v>
      </c>
      <c r="AP62">
        <v>20057</v>
      </c>
      <c r="AR62" t="s">
        <v>43</v>
      </c>
      <c r="AT62" t="s">
        <v>479</v>
      </c>
      <c r="AU62">
        <v>102342</v>
      </c>
      <c r="AW62" s="10" t="s">
        <v>355</v>
      </c>
      <c r="BD62" t="s">
        <v>43</v>
      </c>
      <c r="BE62">
        <v>1</v>
      </c>
      <c r="BF62" s="7">
        <v>40150</v>
      </c>
      <c r="BG62" s="6" t="s">
        <v>357</v>
      </c>
      <c r="BI62">
        <v>4</v>
      </c>
      <c r="BJ62">
        <v>416</v>
      </c>
      <c r="BL62" t="s">
        <v>480</v>
      </c>
      <c r="BN62" t="s">
        <v>480</v>
      </c>
      <c r="BX62">
        <v>368461</v>
      </c>
    </row>
    <row r="63" spans="1:76" x14ac:dyDescent="0.25">
      <c r="A63">
        <v>368462</v>
      </c>
      <c r="B63">
        <v>142130</v>
      </c>
      <c r="F63" t="s">
        <v>350</v>
      </c>
      <c r="G63" t="s">
        <v>175</v>
      </c>
      <c r="H63">
        <v>250126</v>
      </c>
      <c r="I63" s="1" t="str">
        <f t="shared" si="3"/>
        <v>Hb</v>
      </c>
      <c r="K63">
        <v>1</v>
      </c>
      <c r="L63" t="s">
        <v>3</v>
      </c>
      <c r="M63">
        <v>102342</v>
      </c>
      <c r="N63" t="s">
        <v>4</v>
      </c>
      <c r="O63" t="s">
        <v>4</v>
      </c>
      <c r="U63" t="s">
        <v>442</v>
      </c>
      <c r="V63" s="9">
        <v>3</v>
      </c>
      <c r="W63" t="s">
        <v>351</v>
      </c>
      <c r="X63" t="s">
        <v>283</v>
      </c>
      <c r="Y63" t="s">
        <v>209</v>
      </c>
      <c r="Z63" s="4">
        <v>2</v>
      </c>
      <c r="AA63" s="5">
        <v>301</v>
      </c>
      <c r="AB63" s="5" t="s">
        <v>283</v>
      </c>
      <c r="AC63" t="s">
        <v>481</v>
      </c>
      <c r="AG63" t="s">
        <v>482</v>
      </c>
      <c r="AH63" t="s">
        <v>482</v>
      </c>
      <c r="AJ63" t="s">
        <v>4</v>
      </c>
      <c r="AK63" t="s">
        <v>11</v>
      </c>
      <c r="AL63">
        <v>261317</v>
      </c>
      <c r="AM63">
        <v>6656077</v>
      </c>
      <c r="AN63" s="5">
        <v>261000</v>
      </c>
      <c r="AO63" s="5">
        <v>6657000</v>
      </c>
      <c r="AP63">
        <v>20057</v>
      </c>
      <c r="AR63" t="s">
        <v>43</v>
      </c>
      <c r="AT63" t="s">
        <v>483</v>
      </c>
      <c r="AU63">
        <v>102342</v>
      </c>
      <c r="AW63" s="10" t="s">
        <v>355</v>
      </c>
      <c r="BD63" t="s">
        <v>43</v>
      </c>
      <c r="BE63">
        <v>1</v>
      </c>
      <c r="BF63" s="7">
        <v>42545</v>
      </c>
      <c r="BG63" s="6" t="s">
        <v>357</v>
      </c>
      <c r="BI63">
        <v>4</v>
      </c>
      <c r="BJ63">
        <v>417</v>
      </c>
      <c r="BL63" t="s">
        <v>484</v>
      </c>
      <c r="BN63" t="s">
        <v>484</v>
      </c>
      <c r="BX63">
        <v>368462</v>
      </c>
    </row>
    <row r="64" spans="1:76" x14ac:dyDescent="0.25">
      <c r="A64">
        <v>387004</v>
      </c>
      <c r="B64">
        <v>142132</v>
      </c>
      <c r="F64" t="s">
        <v>350</v>
      </c>
      <c r="G64" t="s">
        <v>175</v>
      </c>
      <c r="H64">
        <v>250128</v>
      </c>
      <c r="I64" s="1" t="str">
        <f t="shared" si="3"/>
        <v>Hb</v>
      </c>
      <c r="K64">
        <v>1</v>
      </c>
      <c r="L64" t="s">
        <v>3</v>
      </c>
      <c r="M64">
        <v>102342</v>
      </c>
      <c r="N64" t="s">
        <v>4</v>
      </c>
      <c r="O64" t="s">
        <v>4</v>
      </c>
      <c r="U64" t="s">
        <v>559</v>
      </c>
      <c r="V64" s="2">
        <v>1</v>
      </c>
      <c r="W64" t="s">
        <v>351</v>
      </c>
      <c r="X64" t="s">
        <v>283</v>
      </c>
      <c r="Y64" t="s">
        <v>209</v>
      </c>
      <c r="Z64" s="4">
        <v>2</v>
      </c>
      <c r="AA64" s="5">
        <v>301</v>
      </c>
      <c r="AB64" s="5" t="s">
        <v>283</v>
      </c>
      <c r="AC64" t="s">
        <v>609</v>
      </c>
      <c r="AG64" t="s">
        <v>610</v>
      </c>
      <c r="AH64" t="s">
        <v>610</v>
      </c>
      <c r="AJ64" t="s">
        <v>4</v>
      </c>
      <c r="AK64" t="s">
        <v>11</v>
      </c>
      <c r="AL64">
        <v>264155</v>
      </c>
      <c r="AM64">
        <v>6650184</v>
      </c>
      <c r="AN64" s="5">
        <v>265000</v>
      </c>
      <c r="AO64" s="5">
        <v>6651000</v>
      </c>
      <c r="AP64">
        <v>1118</v>
      </c>
      <c r="AR64" t="s">
        <v>43</v>
      </c>
      <c r="AT64" t="s">
        <v>611</v>
      </c>
      <c r="AU64">
        <v>102342</v>
      </c>
      <c r="AW64" s="10" t="s">
        <v>355</v>
      </c>
      <c r="BD64" t="s">
        <v>43</v>
      </c>
      <c r="BE64">
        <v>1</v>
      </c>
      <c r="BF64" s="7">
        <v>40150</v>
      </c>
      <c r="BG64" s="6" t="s">
        <v>357</v>
      </c>
      <c r="BI64">
        <v>4</v>
      </c>
      <c r="BJ64">
        <v>418</v>
      </c>
      <c r="BL64" t="s">
        <v>612</v>
      </c>
      <c r="BN64" t="s">
        <v>612</v>
      </c>
      <c r="BP64" t="s">
        <v>613</v>
      </c>
      <c r="BQ64" t="s">
        <v>360</v>
      </c>
      <c r="BX64">
        <v>387004</v>
      </c>
    </row>
    <row r="65" spans="1:76" x14ac:dyDescent="0.25">
      <c r="A65">
        <v>370141</v>
      </c>
      <c r="B65">
        <v>315768</v>
      </c>
      <c r="F65" t="s">
        <v>350</v>
      </c>
      <c r="G65" t="s">
        <v>1</v>
      </c>
      <c r="H65">
        <v>53964</v>
      </c>
      <c r="I65" s="1" t="str">
        <f t="shared" si="3"/>
        <v>Hb</v>
      </c>
      <c r="K65">
        <v>1</v>
      </c>
      <c r="L65" t="s">
        <v>3</v>
      </c>
      <c r="M65">
        <v>102342</v>
      </c>
      <c r="N65" t="s">
        <v>4</v>
      </c>
      <c r="O65" t="s">
        <v>4</v>
      </c>
      <c r="U65" t="s">
        <v>336</v>
      </c>
      <c r="V65" s="9">
        <v>3</v>
      </c>
      <c r="W65" t="s">
        <v>351</v>
      </c>
      <c r="X65" t="s">
        <v>283</v>
      </c>
      <c r="Y65" t="s">
        <v>209</v>
      </c>
      <c r="Z65" s="4">
        <v>2</v>
      </c>
      <c r="AA65" s="5">
        <v>301</v>
      </c>
      <c r="AB65" s="5" t="s">
        <v>283</v>
      </c>
      <c r="AC65" t="s">
        <v>352</v>
      </c>
      <c r="AG65" t="s">
        <v>324</v>
      </c>
      <c r="AH65" t="s">
        <v>324</v>
      </c>
      <c r="AJ65" t="s">
        <v>4</v>
      </c>
      <c r="AK65" t="s">
        <v>11</v>
      </c>
      <c r="AL65">
        <v>261507</v>
      </c>
      <c r="AM65">
        <v>6649290</v>
      </c>
      <c r="AN65" s="5">
        <v>261000</v>
      </c>
      <c r="AO65" s="5">
        <v>6649000</v>
      </c>
      <c r="AP65">
        <v>15000</v>
      </c>
      <c r="AR65" t="s">
        <v>353</v>
      </c>
      <c r="AT65" t="s">
        <v>354</v>
      </c>
      <c r="AU65">
        <v>102342</v>
      </c>
      <c r="AW65" s="10" t="s">
        <v>355</v>
      </c>
      <c r="BA65" t="s">
        <v>356</v>
      </c>
      <c r="BD65" t="s">
        <v>353</v>
      </c>
      <c r="BE65">
        <v>1</v>
      </c>
      <c r="BF65" s="7">
        <v>43759</v>
      </c>
      <c r="BG65" s="6" t="s">
        <v>357</v>
      </c>
      <c r="BI65">
        <v>3</v>
      </c>
      <c r="BJ65">
        <v>6381</v>
      </c>
      <c r="BL65" t="s">
        <v>358</v>
      </c>
      <c r="BN65" t="s">
        <v>358</v>
      </c>
      <c r="BP65" t="s">
        <v>359</v>
      </c>
      <c r="BQ65" t="s">
        <v>360</v>
      </c>
      <c r="BX65">
        <v>370141</v>
      </c>
    </row>
    <row r="66" spans="1:76" x14ac:dyDescent="0.25">
      <c r="A66">
        <v>387005</v>
      </c>
      <c r="B66">
        <v>315767</v>
      </c>
      <c r="F66" t="s">
        <v>350</v>
      </c>
      <c r="G66" t="s">
        <v>1</v>
      </c>
      <c r="H66">
        <v>53963</v>
      </c>
      <c r="I66" s="1" t="str">
        <f t="shared" si="3"/>
        <v>Hb</v>
      </c>
      <c r="K66">
        <v>1</v>
      </c>
      <c r="L66" t="s">
        <v>3</v>
      </c>
      <c r="M66">
        <v>102342</v>
      </c>
      <c r="N66" t="s">
        <v>4</v>
      </c>
      <c r="O66" t="s">
        <v>4</v>
      </c>
      <c r="U66" t="s">
        <v>559</v>
      </c>
      <c r="V66" s="2">
        <v>1</v>
      </c>
      <c r="W66" t="s">
        <v>351</v>
      </c>
      <c r="X66" t="s">
        <v>283</v>
      </c>
      <c r="Y66" t="s">
        <v>209</v>
      </c>
      <c r="Z66" s="4">
        <v>2</v>
      </c>
      <c r="AA66" s="5">
        <v>301</v>
      </c>
      <c r="AB66" s="5" t="s">
        <v>283</v>
      </c>
      <c r="AC66" t="s">
        <v>614</v>
      </c>
      <c r="AG66" t="s">
        <v>236</v>
      </c>
      <c r="AH66" t="s">
        <v>236</v>
      </c>
      <c r="AJ66" t="s">
        <v>4</v>
      </c>
      <c r="AK66" t="s">
        <v>11</v>
      </c>
      <c r="AL66">
        <v>264155</v>
      </c>
      <c r="AM66">
        <v>6650184</v>
      </c>
      <c r="AN66" s="5">
        <v>265000</v>
      </c>
      <c r="AO66" s="5">
        <v>6651000</v>
      </c>
      <c r="AP66">
        <v>1118</v>
      </c>
      <c r="AR66" t="s">
        <v>353</v>
      </c>
      <c r="AT66" t="s">
        <v>615</v>
      </c>
      <c r="AU66">
        <v>102342</v>
      </c>
      <c r="AW66" s="10" t="s">
        <v>355</v>
      </c>
      <c r="BA66" t="s">
        <v>616</v>
      </c>
      <c r="BD66" t="s">
        <v>353</v>
      </c>
      <c r="BE66">
        <v>1</v>
      </c>
      <c r="BF66" s="7">
        <v>38465</v>
      </c>
      <c r="BG66" s="6" t="s">
        <v>357</v>
      </c>
      <c r="BI66">
        <v>3</v>
      </c>
      <c r="BJ66">
        <v>6380</v>
      </c>
      <c r="BL66" t="s">
        <v>617</v>
      </c>
      <c r="BN66" t="s">
        <v>617</v>
      </c>
      <c r="BP66" t="s">
        <v>613</v>
      </c>
      <c r="BQ66" t="s">
        <v>360</v>
      </c>
      <c r="BX66">
        <v>387005</v>
      </c>
    </row>
    <row r="67" spans="1:76" x14ac:dyDescent="0.25">
      <c r="A67">
        <v>387006</v>
      </c>
      <c r="B67">
        <v>315781</v>
      </c>
      <c r="F67" t="s">
        <v>350</v>
      </c>
      <c r="G67" t="s">
        <v>1</v>
      </c>
      <c r="H67">
        <v>53976</v>
      </c>
      <c r="I67" s="1" t="str">
        <f t="shared" si="3"/>
        <v>Hb</v>
      </c>
      <c r="K67">
        <v>1</v>
      </c>
      <c r="L67" t="s">
        <v>3</v>
      </c>
      <c r="M67">
        <v>102342</v>
      </c>
      <c r="N67" t="s">
        <v>4</v>
      </c>
      <c r="O67" t="s">
        <v>4</v>
      </c>
      <c r="U67" t="s">
        <v>559</v>
      </c>
      <c r="V67" s="2">
        <v>1</v>
      </c>
      <c r="W67" t="s">
        <v>351</v>
      </c>
      <c r="X67" t="s">
        <v>283</v>
      </c>
      <c r="Y67" t="s">
        <v>209</v>
      </c>
      <c r="Z67" s="4">
        <v>2</v>
      </c>
      <c r="AA67" s="5">
        <v>301</v>
      </c>
      <c r="AB67" s="5" t="s">
        <v>283</v>
      </c>
      <c r="AC67" t="s">
        <v>560</v>
      </c>
      <c r="AG67" t="s">
        <v>236</v>
      </c>
      <c r="AH67" t="s">
        <v>236</v>
      </c>
      <c r="AJ67" t="s">
        <v>4</v>
      </c>
      <c r="AK67" t="s">
        <v>11</v>
      </c>
      <c r="AL67">
        <v>264155</v>
      </c>
      <c r="AM67">
        <v>6650184</v>
      </c>
      <c r="AN67" s="5">
        <v>265000</v>
      </c>
      <c r="AO67" s="5">
        <v>6651000</v>
      </c>
      <c r="AP67">
        <v>1118</v>
      </c>
      <c r="AR67" t="s">
        <v>353</v>
      </c>
      <c r="AT67" t="s">
        <v>618</v>
      </c>
      <c r="AU67">
        <v>102342</v>
      </c>
      <c r="AW67" s="10" t="s">
        <v>355</v>
      </c>
      <c r="BA67" t="s">
        <v>619</v>
      </c>
      <c r="BD67" t="s">
        <v>353</v>
      </c>
      <c r="BE67">
        <v>1</v>
      </c>
      <c r="BF67" s="7">
        <v>38465</v>
      </c>
      <c r="BG67" s="6" t="s">
        <v>357</v>
      </c>
      <c r="BI67">
        <v>3</v>
      </c>
      <c r="BJ67">
        <v>6382</v>
      </c>
      <c r="BL67" t="s">
        <v>620</v>
      </c>
      <c r="BN67" t="s">
        <v>620</v>
      </c>
      <c r="BP67" t="s">
        <v>613</v>
      </c>
      <c r="BQ67" t="s">
        <v>360</v>
      </c>
      <c r="BX67">
        <v>387006</v>
      </c>
    </row>
    <row r="68" spans="1:76" x14ac:dyDescent="0.25">
      <c r="A68">
        <v>387434</v>
      </c>
      <c r="B68">
        <v>154470</v>
      </c>
      <c r="F68" t="s">
        <v>350</v>
      </c>
      <c r="G68" t="s">
        <v>256</v>
      </c>
      <c r="H68">
        <v>81878</v>
      </c>
      <c r="I68" t="s">
        <v>24</v>
      </c>
      <c r="K68">
        <v>1</v>
      </c>
      <c r="L68" t="s">
        <v>3</v>
      </c>
      <c r="M68">
        <v>102342</v>
      </c>
      <c r="N68" t="s">
        <v>4</v>
      </c>
      <c r="O68" t="s">
        <v>4</v>
      </c>
      <c r="U68" t="s">
        <v>559</v>
      </c>
      <c r="V68" s="2">
        <v>1</v>
      </c>
      <c r="W68" t="s">
        <v>351</v>
      </c>
      <c r="X68" t="s">
        <v>283</v>
      </c>
      <c r="Y68" t="s">
        <v>209</v>
      </c>
      <c r="Z68" s="4">
        <v>2</v>
      </c>
      <c r="AA68" s="5">
        <v>301</v>
      </c>
      <c r="AB68" s="5" t="s">
        <v>283</v>
      </c>
      <c r="AC68" t="s">
        <v>621</v>
      </c>
      <c r="AG68" t="s">
        <v>622</v>
      </c>
      <c r="AH68" t="s">
        <v>622</v>
      </c>
      <c r="AJ68" t="s">
        <v>4</v>
      </c>
      <c r="AK68" t="s">
        <v>11</v>
      </c>
      <c r="AL68">
        <v>264260</v>
      </c>
      <c r="AM68">
        <v>6650022</v>
      </c>
      <c r="AN68" s="5">
        <v>265000</v>
      </c>
      <c r="AO68" s="5">
        <v>6651000</v>
      </c>
      <c r="AP68">
        <v>292</v>
      </c>
      <c r="AR68" t="s">
        <v>353</v>
      </c>
      <c r="AU68">
        <v>102342</v>
      </c>
      <c r="AW68" s="10" t="s">
        <v>355</v>
      </c>
      <c r="BD68" t="s">
        <v>353</v>
      </c>
      <c r="BF68" s="7">
        <v>39604</v>
      </c>
      <c r="BG68" s="6" t="s">
        <v>357</v>
      </c>
      <c r="BI68">
        <v>6</v>
      </c>
      <c r="BJ68">
        <v>9142</v>
      </c>
      <c r="BL68" t="s">
        <v>623</v>
      </c>
      <c r="BN68" t="s">
        <v>623</v>
      </c>
      <c r="BP68" t="s">
        <v>624</v>
      </c>
      <c r="BQ68" t="s">
        <v>625</v>
      </c>
      <c r="BX68">
        <v>387434</v>
      </c>
    </row>
    <row r="69" spans="1:76" x14ac:dyDescent="0.25">
      <c r="A69">
        <v>539148</v>
      </c>
      <c r="B69">
        <v>452028</v>
      </c>
      <c r="F69" t="s">
        <v>43</v>
      </c>
      <c r="G69" t="s">
        <v>44</v>
      </c>
      <c r="H69" t="s">
        <v>485</v>
      </c>
      <c r="I69" t="s">
        <v>24</v>
      </c>
      <c r="K69">
        <v>1</v>
      </c>
      <c r="L69" t="s">
        <v>3</v>
      </c>
      <c r="M69">
        <v>102342</v>
      </c>
      <c r="N69" t="s">
        <v>4</v>
      </c>
      <c r="O69" t="s">
        <v>4</v>
      </c>
      <c r="U69" t="s">
        <v>442</v>
      </c>
      <c r="V69" s="9">
        <v>3</v>
      </c>
      <c r="W69" t="s">
        <v>283</v>
      </c>
      <c r="X69" t="s">
        <v>283</v>
      </c>
      <c r="Y69" t="s">
        <v>209</v>
      </c>
      <c r="Z69" s="4">
        <v>2</v>
      </c>
      <c r="AA69" s="5">
        <v>301</v>
      </c>
      <c r="AB69" t="s">
        <v>283</v>
      </c>
      <c r="AC69" t="s">
        <v>486</v>
      </c>
      <c r="AG69" t="s">
        <v>236</v>
      </c>
      <c r="AJ69" t="s">
        <v>50</v>
      </c>
      <c r="AL69">
        <v>261317.098669</v>
      </c>
      <c r="AM69">
        <v>6656076.9355199998</v>
      </c>
      <c r="AN69" s="5">
        <v>261000</v>
      </c>
      <c r="AO69" s="5">
        <v>6657000</v>
      </c>
      <c r="AP69" s="2">
        <v>99999</v>
      </c>
      <c r="AU69">
        <v>102342</v>
      </c>
      <c r="BC69" t="s">
        <v>44</v>
      </c>
      <c r="BG69" s="10" t="s">
        <v>54</v>
      </c>
      <c r="BI69">
        <v>5</v>
      </c>
      <c r="BJ69">
        <v>1220</v>
      </c>
      <c r="BK69">
        <v>159257</v>
      </c>
      <c r="BL69" t="s">
        <v>487</v>
      </c>
      <c r="BM69">
        <v>6</v>
      </c>
      <c r="BN69" t="s">
        <v>487</v>
      </c>
      <c r="BO69" s="10">
        <v>9</v>
      </c>
      <c r="BT69" t="s">
        <v>488</v>
      </c>
      <c r="BU69" t="s">
        <v>489</v>
      </c>
      <c r="BV69" t="s">
        <v>58</v>
      </c>
      <c r="BW69" t="s">
        <v>283</v>
      </c>
      <c r="BX69">
        <v>539148</v>
      </c>
    </row>
    <row r="70" spans="1:76" x14ac:dyDescent="0.25">
      <c r="A70">
        <v>449574</v>
      </c>
      <c r="B70">
        <v>315798</v>
      </c>
      <c r="F70" t="s">
        <v>0</v>
      </c>
      <c r="G70" t="s">
        <v>1</v>
      </c>
      <c r="H70" t="s">
        <v>626</v>
      </c>
      <c r="I70" s="1" t="str">
        <f>HYPERLINK(AT70,"Hb")</f>
        <v>Hb</v>
      </c>
      <c r="K70">
        <v>1</v>
      </c>
      <c r="L70" t="s">
        <v>3</v>
      </c>
      <c r="M70">
        <v>102342</v>
      </c>
      <c r="N70" t="s">
        <v>4</v>
      </c>
      <c r="O70" t="s">
        <v>4</v>
      </c>
      <c r="U70" t="s">
        <v>627</v>
      </c>
      <c r="V70" s="2">
        <v>1</v>
      </c>
      <c r="W70" t="s">
        <v>628</v>
      </c>
      <c r="X70" t="s">
        <v>629</v>
      </c>
      <c r="Y70" t="s">
        <v>630</v>
      </c>
      <c r="Z70" s="4">
        <v>4</v>
      </c>
      <c r="AA70" s="5">
        <v>403</v>
      </c>
      <c r="AB70" s="5" t="s">
        <v>629</v>
      </c>
      <c r="AC70" t="s">
        <v>631</v>
      </c>
      <c r="AD70">
        <v>1846</v>
      </c>
      <c r="AE70">
        <v>1</v>
      </c>
      <c r="AF70">
        <v>1</v>
      </c>
      <c r="AG70" t="s">
        <v>110</v>
      </c>
      <c r="AH70" t="s">
        <v>110</v>
      </c>
      <c r="AJ70" t="s">
        <v>4</v>
      </c>
      <c r="AK70" t="s">
        <v>11</v>
      </c>
      <c r="AL70">
        <v>284308</v>
      </c>
      <c r="AM70">
        <v>6746185</v>
      </c>
      <c r="AN70" s="5">
        <v>285000</v>
      </c>
      <c r="AO70" s="5">
        <v>6747000</v>
      </c>
      <c r="AP70">
        <v>5</v>
      </c>
      <c r="AR70">
        <v>1010</v>
      </c>
      <c r="AT70" s="7" t="s">
        <v>660</v>
      </c>
      <c r="AU70">
        <v>102342</v>
      </c>
      <c r="AW70" s="6" t="s">
        <v>14</v>
      </c>
      <c r="AX70">
        <v>1</v>
      </c>
      <c r="AY70" t="s">
        <v>15</v>
      </c>
      <c r="AZ70" t="s">
        <v>661</v>
      </c>
      <c r="BA70" t="s">
        <v>662</v>
      </c>
      <c r="BB70">
        <v>1010</v>
      </c>
      <c r="BC70" t="s">
        <v>91</v>
      </c>
      <c r="BD70" t="s">
        <v>92</v>
      </c>
      <c r="BE70">
        <v>1</v>
      </c>
      <c r="BF70" s="7">
        <v>43873.625150462998</v>
      </c>
      <c r="BG70" s="8" t="s">
        <v>20</v>
      </c>
      <c r="BI70">
        <v>6</v>
      </c>
      <c r="BJ70">
        <v>231192</v>
      </c>
      <c r="BL70" t="s">
        <v>663</v>
      </c>
      <c r="BX70">
        <v>449437</v>
      </c>
    </row>
    <row r="71" spans="1:76" x14ac:dyDescent="0.25">
      <c r="A71">
        <v>449575</v>
      </c>
      <c r="B71">
        <v>315799</v>
      </c>
      <c r="F71" t="s">
        <v>0</v>
      </c>
      <c r="G71" t="s">
        <v>1</v>
      </c>
      <c r="H71" t="s">
        <v>637</v>
      </c>
      <c r="I71" s="1" t="str">
        <f>HYPERLINK(AT71,"Hb")</f>
        <v>Hb</v>
      </c>
      <c r="K71">
        <v>1</v>
      </c>
      <c r="L71" t="s">
        <v>3</v>
      </c>
      <c r="M71">
        <v>102342</v>
      </c>
      <c r="N71" t="s">
        <v>4</v>
      </c>
      <c r="O71" t="s">
        <v>4</v>
      </c>
      <c r="U71" t="s">
        <v>627</v>
      </c>
      <c r="V71" s="2">
        <v>1</v>
      </c>
      <c r="W71" t="s">
        <v>628</v>
      </c>
      <c r="X71" t="s">
        <v>629</v>
      </c>
      <c r="Y71" t="s">
        <v>630</v>
      </c>
      <c r="Z71" s="4">
        <v>4</v>
      </c>
      <c r="AA71" s="5">
        <v>403</v>
      </c>
      <c r="AB71" s="5" t="s">
        <v>629</v>
      </c>
      <c r="AC71" t="s">
        <v>638</v>
      </c>
      <c r="AD71">
        <v>1846</v>
      </c>
      <c r="AE71">
        <v>6</v>
      </c>
      <c r="AF71">
        <v>18</v>
      </c>
      <c r="AG71" t="s">
        <v>110</v>
      </c>
      <c r="AH71" t="s">
        <v>110</v>
      </c>
      <c r="AJ71" t="s">
        <v>4</v>
      </c>
      <c r="AK71" t="s">
        <v>11</v>
      </c>
      <c r="AL71">
        <v>284380</v>
      </c>
      <c r="AM71">
        <v>6746085</v>
      </c>
      <c r="AN71" s="5">
        <v>285000</v>
      </c>
      <c r="AO71" s="5">
        <v>6747000</v>
      </c>
      <c r="AP71">
        <v>1118</v>
      </c>
      <c r="AR71">
        <v>8</v>
      </c>
      <c r="AS71" t="s">
        <v>12</v>
      </c>
      <c r="AT71" t="s">
        <v>632</v>
      </c>
      <c r="AU71">
        <v>102342</v>
      </c>
      <c r="AW71" s="6" t="s">
        <v>14</v>
      </c>
      <c r="AX71">
        <v>1</v>
      </c>
      <c r="AY71" t="s">
        <v>15</v>
      </c>
      <c r="AZ71" t="s">
        <v>633</v>
      </c>
      <c r="BA71" t="s">
        <v>634</v>
      </c>
      <c r="BB71">
        <v>8</v>
      </c>
      <c r="BC71" t="s">
        <v>18</v>
      </c>
      <c r="BD71" t="s">
        <v>19</v>
      </c>
      <c r="BE71">
        <v>1</v>
      </c>
      <c r="BF71" s="7">
        <v>33754</v>
      </c>
      <c r="BG71" s="8" t="s">
        <v>20</v>
      </c>
      <c r="BI71">
        <v>3</v>
      </c>
      <c r="BJ71">
        <v>487621</v>
      </c>
      <c r="BK71">
        <v>159258</v>
      </c>
      <c r="BL71" t="s">
        <v>635</v>
      </c>
      <c r="BN71" t="s">
        <v>636</v>
      </c>
      <c r="BX71">
        <v>449574</v>
      </c>
    </row>
    <row r="72" spans="1:76" x14ac:dyDescent="0.25">
      <c r="A72">
        <v>449947</v>
      </c>
      <c r="B72">
        <v>63322</v>
      </c>
      <c r="F72" t="s">
        <v>0</v>
      </c>
      <c r="G72" t="s">
        <v>83</v>
      </c>
      <c r="H72" t="s">
        <v>643</v>
      </c>
      <c r="I72" s="1" t="str">
        <f>HYPERLINK(AT72,"Foto")</f>
        <v>Foto</v>
      </c>
      <c r="K72">
        <v>1</v>
      </c>
      <c r="L72" t="s">
        <v>3</v>
      </c>
      <c r="M72">
        <v>102342</v>
      </c>
      <c r="N72" t="s">
        <v>4</v>
      </c>
      <c r="O72" t="s">
        <v>4</v>
      </c>
      <c r="U72" t="s">
        <v>627</v>
      </c>
      <c r="V72" s="2">
        <v>1</v>
      </c>
      <c r="W72" t="s">
        <v>628</v>
      </c>
      <c r="X72" t="s">
        <v>629</v>
      </c>
      <c r="Y72" t="s">
        <v>630</v>
      </c>
      <c r="Z72" s="4">
        <v>4</v>
      </c>
      <c r="AA72" s="5">
        <v>403</v>
      </c>
      <c r="AB72" s="5" t="s">
        <v>629</v>
      </c>
      <c r="AC72" t="s">
        <v>644</v>
      </c>
      <c r="AD72">
        <v>2012</v>
      </c>
      <c r="AE72">
        <v>8</v>
      </c>
      <c r="AF72">
        <v>10</v>
      </c>
      <c r="AG72" t="s">
        <v>645</v>
      </c>
      <c r="AJ72" t="s">
        <v>4</v>
      </c>
      <c r="AK72" t="s">
        <v>11</v>
      </c>
      <c r="AL72">
        <v>284380</v>
      </c>
      <c r="AM72">
        <v>6746085</v>
      </c>
      <c r="AN72" s="5">
        <v>285000</v>
      </c>
      <c r="AO72" s="5">
        <v>6747000</v>
      </c>
      <c r="AP72">
        <v>1118</v>
      </c>
      <c r="AR72">
        <v>8</v>
      </c>
      <c r="AS72" t="s">
        <v>12</v>
      </c>
      <c r="AT72" t="s">
        <v>639</v>
      </c>
      <c r="AU72">
        <v>102342</v>
      </c>
      <c r="AW72" s="6" t="s">
        <v>14</v>
      </c>
      <c r="AX72">
        <v>1</v>
      </c>
      <c r="AY72" t="s">
        <v>15</v>
      </c>
      <c r="AZ72" t="s">
        <v>633</v>
      </c>
      <c r="BA72" t="s">
        <v>640</v>
      </c>
      <c r="BB72">
        <v>8</v>
      </c>
      <c r="BC72" t="s">
        <v>18</v>
      </c>
      <c r="BD72" t="s">
        <v>19</v>
      </c>
      <c r="BE72">
        <v>1</v>
      </c>
      <c r="BF72" s="7">
        <v>33754</v>
      </c>
      <c r="BG72" s="8" t="s">
        <v>20</v>
      </c>
      <c r="BI72">
        <v>3</v>
      </c>
      <c r="BJ72">
        <v>487622</v>
      </c>
      <c r="BK72">
        <v>159259</v>
      </c>
      <c r="BL72" t="s">
        <v>641</v>
      </c>
      <c r="BN72" t="s">
        <v>642</v>
      </c>
      <c r="BX72">
        <v>449575</v>
      </c>
    </row>
    <row r="73" spans="1:76" x14ac:dyDescent="0.25">
      <c r="A73">
        <v>449967</v>
      </c>
      <c r="B73">
        <v>100953</v>
      </c>
      <c r="F73" t="s">
        <v>0</v>
      </c>
      <c r="G73" t="s">
        <v>83</v>
      </c>
      <c r="H73" t="s">
        <v>651</v>
      </c>
      <c r="I73" s="1" t="str">
        <f>HYPERLINK(AT73,"Foto")</f>
        <v>Foto</v>
      </c>
      <c r="K73">
        <v>1</v>
      </c>
      <c r="L73" t="s">
        <v>3</v>
      </c>
      <c r="M73">
        <v>102342</v>
      </c>
      <c r="N73" t="s">
        <v>4</v>
      </c>
      <c r="O73" t="s">
        <v>4</v>
      </c>
      <c r="U73" t="s">
        <v>627</v>
      </c>
      <c r="V73" s="2">
        <v>1</v>
      </c>
      <c r="W73" t="s">
        <v>628</v>
      </c>
      <c r="X73" t="s">
        <v>629</v>
      </c>
      <c r="Y73" t="s">
        <v>630</v>
      </c>
      <c r="Z73" s="4">
        <v>4</v>
      </c>
      <c r="AA73" s="5">
        <v>403</v>
      </c>
      <c r="AB73" s="5" t="s">
        <v>629</v>
      </c>
      <c r="AC73" t="s">
        <v>652</v>
      </c>
      <c r="AD73">
        <v>2015</v>
      </c>
      <c r="AE73">
        <v>10</v>
      </c>
      <c r="AF73">
        <v>1</v>
      </c>
      <c r="AG73" t="s">
        <v>645</v>
      </c>
      <c r="AJ73" t="s">
        <v>4</v>
      </c>
      <c r="AK73" t="s">
        <v>11</v>
      </c>
      <c r="AL73">
        <v>284559</v>
      </c>
      <c r="AM73">
        <v>6746528</v>
      </c>
      <c r="AN73" s="5">
        <v>285000</v>
      </c>
      <c r="AO73" s="5">
        <v>6747000</v>
      </c>
      <c r="AP73">
        <v>25</v>
      </c>
      <c r="AR73">
        <v>1010</v>
      </c>
      <c r="AS73" t="s">
        <v>646</v>
      </c>
      <c r="AT73" s="7" t="s">
        <v>647</v>
      </c>
      <c r="AU73">
        <v>102342</v>
      </c>
      <c r="AW73" s="6" t="s">
        <v>14</v>
      </c>
      <c r="AX73">
        <v>1</v>
      </c>
      <c r="AY73" t="s">
        <v>15</v>
      </c>
      <c r="AZ73" t="s">
        <v>648</v>
      </c>
      <c r="BA73" t="s">
        <v>649</v>
      </c>
      <c r="BB73">
        <v>1010</v>
      </c>
      <c r="BC73" t="s">
        <v>91</v>
      </c>
      <c r="BD73" t="s">
        <v>92</v>
      </c>
      <c r="BE73">
        <v>1</v>
      </c>
      <c r="BF73" s="7">
        <v>43006.409027777801</v>
      </c>
      <c r="BG73" s="8" t="s">
        <v>20</v>
      </c>
      <c r="BI73">
        <v>6</v>
      </c>
      <c r="BJ73">
        <v>59467</v>
      </c>
      <c r="BK73">
        <v>159260</v>
      </c>
      <c r="BL73" t="s">
        <v>650</v>
      </c>
      <c r="BX73">
        <v>449947</v>
      </c>
    </row>
    <row r="74" spans="1:76" x14ac:dyDescent="0.25">
      <c r="A74">
        <v>449437</v>
      </c>
      <c r="C74">
        <v>1</v>
      </c>
      <c r="F74" t="s">
        <v>0</v>
      </c>
      <c r="G74" t="s">
        <v>83</v>
      </c>
      <c r="H74" t="s">
        <v>657</v>
      </c>
      <c r="I74" s="1" t="str">
        <f>HYPERLINK(AT74,"Foto")</f>
        <v>Foto</v>
      </c>
      <c r="K74">
        <v>1</v>
      </c>
      <c r="L74" t="s">
        <v>3</v>
      </c>
      <c r="M74">
        <v>102342</v>
      </c>
      <c r="N74" t="s">
        <v>4</v>
      </c>
      <c r="O74" t="s">
        <v>4</v>
      </c>
      <c r="U74" t="s">
        <v>627</v>
      </c>
      <c r="V74" s="2">
        <v>1</v>
      </c>
      <c r="W74" t="s">
        <v>628</v>
      </c>
      <c r="X74" t="s">
        <v>629</v>
      </c>
      <c r="Y74" t="s">
        <v>630</v>
      </c>
      <c r="Z74" s="4">
        <v>4</v>
      </c>
      <c r="AA74" s="5">
        <v>403</v>
      </c>
      <c r="AB74" s="5" t="s">
        <v>629</v>
      </c>
      <c r="AC74" t="s">
        <v>658</v>
      </c>
      <c r="AD74">
        <v>2019</v>
      </c>
      <c r="AE74">
        <v>10</v>
      </c>
      <c r="AF74">
        <v>4</v>
      </c>
      <c r="AG74" t="s">
        <v>659</v>
      </c>
      <c r="AJ74" t="s">
        <v>4</v>
      </c>
      <c r="AK74" t="s">
        <v>11</v>
      </c>
      <c r="AL74">
        <v>284571</v>
      </c>
      <c r="AM74">
        <v>6746110</v>
      </c>
      <c r="AN74" s="5">
        <v>285000</v>
      </c>
      <c r="AO74" s="5">
        <v>6747000</v>
      </c>
      <c r="AP74">
        <v>5</v>
      </c>
      <c r="AR74">
        <v>1010</v>
      </c>
      <c r="AT74" s="7" t="s">
        <v>653</v>
      </c>
      <c r="AU74">
        <v>102342</v>
      </c>
      <c r="AW74" s="6" t="s">
        <v>14</v>
      </c>
      <c r="AX74">
        <v>1</v>
      </c>
      <c r="AY74" t="s">
        <v>15</v>
      </c>
      <c r="AZ74" t="s">
        <v>654</v>
      </c>
      <c r="BA74" t="s">
        <v>655</v>
      </c>
      <c r="BB74">
        <v>1010</v>
      </c>
      <c r="BC74" t="s">
        <v>91</v>
      </c>
      <c r="BD74" t="s">
        <v>92</v>
      </c>
      <c r="BE74">
        <v>1</v>
      </c>
      <c r="BF74" s="7">
        <v>43710.332638888904</v>
      </c>
      <c r="BG74" s="8" t="s">
        <v>20</v>
      </c>
      <c r="BI74">
        <v>6</v>
      </c>
      <c r="BJ74">
        <v>87735</v>
      </c>
      <c r="BK74">
        <v>159261</v>
      </c>
      <c r="BL74" t="s">
        <v>656</v>
      </c>
      <c r="BX74">
        <v>449967</v>
      </c>
    </row>
    <row r="75" spans="1:76" x14ac:dyDescent="0.25">
      <c r="A75">
        <v>393403</v>
      </c>
      <c r="B75">
        <v>291725</v>
      </c>
      <c r="F75" t="s">
        <v>0</v>
      </c>
      <c r="G75" t="s">
        <v>1</v>
      </c>
      <c r="H75" t="s">
        <v>664</v>
      </c>
      <c r="I75" s="1" t="str">
        <f t="shared" ref="I75:I80" si="4">HYPERLINK(AT75,"Hb")</f>
        <v>Hb</v>
      </c>
      <c r="K75">
        <v>1</v>
      </c>
      <c r="L75" t="s">
        <v>3</v>
      </c>
      <c r="M75">
        <v>102342</v>
      </c>
      <c r="N75" t="s">
        <v>4</v>
      </c>
      <c r="O75" t="s">
        <v>4</v>
      </c>
      <c r="U75" t="s">
        <v>665</v>
      </c>
      <c r="V75" s="2">
        <v>1</v>
      </c>
      <c r="W75" t="s">
        <v>628</v>
      </c>
      <c r="X75" t="s">
        <v>666</v>
      </c>
      <c r="Y75" t="s">
        <v>630</v>
      </c>
      <c r="Z75" s="4">
        <v>4</v>
      </c>
      <c r="AA75" s="5">
        <v>412</v>
      </c>
      <c r="AB75" s="5" t="s">
        <v>666</v>
      </c>
      <c r="AC75" t="s">
        <v>667</v>
      </c>
      <c r="AD75">
        <v>2004</v>
      </c>
      <c r="AE75">
        <v>9</v>
      </c>
      <c r="AF75">
        <v>29</v>
      </c>
      <c r="AG75" t="s">
        <v>668</v>
      </c>
      <c r="AH75" t="s">
        <v>668</v>
      </c>
      <c r="AJ75" t="s">
        <v>4</v>
      </c>
      <c r="AK75" t="s">
        <v>11</v>
      </c>
      <c r="AL75">
        <v>265933</v>
      </c>
      <c r="AM75">
        <v>6765211</v>
      </c>
      <c r="AN75" s="5">
        <v>265000</v>
      </c>
      <c r="AO75" s="5">
        <v>6765000</v>
      </c>
      <c r="AP75">
        <v>1</v>
      </c>
      <c r="AR75">
        <v>8</v>
      </c>
      <c r="AS75" t="s">
        <v>29</v>
      </c>
      <c r="AU75">
        <v>102342</v>
      </c>
      <c r="AW75" s="6" t="s">
        <v>14</v>
      </c>
      <c r="AX75">
        <v>1</v>
      </c>
      <c r="AY75" t="s">
        <v>15</v>
      </c>
      <c r="AZ75" t="s">
        <v>705</v>
      </c>
      <c r="BA75" t="s">
        <v>706</v>
      </c>
      <c r="BB75">
        <v>8</v>
      </c>
      <c r="BC75" t="s">
        <v>18</v>
      </c>
      <c r="BD75" t="s">
        <v>19</v>
      </c>
      <c r="BF75" s="7">
        <v>42907</v>
      </c>
      <c r="BG75" s="8" t="s">
        <v>20</v>
      </c>
      <c r="BI75">
        <v>3</v>
      </c>
      <c r="BJ75">
        <v>445928</v>
      </c>
      <c r="BL75" t="s">
        <v>707</v>
      </c>
      <c r="BN75" t="s">
        <v>708</v>
      </c>
      <c r="BX75">
        <v>394787</v>
      </c>
    </row>
    <row r="76" spans="1:76" x14ac:dyDescent="0.25">
      <c r="A76">
        <v>393409</v>
      </c>
      <c r="B76">
        <v>291732</v>
      </c>
      <c r="F76" t="s">
        <v>0</v>
      </c>
      <c r="G76" t="s">
        <v>1</v>
      </c>
      <c r="H76" t="s">
        <v>675</v>
      </c>
      <c r="I76" s="1" t="str">
        <f t="shared" si="4"/>
        <v>Hb</v>
      </c>
      <c r="K76">
        <v>1</v>
      </c>
      <c r="L76" t="s">
        <v>3</v>
      </c>
      <c r="M76">
        <v>102342</v>
      </c>
      <c r="N76" t="s">
        <v>4</v>
      </c>
      <c r="O76" t="s">
        <v>4</v>
      </c>
      <c r="U76" t="s">
        <v>665</v>
      </c>
      <c r="V76" s="2">
        <v>1</v>
      </c>
      <c r="W76" t="s">
        <v>628</v>
      </c>
      <c r="X76" t="s">
        <v>666</v>
      </c>
      <c r="Y76" t="s">
        <v>630</v>
      </c>
      <c r="Z76" s="4">
        <v>4</v>
      </c>
      <c r="AA76" s="5">
        <v>412</v>
      </c>
      <c r="AB76" s="5" t="s">
        <v>666</v>
      </c>
      <c r="AC76" t="s">
        <v>676</v>
      </c>
      <c r="AD76">
        <v>2004</v>
      </c>
      <c r="AE76">
        <v>9</v>
      </c>
      <c r="AF76">
        <v>29</v>
      </c>
      <c r="AG76" t="s">
        <v>668</v>
      </c>
      <c r="AH76" t="s">
        <v>668</v>
      </c>
      <c r="AJ76" t="s">
        <v>4</v>
      </c>
      <c r="AK76" t="s">
        <v>11</v>
      </c>
      <c r="AL76">
        <v>265928</v>
      </c>
      <c r="AM76">
        <v>6765223</v>
      </c>
      <c r="AN76" s="5">
        <v>265000</v>
      </c>
      <c r="AO76" s="5">
        <v>6765000</v>
      </c>
      <c r="AP76">
        <v>1</v>
      </c>
      <c r="AR76">
        <v>8</v>
      </c>
      <c r="AS76" t="s">
        <v>29</v>
      </c>
      <c r="AU76">
        <v>102342</v>
      </c>
      <c r="AW76" s="6" t="s">
        <v>14</v>
      </c>
      <c r="AX76">
        <v>1</v>
      </c>
      <c r="AY76" t="s">
        <v>15</v>
      </c>
      <c r="AZ76" t="s">
        <v>718</v>
      </c>
      <c r="BA76" t="s">
        <v>719</v>
      </c>
      <c r="BB76">
        <v>8</v>
      </c>
      <c r="BC76" t="s">
        <v>18</v>
      </c>
      <c r="BD76" t="s">
        <v>19</v>
      </c>
      <c r="BF76" s="7">
        <v>42950</v>
      </c>
      <c r="BG76" s="8" t="s">
        <v>20</v>
      </c>
      <c r="BI76">
        <v>3</v>
      </c>
      <c r="BJ76">
        <v>446233</v>
      </c>
      <c r="BL76" t="s">
        <v>720</v>
      </c>
      <c r="BN76" t="s">
        <v>721</v>
      </c>
      <c r="BX76">
        <v>394719</v>
      </c>
    </row>
    <row r="77" spans="1:76" x14ac:dyDescent="0.25">
      <c r="A77">
        <v>394981</v>
      </c>
      <c r="B77">
        <v>298306</v>
      </c>
      <c r="F77" t="s">
        <v>0</v>
      </c>
      <c r="G77" t="s">
        <v>1</v>
      </c>
      <c r="H77" t="s">
        <v>682</v>
      </c>
      <c r="I77" s="1" t="str">
        <f t="shared" si="4"/>
        <v>Hb</v>
      </c>
      <c r="K77">
        <v>1</v>
      </c>
      <c r="L77" t="s">
        <v>3</v>
      </c>
      <c r="M77">
        <v>102342</v>
      </c>
      <c r="N77" t="s">
        <v>4</v>
      </c>
      <c r="O77" t="s">
        <v>4</v>
      </c>
      <c r="U77" t="s">
        <v>665</v>
      </c>
      <c r="V77" s="2">
        <v>1</v>
      </c>
      <c r="W77" t="s">
        <v>628</v>
      </c>
      <c r="X77" t="s">
        <v>666</v>
      </c>
      <c r="Y77" t="s">
        <v>630</v>
      </c>
      <c r="Z77" s="4">
        <v>4</v>
      </c>
      <c r="AA77" s="5">
        <v>412</v>
      </c>
      <c r="AB77" s="5" t="s">
        <v>666</v>
      </c>
      <c r="AC77" t="s">
        <v>683</v>
      </c>
      <c r="AD77">
        <v>2005</v>
      </c>
      <c r="AE77">
        <v>9</v>
      </c>
      <c r="AF77">
        <v>23</v>
      </c>
      <c r="AG77" t="s">
        <v>668</v>
      </c>
      <c r="AH77" t="s">
        <v>668</v>
      </c>
      <c r="AJ77" t="s">
        <v>4</v>
      </c>
      <c r="AK77" t="s">
        <v>11</v>
      </c>
      <c r="AL77">
        <v>265934</v>
      </c>
      <c r="AM77">
        <v>6765222</v>
      </c>
      <c r="AN77" s="5">
        <v>265000</v>
      </c>
      <c r="AO77" s="5">
        <v>6765000</v>
      </c>
      <c r="AP77">
        <v>1</v>
      </c>
      <c r="AR77">
        <v>8</v>
      </c>
      <c r="AS77" t="s">
        <v>29</v>
      </c>
      <c r="AU77">
        <v>102342</v>
      </c>
      <c r="AW77" s="6" t="s">
        <v>14</v>
      </c>
      <c r="AX77">
        <v>1</v>
      </c>
      <c r="AY77" t="s">
        <v>15</v>
      </c>
      <c r="AZ77" t="s">
        <v>725</v>
      </c>
      <c r="BA77" t="s">
        <v>726</v>
      </c>
      <c r="BB77">
        <v>8</v>
      </c>
      <c r="BC77" t="s">
        <v>18</v>
      </c>
      <c r="BD77" t="s">
        <v>19</v>
      </c>
      <c r="BF77" s="7">
        <v>43003</v>
      </c>
      <c r="BG77" s="8" t="s">
        <v>20</v>
      </c>
      <c r="BI77">
        <v>3</v>
      </c>
      <c r="BJ77">
        <v>446692</v>
      </c>
      <c r="BL77" t="s">
        <v>727</v>
      </c>
      <c r="BN77" t="s">
        <v>728</v>
      </c>
      <c r="BX77">
        <v>394810</v>
      </c>
    </row>
    <row r="78" spans="1:76" x14ac:dyDescent="0.25">
      <c r="A78">
        <v>432051</v>
      </c>
      <c r="B78">
        <v>276189</v>
      </c>
      <c r="F78" t="s">
        <v>0</v>
      </c>
      <c r="G78" t="s">
        <v>1</v>
      </c>
      <c r="H78" t="s">
        <v>734</v>
      </c>
      <c r="I78" s="1" t="str">
        <f t="shared" si="4"/>
        <v>Hb</v>
      </c>
      <c r="K78">
        <v>1</v>
      </c>
      <c r="L78" t="s">
        <v>3</v>
      </c>
      <c r="M78">
        <v>102342</v>
      </c>
      <c r="N78" t="s">
        <v>4</v>
      </c>
      <c r="O78" t="s">
        <v>4</v>
      </c>
      <c r="U78" t="s">
        <v>735</v>
      </c>
      <c r="V78" s="9">
        <v>3</v>
      </c>
      <c r="W78" t="s">
        <v>628</v>
      </c>
      <c r="X78" t="s">
        <v>666</v>
      </c>
      <c r="Y78" t="s">
        <v>630</v>
      </c>
      <c r="Z78" s="4">
        <v>4</v>
      </c>
      <c r="AA78" s="5">
        <v>412</v>
      </c>
      <c r="AB78" s="5" t="s">
        <v>666</v>
      </c>
      <c r="AC78" t="s">
        <v>736</v>
      </c>
      <c r="AD78">
        <v>2006</v>
      </c>
      <c r="AE78">
        <v>9</v>
      </c>
      <c r="AF78">
        <v>23</v>
      </c>
      <c r="AG78" t="s">
        <v>737</v>
      </c>
      <c r="AH78" t="s">
        <v>737</v>
      </c>
      <c r="AJ78" t="s">
        <v>4</v>
      </c>
      <c r="AK78" t="s">
        <v>11</v>
      </c>
      <c r="AL78">
        <v>265934</v>
      </c>
      <c r="AM78">
        <v>6765222</v>
      </c>
      <c r="AN78" s="5">
        <v>265000</v>
      </c>
      <c r="AO78" s="5">
        <v>6765000</v>
      </c>
      <c r="AP78">
        <v>1</v>
      </c>
      <c r="AR78">
        <v>8</v>
      </c>
      <c r="AS78" t="s">
        <v>29</v>
      </c>
      <c r="AU78">
        <v>102342</v>
      </c>
      <c r="AW78" s="6" t="s">
        <v>14</v>
      </c>
      <c r="AX78">
        <v>1</v>
      </c>
      <c r="AY78" t="s">
        <v>15</v>
      </c>
      <c r="AZ78" t="s">
        <v>725</v>
      </c>
      <c r="BA78" t="s">
        <v>731</v>
      </c>
      <c r="BB78">
        <v>8</v>
      </c>
      <c r="BC78" t="s">
        <v>18</v>
      </c>
      <c r="BD78" t="s">
        <v>19</v>
      </c>
      <c r="BF78" s="7">
        <v>43080</v>
      </c>
      <c r="BG78" s="8" t="s">
        <v>20</v>
      </c>
      <c r="BI78">
        <v>3</v>
      </c>
      <c r="BJ78">
        <v>447285</v>
      </c>
      <c r="BL78" t="s">
        <v>732</v>
      </c>
      <c r="BN78" t="s">
        <v>733</v>
      </c>
      <c r="BX78">
        <v>394816</v>
      </c>
    </row>
    <row r="79" spans="1:76" x14ac:dyDescent="0.25">
      <c r="A79">
        <v>394991</v>
      </c>
      <c r="B79">
        <v>301399</v>
      </c>
      <c r="F79" t="s">
        <v>0</v>
      </c>
      <c r="G79" t="s">
        <v>1</v>
      </c>
      <c r="H79" t="s">
        <v>689</v>
      </c>
      <c r="I79" s="1" t="str">
        <f t="shared" si="4"/>
        <v>Hb</v>
      </c>
      <c r="K79">
        <v>1</v>
      </c>
      <c r="L79" t="s">
        <v>3</v>
      </c>
      <c r="M79">
        <v>102342</v>
      </c>
      <c r="N79" t="s">
        <v>4</v>
      </c>
      <c r="O79" t="s">
        <v>4</v>
      </c>
      <c r="U79" t="s">
        <v>665</v>
      </c>
      <c r="V79" s="2">
        <v>1</v>
      </c>
      <c r="W79" t="s">
        <v>628</v>
      </c>
      <c r="X79" t="s">
        <v>666</v>
      </c>
      <c r="Y79" t="s">
        <v>630</v>
      </c>
      <c r="Z79" s="4">
        <v>4</v>
      </c>
      <c r="AA79" s="5">
        <v>412</v>
      </c>
      <c r="AB79" s="5" t="s">
        <v>666</v>
      </c>
      <c r="AC79" t="s">
        <v>690</v>
      </c>
      <c r="AD79">
        <v>2008</v>
      </c>
      <c r="AE79">
        <v>9</v>
      </c>
      <c r="AF79">
        <v>16</v>
      </c>
      <c r="AG79" t="s">
        <v>668</v>
      </c>
      <c r="AH79" t="s">
        <v>668</v>
      </c>
      <c r="AJ79" t="s">
        <v>4</v>
      </c>
      <c r="AK79" t="s">
        <v>11</v>
      </c>
      <c r="AL79">
        <v>265610</v>
      </c>
      <c r="AM79">
        <v>6765098</v>
      </c>
      <c r="AN79" s="5">
        <v>265000</v>
      </c>
      <c r="AO79" s="5">
        <v>6765000</v>
      </c>
      <c r="AP79">
        <v>707</v>
      </c>
      <c r="AR79">
        <v>8</v>
      </c>
      <c r="AS79" t="s">
        <v>669</v>
      </c>
      <c r="AT79" t="s">
        <v>670</v>
      </c>
      <c r="AU79">
        <v>102342</v>
      </c>
      <c r="AW79" s="6" t="s">
        <v>14</v>
      </c>
      <c r="AX79">
        <v>1</v>
      </c>
      <c r="AY79" t="s">
        <v>15</v>
      </c>
      <c r="AZ79" t="s">
        <v>671</v>
      </c>
      <c r="BA79" t="s">
        <v>672</v>
      </c>
      <c r="BB79">
        <v>8</v>
      </c>
      <c r="BC79" t="s">
        <v>18</v>
      </c>
      <c r="BD79" t="s">
        <v>19</v>
      </c>
      <c r="BE79">
        <v>1</v>
      </c>
      <c r="BF79" s="7">
        <v>38387</v>
      </c>
      <c r="BG79" s="8" t="s">
        <v>20</v>
      </c>
      <c r="BI79">
        <v>3</v>
      </c>
      <c r="BJ79">
        <v>464396</v>
      </c>
      <c r="BK79">
        <v>159262</v>
      </c>
      <c r="BL79" t="s">
        <v>673</v>
      </c>
      <c r="BN79" t="s">
        <v>674</v>
      </c>
      <c r="BX79">
        <v>393403</v>
      </c>
    </row>
    <row r="80" spans="1:76" x14ac:dyDescent="0.25">
      <c r="A80">
        <v>394231</v>
      </c>
      <c r="B80">
        <v>301157</v>
      </c>
      <c r="F80" t="s">
        <v>0</v>
      </c>
      <c r="G80" t="s">
        <v>1</v>
      </c>
      <c r="H80" t="s">
        <v>695</v>
      </c>
      <c r="I80" s="1" t="str">
        <f t="shared" si="4"/>
        <v>Hb</v>
      </c>
      <c r="K80">
        <v>1</v>
      </c>
      <c r="L80" t="s">
        <v>3</v>
      </c>
      <c r="M80">
        <v>102342</v>
      </c>
      <c r="N80" t="s">
        <v>4</v>
      </c>
      <c r="O80" t="s">
        <v>4</v>
      </c>
      <c r="U80" t="s">
        <v>665</v>
      </c>
      <c r="V80" s="2">
        <v>1</v>
      </c>
      <c r="W80" t="s">
        <v>628</v>
      </c>
      <c r="X80" t="s">
        <v>666</v>
      </c>
      <c r="Y80" t="s">
        <v>630</v>
      </c>
      <c r="Z80" s="4">
        <v>4</v>
      </c>
      <c r="AA80" s="5">
        <v>412</v>
      </c>
      <c r="AB80" s="5" t="s">
        <v>666</v>
      </c>
      <c r="AC80" t="s">
        <v>696</v>
      </c>
      <c r="AD80">
        <v>2010</v>
      </c>
      <c r="AE80">
        <v>9</v>
      </c>
      <c r="AF80">
        <v>22</v>
      </c>
      <c r="AG80" t="s">
        <v>697</v>
      </c>
      <c r="AH80" t="s">
        <v>697</v>
      </c>
      <c r="AJ80" t="s">
        <v>4</v>
      </c>
      <c r="AK80" t="s">
        <v>11</v>
      </c>
      <c r="AL80">
        <v>265610</v>
      </c>
      <c r="AM80">
        <v>6765098</v>
      </c>
      <c r="AN80" s="5">
        <v>265000</v>
      </c>
      <c r="AO80" s="5">
        <v>6765000</v>
      </c>
      <c r="AP80">
        <v>707</v>
      </c>
      <c r="AR80">
        <v>8</v>
      </c>
      <c r="AS80" t="s">
        <v>677</v>
      </c>
      <c r="AT80" t="s">
        <v>678</v>
      </c>
      <c r="AU80">
        <v>102342</v>
      </c>
      <c r="AW80" s="6" t="s">
        <v>14</v>
      </c>
      <c r="AX80">
        <v>1</v>
      </c>
      <c r="AY80" t="s">
        <v>15</v>
      </c>
      <c r="AZ80" t="s">
        <v>671</v>
      </c>
      <c r="BA80" t="s">
        <v>679</v>
      </c>
      <c r="BB80">
        <v>8</v>
      </c>
      <c r="BC80" t="s">
        <v>18</v>
      </c>
      <c r="BD80" t="s">
        <v>19</v>
      </c>
      <c r="BE80">
        <v>1</v>
      </c>
      <c r="BF80" s="7">
        <v>38387</v>
      </c>
      <c r="BG80" s="8" t="s">
        <v>20</v>
      </c>
      <c r="BI80">
        <v>3</v>
      </c>
      <c r="BJ80">
        <v>464403</v>
      </c>
      <c r="BK80">
        <v>159263</v>
      </c>
      <c r="BL80" t="s">
        <v>680</v>
      </c>
      <c r="BN80" t="s">
        <v>681</v>
      </c>
      <c r="BX80">
        <v>393409</v>
      </c>
    </row>
    <row r="81" spans="1:76" x14ac:dyDescent="0.25">
      <c r="A81">
        <v>394787</v>
      </c>
      <c r="C81">
        <v>1</v>
      </c>
      <c r="F81" t="s">
        <v>0</v>
      </c>
      <c r="G81" t="s">
        <v>1</v>
      </c>
      <c r="H81" t="s">
        <v>703</v>
      </c>
      <c r="I81" t="s">
        <v>24</v>
      </c>
      <c r="K81">
        <v>1</v>
      </c>
      <c r="L81" t="s">
        <v>3</v>
      </c>
      <c r="M81">
        <v>102342</v>
      </c>
      <c r="N81" t="s">
        <v>4</v>
      </c>
      <c r="O81" t="s">
        <v>4</v>
      </c>
      <c r="U81" t="s">
        <v>665</v>
      </c>
      <c r="V81" s="2">
        <v>1</v>
      </c>
      <c r="W81" t="s">
        <v>628</v>
      </c>
      <c r="X81" t="s">
        <v>666</v>
      </c>
      <c r="Y81" t="s">
        <v>630</v>
      </c>
      <c r="Z81" s="4">
        <v>4</v>
      </c>
      <c r="AA81" s="5">
        <v>412</v>
      </c>
      <c r="AB81" s="5" t="s">
        <v>666</v>
      </c>
      <c r="AC81" t="s">
        <v>704</v>
      </c>
      <c r="AD81">
        <v>2011</v>
      </c>
      <c r="AE81">
        <v>10</v>
      </c>
      <c r="AF81">
        <v>5</v>
      </c>
      <c r="AG81" t="s">
        <v>668</v>
      </c>
      <c r="AH81" t="s">
        <v>668</v>
      </c>
      <c r="AJ81" t="s">
        <v>4</v>
      </c>
      <c r="AK81" t="s">
        <v>11</v>
      </c>
      <c r="AL81">
        <v>265964</v>
      </c>
      <c r="AM81">
        <v>6765265</v>
      </c>
      <c r="AN81" s="5">
        <v>265000</v>
      </c>
      <c r="AO81" s="5">
        <v>6765000</v>
      </c>
      <c r="AP81">
        <v>7</v>
      </c>
      <c r="AR81">
        <v>8</v>
      </c>
      <c r="AS81" t="s">
        <v>29</v>
      </c>
      <c r="AT81" t="s">
        <v>684</v>
      </c>
      <c r="AU81">
        <v>102342</v>
      </c>
      <c r="AW81" s="6" t="s">
        <v>14</v>
      </c>
      <c r="AX81">
        <v>1</v>
      </c>
      <c r="AY81" t="s">
        <v>15</v>
      </c>
      <c r="AZ81" t="s">
        <v>685</v>
      </c>
      <c r="BA81" t="s">
        <v>686</v>
      </c>
      <c r="BB81">
        <v>8</v>
      </c>
      <c r="BC81" t="s">
        <v>18</v>
      </c>
      <c r="BD81" t="s">
        <v>19</v>
      </c>
      <c r="BE81">
        <v>1</v>
      </c>
      <c r="BF81" s="7">
        <v>39825</v>
      </c>
      <c r="BG81" s="8" t="s">
        <v>20</v>
      </c>
      <c r="BI81">
        <v>3</v>
      </c>
      <c r="BJ81">
        <v>471590</v>
      </c>
      <c r="BK81">
        <v>159264</v>
      </c>
      <c r="BL81" t="s">
        <v>687</v>
      </c>
      <c r="BN81" t="s">
        <v>688</v>
      </c>
      <c r="BX81">
        <v>394981</v>
      </c>
    </row>
    <row r="82" spans="1:76" x14ac:dyDescent="0.25">
      <c r="A82">
        <v>394024</v>
      </c>
      <c r="B82">
        <v>280810</v>
      </c>
      <c r="F82" t="s">
        <v>0</v>
      </c>
      <c r="G82" t="s">
        <v>1</v>
      </c>
      <c r="H82" t="s">
        <v>709</v>
      </c>
      <c r="I82" t="s">
        <v>24</v>
      </c>
      <c r="K82">
        <v>1</v>
      </c>
      <c r="L82" t="s">
        <v>3</v>
      </c>
      <c r="M82">
        <v>102342</v>
      </c>
      <c r="N82" t="s">
        <v>4</v>
      </c>
      <c r="O82" t="s">
        <v>4</v>
      </c>
      <c r="U82" t="s">
        <v>665</v>
      </c>
      <c r="V82" s="2">
        <v>1</v>
      </c>
      <c r="W82" t="s">
        <v>628</v>
      </c>
      <c r="X82" t="s">
        <v>666</v>
      </c>
      <c r="Y82" t="s">
        <v>630</v>
      </c>
      <c r="Z82" s="4">
        <v>4</v>
      </c>
      <c r="AA82" s="5">
        <v>412</v>
      </c>
      <c r="AB82" s="5" t="s">
        <v>666</v>
      </c>
      <c r="AC82" t="s">
        <v>710</v>
      </c>
      <c r="AD82">
        <v>2013</v>
      </c>
      <c r="AE82">
        <v>10</v>
      </c>
      <c r="AF82">
        <v>17</v>
      </c>
      <c r="AG82" t="s">
        <v>668</v>
      </c>
      <c r="AH82" t="s">
        <v>668</v>
      </c>
      <c r="AJ82" t="s">
        <v>4</v>
      </c>
      <c r="AK82" t="s">
        <v>11</v>
      </c>
      <c r="AL82">
        <v>275655</v>
      </c>
      <c r="AM82">
        <v>6769410</v>
      </c>
      <c r="AN82" s="5">
        <v>275000</v>
      </c>
      <c r="AO82" s="5">
        <v>6769000</v>
      </c>
      <c r="AP82">
        <v>39112</v>
      </c>
      <c r="AR82">
        <v>8</v>
      </c>
      <c r="AS82" t="s">
        <v>738</v>
      </c>
      <c r="AT82" t="s">
        <v>739</v>
      </c>
      <c r="AU82">
        <v>102342</v>
      </c>
      <c r="AW82" s="6" t="s">
        <v>14</v>
      </c>
      <c r="AX82">
        <v>1</v>
      </c>
      <c r="AY82" t="s">
        <v>15</v>
      </c>
      <c r="AZ82" t="s">
        <v>740</v>
      </c>
      <c r="BA82" t="s">
        <v>741</v>
      </c>
      <c r="BB82">
        <v>8</v>
      </c>
      <c r="BC82" t="s">
        <v>18</v>
      </c>
      <c r="BD82" t="s">
        <v>19</v>
      </c>
      <c r="BE82">
        <v>1</v>
      </c>
      <c r="BF82" s="7">
        <v>39157</v>
      </c>
      <c r="BG82" s="8" t="s">
        <v>20</v>
      </c>
      <c r="BI82">
        <v>3</v>
      </c>
      <c r="BJ82">
        <v>448694</v>
      </c>
      <c r="BK82">
        <v>159265</v>
      </c>
      <c r="BL82" t="s">
        <v>742</v>
      </c>
      <c r="BN82" t="s">
        <v>743</v>
      </c>
      <c r="BX82">
        <v>432051</v>
      </c>
    </row>
    <row r="83" spans="1:76" x14ac:dyDescent="0.25">
      <c r="A83">
        <v>394719</v>
      </c>
      <c r="C83">
        <v>1</v>
      </c>
      <c r="F83" t="s">
        <v>0</v>
      </c>
      <c r="G83" t="s">
        <v>1</v>
      </c>
      <c r="H83" t="s">
        <v>715</v>
      </c>
      <c r="I83" t="s">
        <v>24</v>
      </c>
      <c r="K83">
        <v>1</v>
      </c>
      <c r="L83" t="s">
        <v>3</v>
      </c>
      <c r="M83">
        <v>102342</v>
      </c>
      <c r="N83" t="s">
        <v>4</v>
      </c>
      <c r="O83" t="s">
        <v>4</v>
      </c>
      <c r="U83" t="s">
        <v>665</v>
      </c>
      <c r="V83" s="2">
        <v>1</v>
      </c>
      <c r="W83" t="s">
        <v>628</v>
      </c>
      <c r="X83" t="s">
        <v>666</v>
      </c>
      <c r="Y83" t="s">
        <v>630</v>
      </c>
      <c r="Z83" s="4">
        <v>4</v>
      </c>
      <c r="AA83" s="5">
        <v>412</v>
      </c>
      <c r="AB83" s="5" t="s">
        <v>666</v>
      </c>
      <c r="AC83" t="s">
        <v>716</v>
      </c>
      <c r="AD83">
        <v>2014</v>
      </c>
      <c r="AE83">
        <v>9</v>
      </c>
      <c r="AF83">
        <v>24</v>
      </c>
      <c r="AG83" t="s">
        <v>717</v>
      </c>
      <c r="AH83" t="s">
        <v>717</v>
      </c>
      <c r="AJ83" t="s">
        <v>4</v>
      </c>
      <c r="AK83" t="s">
        <v>11</v>
      </c>
      <c r="AL83">
        <v>265964</v>
      </c>
      <c r="AM83">
        <v>6765265</v>
      </c>
      <c r="AN83" s="5">
        <v>265000</v>
      </c>
      <c r="AO83" s="5">
        <v>6765000</v>
      </c>
      <c r="AP83">
        <v>7</v>
      </c>
      <c r="AR83">
        <v>8</v>
      </c>
      <c r="AS83" t="s">
        <v>29</v>
      </c>
      <c r="AT83" t="s">
        <v>691</v>
      </c>
      <c r="AU83">
        <v>102342</v>
      </c>
      <c r="AW83" s="6" t="s">
        <v>14</v>
      </c>
      <c r="AX83">
        <v>1</v>
      </c>
      <c r="AY83" t="s">
        <v>15</v>
      </c>
      <c r="AZ83" t="s">
        <v>685</v>
      </c>
      <c r="BA83" t="s">
        <v>692</v>
      </c>
      <c r="BB83">
        <v>8</v>
      </c>
      <c r="BC83" t="s">
        <v>18</v>
      </c>
      <c r="BD83" t="s">
        <v>19</v>
      </c>
      <c r="BE83">
        <v>1</v>
      </c>
      <c r="BF83" s="7">
        <v>41677</v>
      </c>
      <c r="BG83" s="8" t="s">
        <v>20</v>
      </c>
      <c r="BI83">
        <v>3</v>
      </c>
      <c r="BJ83">
        <v>474386</v>
      </c>
      <c r="BK83">
        <v>159266</v>
      </c>
      <c r="BL83" t="s">
        <v>693</v>
      </c>
      <c r="BN83" t="s">
        <v>694</v>
      </c>
      <c r="BX83">
        <v>394991</v>
      </c>
    </row>
    <row r="84" spans="1:76" x14ac:dyDescent="0.25">
      <c r="A84">
        <v>394810</v>
      </c>
      <c r="C84">
        <v>1</v>
      </c>
      <c r="F84" t="s">
        <v>0</v>
      </c>
      <c r="G84" t="s">
        <v>1</v>
      </c>
      <c r="H84" t="s">
        <v>722</v>
      </c>
      <c r="I84" t="s">
        <v>24</v>
      </c>
      <c r="K84">
        <v>1</v>
      </c>
      <c r="L84" t="s">
        <v>3</v>
      </c>
      <c r="M84">
        <v>102342</v>
      </c>
      <c r="N84" t="s">
        <v>4</v>
      </c>
      <c r="O84" t="s">
        <v>4</v>
      </c>
      <c r="U84" t="s">
        <v>665</v>
      </c>
      <c r="V84" s="2">
        <v>1</v>
      </c>
      <c r="W84" t="s">
        <v>628</v>
      </c>
      <c r="X84" t="s">
        <v>666</v>
      </c>
      <c r="Y84" t="s">
        <v>630</v>
      </c>
      <c r="Z84" s="4">
        <v>4</v>
      </c>
      <c r="AA84" s="5">
        <v>412</v>
      </c>
      <c r="AB84" s="5" t="s">
        <v>666</v>
      </c>
      <c r="AC84" t="s">
        <v>723</v>
      </c>
      <c r="AD84">
        <v>2015</v>
      </c>
      <c r="AE84">
        <v>9</v>
      </c>
      <c r="AF84">
        <v>29</v>
      </c>
      <c r="AG84" t="s">
        <v>724</v>
      </c>
      <c r="AH84" t="s">
        <v>724</v>
      </c>
      <c r="AJ84" t="s">
        <v>4</v>
      </c>
      <c r="AK84" t="s">
        <v>11</v>
      </c>
      <c r="AL84">
        <v>265824</v>
      </c>
      <c r="AM84">
        <v>6765364</v>
      </c>
      <c r="AN84" s="5">
        <v>265000</v>
      </c>
      <c r="AO84" s="5">
        <v>6765000</v>
      </c>
      <c r="AP84">
        <v>7</v>
      </c>
      <c r="AR84">
        <v>8</v>
      </c>
      <c r="AS84" t="s">
        <v>29</v>
      </c>
      <c r="AT84" t="s">
        <v>698</v>
      </c>
      <c r="AU84">
        <v>102342</v>
      </c>
      <c r="AW84" s="6" t="s">
        <v>14</v>
      </c>
      <c r="AX84">
        <v>1</v>
      </c>
      <c r="AY84" t="s">
        <v>15</v>
      </c>
      <c r="AZ84" t="s">
        <v>699</v>
      </c>
      <c r="BA84" t="s">
        <v>700</v>
      </c>
      <c r="BB84">
        <v>8</v>
      </c>
      <c r="BC84" t="s">
        <v>18</v>
      </c>
      <c r="BD84" t="s">
        <v>19</v>
      </c>
      <c r="BE84">
        <v>1</v>
      </c>
      <c r="BF84" s="7">
        <v>41677</v>
      </c>
      <c r="BG84" s="8" t="s">
        <v>20</v>
      </c>
      <c r="BI84">
        <v>3</v>
      </c>
      <c r="BJ84">
        <v>474158</v>
      </c>
      <c r="BK84">
        <v>159267</v>
      </c>
      <c r="BL84" t="s">
        <v>701</v>
      </c>
      <c r="BN84" t="s">
        <v>702</v>
      </c>
      <c r="BX84">
        <v>394231</v>
      </c>
    </row>
    <row r="85" spans="1:76" x14ac:dyDescent="0.25">
      <c r="A85">
        <v>394816</v>
      </c>
      <c r="C85">
        <v>1</v>
      </c>
      <c r="F85" t="s">
        <v>0</v>
      </c>
      <c r="G85" t="s">
        <v>1</v>
      </c>
      <c r="H85" t="s">
        <v>729</v>
      </c>
      <c r="I85" t="s">
        <v>24</v>
      </c>
      <c r="K85">
        <v>1</v>
      </c>
      <c r="L85" t="s">
        <v>3</v>
      </c>
      <c r="M85">
        <v>102342</v>
      </c>
      <c r="N85" t="s">
        <v>4</v>
      </c>
      <c r="O85" t="s">
        <v>4</v>
      </c>
      <c r="U85" t="s">
        <v>665</v>
      </c>
      <c r="V85" s="2">
        <v>1</v>
      </c>
      <c r="W85" t="s">
        <v>628</v>
      </c>
      <c r="X85" t="s">
        <v>666</v>
      </c>
      <c r="Y85" t="s">
        <v>630</v>
      </c>
      <c r="Z85" s="4">
        <v>4</v>
      </c>
      <c r="AA85" s="5">
        <v>412</v>
      </c>
      <c r="AB85" s="5" t="s">
        <v>666</v>
      </c>
      <c r="AC85" t="s">
        <v>730</v>
      </c>
      <c r="AD85">
        <v>2016</v>
      </c>
      <c r="AE85">
        <v>9</v>
      </c>
      <c r="AF85">
        <v>30</v>
      </c>
      <c r="AG85" t="s">
        <v>724</v>
      </c>
      <c r="AH85" t="s">
        <v>724</v>
      </c>
      <c r="AJ85" t="s">
        <v>4</v>
      </c>
      <c r="AK85" t="s">
        <v>11</v>
      </c>
      <c r="AL85">
        <v>265778</v>
      </c>
      <c r="AM85">
        <v>6765411</v>
      </c>
      <c r="AN85" s="5">
        <v>265000</v>
      </c>
      <c r="AO85" s="5">
        <v>6765000</v>
      </c>
      <c r="AP85">
        <v>7</v>
      </c>
      <c r="AR85">
        <v>8</v>
      </c>
      <c r="AS85" t="s">
        <v>29</v>
      </c>
      <c r="AU85">
        <v>102342</v>
      </c>
      <c r="AW85" s="6" t="s">
        <v>14</v>
      </c>
      <c r="AX85">
        <v>1</v>
      </c>
      <c r="AY85" t="s">
        <v>15</v>
      </c>
      <c r="AZ85" t="s">
        <v>711</v>
      </c>
      <c r="BA85" t="s">
        <v>712</v>
      </c>
      <c r="BB85">
        <v>8</v>
      </c>
      <c r="BC85" t="s">
        <v>18</v>
      </c>
      <c r="BD85" t="s">
        <v>19</v>
      </c>
      <c r="BF85" s="7">
        <v>42384</v>
      </c>
      <c r="BG85" s="8" t="s">
        <v>20</v>
      </c>
      <c r="BI85">
        <v>3</v>
      </c>
      <c r="BJ85">
        <v>453683</v>
      </c>
      <c r="BK85">
        <v>159268</v>
      </c>
      <c r="BL85" t="s">
        <v>713</v>
      </c>
      <c r="BN85" t="s">
        <v>714</v>
      </c>
      <c r="BX85">
        <v>394024</v>
      </c>
    </row>
    <row r="86" spans="1:76" x14ac:dyDescent="0.25">
      <c r="A86">
        <v>460724</v>
      </c>
      <c r="B86">
        <v>292721</v>
      </c>
      <c r="F86" t="s">
        <v>0</v>
      </c>
      <c r="G86" t="s">
        <v>1</v>
      </c>
      <c r="H86" t="s">
        <v>744</v>
      </c>
      <c r="I86" s="1" t="str">
        <f>HYPERLINK(AT86,"Hb")</f>
        <v>Hb</v>
      </c>
      <c r="K86">
        <v>1</v>
      </c>
      <c r="L86" t="s">
        <v>3</v>
      </c>
      <c r="M86">
        <v>102342</v>
      </c>
      <c r="N86" t="s">
        <v>4</v>
      </c>
      <c r="O86" t="s">
        <v>4</v>
      </c>
      <c r="U86" t="s">
        <v>745</v>
      </c>
      <c r="V86" s="2">
        <v>1</v>
      </c>
      <c r="W86" t="s">
        <v>628</v>
      </c>
      <c r="X86" t="s">
        <v>746</v>
      </c>
      <c r="Y86" t="s">
        <v>630</v>
      </c>
      <c r="Z86" s="4">
        <v>4</v>
      </c>
      <c r="AA86" s="5">
        <v>417</v>
      </c>
      <c r="AB86" s="5" t="s">
        <v>746</v>
      </c>
      <c r="AC86" t="s">
        <v>747</v>
      </c>
      <c r="AD86">
        <v>1998</v>
      </c>
      <c r="AE86">
        <v>7</v>
      </c>
      <c r="AF86">
        <v>31</v>
      </c>
      <c r="AG86" t="s">
        <v>748</v>
      </c>
      <c r="AH86" t="s">
        <v>748</v>
      </c>
      <c r="AJ86" t="s">
        <v>4</v>
      </c>
      <c r="AK86" t="s">
        <v>11</v>
      </c>
      <c r="AL86">
        <v>290601</v>
      </c>
      <c r="AM86">
        <v>6737935</v>
      </c>
      <c r="AN86" s="5">
        <v>291000</v>
      </c>
      <c r="AO86" s="5">
        <v>6737000</v>
      </c>
      <c r="AP86">
        <v>71</v>
      </c>
      <c r="AR86">
        <v>8</v>
      </c>
      <c r="AS86" t="s">
        <v>29</v>
      </c>
      <c r="AT86" t="s">
        <v>749</v>
      </c>
      <c r="AU86">
        <v>102342</v>
      </c>
      <c r="AW86" s="6" t="s">
        <v>14</v>
      </c>
      <c r="AX86">
        <v>1</v>
      </c>
      <c r="AY86" t="s">
        <v>15</v>
      </c>
      <c r="AZ86" t="s">
        <v>750</v>
      </c>
      <c r="BA86" t="s">
        <v>751</v>
      </c>
      <c r="BB86">
        <v>8</v>
      </c>
      <c r="BC86" t="s">
        <v>18</v>
      </c>
      <c r="BD86" t="s">
        <v>19</v>
      </c>
      <c r="BE86">
        <v>1</v>
      </c>
      <c r="BF86" s="7">
        <v>38601</v>
      </c>
      <c r="BG86" s="8" t="s">
        <v>20</v>
      </c>
      <c r="BI86">
        <v>3</v>
      </c>
      <c r="BJ86">
        <v>465339</v>
      </c>
      <c r="BK86">
        <v>159269</v>
      </c>
      <c r="BL86" t="s">
        <v>752</v>
      </c>
      <c r="BN86" t="s">
        <v>753</v>
      </c>
      <c r="BX86">
        <v>460724</v>
      </c>
    </row>
    <row r="87" spans="1:76" x14ac:dyDescent="0.25">
      <c r="A87">
        <v>536141</v>
      </c>
      <c r="B87">
        <v>154467</v>
      </c>
      <c r="F87" t="s">
        <v>350</v>
      </c>
      <c r="G87" t="s">
        <v>256</v>
      </c>
      <c r="H87">
        <v>81875</v>
      </c>
      <c r="I87" t="s">
        <v>24</v>
      </c>
      <c r="K87">
        <v>1</v>
      </c>
      <c r="L87" t="s">
        <v>3</v>
      </c>
      <c r="M87">
        <v>102342</v>
      </c>
      <c r="N87" t="s">
        <v>4</v>
      </c>
      <c r="O87" t="s">
        <v>4</v>
      </c>
      <c r="W87" t="s">
        <v>628</v>
      </c>
      <c r="X87" t="s">
        <v>758</v>
      </c>
      <c r="Y87" t="s">
        <v>759</v>
      </c>
      <c r="Z87" s="4">
        <v>5</v>
      </c>
      <c r="AA87" s="5">
        <v>501</v>
      </c>
      <c r="AB87" t="s">
        <v>758</v>
      </c>
      <c r="AC87" t="s">
        <v>767</v>
      </c>
      <c r="AG87" t="s">
        <v>768</v>
      </c>
      <c r="AH87" t="s">
        <v>769</v>
      </c>
      <c r="AJ87" t="s">
        <v>4</v>
      </c>
      <c r="AK87" t="s">
        <v>11</v>
      </c>
      <c r="AR87" t="s">
        <v>353</v>
      </c>
      <c r="AU87">
        <v>102342</v>
      </c>
      <c r="AW87" s="10" t="s">
        <v>355</v>
      </c>
      <c r="BD87" t="s">
        <v>353</v>
      </c>
      <c r="BF87" s="7">
        <v>39384</v>
      </c>
      <c r="BG87" s="6" t="s">
        <v>357</v>
      </c>
      <c r="BI87">
        <v>6</v>
      </c>
      <c r="BJ87">
        <v>9141</v>
      </c>
      <c r="BL87" t="s">
        <v>770</v>
      </c>
      <c r="BN87" t="s">
        <v>770</v>
      </c>
      <c r="BX87">
        <v>536141</v>
      </c>
    </row>
    <row r="88" spans="1:76" x14ac:dyDescent="0.25">
      <c r="A88">
        <v>233484</v>
      </c>
      <c r="C88">
        <v>1</v>
      </c>
      <c r="D88">
        <v>1</v>
      </c>
      <c r="E88">
        <v>1</v>
      </c>
      <c r="F88" t="s">
        <v>0</v>
      </c>
      <c r="G88" t="s">
        <v>1</v>
      </c>
      <c r="H88" t="s">
        <v>779</v>
      </c>
      <c r="I88" t="s">
        <v>24</v>
      </c>
      <c r="K88">
        <v>1</v>
      </c>
      <c r="L88" t="s">
        <v>3</v>
      </c>
      <c r="M88">
        <v>102342</v>
      </c>
      <c r="N88" t="s">
        <v>4</v>
      </c>
      <c r="O88" t="s">
        <v>4</v>
      </c>
      <c r="U88" t="s">
        <v>780</v>
      </c>
      <c r="V88" s="2">
        <v>1</v>
      </c>
      <c r="W88" t="s">
        <v>6</v>
      </c>
      <c r="X88" t="s">
        <v>772</v>
      </c>
      <c r="Y88" t="s">
        <v>773</v>
      </c>
      <c r="Z88" s="4">
        <v>6</v>
      </c>
      <c r="AA88" s="5">
        <v>602</v>
      </c>
      <c r="AB88" s="5" t="s">
        <v>772</v>
      </c>
      <c r="AC88" t="s">
        <v>781</v>
      </c>
      <c r="AD88">
        <v>2015</v>
      </c>
      <c r="AE88">
        <v>9</v>
      </c>
      <c r="AF88">
        <v>2</v>
      </c>
      <c r="AG88" t="s">
        <v>668</v>
      </c>
      <c r="AH88" t="s">
        <v>668</v>
      </c>
      <c r="AJ88" t="s">
        <v>4</v>
      </c>
      <c r="AK88" t="s">
        <v>11</v>
      </c>
      <c r="AL88">
        <v>231422</v>
      </c>
      <c r="AM88">
        <v>6629606</v>
      </c>
      <c r="AN88" s="5">
        <v>231000</v>
      </c>
      <c r="AO88" s="5">
        <v>6629000</v>
      </c>
      <c r="AP88">
        <v>1</v>
      </c>
      <c r="AR88">
        <v>8</v>
      </c>
      <c r="AS88" t="s">
        <v>29</v>
      </c>
      <c r="AU88">
        <v>102342</v>
      </c>
      <c r="AW88" s="6" t="s">
        <v>14</v>
      </c>
      <c r="AX88">
        <v>1</v>
      </c>
      <c r="AY88" t="s">
        <v>15</v>
      </c>
      <c r="AZ88" t="s">
        <v>782</v>
      </c>
      <c r="BA88" t="s">
        <v>783</v>
      </c>
      <c r="BB88">
        <v>8</v>
      </c>
      <c r="BC88" t="s">
        <v>18</v>
      </c>
      <c r="BD88" t="s">
        <v>19</v>
      </c>
      <c r="BF88" s="7">
        <v>43012</v>
      </c>
      <c r="BG88" s="8" t="s">
        <v>20</v>
      </c>
      <c r="BI88">
        <v>3</v>
      </c>
      <c r="BJ88">
        <v>446798</v>
      </c>
      <c r="BL88" t="s">
        <v>784</v>
      </c>
      <c r="BN88" t="s">
        <v>785</v>
      </c>
      <c r="BX88">
        <v>233484</v>
      </c>
    </row>
    <row r="89" spans="1:76" x14ac:dyDescent="0.25">
      <c r="A89">
        <v>227044</v>
      </c>
      <c r="B89">
        <v>315800</v>
      </c>
      <c r="F89" t="s">
        <v>350</v>
      </c>
      <c r="G89" t="s">
        <v>1</v>
      </c>
      <c r="H89">
        <v>53995</v>
      </c>
      <c r="I89" s="1" t="str">
        <f>HYPERLINK(AT89,"Hb")</f>
        <v>Hb</v>
      </c>
      <c r="K89">
        <v>1</v>
      </c>
      <c r="L89" t="s">
        <v>3</v>
      </c>
      <c r="M89">
        <v>102342</v>
      </c>
      <c r="N89" t="s">
        <v>4</v>
      </c>
      <c r="O89" t="s">
        <v>4</v>
      </c>
      <c r="U89" t="s">
        <v>771</v>
      </c>
      <c r="V89" s="9">
        <v>3</v>
      </c>
      <c r="W89" t="s">
        <v>6</v>
      </c>
      <c r="X89" t="s">
        <v>772</v>
      </c>
      <c r="Y89" t="s">
        <v>773</v>
      </c>
      <c r="Z89" s="4">
        <v>6</v>
      </c>
      <c r="AA89" s="5">
        <v>602</v>
      </c>
      <c r="AB89" s="5" t="s">
        <v>772</v>
      </c>
      <c r="AC89" t="s">
        <v>772</v>
      </c>
      <c r="AG89" t="s">
        <v>774</v>
      </c>
      <c r="AH89" t="s">
        <v>774</v>
      </c>
      <c r="AJ89" t="s">
        <v>4</v>
      </c>
      <c r="AK89" t="s">
        <v>11</v>
      </c>
      <c r="AL89">
        <v>228234</v>
      </c>
      <c r="AM89">
        <v>6630837</v>
      </c>
      <c r="AN89" s="5">
        <v>229000</v>
      </c>
      <c r="AO89" s="5">
        <v>6631000</v>
      </c>
      <c r="AP89">
        <v>14160</v>
      </c>
      <c r="AR89" t="s">
        <v>353</v>
      </c>
      <c r="AT89" t="s">
        <v>775</v>
      </c>
      <c r="AU89">
        <v>102342</v>
      </c>
      <c r="AW89" s="10" t="s">
        <v>355</v>
      </c>
      <c r="BA89" t="s">
        <v>776</v>
      </c>
      <c r="BD89" t="s">
        <v>353</v>
      </c>
      <c r="BE89">
        <v>1</v>
      </c>
      <c r="BF89" s="7">
        <v>33754</v>
      </c>
      <c r="BG89" s="6" t="s">
        <v>357</v>
      </c>
      <c r="BI89">
        <v>3</v>
      </c>
      <c r="BJ89">
        <v>6383</v>
      </c>
      <c r="BL89" t="s">
        <v>777</v>
      </c>
      <c r="BN89" t="s">
        <v>777</v>
      </c>
      <c r="BP89" t="s">
        <v>778</v>
      </c>
      <c r="BQ89" t="s">
        <v>360</v>
      </c>
      <c r="BX89">
        <v>227044</v>
      </c>
    </row>
    <row r="90" spans="1:76" x14ac:dyDescent="0.25">
      <c r="A90">
        <v>210663</v>
      </c>
      <c r="C90">
        <v>1</v>
      </c>
      <c r="D90">
        <v>1</v>
      </c>
      <c r="E90">
        <v>1</v>
      </c>
      <c r="F90" t="s">
        <v>0</v>
      </c>
      <c r="G90" t="s">
        <v>1</v>
      </c>
      <c r="H90" t="s">
        <v>786</v>
      </c>
      <c r="I90" t="s">
        <v>24</v>
      </c>
      <c r="K90">
        <v>1</v>
      </c>
      <c r="L90" t="s">
        <v>3</v>
      </c>
      <c r="M90">
        <v>102342</v>
      </c>
      <c r="N90" t="s">
        <v>4</v>
      </c>
      <c r="O90" t="s">
        <v>4</v>
      </c>
      <c r="P90" s="9" t="s">
        <v>787</v>
      </c>
      <c r="U90" t="s">
        <v>788</v>
      </c>
      <c r="V90" s="2">
        <v>1</v>
      </c>
      <c r="W90" t="s">
        <v>6</v>
      </c>
      <c r="X90" t="s">
        <v>789</v>
      </c>
      <c r="Y90" t="s">
        <v>773</v>
      </c>
      <c r="Z90" s="4">
        <v>6</v>
      </c>
      <c r="AA90" s="5">
        <v>624</v>
      </c>
      <c r="AB90" t="s">
        <v>789</v>
      </c>
      <c r="AC90" t="s">
        <v>790</v>
      </c>
      <c r="AD90">
        <v>2020</v>
      </c>
      <c r="AE90">
        <v>8</v>
      </c>
      <c r="AF90">
        <v>9</v>
      </c>
      <c r="AG90" t="s">
        <v>387</v>
      </c>
      <c r="AH90" t="s">
        <v>387</v>
      </c>
      <c r="AJ90" t="s">
        <v>4</v>
      </c>
      <c r="AK90" t="s">
        <v>11</v>
      </c>
      <c r="AL90">
        <v>214055</v>
      </c>
      <c r="AM90">
        <v>6636993</v>
      </c>
      <c r="AN90" s="5">
        <v>215000</v>
      </c>
      <c r="AO90" s="5">
        <v>6637000</v>
      </c>
      <c r="AP90">
        <v>7</v>
      </c>
      <c r="AR90">
        <v>8</v>
      </c>
      <c r="AS90" t="s">
        <v>29</v>
      </c>
      <c r="AU90">
        <v>102342</v>
      </c>
      <c r="AW90" s="6" t="s">
        <v>14</v>
      </c>
      <c r="AX90">
        <v>1</v>
      </c>
      <c r="AY90" t="s">
        <v>15</v>
      </c>
      <c r="AZ90" t="s">
        <v>791</v>
      </c>
      <c r="BA90" t="s">
        <v>792</v>
      </c>
      <c r="BB90">
        <v>8</v>
      </c>
      <c r="BC90" t="s">
        <v>18</v>
      </c>
      <c r="BD90" t="s">
        <v>19</v>
      </c>
      <c r="BF90" s="7">
        <v>44336</v>
      </c>
      <c r="BG90" s="8" t="s">
        <v>20</v>
      </c>
      <c r="BI90">
        <v>3</v>
      </c>
      <c r="BJ90">
        <v>494058</v>
      </c>
      <c r="BL90" t="s">
        <v>793</v>
      </c>
      <c r="BN90" t="s">
        <v>794</v>
      </c>
      <c r="BX90">
        <v>210663</v>
      </c>
    </row>
    <row r="91" spans="1:76" x14ac:dyDescent="0.25">
      <c r="A91">
        <v>283114</v>
      </c>
      <c r="B91">
        <v>142127</v>
      </c>
      <c r="F91" t="s">
        <v>0</v>
      </c>
      <c r="G91" t="s">
        <v>175</v>
      </c>
      <c r="H91" t="s">
        <v>795</v>
      </c>
      <c r="I91" s="1" t="str">
        <f t="shared" ref="I91:I110" si="5">HYPERLINK(AT91,"Hb")</f>
        <v>Hb</v>
      </c>
      <c r="K91">
        <v>1</v>
      </c>
      <c r="L91" t="s">
        <v>3</v>
      </c>
      <c r="M91">
        <v>102342</v>
      </c>
      <c r="N91" t="s">
        <v>4</v>
      </c>
      <c r="O91" t="s">
        <v>4</v>
      </c>
      <c r="U91" t="s">
        <v>796</v>
      </c>
      <c r="V91" s="9">
        <v>3</v>
      </c>
      <c r="W91" t="s">
        <v>6</v>
      </c>
      <c r="X91" t="s">
        <v>208</v>
      </c>
      <c r="Y91" t="s">
        <v>773</v>
      </c>
      <c r="Z91" s="4">
        <v>6</v>
      </c>
      <c r="AA91" s="5">
        <v>627</v>
      </c>
      <c r="AB91" t="s">
        <v>797</v>
      </c>
      <c r="AC91" t="s">
        <v>798</v>
      </c>
      <c r="AD91">
        <v>1865</v>
      </c>
      <c r="AE91">
        <v>9</v>
      </c>
      <c r="AF91">
        <v>1</v>
      </c>
      <c r="AG91" t="s">
        <v>799</v>
      </c>
      <c r="AH91" t="s">
        <v>799</v>
      </c>
      <c r="AJ91" t="s">
        <v>4</v>
      </c>
      <c r="AK91" t="s">
        <v>11</v>
      </c>
      <c r="AL91">
        <v>245422</v>
      </c>
      <c r="AM91">
        <v>6624811</v>
      </c>
      <c r="AN91" s="5">
        <v>245000</v>
      </c>
      <c r="AO91" s="5">
        <v>6625000</v>
      </c>
      <c r="AP91">
        <v>26917</v>
      </c>
      <c r="AR91">
        <v>105</v>
      </c>
      <c r="AS91" t="s">
        <v>800</v>
      </c>
      <c r="AT91" t="s">
        <v>801</v>
      </c>
      <c r="AU91">
        <v>102342</v>
      </c>
      <c r="AW91" s="6" t="s">
        <v>14</v>
      </c>
      <c r="AX91">
        <v>1</v>
      </c>
      <c r="AY91" t="s">
        <v>15</v>
      </c>
      <c r="AZ91" t="s">
        <v>802</v>
      </c>
      <c r="BA91" t="s">
        <v>803</v>
      </c>
      <c r="BB91">
        <v>105</v>
      </c>
      <c r="BC91" t="s">
        <v>183</v>
      </c>
      <c r="BD91" t="s">
        <v>184</v>
      </c>
      <c r="BE91">
        <v>1</v>
      </c>
      <c r="BF91" s="7">
        <v>40150</v>
      </c>
      <c r="BG91" s="8" t="s">
        <v>20</v>
      </c>
      <c r="BI91">
        <v>5</v>
      </c>
      <c r="BJ91">
        <v>293984</v>
      </c>
      <c r="BK91">
        <v>159206</v>
      </c>
      <c r="BL91" t="s">
        <v>804</v>
      </c>
      <c r="BN91" t="s">
        <v>805</v>
      </c>
      <c r="BX91">
        <v>283114</v>
      </c>
    </row>
    <row r="92" spans="1:76" x14ac:dyDescent="0.25">
      <c r="A92">
        <v>228916</v>
      </c>
      <c r="B92">
        <v>277809</v>
      </c>
      <c r="F92" t="s">
        <v>0</v>
      </c>
      <c r="G92" t="s">
        <v>1</v>
      </c>
      <c r="H92" t="s">
        <v>806</v>
      </c>
      <c r="I92" s="1" t="str">
        <f t="shared" si="5"/>
        <v>Hb</v>
      </c>
      <c r="K92">
        <v>1</v>
      </c>
      <c r="L92" t="s">
        <v>3</v>
      </c>
      <c r="M92">
        <v>102342</v>
      </c>
      <c r="N92" t="s">
        <v>4</v>
      </c>
      <c r="O92" t="s">
        <v>4</v>
      </c>
      <c r="U92" t="s">
        <v>807</v>
      </c>
      <c r="V92" s="2">
        <v>1</v>
      </c>
      <c r="W92" t="s">
        <v>808</v>
      </c>
      <c r="X92" t="s">
        <v>809</v>
      </c>
      <c r="Y92" s="3" t="s">
        <v>810</v>
      </c>
      <c r="Z92" s="4">
        <v>7</v>
      </c>
      <c r="AA92" s="5">
        <v>706</v>
      </c>
      <c r="AB92" s="5" t="s">
        <v>809</v>
      </c>
      <c r="AC92" t="s">
        <v>811</v>
      </c>
      <c r="AD92">
        <v>2003</v>
      </c>
      <c r="AE92">
        <v>8</v>
      </c>
      <c r="AF92">
        <v>21</v>
      </c>
      <c r="AG92" t="s">
        <v>812</v>
      </c>
      <c r="AH92" t="s">
        <v>812</v>
      </c>
      <c r="AJ92" t="s">
        <v>4</v>
      </c>
      <c r="AK92" t="s">
        <v>11</v>
      </c>
      <c r="AL92">
        <v>229122</v>
      </c>
      <c r="AM92">
        <v>6563473</v>
      </c>
      <c r="AN92" s="5">
        <v>229000</v>
      </c>
      <c r="AO92" s="5">
        <v>6563000</v>
      </c>
      <c r="AP92">
        <v>71</v>
      </c>
      <c r="AR92">
        <v>8</v>
      </c>
      <c r="AS92" t="s">
        <v>29</v>
      </c>
      <c r="AT92" t="s">
        <v>813</v>
      </c>
      <c r="AU92">
        <v>102342</v>
      </c>
      <c r="AW92" s="6" t="s">
        <v>14</v>
      </c>
      <c r="AX92">
        <v>1</v>
      </c>
      <c r="AY92" t="s">
        <v>15</v>
      </c>
      <c r="AZ92" t="s">
        <v>814</v>
      </c>
      <c r="BA92" t="s">
        <v>815</v>
      </c>
      <c r="BB92">
        <v>8</v>
      </c>
      <c r="BC92" t="s">
        <v>18</v>
      </c>
      <c r="BD92" t="s">
        <v>19</v>
      </c>
      <c r="BE92">
        <v>1</v>
      </c>
      <c r="BF92" s="7">
        <v>38054</v>
      </c>
      <c r="BG92" s="8" t="s">
        <v>20</v>
      </c>
      <c r="BI92">
        <v>3</v>
      </c>
      <c r="BJ92">
        <v>450152</v>
      </c>
      <c r="BK92">
        <v>159273</v>
      </c>
      <c r="BL92" t="s">
        <v>816</v>
      </c>
      <c r="BN92" t="s">
        <v>817</v>
      </c>
      <c r="BX92">
        <v>228916</v>
      </c>
    </row>
    <row r="93" spans="1:76" x14ac:dyDescent="0.25">
      <c r="A93">
        <v>212047</v>
      </c>
      <c r="B93">
        <v>287080</v>
      </c>
      <c r="F93" t="s">
        <v>0</v>
      </c>
      <c r="G93" t="s">
        <v>1</v>
      </c>
      <c r="H93" t="s">
        <v>818</v>
      </c>
      <c r="I93" s="1" t="str">
        <f t="shared" si="5"/>
        <v>Hb</v>
      </c>
      <c r="K93">
        <v>1</v>
      </c>
      <c r="L93" t="s">
        <v>3</v>
      </c>
      <c r="M93">
        <v>102342</v>
      </c>
      <c r="N93" t="s">
        <v>4</v>
      </c>
      <c r="O93" t="s">
        <v>4</v>
      </c>
      <c r="U93" t="s">
        <v>819</v>
      </c>
      <c r="V93" s="2">
        <v>1</v>
      </c>
      <c r="W93" t="s">
        <v>808</v>
      </c>
      <c r="X93" t="s">
        <v>820</v>
      </c>
      <c r="Y93" s="3" t="s">
        <v>810</v>
      </c>
      <c r="Z93" s="4">
        <v>7</v>
      </c>
      <c r="AA93" s="5">
        <v>709</v>
      </c>
      <c r="AB93" s="5" t="s">
        <v>820</v>
      </c>
      <c r="AC93" t="s">
        <v>821</v>
      </c>
      <c r="AD93">
        <v>1991</v>
      </c>
      <c r="AE93">
        <v>8</v>
      </c>
      <c r="AF93">
        <v>1</v>
      </c>
      <c r="AG93" t="s">
        <v>812</v>
      </c>
      <c r="AH93" t="s">
        <v>812</v>
      </c>
      <c r="AJ93" t="s">
        <v>4</v>
      </c>
      <c r="AK93" t="s">
        <v>11</v>
      </c>
      <c r="AL93">
        <v>214956</v>
      </c>
      <c r="AM93">
        <v>6550636</v>
      </c>
      <c r="AN93" s="5">
        <v>215000</v>
      </c>
      <c r="AO93" s="5">
        <v>6551000</v>
      </c>
      <c r="AP93">
        <v>707</v>
      </c>
      <c r="AR93">
        <v>8</v>
      </c>
      <c r="AS93" t="s">
        <v>29</v>
      </c>
      <c r="AT93" t="s">
        <v>822</v>
      </c>
      <c r="AU93">
        <v>102342</v>
      </c>
      <c r="AW93" s="6" t="s">
        <v>14</v>
      </c>
      <c r="AX93">
        <v>1</v>
      </c>
      <c r="AY93" t="s">
        <v>15</v>
      </c>
      <c r="AZ93" t="s">
        <v>823</v>
      </c>
      <c r="BA93" t="s">
        <v>824</v>
      </c>
      <c r="BB93">
        <v>8</v>
      </c>
      <c r="BC93" t="s">
        <v>18</v>
      </c>
      <c r="BD93" t="s">
        <v>19</v>
      </c>
      <c r="BE93">
        <v>1</v>
      </c>
      <c r="BF93" s="7">
        <v>39213</v>
      </c>
      <c r="BG93" s="8" t="s">
        <v>20</v>
      </c>
      <c r="BI93">
        <v>3</v>
      </c>
      <c r="BJ93">
        <v>459925</v>
      </c>
      <c r="BK93">
        <v>159274</v>
      </c>
      <c r="BL93" t="s">
        <v>825</v>
      </c>
      <c r="BN93" t="s">
        <v>826</v>
      </c>
      <c r="BX93">
        <v>212047</v>
      </c>
    </row>
    <row r="94" spans="1:76" x14ac:dyDescent="0.25">
      <c r="A94">
        <v>212682</v>
      </c>
      <c r="B94">
        <v>315801</v>
      </c>
      <c r="F94" t="s">
        <v>350</v>
      </c>
      <c r="G94" t="s">
        <v>1</v>
      </c>
      <c r="H94">
        <v>53996</v>
      </c>
      <c r="I94" s="1" t="str">
        <f t="shared" si="5"/>
        <v>Hb</v>
      </c>
      <c r="K94">
        <v>1</v>
      </c>
      <c r="L94" t="s">
        <v>3</v>
      </c>
      <c r="M94">
        <v>102342</v>
      </c>
      <c r="N94" t="s">
        <v>4</v>
      </c>
      <c r="O94" t="s">
        <v>4</v>
      </c>
      <c r="U94" t="s">
        <v>827</v>
      </c>
      <c r="V94" s="10">
        <v>2</v>
      </c>
      <c r="W94" t="s">
        <v>808</v>
      </c>
      <c r="X94" t="s">
        <v>820</v>
      </c>
      <c r="Y94" s="3" t="s">
        <v>810</v>
      </c>
      <c r="Z94" s="4">
        <v>7</v>
      </c>
      <c r="AA94" s="5">
        <v>709</v>
      </c>
      <c r="AB94" s="5" t="s">
        <v>820</v>
      </c>
      <c r="AC94" t="s">
        <v>828</v>
      </c>
      <c r="AG94" t="s">
        <v>97</v>
      </c>
      <c r="AH94" t="s">
        <v>97</v>
      </c>
      <c r="AJ94" t="s">
        <v>4</v>
      </c>
      <c r="AK94" t="s">
        <v>11</v>
      </c>
      <c r="AL94">
        <v>215421</v>
      </c>
      <c r="AM94">
        <v>6556371</v>
      </c>
      <c r="AN94" s="5">
        <v>215000</v>
      </c>
      <c r="AO94" s="5">
        <v>6557000</v>
      </c>
      <c r="AP94">
        <v>2479</v>
      </c>
      <c r="AR94" t="s">
        <v>353</v>
      </c>
      <c r="AT94" t="s">
        <v>829</v>
      </c>
      <c r="AU94">
        <v>102342</v>
      </c>
      <c r="AW94" s="10" t="s">
        <v>355</v>
      </c>
      <c r="BA94" t="s">
        <v>830</v>
      </c>
      <c r="BD94" t="s">
        <v>353</v>
      </c>
      <c r="BE94">
        <v>1</v>
      </c>
      <c r="BF94" s="7">
        <v>33754</v>
      </c>
      <c r="BG94" s="6" t="s">
        <v>357</v>
      </c>
      <c r="BI94">
        <v>3</v>
      </c>
      <c r="BJ94">
        <v>6384</v>
      </c>
      <c r="BL94" t="s">
        <v>831</v>
      </c>
      <c r="BN94" t="s">
        <v>831</v>
      </c>
      <c r="BP94" t="s">
        <v>832</v>
      </c>
      <c r="BQ94" t="s">
        <v>360</v>
      </c>
      <c r="BX94">
        <v>212682</v>
      </c>
    </row>
    <row r="95" spans="1:76" x14ac:dyDescent="0.25">
      <c r="A95">
        <v>230674</v>
      </c>
      <c r="B95">
        <v>287420</v>
      </c>
      <c r="F95" t="s">
        <v>0</v>
      </c>
      <c r="G95" t="s">
        <v>1</v>
      </c>
      <c r="H95" t="s">
        <v>833</v>
      </c>
      <c r="I95" s="1" t="str">
        <f t="shared" si="5"/>
        <v>Hb</v>
      </c>
      <c r="K95">
        <v>1</v>
      </c>
      <c r="L95" t="s">
        <v>3</v>
      </c>
      <c r="M95">
        <v>102342</v>
      </c>
      <c r="N95" t="s">
        <v>4</v>
      </c>
      <c r="O95" t="s">
        <v>4</v>
      </c>
      <c r="U95" t="s">
        <v>834</v>
      </c>
      <c r="V95" s="2">
        <v>1</v>
      </c>
      <c r="W95" t="s">
        <v>808</v>
      </c>
      <c r="X95" t="s">
        <v>809</v>
      </c>
      <c r="Y95" s="3" t="s">
        <v>810</v>
      </c>
      <c r="Z95" s="4">
        <v>7</v>
      </c>
      <c r="AA95" s="5">
        <v>720</v>
      </c>
      <c r="AB95" t="s">
        <v>835</v>
      </c>
      <c r="AC95" t="s">
        <v>836</v>
      </c>
      <c r="AD95">
        <v>2007</v>
      </c>
      <c r="AE95">
        <v>8</v>
      </c>
      <c r="AF95">
        <v>31</v>
      </c>
      <c r="AG95" t="s">
        <v>837</v>
      </c>
      <c r="AH95" t="s">
        <v>837</v>
      </c>
      <c r="AJ95" t="s">
        <v>4</v>
      </c>
      <c r="AK95" t="s">
        <v>11</v>
      </c>
      <c r="AL95">
        <v>230250</v>
      </c>
      <c r="AM95">
        <v>6575382</v>
      </c>
      <c r="AN95" s="5">
        <v>231000</v>
      </c>
      <c r="AO95" s="5">
        <v>6575000</v>
      </c>
      <c r="AP95">
        <v>707</v>
      </c>
      <c r="AR95">
        <v>8</v>
      </c>
      <c r="AS95" t="s">
        <v>29</v>
      </c>
      <c r="AT95" t="s">
        <v>838</v>
      </c>
      <c r="AU95">
        <v>102342</v>
      </c>
      <c r="AW95" s="6" t="s">
        <v>14</v>
      </c>
      <c r="AX95">
        <v>1</v>
      </c>
      <c r="AY95" t="s">
        <v>15</v>
      </c>
      <c r="AZ95" t="s">
        <v>839</v>
      </c>
      <c r="BA95" t="s">
        <v>840</v>
      </c>
      <c r="BB95">
        <v>8</v>
      </c>
      <c r="BC95" t="s">
        <v>18</v>
      </c>
      <c r="BD95" t="s">
        <v>19</v>
      </c>
      <c r="BE95">
        <v>1</v>
      </c>
      <c r="BF95" s="7">
        <v>39475</v>
      </c>
      <c r="BG95" s="8" t="s">
        <v>20</v>
      </c>
      <c r="BI95">
        <v>3</v>
      </c>
      <c r="BJ95">
        <v>460256</v>
      </c>
      <c r="BK95">
        <v>159276</v>
      </c>
      <c r="BL95" t="s">
        <v>841</v>
      </c>
      <c r="BN95" t="s">
        <v>842</v>
      </c>
      <c r="BX95">
        <v>230674</v>
      </c>
    </row>
    <row r="96" spans="1:76" x14ac:dyDescent="0.25">
      <c r="A96">
        <v>196607</v>
      </c>
      <c r="B96">
        <v>142134</v>
      </c>
      <c r="F96" t="s">
        <v>0</v>
      </c>
      <c r="G96" t="s">
        <v>175</v>
      </c>
      <c r="H96" t="s">
        <v>843</v>
      </c>
      <c r="I96" s="1" t="str">
        <f t="shared" si="5"/>
        <v>Hb</v>
      </c>
      <c r="K96">
        <v>1</v>
      </c>
      <c r="L96" t="s">
        <v>3</v>
      </c>
      <c r="M96">
        <v>102342</v>
      </c>
      <c r="N96" t="s">
        <v>4</v>
      </c>
      <c r="O96" t="s">
        <v>4</v>
      </c>
      <c r="U96" t="s">
        <v>844</v>
      </c>
      <c r="V96" s="2">
        <v>1</v>
      </c>
      <c r="W96" t="s">
        <v>808</v>
      </c>
      <c r="X96" t="s">
        <v>845</v>
      </c>
      <c r="Y96" s="3" t="s">
        <v>846</v>
      </c>
      <c r="Z96" s="4">
        <v>8</v>
      </c>
      <c r="AA96" s="5">
        <v>805</v>
      </c>
      <c r="AB96" s="5" t="s">
        <v>845</v>
      </c>
      <c r="AC96" t="s">
        <v>847</v>
      </c>
      <c r="AD96">
        <v>1887</v>
      </c>
      <c r="AE96">
        <v>7</v>
      </c>
      <c r="AF96">
        <v>21</v>
      </c>
      <c r="AG96" t="s">
        <v>848</v>
      </c>
      <c r="AH96" t="s">
        <v>848</v>
      </c>
      <c r="AJ96" t="s">
        <v>4</v>
      </c>
      <c r="AK96" t="s">
        <v>11</v>
      </c>
      <c r="AL96">
        <v>194006</v>
      </c>
      <c r="AM96">
        <v>6563582</v>
      </c>
      <c r="AN96" s="5">
        <v>195000</v>
      </c>
      <c r="AO96" s="5">
        <v>6563000</v>
      </c>
      <c r="AP96">
        <v>707</v>
      </c>
      <c r="AR96">
        <v>105</v>
      </c>
      <c r="AT96" t="s">
        <v>849</v>
      </c>
      <c r="AU96">
        <v>102342</v>
      </c>
      <c r="AW96" s="6" t="s">
        <v>14</v>
      </c>
      <c r="AX96">
        <v>1</v>
      </c>
      <c r="AY96" t="s">
        <v>15</v>
      </c>
      <c r="AZ96" t="s">
        <v>850</v>
      </c>
      <c r="BA96" t="s">
        <v>851</v>
      </c>
      <c r="BB96">
        <v>105</v>
      </c>
      <c r="BC96" t="s">
        <v>183</v>
      </c>
      <c r="BD96" t="s">
        <v>184</v>
      </c>
      <c r="BE96">
        <v>1</v>
      </c>
      <c r="BF96" s="7">
        <v>40150</v>
      </c>
      <c r="BG96" s="8" t="s">
        <v>20</v>
      </c>
      <c r="BI96">
        <v>5</v>
      </c>
      <c r="BJ96">
        <v>293988</v>
      </c>
      <c r="BK96">
        <v>159282</v>
      </c>
      <c r="BL96" t="s">
        <v>852</v>
      </c>
      <c r="BN96" t="s">
        <v>853</v>
      </c>
      <c r="BX96">
        <v>196607</v>
      </c>
    </row>
    <row r="97" spans="1:76" x14ac:dyDescent="0.25">
      <c r="A97">
        <v>196613</v>
      </c>
      <c r="B97">
        <v>315804</v>
      </c>
      <c r="F97" t="s">
        <v>0</v>
      </c>
      <c r="G97" t="s">
        <v>1</v>
      </c>
      <c r="H97" t="s">
        <v>854</v>
      </c>
      <c r="I97" s="1" t="str">
        <f t="shared" si="5"/>
        <v>Hb</v>
      </c>
      <c r="K97">
        <v>1</v>
      </c>
      <c r="L97" t="s">
        <v>3</v>
      </c>
      <c r="M97">
        <v>102342</v>
      </c>
      <c r="N97" t="s">
        <v>4</v>
      </c>
      <c r="O97" t="s">
        <v>4</v>
      </c>
      <c r="U97" t="s">
        <v>844</v>
      </c>
      <c r="V97" s="2">
        <v>1</v>
      </c>
      <c r="W97" t="s">
        <v>808</v>
      </c>
      <c r="X97" t="s">
        <v>845</v>
      </c>
      <c r="Y97" s="3" t="s">
        <v>846</v>
      </c>
      <c r="Z97" s="4">
        <v>8</v>
      </c>
      <c r="AA97" s="5">
        <v>805</v>
      </c>
      <c r="AB97" s="5" t="s">
        <v>845</v>
      </c>
      <c r="AC97" t="s">
        <v>855</v>
      </c>
      <c r="AD97">
        <v>1887</v>
      </c>
      <c r="AE97">
        <v>7</v>
      </c>
      <c r="AF97">
        <v>21</v>
      </c>
      <c r="AG97" t="s">
        <v>856</v>
      </c>
      <c r="AH97" t="s">
        <v>856</v>
      </c>
      <c r="AJ97" t="s">
        <v>4</v>
      </c>
      <c r="AK97" t="s">
        <v>11</v>
      </c>
      <c r="AL97">
        <v>194006</v>
      </c>
      <c r="AM97">
        <v>6563582</v>
      </c>
      <c r="AN97" s="5">
        <v>195000</v>
      </c>
      <c r="AO97" s="5">
        <v>6563000</v>
      </c>
      <c r="AP97">
        <v>707</v>
      </c>
      <c r="AR97">
        <v>8</v>
      </c>
      <c r="AS97" t="s">
        <v>12</v>
      </c>
      <c r="AT97" t="s">
        <v>857</v>
      </c>
      <c r="AU97">
        <v>102342</v>
      </c>
      <c r="AW97" s="6" t="s">
        <v>14</v>
      </c>
      <c r="AX97">
        <v>1</v>
      </c>
      <c r="AY97" t="s">
        <v>15</v>
      </c>
      <c r="AZ97" t="s">
        <v>850</v>
      </c>
      <c r="BA97" t="s">
        <v>858</v>
      </c>
      <c r="BB97">
        <v>8</v>
      </c>
      <c r="BC97" t="s">
        <v>18</v>
      </c>
      <c r="BD97" t="s">
        <v>19</v>
      </c>
      <c r="BE97">
        <v>1</v>
      </c>
      <c r="BF97" s="7">
        <v>33754</v>
      </c>
      <c r="BG97" s="8" t="s">
        <v>20</v>
      </c>
      <c r="BI97">
        <v>3</v>
      </c>
      <c r="BJ97">
        <v>487625</v>
      </c>
      <c r="BK97">
        <v>159277</v>
      </c>
      <c r="BL97" t="s">
        <v>859</v>
      </c>
      <c r="BN97" t="s">
        <v>860</v>
      </c>
      <c r="BX97">
        <v>196613</v>
      </c>
    </row>
    <row r="98" spans="1:76" x14ac:dyDescent="0.25">
      <c r="A98">
        <v>202723</v>
      </c>
      <c r="B98">
        <v>142135</v>
      </c>
      <c r="F98" t="s">
        <v>0</v>
      </c>
      <c r="G98" t="s">
        <v>175</v>
      </c>
      <c r="H98" t="s">
        <v>876</v>
      </c>
      <c r="I98" s="1" t="str">
        <f t="shared" si="5"/>
        <v>Hb</v>
      </c>
      <c r="K98">
        <v>1</v>
      </c>
      <c r="L98" t="s">
        <v>3</v>
      </c>
      <c r="M98">
        <v>102342</v>
      </c>
      <c r="N98" t="s">
        <v>4</v>
      </c>
      <c r="O98" t="s">
        <v>4</v>
      </c>
      <c r="U98" t="s">
        <v>877</v>
      </c>
      <c r="V98" s="9">
        <v>3</v>
      </c>
      <c r="W98" t="s">
        <v>808</v>
      </c>
      <c r="X98" t="s">
        <v>845</v>
      </c>
      <c r="Y98" s="3" t="s">
        <v>846</v>
      </c>
      <c r="Z98" s="4">
        <v>8</v>
      </c>
      <c r="AA98" s="5">
        <v>805</v>
      </c>
      <c r="AB98" s="5" t="s">
        <v>845</v>
      </c>
      <c r="AC98" t="s">
        <v>878</v>
      </c>
      <c r="AD98">
        <v>1903</v>
      </c>
      <c r="AE98">
        <v>7</v>
      </c>
      <c r="AF98">
        <v>16</v>
      </c>
      <c r="AG98" t="s">
        <v>848</v>
      </c>
      <c r="AH98" t="s">
        <v>848</v>
      </c>
      <c r="AJ98" t="s">
        <v>4</v>
      </c>
      <c r="AK98" t="s">
        <v>11</v>
      </c>
      <c r="AL98">
        <v>199756</v>
      </c>
      <c r="AM98">
        <v>6563917</v>
      </c>
      <c r="AN98" s="5">
        <v>199000</v>
      </c>
      <c r="AO98" s="5">
        <v>6563000</v>
      </c>
      <c r="AP98">
        <v>14614</v>
      </c>
      <c r="AR98">
        <v>105</v>
      </c>
      <c r="AS98" t="s">
        <v>879</v>
      </c>
      <c r="AT98" t="s">
        <v>880</v>
      </c>
      <c r="AU98">
        <v>102342</v>
      </c>
      <c r="AW98" s="6" t="s">
        <v>14</v>
      </c>
      <c r="AX98">
        <v>1</v>
      </c>
      <c r="AY98" t="s">
        <v>15</v>
      </c>
      <c r="AZ98" t="s">
        <v>881</v>
      </c>
      <c r="BA98" t="s">
        <v>882</v>
      </c>
      <c r="BB98">
        <v>105</v>
      </c>
      <c r="BC98" t="s">
        <v>183</v>
      </c>
      <c r="BD98" t="s">
        <v>184</v>
      </c>
      <c r="BE98">
        <v>1</v>
      </c>
      <c r="BF98" s="7">
        <v>40150</v>
      </c>
      <c r="BG98" s="8" t="s">
        <v>20</v>
      </c>
      <c r="BI98">
        <v>5</v>
      </c>
      <c r="BJ98">
        <v>293989</v>
      </c>
      <c r="BK98">
        <v>159278</v>
      </c>
      <c r="BL98" t="s">
        <v>883</v>
      </c>
      <c r="BN98" t="s">
        <v>884</v>
      </c>
      <c r="BX98">
        <v>202723</v>
      </c>
    </row>
    <row r="99" spans="1:76" x14ac:dyDescent="0.25">
      <c r="A99">
        <v>197728</v>
      </c>
      <c r="B99">
        <v>315803</v>
      </c>
      <c r="F99" t="s">
        <v>0</v>
      </c>
      <c r="G99" t="s">
        <v>1</v>
      </c>
      <c r="H99" t="s">
        <v>868</v>
      </c>
      <c r="I99" s="1" t="str">
        <f t="shared" si="5"/>
        <v>Hb</v>
      </c>
      <c r="K99">
        <v>1</v>
      </c>
      <c r="L99" t="s">
        <v>3</v>
      </c>
      <c r="M99">
        <v>102342</v>
      </c>
      <c r="N99" t="s">
        <v>4</v>
      </c>
      <c r="O99" t="s">
        <v>4</v>
      </c>
      <c r="U99" t="s">
        <v>869</v>
      </c>
      <c r="V99" s="2">
        <v>1</v>
      </c>
      <c r="W99" t="s">
        <v>808</v>
      </c>
      <c r="X99" t="s">
        <v>845</v>
      </c>
      <c r="Y99" s="3" t="s">
        <v>846</v>
      </c>
      <c r="Z99" s="4">
        <v>8</v>
      </c>
      <c r="AA99" s="5">
        <v>805</v>
      </c>
      <c r="AB99" s="5" t="s">
        <v>845</v>
      </c>
      <c r="AC99" t="s">
        <v>870</v>
      </c>
      <c r="AD99">
        <v>1903</v>
      </c>
      <c r="AE99">
        <v>7</v>
      </c>
      <c r="AF99">
        <v>16</v>
      </c>
      <c r="AG99" t="s">
        <v>856</v>
      </c>
      <c r="AH99" t="s">
        <v>856</v>
      </c>
      <c r="AJ99" t="s">
        <v>4</v>
      </c>
      <c r="AK99" t="s">
        <v>11</v>
      </c>
      <c r="AL99">
        <v>195096</v>
      </c>
      <c r="AM99">
        <v>6564479</v>
      </c>
      <c r="AN99" s="5">
        <v>195000</v>
      </c>
      <c r="AO99" s="5">
        <v>6565000</v>
      </c>
      <c r="AP99">
        <v>707</v>
      </c>
      <c r="AR99">
        <v>8</v>
      </c>
      <c r="AS99" t="s">
        <v>12</v>
      </c>
      <c r="AT99" t="s">
        <v>871</v>
      </c>
      <c r="AU99">
        <v>102342</v>
      </c>
      <c r="AW99" s="6" t="s">
        <v>14</v>
      </c>
      <c r="AX99">
        <v>1</v>
      </c>
      <c r="AY99" t="s">
        <v>15</v>
      </c>
      <c r="AZ99" t="s">
        <v>872</v>
      </c>
      <c r="BA99" t="s">
        <v>873</v>
      </c>
      <c r="BB99">
        <v>8</v>
      </c>
      <c r="BC99" t="s">
        <v>18</v>
      </c>
      <c r="BD99" t="s">
        <v>19</v>
      </c>
      <c r="BE99">
        <v>1</v>
      </c>
      <c r="BF99" s="7">
        <v>38015</v>
      </c>
      <c r="BG99" s="8" t="s">
        <v>20</v>
      </c>
      <c r="BI99">
        <v>3</v>
      </c>
      <c r="BJ99">
        <v>487624</v>
      </c>
      <c r="BK99">
        <v>159279</v>
      </c>
      <c r="BL99" t="s">
        <v>874</v>
      </c>
      <c r="BN99" t="s">
        <v>875</v>
      </c>
      <c r="BX99">
        <v>197728</v>
      </c>
    </row>
    <row r="100" spans="1:76" x14ac:dyDescent="0.25">
      <c r="A100">
        <v>202722</v>
      </c>
      <c r="B100">
        <v>142133</v>
      </c>
      <c r="F100" t="s">
        <v>0</v>
      </c>
      <c r="G100" t="s">
        <v>175</v>
      </c>
      <c r="H100" t="s">
        <v>885</v>
      </c>
      <c r="I100" s="1" t="str">
        <f t="shared" si="5"/>
        <v>Hb</v>
      </c>
      <c r="K100">
        <v>1</v>
      </c>
      <c r="L100" t="s">
        <v>3</v>
      </c>
      <c r="M100">
        <v>102342</v>
      </c>
      <c r="N100" t="s">
        <v>4</v>
      </c>
      <c r="O100" t="s">
        <v>4</v>
      </c>
      <c r="U100" t="s">
        <v>877</v>
      </c>
      <c r="V100" s="9">
        <v>3</v>
      </c>
      <c r="W100" t="s">
        <v>808</v>
      </c>
      <c r="X100" t="s">
        <v>845</v>
      </c>
      <c r="Y100" s="3" t="s">
        <v>846</v>
      </c>
      <c r="Z100" s="4">
        <v>8</v>
      </c>
      <c r="AA100" s="5">
        <v>805</v>
      </c>
      <c r="AB100" s="5" t="s">
        <v>845</v>
      </c>
      <c r="AC100" t="s">
        <v>886</v>
      </c>
      <c r="AD100">
        <v>1915</v>
      </c>
      <c r="AE100">
        <v>8</v>
      </c>
      <c r="AF100">
        <v>12</v>
      </c>
      <c r="AG100" t="s">
        <v>848</v>
      </c>
      <c r="AH100" t="s">
        <v>848</v>
      </c>
      <c r="AJ100" t="s">
        <v>4</v>
      </c>
      <c r="AK100" t="s">
        <v>11</v>
      </c>
      <c r="AL100">
        <v>199756</v>
      </c>
      <c r="AM100">
        <v>6563917</v>
      </c>
      <c r="AN100" s="5">
        <v>199000</v>
      </c>
      <c r="AO100" s="5">
        <v>6563000</v>
      </c>
      <c r="AP100">
        <v>14614</v>
      </c>
      <c r="AR100">
        <v>105</v>
      </c>
      <c r="AS100" t="s">
        <v>879</v>
      </c>
      <c r="AT100" t="s">
        <v>887</v>
      </c>
      <c r="AU100">
        <v>102342</v>
      </c>
      <c r="AW100" s="6" t="s">
        <v>14</v>
      </c>
      <c r="AX100">
        <v>1</v>
      </c>
      <c r="AY100" t="s">
        <v>15</v>
      </c>
      <c r="AZ100" t="s">
        <v>881</v>
      </c>
      <c r="BA100" t="s">
        <v>888</v>
      </c>
      <c r="BB100">
        <v>105</v>
      </c>
      <c r="BC100" t="s">
        <v>183</v>
      </c>
      <c r="BD100" t="s">
        <v>184</v>
      </c>
      <c r="BE100">
        <v>1</v>
      </c>
      <c r="BF100" s="7">
        <v>40150</v>
      </c>
      <c r="BG100" s="8" t="s">
        <v>20</v>
      </c>
      <c r="BI100">
        <v>5</v>
      </c>
      <c r="BJ100">
        <v>293987</v>
      </c>
      <c r="BK100">
        <v>159283</v>
      </c>
      <c r="BL100" t="s">
        <v>889</v>
      </c>
      <c r="BN100" t="s">
        <v>890</v>
      </c>
      <c r="BX100">
        <v>202722</v>
      </c>
    </row>
    <row r="101" spans="1:76" x14ac:dyDescent="0.25">
      <c r="A101">
        <v>196610</v>
      </c>
      <c r="B101">
        <v>277252</v>
      </c>
      <c r="F101" t="s">
        <v>0</v>
      </c>
      <c r="G101" t="s">
        <v>1</v>
      </c>
      <c r="H101" t="s">
        <v>861</v>
      </c>
      <c r="I101" s="1" t="str">
        <f t="shared" si="5"/>
        <v>Hb</v>
      </c>
      <c r="K101">
        <v>1</v>
      </c>
      <c r="L101" t="s">
        <v>3</v>
      </c>
      <c r="M101">
        <v>102342</v>
      </c>
      <c r="N101" t="s">
        <v>4</v>
      </c>
      <c r="O101" t="s">
        <v>4</v>
      </c>
      <c r="U101" t="s">
        <v>844</v>
      </c>
      <c r="V101" s="2">
        <v>1</v>
      </c>
      <c r="W101" t="s">
        <v>808</v>
      </c>
      <c r="X101" t="s">
        <v>845</v>
      </c>
      <c r="Y101" s="3" t="s">
        <v>846</v>
      </c>
      <c r="Z101" s="4">
        <v>8</v>
      </c>
      <c r="AA101" s="5">
        <v>805</v>
      </c>
      <c r="AB101" s="5" t="s">
        <v>845</v>
      </c>
      <c r="AC101" t="s">
        <v>862</v>
      </c>
      <c r="AD101">
        <v>1980</v>
      </c>
      <c r="AE101">
        <v>7</v>
      </c>
      <c r="AF101">
        <v>12</v>
      </c>
      <c r="AG101" t="s">
        <v>863</v>
      </c>
      <c r="AH101" t="s">
        <v>863</v>
      </c>
      <c r="AJ101" t="s">
        <v>4</v>
      </c>
      <c r="AK101" t="s">
        <v>11</v>
      </c>
      <c r="AL101">
        <v>194006</v>
      </c>
      <c r="AM101">
        <v>6563582</v>
      </c>
      <c r="AN101" s="5">
        <v>195000</v>
      </c>
      <c r="AO101" s="5">
        <v>6563000</v>
      </c>
      <c r="AP101">
        <v>707</v>
      </c>
      <c r="AR101">
        <v>8</v>
      </c>
      <c r="AS101" t="s">
        <v>12</v>
      </c>
      <c r="AT101" t="s">
        <v>864</v>
      </c>
      <c r="AU101">
        <v>102342</v>
      </c>
      <c r="AW101" s="6" t="s">
        <v>14</v>
      </c>
      <c r="AX101">
        <v>1</v>
      </c>
      <c r="AY101" t="s">
        <v>15</v>
      </c>
      <c r="AZ101" t="s">
        <v>850</v>
      </c>
      <c r="BA101" t="s">
        <v>865</v>
      </c>
      <c r="BB101">
        <v>8</v>
      </c>
      <c r="BC101" t="s">
        <v>18</v>
      </c>
      <c r="BD101" t="s">
        <v>19</v>
      </c>
      <c r="BE101">
        <v>1</v>
      </c>
      <c r="BF101" s="7">
        <v>36420</v>
      </c>
      <c r="BG101" s="8" t="s">
        <v>20</v>
      </c>
      <c r="BI101">
        <v>3</v>
      </c>
      <c r="BJ101">
        <v>449622</v>
      </c>
      <c r="BK101">
        <v>159280</v>
      </c>
      <c r="BL101" t="s">
        <v>866</v>
      </c>
      <c r="BN101" t="s">
        <v>867</v>
      </c>
      <c r="BX101">
        <v>196610</v>
      </c>
    </row>
    <row r="102" spans="1:76" x14ac:dyDescent="0.25">
      <c r="A102">
        <v>202986</v>
      </c>
      <c r="B102">
        <v>298717</v>
      </c>
      <c r="F102" t="s">
        <v>0</v>
      </c>
      <c r="G102" t="s">
        <v>1</v>
      </c>
      <c r="H102" t="s">
        <v>891</v>
      </c>
      <c r="I102" s="1" t="str">
        <f t="shared" si="5"/>
        <v>Hb</v>
      </c>
      <c r="K102">
        <v>1</v>
      </c>
      <c r="L102" t="s">
        <v>3</v>
      </c>
      <c r="M102">
        <v>102342</v>
      </c>
      <c r="N102" t="s">
        <v>4</v>
      </c>
      <c r="O102" t="s">
        <v>4</v>
      </c>
      <c r="U102" t="s">
        <v>877</v>
      </c>
      <c r="V102" s="9">
        <v>3</v>
      </c>
      <c r="W102" t="s">
        <v>808</v>
      </c>
      <c r="X102" t="s">
        <v>845</v>
      </c>
      <c r="Y102" s="3" t="s">
        <v>846</v>
      </c>
      <c r="Z102" s="4">
        <v>8</v>
      </c>
      <c r="AA102" s="5">
        <v>805</v>
      </c>
      <c r="AB102" s="5" t="s">
        <v>845</v>
      </c>
      <c r="AC102" t="s">
        <v>892</v>
      </c>
      <c r="AD102">
        <v>1980</v>
      </c>
      <c r="AE102">
        <v>7</v>
      </c>
      <c r="AF102">
        <v>12</v>
      </c>
      <c r="AG102" t="s">
        <v>863</v>
      </c>
      <c r="AH102" t="s">
        <v>863</v>
      </c>
      <c r="AJ102" t="s">
        <v>4</v>
      </c>
      <c r="AK102" t="s">
        <v>11</v>
      </c>
      <c r="AL102">
        <v>199756</v>
      </c>
      <c r="AM102">
        <v>6563917</v>
      </c>
      <c r="AN102" s="5">
        <v>199000</v>
      </c>
      <c r="AO102" s="5">
        <v>6563000</v>
      </c>
      <c r="AP102">
        <v>14614</v>
      </c>
      <c r="AR102">
        <v>8</v>
      </c>
      <c r="AS102" t="s">
        <v>879</v>
      </c>
      <c r="AT102" t="s">
        <v>893</v>
      </c>
      <c r="AU102">
        <v>102342</v>
      </c>
      <c r="AW102" s="6" t="s">
        <v>14</v>
      </c>
      <c r="AX102">
        <v>1</v>
      </c>
      <c r="AY102" t="s">
        <v>15</v>
      </c>
      <c r="AZ102" t="s">
        <v>881</v>
      </c>
      <c r="BA102" t="s">
        <v>894</v>
      </c>
      <c r="BB102">
        <v>8</v>
      </c>
      <c r="BC102" t="s">
        <v>18</v>
      </c>
      <c r="BD102" t="s">
        <v>19</v>
      </c>
      <c r="BE102">
        <v>1</v>
      </c>
      <c r="BF102" s="7">
        <v>39830</v>
      </c>
      <c r="BG102" s="8" t="s">
        <v>20</v>
      </c>
      <c r="BI102">
        <v>3</v>
      </c>
      <c r="BJ102">
        <v>471952</v>
      </c>
      <c r="BK102">
        <v>159281</v>
      </c>
      <c r="BL102" t="s">
        <v>895</v>
      </c>
      <c r="BN102" t="s">
        <v>896</v>
      </c>
      <c r="BX102">
        <v>202986</v>
      </c>
    </row>
    <row r="103" spans="1:76" x14ac:dyDescent="0.25">
      <c r="A103">
        <v>182384</v>
      </c>
      <c r="B103">
        <v>315802</v>
      </c>
      <c r="F103" t="s">
        <v>0</v>
      </c>
      <c r="G103" t="s">
        <v>1</v>
      </c>
      <c r="H103" t="s">
        <v>897</v>
      </c>
      <c r="I103" s="1" t="str">
        <f t="shared" si="5"/>
        <v>Hb</v>
      </c>
      <c r="K103">
        <v>1</v>
      </c>
      <c r="L103" t="s">
        <v>3</v>
      </c>
      <c r="M103">
        <v>102342</v>
      </c>
      <c r="N103" t="s">
        <v>4</v>
      </c>
      <c r="O103" t="s">
        <v>4</v>
      </c>
      <c r="U103" t="s">
        <v>898</v>
      </c>
      <c r="V103" s="2">
        <v>1</v>
      </c>
      <c r="W103" t="s">
        <v>808</v>
      </c>
      <c r="X103" t="s">
        <v>899</v>
      </c>
      <c r="Y103" s="3" t="s">
        <v>846</v>
      </c>
      <c r="Z103" s="4">
        <v>8</v>
      </c>
      <c r="AA103" s="5">
        <v>815</v>
      </c>
      <c r="AB103" t="s">
        <v>899</v>
      </c>
      <c r="AC103" t="s">
        <v>900</v>
      </c>
      <c r="AD103">
        <v>1917</v>
      </c>
      <c r="AE103">
        <v>8</v>
      </c>
      <c r="AF103">
        <v>1</v>
      </c>
      <c r="AG103" t="s">
        <v>901</v>
      </c>
      <c r="AH103" t="s">
        <v>901</v>
      </c>
      <c r="AJ103" t="s">
        <v>4</v>
      </c>
      <c r="AK103" t="s">
        <v>11</v>
      </c>
      <c r="AL103">
        <v>171813</v>
      </c>
      <c r="AM103">
        <v>6535717</v>
      </c>
      <c r="AN103" s="5">
        <v>171000</v>
      </c>
      <c r="AO103" s="5">
        <v>6535000</v>
      </c>
      <c r="AP103">
        <v>1414</v>
      </c>
      <c r="AR103">
        <v>8</v>
      </c>
      <c r="AS103" t="s">
        <v>12</v>
      </c>
      <c r="AT103" t="s">
        <v>902</v>
      </c>
      <c r="AU103">
        <v>102342</v>
      </c>
      <c r="AW103" s="6" t="s">
        <v>14</v>
      </c>
      <c r="AX103">
        <v>1</v>
      </c>
      <c r="AY103" t="s">
        <v>15</v>
      </c>
      <c r="AZ103" t="s">
        <v>903</v>
      </c>
      <c r="BA103" t="s">
        <v>904</v>
      </c>
      <c r="BB103">
        <v>8</v>
      </c>
      <c r="BC103" t="s">
        <v>18</v>
      </c>
      <c r="BD103" t="s">
        <v>19</v>
      </c>
      <c r="BE103">
        <v>1</v>
      </c>
      <c r="BF103" s="7">
        <v>33754</v>
      </c>
      <c r="BG103" s="8" t="s">
        <v>20</v>
      </c>
      <c r="BI103">
        <v>3</v>
      </c>
      <c r="BJ103">
        <v>487623</v>
      </c>
      <c r="BK103">
        <v>159285</v>
      </c>
      <c r="BL103" t="s">
        <v>905</v>
      </c>
      <c r="BN103" t="s">
        <v>906</v>
      </c>
      <c r="BX103">
        <v>182384</v>
      </c>
    </row>
    <row r="104" spans="1:76" x14ac:dyDescent="0.25">
      <c r="A104">
        <v>182385</v>
      </c>
      <c r="B104">
        <v>315806</v>
      </c>
      <c r="F104" t="s">
        <v>0</v>
      </c>
      <c r="G104" t="s">
        <v>1</v>
      </c>
      <c r="H104" t="s">
        <v>907</v>
      </c>
      <c r="I104" s="1" t="str">
        <f t="shared" si="5"/>
        <v>Hb</v>
      </c>
      <c r="K104">
        <v>1</v>
      </c>
      <c r="L104" t="s">
        <v>3</v>
      </c>
      <c r="M104">
        <v>102342</v>
      </c>
      <c r="N104" t="s">
        <v>4</v>
      </c>
      <c r="O104" t="s">
        <v>4</v>
      </c>
      <c r="U104" t="s">
        <v>898</v>
      </c>
      <c r="V104" s="2">
        <v>1</v>
      </c>
      <c r="W104" t="s">
        <v>808</v>
      </c>
      <c r="X104" t="s">
        <v>899</v>
      </c>
      <c r="Y104" s="3" t="s">
        <v>846</v>
      </c>
      <c r="Z104" s="4">
        <v>8</v>
      </c>
      <c r="AA104" s="5">
        <v>815</v>
      </c>
      <c r="AB104" t="s">
        <v>899</v>
      </c>
      <c r="AC104" t="s">
        <v>908</v>
      </c>
      <c r="AD104">
        <v>1917</v>
      </c>
      <c r="AE104">
        <v>8</v>
      </c>
      <c r="AF104">
        <v>1</v>
      </c>
      <c r="AG104" t="s">
        <v>901</v>
      </c>
      <c r="AH104" t="s">
        <v>901</v>
      </c>
      <c r="AJ104" t="s">
        <v>4</v>
      </c>
      <c r="AK104" t="s">
        <v>11</v>
      </c>
      <c r="AL104">
        <v>171813</v>
      </c>
      <c r="AM104">
        <v>6535717</v>
      </c>
      <c r="AN104" s="5">
        <v>171000</v>
      </c>
      <c r="AO104" s="5">
        <v>6535000</v>
      </c>
      <c r="AP104">
        <v>1414</v>
      </c>
      <c r="AR104">
        <v>8</v>
      </c>
      <c r="AS104" t="s">
        <v>12</v>
      </c>
      <c r="AT104" t="s">
        <v>909</v>
      </c>
      <c r="AU104">
        <v>102342</v>
      </c>
      <c r="AW104" s="6" t="s">
        <v>14</v>
      </c>
      <c r="AX104">
        <v>1</v>
      </c>
      <c r="AY104" t="s">
        <v>15</v>
      </c>
      <c r="AZ104" t="s">
        <v>903</v>
      </c>
      <c r="BA104" t="s">
        <v>910</v>
      </c>
      <c r="BB104">
        <v>8</v>
      </c>
      <c r="BC104" t="s">
        <v>18</v>
      </c>
      <c r="BD104" t="s">
        <v>19</v>
      </c>
      <c r="BE104">
        <v>1</v>
      </c>
      <c r="BF104" s="7">
        <v>36420</v>
      </c>
      <c r="BG104" s="8" t="s">
        <v>20</v>
      </c>
      <c r="BI104">
        <v>3</v>
      </c>
      <c r="BJ104">
        <v>487627</v>
      </c>
      <c r="BK104">
        <v>159284</v>
      </c>
      <c r="BL104" t="s">
        <v>911</v>
      </c>
      <c r="BN104" t="s">
        <v>912</v>
      </c>
      <c r="BX104">
        <v>182385</v>
      </c>
    </row>
    <row r="105" spans="1:76" x14ac:dyDescent="0.25">
      <c r="A105">
        <v>177483</v>
      </c>
      <c r="B105">
        <v>327721</v>
      </c>
      <c r="F105" t="s">
        <v>0</v>
      </c>
      <c r="G105" t="s">
        <v>1</v>
      </c>
      <c r="H105" t="s">
        <v>913</v>
      </c>
      <c r="I105" s="1" t="str">
        <f t="shared" si="5"/>
        <v>Hb</v>
      </c>
      <c r="K105">
        <v>1</v>
      </c>
      <c r="L105" t="s">
        <v>3</v>
      </c>
      <c r="M105">
        <v>102342</v>
      </c>
      <c r="N105" t="s">
        <v>4</v>
      </c>
      <c r="O105" t="s">
        <v>4</v>
      </c>
      <c r="U105" t="s">
        <v>914</v>
      </c>
      <c r="V105" s="2">
        <v>1</v>
      </c>
      <c r="W105" t="s">
        <v>915</v>
      </c>
      <c r="X105" t="s">
        <v>916</v>
      </c>
      <c r="Y105" t="s">
        <v>917</v>
      </c>
      <c r="Z105" s="4">
        <v>9</v>
      </c>
      <c r="AA105" s="5">
        <v>914</v>
      </c>
      <c r="AB105" s="5" t="s">
        <v>916</v>
      </c>
      <c r="AC105" t="s">
        <v>918</v>
      </c>
      <c r="AD105">
        <v>1905</v>
      </c>
      <c r="AE105">
        <v>7</v>
      </c>
      <c r="AF105">
        <v>18</v>
      </c>
      <c r="AG105" t="s">
        <v>919</v>
      </c>
      <c r="AH105" t="s">
        <v>387</v>
      </c>
      <c r="AJ105" t="s">
        <v>4</v>
      </c>
      <c r="AK105" t="s">
        <v>11</v>
      </c>
      <c r="AL105">
        <v>160720</v>
      </c>
      <c r="AM105">
        <v>6516510</v>
      </c>
      <c r="AN105" s="5">
        <v>161000</v>
      </c>
      <c r="AO105" s="5">
        <v>6517000</v>
      </c>
      <c r="AP105">
        <v>781</v>
      </c>
      <c r="AR105">
        <v>8</v>
      </c>
      <c r="AS105" t="s">
        <v>12</v>
      </c>
      <c r="AT105" t="s">
        <v>920</v>
      </c>
      <c r="AU105">
        <v>102342</v>
      </c>
      <c r="AW105" s="6" t="s">
        <v>14</v>
      </c>
      <c r="AX105">
        <v>1</v>
      </c>
      <c r="AY105" t="s">
        <v>15</v>
      </c>
      <c r="AZ105" t="s">
        <v>921</v>
      </c>
      <c r="BA105" t="s">
        <v>922</v>
      </c>
      <c r="BB105">
        <v>8</v>
      </c>
      <c r="BC105" t="s">
        <v>18</v>
      </c>
      <c r="BD105" t="s">
        <v>19</v>
      </c>
      <c r="BE105">
        <v>1</v>
      </c>
      <c r="BF105" s="7">
        <v>40997</v>
      </c>
      <c r="BG105" s="8" t="s">
        <v>20</v>
      </c>
      <c r="BI105">
        <v>3</v>
      </c>
      <c r="BJ105">
        <v>498581</v>
      </c>
      <c r="BK105">
        <v>159286</v>
      </c>
      <c r="BL105" t="s">
        <v>923</v>
      </c>
      <c r="BN105" t="s">
        <v>924</v>
      </c>
      <c r="BX105">
        <v>177483</v>
      </c>
    </row>
    <row r="106" spans="1:76" x14ac:dyDescent="0.25">
      <c r="A106">
        <v>146113</v>
      </c>
      <c r="B106">
        <v>315807</v>
      </c>
      <c r="F106" t="s">
        <v>0</v>
      </c>
      <c r="G106" t="s">
        <v>1</v>
      </c>
      <c r="H106" t="s">
        <v>925</v>
      </c>
      <c r="I106" s="1" t="str">
        <f t="shared" si="5"/>
        <v>Hb</v>
      </c>
      <c r="K106">
        <v>1</v>
      </c>
      <c r="L106" t="s">
        <v>3</v>
      </c>
      <c r="M106">
        <v>102342</v>
      </c>
      <c r="N106" t="s">
        <v>4</v>
      </c>
      <c r="O106" t="s">
        <v>4</v>
      </c>
      <c r="U106" t="s">
        <v>926</v>
      </c>
      <c r="V106" s="2">
        <v>1</v>
      </c>
      <c r="W106" t="s">
        <v>915</v>
      </c>
      <c r="X106" t="s">
        <v>927</v>
      </c>
      <c r="Y106" t="s">
        <v>917</v>
      </c>
      <c r="Z106" s="4">
        <v>9</v>
      </c>
      <c r="AA106" s="5">
        <v>926</v>
      </c>
      <c r="AB106" s="5" t="s">
        <v>927</v>
      </c>
      <c r="AC106" t="s">
        <v>928</v>
      </c>
      <c r="AD106">
        <v>1887</v>
      </c>
      <c r="AE106">
        <v>1</v>
      </c>
      <c r="AF106">
        <v>1</v>
      </c>
      <c r="AG106" t="s">
        <v>929</v>
      </c>
      <c r="AH106" t="s">
        <v>929</v>
      </c>
      <c r="AJ106" t="s">
        <v>4</v>
      </c>
      <c r="AK106" t="s">
        <v>11</v>
      </c>
      <c r="AL106">
        <v>111317</v>
      </c>
      <c r="AM106">
        <v>6474676</v>
      </c>
      <c r="AN106" s="5">
        <v>111000</v>
      </c>
      <c r="AO106" s="5">
        <v>6475000</v>
      </c>
      <c r="AP106">
        <v>283</v>
      </c>
      <c r="AR106">
        <v>8</v>
      </c>
      <c r="AS106" t="s">
        <v>12</v>
      </c>
      <c r="AT106" t="s">
        <v>930</v>
      </c>
      <c r="AU106">
        <v>102342</v>
      </c>
      <c r="AW106" s="6" t="s">
        <v>14</v>
      </c>
      <c r="AX106">
        <v>1</v>
      </c>
      <c r="AY106" t="s">
        <v>15</v>
      </c>
      <c r="AZ106" t="s">
        <v>931</v>
      </c>
      <c r="BA106" t="s">
        <v>932</v>
      </c>
      <c r="BB106">
        <v>8</v>
      </c>
      <c r="BC106" t="s">
        <v>18</v>
      </c>
      <c r="BD106" t="s">
        <v>19</v>
      </c>
      <c r="BE106">
        <v>1</v>
      </c>
      <c r="BF106" s="7">
        <v>40997</v>
      </c>
      <c r="BG106" s="8" t="s">
        <v>20</v>
      </c>
      <c r="BI106">
        <v>3</v>
      </c>
      <c r="BJ106">
        <v>487628</v>
      </c>
      <c r="BK106">
        <v>159287</v>
      </c>
      <c r="BL106" t="s">
        <v>933</v>
      </c>
      <c r="BN106" t="s">
        <v>934</v>
      </c>
      <c r="BX106">
        <v>146113</v>
      </c>
    </row>
    <row r="107" spans="1:76" x14ac:dyDescent="0.25">
      <c r="A107">
        <v>67301</v>
      </c>
      <c r="B107">
        <v>312569</v>
      </c>
      <c r="F107" t="s">
        <v>0</v>
      </c>
      <c r="G107" t="s">
        <v>1</v>
      </c>
      <c r="H107" t="s">
        <v>935</v>
      </c>
      <c r="I107" s="1" t="str">
        <f t="shared" si="5"/>
        <v>Hb</v>
      </c>
      <c r="K107">
        <v>1</v>
      </c>
      <c r="L107" t="s">
        <v>3</v>
      </c>
      <c r="M107">
        <v>102342</v>
      </c>
      <c r="N107" t="s">
        <v>4</v>
      </c>
      <c r="O107" t="s">
        <v>4</v>
      </c>
      <c r="U107" t="s">
        <v>936</v>
      </c>
      <c r="V107" s="2">
        <v>1</v>
      </c>
      <c r="W107" t="s">
        <v>915</v>
      </c>
      <c r="X107" t="s">
        <v>937</v>
      </c>
      <c r="Y107" t="s">
        <v>938</v>
      </c>
      <c r="Z107" s="4">
        <v>10</v>
      </c>
      <c r="AA107" s="5">
        <v>1003</v>
      </c>
      <c r="AB107" s="5" t="s">
        <v>937</v>
      </c>
      <c r="AC107" t="s">
        <v>939</v>
      </c>
      <c r="AD107">
        <v>2004</v>
      </c>
      <c r="AE107">
        <v>9</v>
      </c>
      <c r="AF107">
        <v>6</v>
      </c>
      <c r="AG107" t="s">
        <v>940</v>
      </c>
      <c r="AH107" t="s">
        <v>940</v>
      </c>
      <c r="AJ107" t="s">
        <v>4</v>
      </c>
      <c r="AK107" t="s">
        <v>11</v>
      </c>
      <c r="AL107">
        <v>5259</v>
      </c>
      <c r="AM107">
        <v>6472095</v>
      </c>
      <c r="AN107" s="5">
        <v>5000</v>
      </c>
      <c r="AO107" s="5">
        <v>6473000</v>
      </c>
      <c r="AP107">
        <v>7</v>
      </c>
      <c r="AR107">
        <v>8</v>
      </c>
      <c r="AS107" t="s">
        <v>29</v>
      </c>
      <c r="AT107" t="s">
        <v>941</v>
      </c>
      <c r="AU107">
        <v>102342</v>
      </c>
      <c r="AW107" s="6" t="s">
        <v>14</v>
      </c>
      <c r="AX107">
        <v>1</v>
      </c>
      <c r="AY107" t="s">
        <v>15</v>
      </c>
      <c r="AZ107" t="s">
        <v>942</v>
      </c>
      <c r="BA107" t="s">
        <v>943</v>
      </c>
      <c r="BB107">
        <v>8</v>
      </c>
      <c r="BC107" t="s">
        <v>18</v>
      </c>
      <c r="BD107" t="s">
        <v>19</v>
      </c>
      <c r="BE107">
        <v>1</v>
      </c>
      <c r="BF107" s="7">
        <v>38268</v>
      </c>
      <c r="BG107" s="8" t="s">
        <v>20</v>
      </c>
      <c r="BI107">
        <v>3</v>
      </c>
      <c r="BJ107">
        <v>484683</v>
      </c>
      <c r="BK107">
        <v>159288</v>
      </c>
      <c r="BL107" t="s">
        <v>944</v>
      </c>
      <c r="BN107" t="s">
        <v>945</v>
      </c>
      <c r="BX107">
        <v>67301</v>
      </c>
    </row>
    <row r="108" spans="1:76" x14ac:dyDescent="0.25">
      <c r="A108">
        <v>6390</v>
      </c>
      <c r="B108">
        <v>315808</v>
      </c>
      <c r="F108" t="s">
        <v>0</v>
      </c>
      <c r="G108" t="s">
        <v>1</v>
      </c>
      <c r="H108" t="s">
        <v>946</v>
      </c>
      <c r="I108" s="1" t="str">
        <f t="shared" si="5"/>
        <v>Hb</v>
      </c>
      <c r="K108">
        <v>1</v>
      </c>
      <c r="L108" t="s">
        <v>3</v>
      </c>
      <c r="M108">
        <v>102342</v>
      </c>
      <c r="N108" t="s">
        <v>4</v>
      </c>
      <c r="O108" t="s">
        <v>4</v>
      </c>
      <c r="U108" t="s">
        <v>947</v>
      </c>
      <c r="V108" s="10">
        <v>2</v>
      </c>
      <c r="W108" t="s">
        <v>948</v>
      </c>
      <c r="X108" t="s">
        <v>949</v>
      </c>
      <c r="Y108" t="s">
        <v>950</v>
      </c>
      <c r="Z108" s="4">
        <v>11</v>
      </c>
      <c r="AA108" s="5">
        <v>1106</v>
      </c>
      <c r="AB108" s="5" t="s">
        <v>949</v>
      </c>
      <c r="AC108" t="s">
        <v>951</v>
      </c>
      <c r="AD108">
        <v>1902</v>
      </c>
      <c r="AE108">
        <v>8</v>
      </c>
      <c r="AF108">
        <v>3</v>
      </c>
      <c r="AG108" t="s">
        <v>952</v>
      </c>
      <c r="AH108" t="s">
        <v>952</v>
      </c>
      <c r="AJ108" t="s">
        <v>4</v>
      </c>
      <c r="AK108" t="s">
        <v>11</v>
      </c>
      <c r="AL108">
        <v>-51004</v>
      </c>
      <c r="AM108">
        <v>6625782</v>
      </c>
      <c r="AN108" s="5">
        <v>-51000</v>
      </c>
      <c r="AO108" s="5">
        <v>6625000</v>
      </c>
      <c r="AP108">
        <v>2915</v>
      </c>
      <c r="AR108">
        <v>8</v>
      </c>
      <c r="AS108" t="s">
        <v>12</v>
      </c>
      <c r="AT108" t="s">
        <v>953</v>
      </c>
      <c r="AU108">
        <v>102342</v>
      </c>
      <c r="AW108" s="6" t="s">
        <v>14</v>
      </c>
      <c r="AX108">
        <v>1</v>
      </c>
      <c r="AY108" t="s">
        <v>15</v>
      </c>
      <c r="AZ108" t="s">
        <v>954</v>
      </c>
      <c r="BA108" t="s">
        <v>955</v>
      </c>
      <c r="BB108">
        <v>8</v>
      </c>
      <c r="BC108" t="s">
        <v>18</v>
      </c>
      <c r="BD108" t="s">
        <v>19</v>
      </c>
      <c r="BE108">
        <v>1</v>
      </c>
      <c r="BF108" s="7">
        <v>36420</v>
      </c>
      <c r="BG108" s="8" t="s">
        <v>20</v>
      </c>
      <c r="BI108">
        <v>3</v>
      </c>
      <c r="BJ108">
        <v>487629</v>
      </c>
      <c r="BK108">
        <v>159289</v>
      </c>
      <c r="BL108" t="s">
        <v>956</v>
      </c>
      <c r="BN108" t="s">
        <v>957</v>
      </c>
      <c r="BX108">
        <v>6390</v>
      </c>
    </row>
    <row r="109" spans="1:76" x14ac:dyDescent="0.25">
      <c r="A109">
        <v>342659</v>
      </c>
      <c r="B109">
        <v>205389</v>
      </c>
      <c r="F109" t="s">
        <v>0</v>
      </c>
      <c r="G109" t="s">
        <v>128</v>
      </c>
      <c r="H109" t="s">
        <v>987</v>
      </c>
      <c r="I109" s="1" t="str">
        <f t="shared" si="5"/>
        <v>Hb</v>
      </c>
      <c r="K109">
        <v>1</v>
      </c>
      <c r="L109" t="s">
        <v>3</v>
      </c>
      <c r="M109">
        <v>102342</v>
      </c>
      <c r="N109" t="s">
        <v>4</v>
      </c>
      <c r="O109" t="s">
        <v>4</v>
      </c>
      <c r="U109" t="s">
        <v>988</v>
      </c>
      <c r="V109" s="2">
        <v>1</v>
      </c>
      <c r="W109" t="s">
        <v>973</v>
      </c>
      <c r="X109" t="s">
        <v>989</v>
      </c>
      <c r="Y109" s="3" t="s">
        <v>975</v>
      </c>
      <c r="Z109" s="4">
        <v>16</v>
      </c>
      <c r="AA109" s="5">
        <v>1657</v>
      </c>
      <c r="AB109" s="5" t="s">
        <v>989</v>
      </c>
      <c r="AC109" t="s">
        <v>990</v>
      </c>
      <c r="AD109">
        <v>1918</v>
      </c>
      <c r="AE109">
        <v>8</v>
      </c>
      <c r="AF109">
        <v>14</v>
      </c>
      <c r="AG109" t="s">
        <v>330</v>
      </c>
      <c r="AH109" t="s">
        <v>330</v>
      </c>
      <c r="AJ109" t="s">
        <v>4</v>
      </c>
      <c r="AK109" t="s">
        <v>11</v>
      </c>
      <c r="AL109">
        <v>257970</v>
      </c>
      <c r="AM109">
        <v>7029089</v>
      </c>
      <c r="AN109" s="5">
        <v>257000</v>
      </c>
      <c r="AO109" s="5">
        <v>7029000</v>
      </c>
      <c r="AP109">
        <v>707</v>
      </c>
      <c r="AR109">
        <v>37</v>
      </c>
      <c r="AT109" t="s">
        <v>991</v>
      </c>
      <c r="AU109">
        <v>102342</v>
      </c>
      <c r="AW109" s="6" t="s">
        <v>14</v>
      </c>
      <c r="AX109">
        <v>1</v>
      </c>
      <c r="AY109" t="s">
        <v>15</v>
      </c>
      <c r="AZ109" t="s">
        <v>992</v>
      </c>
      <c r="BA109" t="s">
        <v>993</v>
      </c>
      <c r="BB109">
        <v>37</v>
      </c>
      <c r="BC109" t="s">
        <v>134</v>
      </c>
      <c r="BD109" t="s">
        <v>19</v>
      </c>
      <c r="BE109">
        <v>1</v>
      </c>
      <c r="BF109" s="7">
        <v>41767</v>
      </c>
      <c r="BG109" s="8" t="s">
        <v>20</v>
      </c>
      <c r="BI109">
        <v>4</v>
      </c>
      <c r="BJ109">
        <v>360830</v>
      </c>
      <c r="BK109">
        <v>159291</v>
      </c>
      <c r="BL109" t="s">
        <v>994</v>
      </c>
      <c r="BN109" t="s">
        <v>995</v>
      </c>
      <c r="BX109">
        <v>342659</v>
      </c>
    </row>
    <row r="110" spans="1:76" x14ac:dyDescent="0.25">
      <c r="A110">
        <v>539576</v>
      </c>
      <c r="C110">
        <v>1</v>
      </c>
      <c r="F110" t="s">
        <v>350</v>
      </c>
      <c r="G110" t="s">
        <v>128</v>
      </c>
      <c r="H110">
        <v>130497</v>
      </c>
      <c r="I110" s="1" t="str">
        <f t="shared" si="5"/>
        <v>Hb</v>
      </c>
      <c r="K110">
        <v>1</v>
      </c>
      <c r="L110" t="s">
        <v>3</v>
      </c>
      <c r="M110">
        <v>102342</v>
      </c>
      <c r="N110" t="s">
        <v>4</v>
      </c>
      <c r="O110" t="s">
        <v>4</v>
      </c>
      <c r="AC110" t="s">
        <v>996</v>
      </c>
      <c r="AG110" t="s">
        <v>997</v>
      </c>
      <c r="AH110" t="s">
        <v>997</v>
      </c>
      <c r="AJ110" t="s">
        <v>4</v>
      </c>
      <c r="AK110" t="s">
        <v>11</v>
      </c>
      <c r="AR110" t="s">
        <v>353</v>
      </c>
      <c r="AT110" t="s">
        <v>998</v>
      </c>
      <c r="AU110">
        <v>102342</v>
      </c>
      <c r="AW110" s="10" t="s">
        <v>355</v>
      </c>
      <c r="BD110" t="s">
        <v>353</v>
      </c>
      <c r="BE110">
        <v>1</v>
      </c>
      <c r="BF110" s="7">
        <v>41767</v>
      </c>
      <c r="BG110" s="6" t="s">
        <v>357</v>
      </c>
      <c r="BI110">
        <v>5</v>
      </c>
      <c r="BJ110">
        <v>8154</v>
      </c>
      <c r="BL110" t="s">
        <v>999</v>
      </c>
      <c r="BN110" t="s">
        <v>999</v>
      </c>
      <c r="BX110">
        <v>539576</v>
      </c>
    </row>
    <row r="113" spans="1:76" x14ac:dyDescent="0.25">
      <c r="A113">
        <v>359700</v>
      </c>
      <c r="C113">
        <v>1</v>
      </c>
      <c r="F113" t="s">
        <v>0</v>
      </c>
      <c r="G113" t="s">
        <v>137</v>
      </c>
      <c r="H113" t="s">
        <v>344</v>
      </c>
      <c r="I113" t="s">
        <v>85</v>
      </c>
      <c r="K113">
        <v>1</v>
      </c>
      <c r="L113" t="s">
        <v>3</v>
      </c>
      <c r="M113">
        <v>102342</v>
      </c>
      <c r="N113" t="s">
        <v>4</v>
      </c>
      <c r="O113" t="s">
        <v>4</v>
      </c>
      <c r="R113" t="s">
        <v>755</v>
      </c>
      <c r="S113" t="s">
        <v>362</v>
      </c>
      <c r="T113" t="s">
        <v>960</v>
      </c>
      <c r="U113" t="s">
        <v>336</v>
      </c>
      <c r="V113" s="2">
        <v>1</v>
      </c>
      <c r="W113" t="s">
        <v>283</v>
      </c>
      <c r="X113" t="s">
        <v>283</v>
      </c>
      <c r="Y113" s="3" t="s">
        <v>209</v>
      </c>
      <c r="Z113" s="4">
        <v>2</v>
      </c>
      <c r="AA113" s="5">
        <v>301</v>
      </c>
      <c r="AB113" s="5" t="s">
        <v>283</v>
      </c>
      <c r="AC113" t="s">
        <v>345</v>
      </c>
      <c r="AD113">
        <v>2019</v>
      </c>
      <c r="AE113">
        <v>5</v>
      </c>
      <c r="AF113">
        <v>19</v>
      </c>
      <c r="AJ113" t="s">
        <v>4</v>
      </c>
      <c r="AK113" t="s">
        <v>11</v>
      </c>
      <c r="AL113">
        <v>260942</v>
      </c>
      <c r="AM113">
        <v>6649824</v>
      </c>
      <c r="AN113" s="5">
        <v>261000</v>
      </c>
      <c r="AO113" s="5">
        <v>6649000</v>
      </c>
      <c r="AP113">
        <v>3</v>
      </c>
      <c r="AR113">
        <v>40</v>
      </c>
      <c r="AT113" t="s">
        <v>346</v>
      </c>
      <c r="AU113">
        <v>102342</v>
      </c>
      <c r="AW113" s="6" t="s">
        <v>14</v>
      </c>
      <c r="AX113">
        <v>1</v>
      </c>
      <c r="AY113" t="s">
        <v>15</v>
      </c>
      <c r="AZ113" t="s">
        <v>347</v>
      </c>
      <c r="BA113" t="s">
        <v>348</v>
      </c>
      <c r="BB113">
        <v>40</v>
      </c>
      <c r="BC113" t="s">
        <v>145</v>
      </c>
      <c r="BD113" t="s">
        <v>146</v>
      </c>
      <c r="BF113" s="7">
        <v>43604</v>
      </c>
      <c r="BG113" s="8" t="s">
        <v>20</v>
      </c>
      <c r="BI113">
        <v>4</v>
      </c>
      <c r="BJ113">
        <v>374573</v>
      </c>
      <c r="BL113" t="s">
        <v>349</v>
      </c>
      <c r="BX113">
        <v>359700</v>
      </c>
    </row>
    <row r="114" spans="1:76" x14ac:dyDescent="0.25">
      <c r="A114">
        <v>384244</v>
      </c>
      <c r="C114">
        <v>1</v>
      </c>
      <c r="D114">
        <v>1</v>
      </c>
      <c r="E114">
        <v>1</v>
      </c>
      <c r="F114" t="s">
        <v>0</v>
      </c>
      <c r="G114" t="s">
        <v>137</v>
      </c>
      <c r="H114" t="s">
        <v>515</v>
      </c>
      <c r="I114" t="s">
        <v>85</v>
      </c>
      <c r="K114">
        <v>1</v>
      </c>
      <c r="L114" t="s">
        <v>3</v>
      </c>
      <c r="M114">
        <v>102342</v>
      </c>
      <c r="N114" t="s">
        <v>4</v>
      </c>
      <c r="O114" t="s">
        <v>4</v>
      </c>
      <c r="R114" t="s">
        <v>755</v>
      </c>
      <c r="S114" t="s">
        <v>362</v>
      </c>
      <c r="T114" t="s">
        <v>960</v>
      </c>
      <c r="U114" t="s">
        <v>516</v>
      </c>
      <c r="V114" s="2">
        <v>1</v>
      </c>
      <c r="W114" t="s">
        <v>283</v>
      </c>
      <c r="X114" t="s">
        <v>283</v>
      </c>
      <c r="Y114" s="3" t="s">
        <v>209</v>
      </c>
      <c r="Z114" s="4">
        <v>2</v>
      </c>
      <c r="AA114" s="5">
        <v>301</v>
      </c>
      <c r="AB114" s="5" t="s">
        <v>283</v>
      </c>
      <c r="AC114" t="s">
        <v>345</v>
      </c>
      <c r="AD114">
        <v>2019</v>
      </c>
      <c r="AE114">
        <v>5</v>
      </c>
      <c r="AF114">
        <v>30</v>
      </c>
      <c r="AJ114" t="s">
        <v>4</v>
      </c>
      <c r="AK114" t="s">
        <v>11</v>
      </c>
      <c r="AL114">
        <v>263707</v>
      </c>
      <c r="AM114">
        <v>6649903</v>
      </c>
      <c r="AN114" s="5">
        <v>263000</v>
      </c>
      <c r="AO114" s="5">
        <v>6649000</v>
      </c>
      <c r="AP114">
        <v>3</v>
      </c>
      <c r="AR114">
        <v>40</v>
      </c>
      <c r="AT114" t="s">
        <v>517</v>
      </c>
      <c r="AU114">
        <v>102342</v>
      </c>
      <c r="AW114" s="6" t="s">
        <v>14</v>
      </c>
      <c r="AX114">
        <v>1</v>
      </c>
      <c r="AY114" t="s">
        <v>15</v>
      </c>
      <c r="AZ114" t="s">
        <v>518</v>
      </c>
      <c r="BA114" t="s">
        <v>519</v>
      </c>
      <c r="BB114">
        <v>40</v>
      </c>
      <c r="BC114" t="s">
        <v>145</v>
      </c>
      <c r="BD114" t="s">
        <v>146</v>
      </c>
      <c r="BF114" s="7">
        <v>43615</v>
      </c>
      <c r="BG114" s="8" t="s">
        <v>20</v>
      </c>
      <c r="BI114">
        <v>4</v>
      </c>
      <c r="BJ114">
        <v>374245</v>
      </c>
      <c r="BL114" t="s">
        <v>520</v>
      </c>
      <c r="BX114">
        <v>384244</v>
      </c>
    </row>
    <row r="115" spans="1:76" x14ac:dyDescent="0.25">
      <c r="A115">
        <v>384250</v>
      </c>
      <c r="C115">
        <v>1</v>
      </c>
      <c r="D115">
        <v>1</v>
      </c>
      <c r="E115">
        <v>2</v>
      </c>
      <c r="F115" t="s">
        <v>0</v>
      </c>
      <c r="G115" t="s">
        <v>137</v>
      </c>
      <c r="H115" t="s">
        <v>521</v>
      </c>
      <c r="I115" t="s">
        <v>85</v>
      </c>
      <c r="K115">
        <v>1</v>
      </c>
      <c r="L115" t="s">
        <v>3</v>
      </c>
      <c r="M115">
        <v>102342</v>
      </c>
      <c r="N115" t="s">
        <v>4</v>
      </c>
      <c r="O115" t="s">
        <v>4</v>
      </c>
      <c r="R115" t="s">
        <v>755</v>
      </c>
      <c r="S115" t="s">
        <v>362</v>
      </c>
      <c r="T115" t="s">
        <v>960</v>
      </c>
      <c r="U115" t="s">
        <v>516</v>
      </c>
      <c r="V115" s="2">
        <v>1</v>
      </c>
      <c r="W115" t="s">
        <v>283</v>
      </c>
      <c r="X115" t="s">
        <v>283</v>
      </c>
      <c r="Y115" s="3" t="s">
        <v>209</v>
      </c>
      <c r="Z115" s="4">
        <v>2</v>
      </c>
      <c r="AA115" s="5">
        <v>301</v>
      </c>
      <c r="AB115" s="5" t="s">
        <v>283</v>
      </c>
      <c r="AC115" t="s">
        <v>345</v>
      </c>
      <c r="AD115">
        <v>2019</v>
      </c>
      <c r="AE115">
        <v>5</v>
      </c>
      <c r="AF115">
        <v>30</v>
      </c>
      <c r="AJ115" t="s">
        <v>4</v>
      </c>
      <c r="AK115" t="s">
        <v>11</v>
      </c>
      <c r="AL115">
        <v>263709</v>
      </c>
      <c r="AM115">
        <v>6649907</v>
      </c>
      <c r="AN115" s="5">
        <v>263000</v>
      </c>
      <c r="AO115" s="5">
        <v>6649000</v>
      </c>
      <c r="AP115">
        <v>6</v>
      </c>
      <c r="AR115">
        <v>40</v>
      </c>
      <c r="AT115" t="s">
        <v>522</v>
      </c>
      <c r="AU115">
        <v>102342</v>
      </c>
      <c r="AW115" s="6" t="s">
        <v>14</v>
      </c>
      <c r="AX115">
        <v>1</v>
      </c>
      <c r="AY115" t="s">
        <v>15</v>
      </c>
      <c r="AZ115" t="s">
        <v>523</v>
      </c>
      <c r="BA115" t="s">
        <v>524</v>
      </c>
      <c r="BB115">
        <v>40</v>
      </c>
      <c r="BC115" t="s">
        <v>145</v>
      </c>
      <c r="BD115" t="s">
        <v>146</v>
      </c>
      <c r="BF115" s="7">
        <v>43615</v>
      </c>
      <c r="BG115" s="8" t="s">
        <v>20</v>
      </c>
      <c r="BI115">
        <v>4</v>
      </c>
      <c r="BJ115">
        <v>374570</v>
      </c>
      <c r="BL115" t="s">
        <v>525</v>
      </c>
      <c r="BX115">
        <v>384250</v>
      </c>
    </row>
    <row r="116" spans="1:76" x14ac:dyDescent="0.25">
      <c r="A116">
        <v>354526</v>
      </c>
      <c r="B116">
        <v>315776</v>
      </c>
      <c r="F116" t="s">
        <v>0</v>
      </c>
      <c r="G116" t="s">
        <v>1</v>
      </c>
      <c r="H116" t="s">
        <v>361</v>
      </c>
      <c r="I116" s="1" t="str">
        <f>HYPERLINK(AT116,"Hb")</f>
        <v>Hb</v>
      </c>
      <c r="K116">
        <v>1</v>
      </c>
      <c r="L116" t="s">
        <v>3</v>
      </c>
      <c r="M116">
        <v>102342</v>
      </c>
      <c r="N116" t="s">
        <v>4</v>
      </c>
      <c r="O116" t="s">
        <v>4</v>
      </c>
      <c r="S116" t="s">
        <v>362</v>
      </c>
      <c r="T116" t="s">
        <v>363</v>
      </c>
      <c r="U116" t="s">
        <v>364</v>
      </c>
      <c r="V116" s="2">
        <v>1</v>
      </c>
      <c r="W116" t="s">
        <v>283</v>
      </c>
      <c r="X116" t="s">
        <v>283</v>
      </c>
      <c r="Y116" s="3" t="s">
        <v>209</v>
      </c>
      <c r="Z116" s="4">
        <v>2</v>
      </c>
      <c r="AA116" s="5">
        <v>301</v>
      </c>
      <c r="AB116" s="5" t="s">
        <v>283</v>
      </c>
      <c r="AC116" t="s">
        <v>365</v>
      </c>
      <c r="AD116">
        <v>1889</v>
      </c>
      <c r="AE116">
        <v>6</v>
      </c>
      <c r="AF116">
        <v>24</v>
      </c>
      <c r="AG116" t="s">
        <v>366</v>
      </c>
      <c r="AH116" t="s">
        <v>366</v>
      </c>
      <c r="AJ116" t="s">
        <v>4</v>
      </c>
      <c r="AK116" t="s">
        <v>11</v>
      </c>
      <c r="AL116">
        <v>260127</v>
      </c>
      <c r="AM116">
        <v>6650048</v>
      </c>
      <c r="AN116" s="5">
        <v>261000</v>
      </c>
      <c r="AO116" s="5">
        <v>6651000</v>
      </c>
      <c r="AP116">
        <v>707</v>
      </c>
      <c r="AR116">
        <v>8</v>
      </c>
      <c r="AS116" t="s">
        <v>12</v>
      </c>
      <c r="AT116" t="s">
        <v>367</v>
      </c>
      <c r="AU116">
        <v>102342</v>
      </c>
      <c r="AW116" s="6" t="s">
        <v>14</v>
      </c>
      <c r="AX116">
        <v>1</v>
      </c>
      <c r="AY116" t="s">
        <v>15</v>
      </c>
      <c r="AZ116" t="s">
        <v>368</v>
      </c>
      <c r="BA116" t="s">
        <v>369</v>
      </c>
      <c r="BB116">
        <v>8</v>
      </c>
      <c r="BC116" t="s">
        <v>18</v>
      </c>
      <c r="BD116" t="s">
        <v>19</v>
      </c>
      <c r="BE116">
        <v>1</v>
      </c>
      <c r="BF116" s="7">
        <v>38465</v>
      </c>
      <c r="BG116" s="8" t="s">
        <v>20</v>
      </c>
      <c r="BI116">
        <v>3</v>
      </c>
      <c r="BJ116">
        <v>487600</v>
      </c>
      <c r="BK116">
        <v>159220</v>
      </c>
      <c r="BL116" t="s">
        <v>370</v>
      </c>
      <c r="BN116" t="s">
        <v>371</v>
      </c>
      <c r="BX116">
        <v>354526</v>
      </c>
    </row>
    <row r="117" spans="1:76" x14ac:dyDescent="0.25">
      <c r="A117">
        <v>363013</v>
      </c>
      <c r="B117">
        <v>142131</v>
      </c>
      <c r="F117" t="s">
        <v>0</v>
      </c>
      <c r="G117" t="s">
        <v>175</v>
      </c>
      <c r="H117" t="s">
        <v>450</v>
      </c>
      <c r="I117" s="1" t="str">
        <f>HYPERLINK(AT117,"Hb")</f>
        <v>Hb</v>
      </c>
      <c r="K117">
        <v>1</v>
      </c>
      <c r="L117" t="s">
        <v>3</v>
      </c>
      <c r="M117">
        <v>102342</v>
      </c>
      <c r="N117" t="s">
        <v>4</v>
      </c>
      <c r="O117" t="s">
        <v>4</v>
      </c>
      <c r="S117" t="s">
        <v>362</v>
      </c>
      <c r="T117" t="s">
        <v>363</v>
      </c>
      <c r="U117" t="s">
        <v>442</v>
      </c>
      <c r="V117" s="9">
        <v>3</v>
      </c>
      <c r="W117" t="s">
        <v>283</v>
      </c>
      <c r="X117" t="s">
        <v>283</v>
      </c>
      <c r="Y117" s="3" t="s">
        <v>209</v>
      </c>
      <c r="Z117" s="4">
        <v>2</v>
      </c>
      <c r="AA117" s="5">
        <v>301</v>
      </c>
      <c r="AB117" s="5" t="s">
        <v>283</v>
      </c>
      <c r="AC117" t="s">
        <v>451</v>
      </c>
      <c r="AD117">
        <v>1890</v>
      </c>
      <c r="AE117">
        <v>9</v>
      </c>
      <c r="AF117">
        <v>1</v>
      </c>
      <c r="AG117" t="s">
        <v>452</v>
      </c>
      <c r="AH117" t="s">
        <v>452</v>
      </c>
      <c r="AJ117" t="s">
        <v>4</v>
      </c>
      <c r="AK117" t="s">
        <v>11</v>
      </c>
      <c r="AL117">
        <v>261317</v>
      </c>
      <c r="AM117">
        <v>6656077</v>
      </c>
      <c r="AN117" s="5">
        <v>261000</v>
      </c>
      <c r="AO117" s="5">
        <v>6657000</v>
      </c>
      <c r="AP117">
        <v>20057</v>
      </c>
      <c r="AR117">
        <v>105</v>
      </c>
      <c r="AT117" t="s">
        <v>453</v>
      </c>
      <c r="AU117">
        <v>102342</v>
      </c>
      <c r="AW117" s="6" t="s">
        <v>14</v>
      </c>
      <c r="AX117">
        <v>1</v>
      </c>
      <c r="AY117" t="s">
        <v>15</v>
      </c>
      <c r="AZ117" t="s">
        <v>446</v>
      </c>
      <c r="BA117" t="s">
        <v>454</v>
      </c>
      <c r="BB117">
        <v>105</v>
      </c>
      <c r="BC117" t="s">
        <v>183</v>
      </c>
      <c r="BD117" t="s">
        <v>184</v>
      </c>
      <c r="BE117">
        <v>1</v>
      </c>
      <c r="BF117" s="7">
        <v>42864</v>
      </c>
      <c r="BG117" s="8" t="s">
        <v>20</v>
      </c>
      <c r="BI117">
        <v>5</v>
      </c>
      <c r="BJ117">
        <v>293986</v>
      </c>
      <c r="BK117">
        <v>159223</v>
      </c>
      <c r="BL117" t="s">
        <v>455</v>
      </c>
      <c r="BN117" t="s">
        <v>456</v>
      </c>
      <c r="BX117">
        <v>363013</v>
      </c>
    </row>
    <row r="118" spans="1:76" x14ac:dyDescent="0.25">
      <c r="A118">
        <v>354525</v>
      </c>
      <c r="B118">
        <v>315775</v>
      </c>
      <c r="F118" t="s">
        <v>0</v>
      </c>
      <c r="G118" t="s">
        <v>1</v>
      </c>
      <c r="H118" t="s">
        <v>372</v>
      </c>
      <c r="I118" s="1" t="str">
        <f>HYPERLINK(AT118,"Hb")</f>
        <v>Hb</v>
      </c>
      <c r="K118">
        <v>1</v>
      </c>
      <c r="L118" t="s">
        <v>3</v>
      </c>
      <c r="M118">
        <v>102342</v>
      </c>
      <c r="N118" t="s">
        <v>4</v>
      </c>
      <c r="O118" t="s">
        <v>4</v>
      </c>
      <c r="S118" t="s">
        <v>362</v>
      </c>
      <c r="T118" t="s">
        <v>363</v>
      </c>
      <c r="U118" t="s">
        <v>364</v>
      </c>
      <c r="V118" s="2">
        <v>1</v>
      </c>
      <c r="W118" t="s">
        <v>283</v>
      </c>
      <c r="X118" t="s">
        <v>283</v>
      </c>
      <c r="Y118" s="3" t="s">
        <v>209</v>
      </c>
      <c r="Z118" s="4">
        <v>2</v>
      </c>
      <c r="AA118" s="5">
        <v>301</v>
      </c>
      <c r="AB118" s="5" t="s">
        <v>283</v>
      </c>
      <c r="AC118" t="s">
        <v>373</v>
      </c>
      <c r="AD118">
        <v>1891</v>
      </c>
      <c r="AE118">
        <v>7</v>
      </c>
      <c r="AF118">
        <v>27</v>
      </c>
      <c r="AG118" t="s">
        <v>366</v>
      </c>
      <c r="AH118" t="s">
        <v>366</v>
      </c>
      <c r="AJ118" t="s">
        <v>4</v>
      </c>
      <c r="AK118" t="s">
        <v>11</v>
      </c>
      <c r="AL118">
        <v>260127</v>
      </c>
      <c r="AM118">
        <v>6650048</v>
      </c>
      <c r="AN118" s="5">
        <v>261000</v>
      </c>
      <c r="AO118" s="5">
        <v>6651000</v>
      </c>
      <c r="AP118">
        <v>707</v>
      </c>
      <c r="AR118">
        <v>8</v>
      </c>
      <c r="AS118" t="s">
        <v>12</v>
      </c>
      <c r="AT118" t="s">
        <v>374</v>
      </c>
      <c r="AU118">
        <v>102342</v>
      </c>
      <c r="AW118" s="6" t="s">
        <v>14</v>
      </c>
      <c r="AX118">
        <v>1</v>
      </c>
      <c r="AY118" t="s">
        <v>15</v>
      </c>
      <c r="AZ118" t="s">
        <v>368</v>
      </c>
      <c r="BA118" t="s">
        <v>375</v>
      </c>
      <c r="BB118">
        <v>8</v>
      </c>
      <c r="BC118" t="s">
        <v>18</v>
      </c>
      <c r="BD118" t="s">
        <v>19</v>
      </c>
      <c r="BE118">
        <v>1</v>
      </c>
      <c r="BF118" s="7">
        <v>38465</v>
      </c>
      <c r="BG118" s="8" t="s">
        <v>20</v>
      </c>
      <c r="BI118">
        <v>3</v>
      </c>
      <c r="BJ118">
        <v>487599</v>
      </c>
      <c r="BK118">
        <v>159224</v>
      </c>
      <c r="BL118" t="s">
        <v>376</v>
      </c>
      <c r="BN118" t="s">
        <v>377</v>
      </c>
      <c r="BX118">
        <v>354525</v>
      </c>
    </row>
    <row r="119" spans="1:76" x14ac:dyDescent="0.25">
      <c r="A119">
        <v>354522</v>
      </c>
      <c r="B119">
        <v>315772</v>
      </c>
      <c r="F119" t="s">
        <v>0</v>
      </c>
      <c r="G119" t="s">
        <v>1</v>
      </c>
      <c r="H119" t="s">
        <v>378</v>
      </c>
      <c r="I119" s="1" t="str">
        <f>HYPERLINK(AT119,"Hb")</f>
        <v>Hb</v>
      </c>
      <c r="K119">
        <v>1</v>
      </c>
      <c r="L119" t="s">
        <v>3</v>
      </c>
      <c r="M119">
        <v>102342</v>
      </c>
      <c r="N119" t="s">
        <v>4</v>
      </c>
      <c r="O119" t="s">
        <v>4</v>
      </c>
      <c r="S119" t="s">
        <v>362</v>
      </c>
      <c r="T119" t="s">
        <v>363</v>
      </c>
      <c r="U119" t="s">
        <v>364</v>
      </c>
      <c r="V119" s="2">
        <v>1</v>
      </c>
      <c r="W119" t="s">
        <v>283</v>
      </c>
      <c r="X119" t="s">
        <v>283</v>
      </c>
      <c r="Y119" s="3" t="s">
        <v>209</v>
      </c>
      <c r="Z119" s="4">
        <v>2</v>
      </c>
      <c r="AA119" s="5">
        <v>301</v>
      </c>
      <c r="AB119" s="5" t="s">
        <v>283</v>
      </c>
      <c r="AC119" t="s">
        <v>379</v>
      </c>
      <c r="AD119">
        <v>1894</v>
      </c>
      <c r="AE119">
        <v>10</v>
      </c>
      <c r="AF119">
        <v>1</v>
      </c>
      <c r="AG119" t="s">
        <v>366</v>
      </c>
      <c r="AH119" t="s">
        <v>366</v>
      </c>
      <c r="AJ119" t="s">
        <v>4</v>
      </c>
      <c r="AK119" t="s">
        <v>11</v>
      </c>
      <c r="AL119">
        <v>260127</v>
      </c>
      <c r="AM119">
        <v>6650048</v>
      </c>
      <c r="AN119" s="5">
        <v>261000</v>
      </c>
      <c r="AO119" s="5">
        <v>6651000</v>
      </c>
      <c r="AP119">
        <v>707</v>
      </c>
      <c r="AR119">
        <v>8</v>
      </c>
      <c r="AS119" t="s">
        <v>12</v>
      </c>
      <c r="AT119" t="s">
        <v>380</v>
      </c>
      <c r="AU119">
        <v>102342</v>
      </c>
      <c r="AW119" s="6" t="s">
        <v>14</v>
      </c>
      <c r="AX119">
        <v>1</v>
      </c>
      <c r="AY119" t="s">
        <v>15</v>
      </c>
      <c r="AZ119" t="s">
        <v>368</v>
      </c>
      <c r="BA119" t="s">
        <v>381</v>
      </c>
      <c r="BB119">
        <v>8</v>
      </c>
      <c r="BC119" t="s">
        <v>18</v>
      </c>
      <c r="BD119" t="s">
        <v>19</v>
      </c>
      <c r="BE119">
        <v>1</v>
      </c>
      <c r="BF119" s="7">
        <v>38465</v>
      </c>
      <c r="BG119" s="8" t="s">
        <v>20</v>
      </c>
      <c r="BI119">
        <v>3</v>
      </c>
      <c r="BJ119">
        <v>487596</v>
      </c>
      <c r="BK119">
        <v>159225</v>
      </c>
      <c r="BL119" t="s">
        <v>382</v>
      </c>
      <c r="BN119" t="s">
        <v>383</v>
      </c>
      <c r="BX119">
        <v>354522</v>
      </c>
    </row>
    <row r="120" spans="1:76" x14ac:dyDescent="0.25">
      <c r="A120">
        <v>358048</v>
      </c>
      <c r="B120">
        <v>154469</v>
      </c>
      <c r="F120" t="s">
        <v>0</v>
      </c>
      <c r="G120" t="s">
        <v>256</v>
      </c>
      <c r="H120" t="s">
        <v>384</v>
      </c>
      <c r="I120" t="s">
        <v>24</v>
      </c>
      <c r="K120">
        <v>1</v>
      </c>
      <c r="L120" t="s">
        <v>3</v>
      </c>
      <c r="M120">
        <v>102342</v>
      </c>
      <c r="N120" t="s">
        <v>4</v>
      </c>
      <c r="O120" t="s">
        <v>4</v>
      </c>
      <c r="S120" t="s">
        <v>362</v>
      </c>
      <c r="T120" t="s">
        <v>363</v>
      </c>
      <c r="U120" t="s">
        <v>364</v>
      </c>
      <c r="V120" s="2">
        <v>1</v>
      </c>
      <c r="W120" t="s">
        <v>283</v>
      </c>
      <c r="X120" t="s">
        <v>283</v>
      </c>
      <c r="Y120" s="3" t="s">
        <v>209</v>
      </c>
      <c r="Z120" s="4">
        <v>2</v>
      </c>
      <c r="AA120" s="5">
        <v>301</v>
      </c>
      <c r="AB120" s="5" t="s">
        <v>283</v>
      </c>
      <c r="AC120" t="s">
        <v>385</v>
      </c>
      <c r="AD120">
        <v>1894</v>
      </c>
      <c r="AE120">
        <v>10</v>
      </c>
      <c r="AF120">
        <v>1</v>
      </c>
      <c r="AG120" t="s">
        <v>386</v>
      </c>
      <c r="AH120" t="s">
        <v>387</v>
      </c>
      <c r="AJ120" t="s">
        <v>4</v>
      </c>
      <c r="AK120" t="s">
        <v>11</v>
      </c>
      <c r="AL120">
        <v>260666</v>
      </c>
      <c r="AM120">
        <v>6650504</v>
      </c>
      <c r="AN120" s="5">
        <v>261000</v>
      </c>
      <c r="AO120" s="5">
        <v>6651000</v>
      </c>
      <c r="AP120">
        <v>1414</v>
      </c>
      <c r="AR120">
        <v>117</v>
      </c>
      <c r="AT120" s="7"/>
      <c r="AU120">
        <v>102342</v>
      </c>
      <c r="AW120" s="6" t="s">
        <v>14</v>
      </c>
      <c r="AX120">
        <v>1</v>
      </c>
      <c r="AY120" t="s">
        <v>15</v>
      </c>
      <c r="AZ120" t="s">
        <v>388</v>
      </c>
      <c r="BA120" t="s">
        <v>389</v>
      </c>
      <c r="BB120">
        <v>117</v>
      </c>
      <c r="BC120" t="s">
        <v>261</v>
      </c>
      <c r="BD120" t="s">
        <v>262</v>
      </c>
      <c r="BF120" s="7">
        <v>39604</v>
      </c>
      <c r="BG120" s="8" t="s">
        <v>20</v>
      </c>
      <c r="BI120">
        <v>5</v>
      </c>
      <c r="BJ120">
        <v>304091</v>
      </c>
      <c r="BK120">
        <v>159226</v>
      </c>
      <c r="BL120" t="s">
        <v>390</v>
      </c>
      <c r="BN120" t="s">
        <v>391</v>
      </c>
      <c r="BX120">
        <v>358048</v>
      </c>
    </row>
    <row r="121" spans="1:76" x14ac:dyDescent="0.25">
      <c r="A121">
        <v>354527</v>
      </c>
      <c r="B121">
        <v>315788</v>
      </c>
      <c r="F121" t="s">
        <v>0</v>
      </c>
      <c r="G121" t="s">
        <v>1</v>
      </c>
      <c r="H121" t="s">
        <v>392</v>
      </c>
      <c r="I121" s="1" t="str">
        <f t="shared" ref="I121:I127" si="6">HYPERLINK(AT121,"Hb")</f>
        <v>Hb</v>
      </c>
      <c r="K121">
        <v>1</v>
      </c>
      <c r="L121" t="s">
        <v>3</v>
      </c>
      <c r="M121">
        <v>102342</v>
      </c>
      <c r="N121" t="s">
        <v>4</v>
      </c>
      <c r="O121" t="s">
        <v>4</v>
      </c>
      <c r="S121" t="s">
        <v>362</v>
      </c>
      <c r="T121" t="s">
        <v>363</v>
      </c>
      <c r="U121" t="s">
        <v>364</v>
      </c>
      <c r="V121" s="2">
        <v>1</v>
      </c>
      <c r="W121" t="s">
        <v>283</v>
      </c>
      <c r="X121" t="s">
        <v>283</v>
      </c>
      <c r="Y121" s="3" t="s">
        <v>209</v>
      </c>
      <c r="Z121" s="4">
        <v>2</v>
      </c>
      <c r="AA121" s="5">
        <v>301</v>
      </c>
      <c r="AB121" s="5" t="s">
        <v>283</v>
      </c>
      <c r="AC121" t="s">
        <v>393</v>
      </c>
      <c r="AD121">
        <v>1900</v>
      </c>
      <c r="AE121">
        <v>1</v>
      </c>
      <c r="AF121">
        <v>1</v>
      </c>
      <c r="AG121" t="s">
        <v>324</v>
      </c>
      <c r="AH121" t="s">
        <v>324</v>
      </c>
      <c r="AJ121" t="s">
        <v>4</v>
      </c>
      <c r="AK121" t="s">
        <v>11</v>
      </c>
      <c r="AL121">
        <v>260127</v>
      </c>
      <c r="AM121">
        <v>6650048</v>
      </c>
      <c r="AN121" s="5">
        <v>261000</v>
      </c>
      <c r="AO121" s="5">
        <v>6651000</v>
      </c>
      <c r="AP121">
        <v>707</v>
      </c>
      <c r="AR121">
        <v>8</v>
      </c>
      <c r="AS121" t="s">
        <v>12</v>
      </c>
      <c r="AT121" t="s">
        <v>394</v>
      </c>
      <c r="AU121">
        <v>102342</v>
      </c>
      <c r="AW121" s="6" t="s">
        <v>14</v>
      </c>
      <c r="AX121">
        <v>1</v>
      </c>
      <c r="AY121" t="s">
        <v>15</v>
      </c>
      <c r="AZ121" t="s">
        <v>368</v>
      </c>
      <c r="BA121" t="s">
        <v>395</v>
      </c>
      <c r="BB121">
        <v>8</v>
      </c>
      <c r="BC121" t="s">
        <v>18</v>
      </c>
      <c r="BD121" t="s">
        <v>19</v>
      </c>
      <c r="BE121">
        <v>1</v>
      </c>
      <c r="BF121" s="7">
        <v>38465</v>
      </c>
      <c r="BG121" s="8" t="s">
        <v>20</v>
      </c>
      <c r="BI121">
        <v>3</v>
      </c>
      <c r="BJ121">
        <v>487611</v>
      </c>
      <c r="BK121">
        <v>159228</v>
      </c>
      <c r="BL121" t="s">
        <v>396</v>
      </c>
      <c r="BN121" t="s">
        <v>397</v>
      </c>
      <c r="BX121">
        <v>354527</v>
      </c>
    </row>
    <row r="122" spans="1:76" x14ac:dyDescent="0.25">
      <c r="A122">
        <v>354524</v>
      </c>
      <c r="B122">
        <v>315774</v>
      </c>
      <c r="F122" t="s">
        <v>0</v>
      </c>
      <c r="G122" t="s">
        <v>1</v>
      </c>
      <c r="H122" t="s">
        <v>398</v>
      </c>
      <c r="I122" s="1" t="str">
        <f t="shared" si="6"/>
        <v>Hb</v>
      </c>
      <c r="K122">
        <v>1</v>
      </c>
      <c r="L122" t="s">
        <v>3</v>
      </c>
      <c r="M122">
        <v>102342</v>
      </c>
      <c r="N122" t="s">
        <v>4</v>
      </c>
      <c r="O122" t="s">
        <v>4</v>
      </c>
      <c r="S122" t="s">
        <v>362</v>
      </c>
      <c r="T122" t="s">
        <v>363</v>
      </c>
      <c r="U122" t="s">
        <v>364</v>
      </c>
      <c r="V122" s="2">
        <v>1</v>
      </c>
      <c r="W122" t="s">
        <v>283</v>
      </c>
      <c r="X122" t="s">
        <v>283</v>
      </c>
      <c r="Y122" s="3" t="s">
        <v>209</v>
      </c>
      <c r="Z122" s="4">
        <v>2</v>
      </c>
      <c r="AA122" s="5">
        <v>301</v>
      </c>
      <c r="AB122" s="5" t="s">
        <v>283</v>
      </c>
      <c r="AC122" t="s">
        <v>373</v>
      </c>
      <c r="AD122">
        <v>1900</v>
      </c>
      <c r="AE122">
        <v>8</v>
      </c>
      <c r="AF122">
        <v>6</v>
      </c>
      <c r="AG122" t="s">
        <v>366</v>
      </c>
      <c r="AH122" t="s">
        <v>366</v>
      </c>
      <c r="AJ122" t="s">
        <v>4</v>
      </c>
      <c r="AK122" t="s">
        <v>11</v>
      </c>
      <c r="AL122">
        <v>260127</v>
      </c>
      <c r="AM122">
        <v>6650048</v>
      </c>
      <c r="AN122" s="5">
        <v>261000</v>
      </c>
      <c r="AO122" s="5">
        <v>6651000</v>
      </c>
      <c r="AP122">
        <v>707</v>
      </c>
      <c r="AR122">
        <v>8</v>
      </c>
      <c r="AS122" t="s">
        <v>12</v>
      </c>
      <c r="AT122" t="s">
        <v>399</v>
      </c>
      <c r="AU122">
        <v>102342</v>
      </c>
      <c r="AW122" s="6" t="s">
        <v>14</v>
      </c>
      <c r="AX122">
        <v>1</v>
      </c>
      <c r="AY122" t="s">
        <v>15</v>
      </c>
      <c r="AZ122" t="s">
        <v>368</v>
      </c>
      <c r="BA122" t="s">
        <v>400</v>
      </c>
      <c r="BB122">
        <v>8</v>
      </c>
      <c r="BC122" t="s">
        <v>18</v>
      </c>
      <c r="BD122" t="s">
        <v>19</v>
      </c>
      <c r="BE122">
        <v>1</v>
      </c>
      <c r="BF122" s="7">
        <v>38465</v>
      </c>
      <c r="BG122" s="8" t="s">
        <v>20</v>
      </c>
      <c r="BI122">
        <v>3</v>
      </c>
      <c r="BJ122">
        <v>487598</v>
      </c>
      <c r="BK122">
        <v>159227</v>
      </c>
      <c r="BL122" t="s">
        <v>401</v>
      </c>
      <c r="BN122" t="s">
        <v>402</v>
      </c>
      <c r="BX122">
        <v>354524</v>
      </c>
    </row>
    <row r="123" spans="1:76" x14ac:dyDescent="0.25">
      <c r="A123">
        <v>354523</v>
      </c>
      <c r="B123">
        <v>315773</v>
      </c>
      <c r="F123" t="s">
        <v>0</v>
      </c>
      <c r="G123" t="s">
        <v>1</v>
      </c>
      <c r="H123" t="s">
        <v>403</v>
      </c>
      <c r="I123" s="1" t="str">
        <f t="shared" si="6"/>
        <v>Hb</v>
      </c>
      <c r="K123">
        <v>1</v>
      </c>
      <c r="L123" t="s">
        <v>3</v>
      </c>
      <c r="M123">
        <v>102342</v>
      </c>
      <c r="N123" t="s">
        <v>4</v>
      </c>
      <c r="O123" t="s">
        <v>4</v>
      </c>
      <c r="S123" t="s">
        <v>362</v>
      </c>
      <c r="T123" t="s">
        <v>363</v>
      </c>
      <c r="U123" t="s">
        <v>364</v>
      </c>
      <c r="V123" s="2">
        <v>1</v>
      </c>
      <c r="W123" t="s">
        <v>283</v>
      </c>
      <c r="X123" t="s">
        <v>283</v>
      </c>
      <c r="Y123" s="3" t="s">
        <v>209</v>
      </c>
      <c r="Z123" s="4">
        <v>2</v>
      </c>
      <c r="AA123" s="5">
        <v>301</v>
      </c>
      <c r="AB123" s="5" t="s">
        <v>283</v>
      </c>
      <c r="AC123" t="s">
        <v>373</v>
      </c>
      <c r="AD123">
        <v>1903</v>
      </c>
      <c r="AE123">
        <v>8</v>
      </c>
      <c r="AF123">
        <v>2</v>
      </c>
      <c r="AG123" t="s">
        <v>366</v>
      </c>
      <c r="AH123" t="s">
        <v>366</v>
      </c>
      <c r="AJ123" t="s">
        <v>4</v>
      </c>
      <c r="AK123" t="s">
        <v>11</v>
      </c>
      <c r="AL123">
        <v>260127</v>
      </c>
      <c r="AM123">
        <v>6650048</v>
      </c>
      <c r="AN123" s="5">
        <v>261000</v>
      </c>
      <c r="AO123" s="5">
        <v>6651000</v>
      </c>
      <c r="AP123">
        <v>707</v>
      </c>
      <c r="AR123">
        <v>8</v>
      </c>
      <c r="AS123" t="s">
        <v>12</v>
      </c>
      <c r="AT123" t="s">
        <v>404</v>
      </c>
      <c r="AU123">
        <v>102342</v>
      </c>
      <c r="AW123" s="6" t="s">
        <v>14</v>
      </c>
      <c r="AX123">
        <v>1</v>
      </c>
      <c r="AY123" t="s">
        <v>15</v>
      </c>
      <c r="AZ123" t="s">
        <v>368</v>
      </c>
      <c r="BA123" t="s">
        <v>405</v>
      </c>
      <c r="BB123">
        <v>8</v>
      </c>
      <c r="BC123" t="s">
        <v>18</v>
      </c>
      <c r="BD123" t="s">
        <v>19</v>
      </c>
      <c r="BE123">
        <v>1</v>
      </c>
      <c r="BF123" s="7">
        <v>38465</v>
      </c>
      <c r="BG123" s="8" t="s">
        <v>20</v>
      </c>
      <c r="BI123">
        <v>3</v>
      </c>
      <c r="BJ123">
        <v>487597</v>
      </c>
      <c r="BK123">
        <v>159229</v>
      </c>
      <c r="BL123" t="s">
        <v>406</v>
      </c>
      <c r="BN123" t="s">
        <v>407</v>
      </c>
      <c r="BX123">
        <v>354523</v>
      </c>
    </row>
    <row r="124" spans="1:76" x14ac:dyDescent="0.25">
      <c r="A124">
        <v>354434</v>
      </c>
      <c r="B124">
        <v>205390</v>
      </c>
      <c r="F124" t="s">
        <v>0</v>
      </c>
      <c r="G124" t="s">
        <v>128</v>
      </c>
      <c r="H124" t="s">
        <v>408</v>
      </c>
      <c r="I124" s="1" t="str">
        <f t="shared" si="6"/>
        <v>Hb</v>
      </c>
      <c r="K124">
        <v>1</v>
      </c>
      <c r="L124" t="s">
        <v>3</v>
      </c>
      <c r="M124">
        <v>102342</v>
      </c>
      <c r="N124" t="s">
        <v>4</v>
      </c>
      <c r="O124" t="s">
        <v>4</v>
      </c>
      <c r="S124" t="s">
        <v>362</v>
      </c>
      <c r="T124" t="s">
        <v>363</v>
      </c>
      <c r="U124" t="s">
        <v>364</v>
      </c>
      <c r="V124" s="2">
        <v>1</v>
      </c>
      <c r="W124" t="s">
        <v>283</v>
      </c>
      <c r="X124" t="s">
        <v>283</v>
      </c>
      <c r="Y124" s="3" t="s">
        <v>209</v>
      </c>
      <c r="Z124" s="4">
        <v>2</v>
      </c>
      <c r="AA124" s="5">
        <v>301</v>
      </c>
      <c r="AB124" s="5" t="s">
        <v>283</v>
      </c>
      <c r="AC124" t="s">
        <v>379</v>
      </c>
      <c r="AD124">
        <v>1903</v>
      </c>
      <c r="AE124">
        <v>8</v>
      </c>
      <c r="AF124">
        <v>2</v>
      </c>
      <c r="AG124" t="s">
        <v>366</v>
      </c>
      <c r="AH124" t="s">
        <v>366</v>
      </c>
      <c r="AJ124" t="s">
        <v>4</v>
      </c>
      <c r="AK124" t="s">
        <v>11</v>
      </c>
      <c r="AL124">
        <v>260127</v>
      </c>
      <c r="AM124">
        <v>6650048</v>
      </c>
      <c r="AN124" s="5">
        <v>261000</v>
      </c>
      <c r="AO124" s="5">
        <v>6651000</v>
      </c>
      <c r="AP124">
        <v>707</v>
      </c>
      <c r="AR124">
        <v>37</v>
      </c>
      <c r="AT124" t="s">
        <v>409</v>
      </c>
      <c r="AU124">
        <v>102342</v>
      </c>
      <c r="AW124" s="6" t="s">
        <v>14</v>
      </c>
      <c r="AX124">
        <v>1</v>
      </c>
      <c r="AY124" t="s">
        <v>15</v>
      </c>
      <c r="AZ124" t="s">
        <v>368</v>
      </c>
      <c r="BA124" t="s">
        <v>410</v>
      </c>
      <c r="BB124">
        <v>37</v>
      </c>
      <c r="BC124" t="s">
        <v>134</v>
      </c>
      <c r="BD124" t="s">
        <v>19</v>
      </c>
      <c r="BE124">
        <v>1</v>
      </c>
      <c r="BF124" s="7">
        <v>41767</v>
      </c>
      <c r="BG124" s="8" t="s">
        <v>20</v>
      </c>
      <c r="BI124">
        <v>4</v>
      </c>
      <c r="BJ124">
        <v>360831</v>
      </c>
      <c r="BK124">
        <v>159230</v>
      </c>
      <c r="BL124" t="s">
        <v>411</v>
      </c>
      <c r="BN124" t="s">
        <v>412</v>
      </c>
      <c r="BX124">
        <v>354434</v>
      </c>
    </row>
    <row r="125" spans="1:76" x14ac:dyDescent="0.25">
      <c r="A125">
        <v>366591</v>
      </c>
      <c r="B125">
        <v>315789</v>
      </c>
      <c r="F125" t="s">
        <v>0</v>
      </c>
      <c r="G125" t="s">
        <v>1</v>
      </c>
      <c r="H125" t="s">
        <v>457</v>
      </c>
      <c r="I125" s="1" t="str">
        <f t="shared" si="6"/>
        <v>Hb</v>
      </c>
      <c r="K125">
        <v>1</v>
      </c>
      <c r="L125" t="s">
        <v>3</v>
      </c>
      <c r="M125">
        <v>102342</v>
      </c>
      <c r="N125" t="s">
        <v>4</v>
      </c>
      <c r="O125" t="s">
        <v>4</v>
      </c>
      <c r="S125" t="s">
        <v>362</v>
      </c>
      <c r="T125" t="s">
        <v>363</v>
      </c>
      <c r="U125" t="s">
        <v>442</v>
      </c>
      <c r="V125" s="9">
        <v>3</v>
      </c>
      <c r="W125" t="s">
        <v>283</v>
      </c>
      <c r="X125" t="s">
        <v>283</v>
      </c>
      <c r="Y125" s="3" t="s">
        <v>209</v>
      </c>
      <c r="Z125" s="4">
        <v>2</v>
      </c>
      <c r="AA125" s="5">
        <v>301</v>
      </c>
      <c r="AB125" s="5" t="s">
        <v>283</v>
      </c>
      <c r="AC125" t="s">
        <v>458</v>
      </c>
      <c r="AD125">
        <v>1920</v>
      </c>
      <c r="AE125">
        <v>9</v>
      </c>
      <c r="AF125">
        <v>1</v>
      </c>
      <c r="AG125" t="s">
        <v>459</v>
      </c>
      <c r="AH125" t="s">
        <v>459</v>
      </c>
      <c r="AJ125" t="s">
        <v>4</v>
      </c>
      <c r="AK125" t="s">
        <v>11</v>
      </c>
      <c r="AL125">
        <v>261317</v>
      </c>
      <c r="AM125">
        <v>6656077</v>
      </c>
      <c r="AN125" s="5">
        <v>261000</v>
      </c>
      <c r="AO125" s="5">
        <v>6657000</v>
      </c>
      <c r="AP125">
        <v>20057</v>
      </c>
      <c r="AR125">
        <v>8</v>
      </c>
      <c r="AT125" t="s">
        <v>460</v>
      </c>
      <c r="AU125">
        <v>102342</v>
      </c>
      <c r="AW125" s="6" t="s">
        <v>14</v>
      </c>
      <c r="AX125">
        <v>1</v>
      </c>
      <c r="AY125" t="s">
        <v>15</v>
      </c>
      <c r="AZ125" t="s">
        <v>446</v>
      </c>
      <c r="BA125" t="s">
        <v>461</v>
      </c>
      <c r="BB125">
        <v>8</v>
      </c>
      <c r="BC125" t="s">
        <v>18</v>
      </c>
      <c r="BD125" t="s">
        <v>19</v>
      </c>
      <c r="BE125">
        <v>1</v>
      </c>
      <c r="BF125" s="7">
        <v>33754</v>
      </c>
      <c r="BG125" s="8" t="s">
        <v>20</v>
      </c>
      <c r="BI125">
        <v>3</v>
      </c>
      <c r="BJ125">
        <v>487612</v>
      </c>
      <c r="BK125">
        <v>159235</v>
      </c>
      <c r="BL125" t="s">
        <v>462</v>
      </c>
      <c r="BN125" t="s">
        <v>463</v>
      </c>
      <c r="BX125">
        <v>366591</v>
      </c>
    </row>
    <row r="126" spans="1:76" x14ac:dyDescent="0.25">
      <c r="A126">
        <v>378881</v>
      </c>
      <c r="B126">
        <v>315787</v>
      </c>
      <c r="F126" t="s">
        <v>0</v>
      </c>
      <c r="G126" t="s">
        <v>1</v>
      </c>
      <c r="H126" t="s">
        <v>490</v>
      </c>
      <c r="I126" s="1" t="str">
        <f t="shared" si="6"/>
        <v>Hb</v>
      </c>
      <c r="K126">
        <v>1</v>
      </c>
      <c r="L126" t="s">
        <v>3</v>
      </c>
      <c r="M126">
        <v>102342</v>
      </c>
      <c r="N126" t="s">
        <v>4</v>
      </c>
      <c r="O126" t="s">
        <v>4</v>
      </c>
      <c r="S126" t="s">
        <v>362</v>
      </c>
      <c r="T126" t="s">
        <v>363</v>
      </c>
      <c r="U126" t="s">
        <v>491</v>
      </c>
      <c r="V126" s="2">
        <v>1</v>
      </c>
      <c r="W126" t="s">
        <v>283</v>
      </c>
      <c r="X126" t="s">
        <v>283</v>
      </c>
      <c r="Y126" s="3" t="s">
        <v>209</v>
      </c>
      <c r="Z126" s="4">
        <v>2</v>
      </c>
      <c r="AA126" s="5">
        <v>301</v>
      </c>
      <c r="AB126" s="5" t="s">
        <v>283</v>
      </c>
      <c r="AC126" t="s">
        <v>492</v>
      </c>
      <c r="AD126">
        <v>1921</v>
      </c>
      <c r="AE126">
        <v>8</v>
      </c>
      <c r="AF126">
        <v>16</v>
      </c>
      <c r="AG126" t="s">
        <v>366</v>
      </c>
      <c r="AH126" t="s">
        <v>366</v>
      </c>
      <c r="AJ126" t="s">
        <v>4</v>
      </c>
      <c r="AK126" t="s">
        <v>11</v>
      </c>
      <c r="AL126">
        <v>262930</v>
      </c>
      <c r="AM126">
        <v>6647778</v>
      </c>
      <c r="AN126" s="5">
        <v>263000</v>
      </c>
      <c r="AO126" s="5">
        <v>6647000</v>
      </c>
      <c r="AP126">
        <v>707</v>
      </c>
      <c r="AR126">
        <v>8</v>
      </c>
      <c r="AS126" t="s">
        <v>12</v>
      </c>
      <c r="AT126" t="s">
        <v>493</v>
      </c>
      <c r="AU126">
        <v>102342</v>
      </c>
      <c r="AW126" s="6" t="s">
        <v>14</v>
      </c>
      <c r="AX126">
        <v>1</v>
      </c>
      <c r="AY126" t="s">
        <v>15</v>
      </c>
      <c r="AZ126" t="s">
        <v>494</v>
      </c>
      <c r="BA126" t="s">
        <v>495</v>
      </c>
      <c r="BB126">
        <v>8</v>
      </c>
      <c r="BC126" t="s">
        <v>18</v>
      </c>
      <c r="BD126" t="s">
        <v>19</v>
      </c>
      <c r="BE126">
        <v>1</v>
      </c>
      <c r="BF126" s="7">
        <v>38465</v>
      </c>
      <c r="BG126" s="8" t="s">
        <v>20</v>
      </c>
      <c r="BI126">
        <v>3</v>
      </c>
      <c r="BJ126">
        <v>487610</v>
      </c>
      <c r="BK126">
        <v>159236</v>
      </c>
      <c r="BL126" t="s">
        <v>496</v>
      </c>
      <c r="BN126" t="s">
        <v>497</v>
      </c>
      <c r="BX126">
        <v>378881</v>
      </c>
    </row>
    <row r="127" spans="1:76" x14ac:dyDescent="0.25">
      <c r="A127">
        <v>378879</v>
      </c>
      <c r="B127">
        <v>315769</v>
      </c>
      <c r="F127" t="s">
        <v>0</v>
      </c>
      <c r="G127" t="s">
        <v>1</v>
      </c>
      <c r="H127" t="s">
        <v>498</v>
      </c>
      <c r="I127" s="1" t="str">
        <f t="shared" si="6"/>
        <v>Hb</v>
      </c>
      <c r="K127">
        <v>1</v>
      </c>
      <c r="L127" t="s">
        <v>3</v>
      </c>
      <c r="M127">
        <v>102342</v>
      </c>
      <c r="N127" t="s">
        <v>4</v>
      </c>
      <c r="O127" t="s">
        <v>4</v>
      </c>
      <c r="S127" t="s">
        <v>362</v>
      </c>
      <c r="T127" t="s">
        <v>363</v>
      </c>
      <c r="U127" t="s">
        <v>491</v>
      </c>
      <c r="V127" s="2">
        <v>1</v>
      </c>
      <c r="W127" t="s">
        <v>283</v>
      </c>
      <c r="X127" t="s">
        <v>283</v>
      </c>
      <c r="Y127" s="3" t="s">
        <v>209</v>
      </c>
      <c r="Z127" s="4">
        <v>2</v>
      </c>
      <c r="AA127" s="5">
        <v>301</v>
      </c>
      <c r="AB127" s="5" t="s">
        <v>283</v>
      </c>
      <c r="AC127" t="s">
        <v>499</v>
      </c>
      <c r="AD127">
        <v>1923</v>
      </c>
      <c r="AE127">
        <v>10</v>
      </c>
      <c r="AF127">
        <v>18</v>
      </c>
      <c r="AG127" t="s">
        <v>366</v>
      </c>
      <c r="AH127" t="s">
        <v>366</v>
      </c>
      <c r="AJ127" t="s">
        <v>4</v>
      </c>
      <c r="AK127" t="s">
        <v>11</v>
      </c>
      <c r="AL127">
        <v>262930</v>
      </c>
      <c r="AM127">
        <v>6647778</v>
      </c>
      <c r="AN127" s="5">
        <v>263000</v>
      </c>
      <c r="AO127" s="5">
        <v>6647000</v>
      </c>
      <c r="AP127">
        <v>707</v>
      </c>
      <c r="AR127">
        <v>8</v>
      </c>
      <c r="AS127" t="s">
        <v>12</v>
      </c>
      <c r="AT127" t="s">
        <v>500</v>
      </c>
      <c r="AU127">
        <v>102342</v>
      </c>
      <c r="AW127" s="6" t="s">
        <v>14</v>
      </c>
      <c r="AX127">
        <v>1</v>
      </c>
      <c r="AY127" t="s">
        <v>15</v>
      </c>
      <c r="AZ127" t="s">
        <v>494</v>
      </c>
      <c r="BA127" t="s">
        <v>501</v>
      </c>
      <c r="BB127">
        <v>8</v>
      </c>
      <c r="BC127" t="s">
        <v>18</v>
      </c>
      <c r="BD127" t="s">
        <v>19</v>
      </c>
      <c r="BE127">
        <v>1</v>
      </c>
      <c r="BF127" s="7">
        <v>38465</v>
      </c>
      <c r="BG127" s="8" t="s">
        <v>20</v>
      </c>
      <c r="BI127">
        <v>3</v>
      </c>
      <c r="BJ127">
        <v>487593</v>
      </c>
      <c r="BK127">
        <v>159237</v>
      </c>
      <c r="BL127" t="s">
        <v>502</v>
      </c>
      <c r="BN127" t="s">
        <v>503</v>
      </c>
      <c r="BX127">
        <v>378879</v>
      </c>
    </row>
    <row r="128" spans="1:76" x14ac:dyDescent="0.25">
      <c r="A128">
        <v>378880</v>
      </c>
      <c r="B128">
        <v>315780</v>
      </c>
      <c r="F128" t="s">
        <v>0</v>
      </c>
      <c r="G128" t="s">
        <v>1</v>
      </c>
      <c r="H128" t="s">
        <v>504</v>
      </c>
      <c r="I128" t="s">
        <v>24</v>
      </c>
      <c r="K128">
        <v>1</v>
      </c>
      <c r="L128" t="s">
        <v>3</v>
      </c>
      <c r="M128">
        <v>102342</v>
      </c>
      <c r="N128" t="s">
        <v>4</v>
      </c>
      <c r="O128" t="s">
        <v>4</v>
      </c>
      <c r="S128" t="s">
        <v>362</v>
      </c>
      <c r="T128" t="s">
        <v>363</v>
      </c>
      <c r="U128" t="s">
        <v>491</v>
      </c>
      <c r="V128" s="2">
        <v>1</v>
      </c>
      <c r="W128" t="s">
        <v>283</v>
      </c>
      <c r="X128" t="s">
        <v>283</v>
      </c>
      <c r="Y128" s="3" t="s">
        <v>209</v>
      </c>
      <c r="Z128" s="4">
        <v>2</v>
      </c>
      <c r="AA128" s="5">
        <v>301</v>
      </c>
      <c r="AB128" s="5" t="s">
        <v>283</v>
      </c>
      <c r="AC128" t="s">
        <v>505</v>
      </c>
      <c r="AD128">
        <v>1924</v>
      </c>
      <c r="AE128">
        <v>9</v>
      </c>
      <c r="AF128">
        <v>28</v>
      </c>
      <c r="AG128" t="s">
        <v>366</v>
      </c>
      <c r="AH128" t="s">
        <v>366</v>
      </c>
      <c r="AJ128" t="s">
        <v>4</v>
      </c>
      <c r="AK128" t="s">
        <v>11</v>
      </c>
      <c r="AL128">
        <v>262930</v>
      </c>
      <c r="AM128">
        <v>6647778</v>
      </c>
      <c r="AN128" s="5">
        <v>263000</v>
      </c>
      <c r="AO128" s="5">
        <v>6647000</v>
      </c>
      <c r="AP128">
        <v>707</v>
      </c>
      <c r="AR128">
        <v>8</v>
      </c>
      <c r="AS128" t="s">
        <v>12</v>
      </c>
      <c r="AU128">
        <v>102342</v>
      </c>
      <c r="AW128" s="6" t="s">
        <v>14</v>
      </c>
      <c r="AX128">
        <v>1</v>
      </c>
      <c r="AY128" t="s">
        <v>15</v>
      </c>
      <c r="AZ128" t="s">
        <v>494</v>
      </c>
      <c r="BA128" t="s">
        <v>506</v>
      </c>
      <c r="BB128">
        <v>8</v>
      </c>
      <c r="BC128" t="s">
        <v>18</v>
      </c>
      <c r="BD128" t="s">
        <v>19</v>
      </c>
      <c r="BF128" s="7">
        <v>38465</v>
      </c>
      <c r="BG128" s="8" t="s">
        <v>20</v>
      </c>
      <c r="BI128">
        <v>3</v>
      </c>
      <c r="BJ128">
        <v>487604</v>
      </c>
      <c r="BK128">
        <v>159238</v>
      </c>
      <c r="BL128" t="s">
        <v>507</v>
      </c>
      <c r="BN128" t="s">
        <v>508</v>
      </c>
      <c r="BX128">
        <v>378880</v>
      </c>
    </row>
    <row r="129" spans="1:76" x14ac:dyDescent="0.25">
      <c r="A129">
        <v>378882</v>
      </c>
      <c r="B129">
        <v>315790</v>
      </c>
      <c r="F129" t="s">
        <v>0</v>
      </c>
      <c r="G129" t="s">
        <v>1</v>
      </c>
      <c r="H129" t="s">
        <v>509</v>
      </c>
      <c r="I129" s="1" t="str">
        <f>HYPERLINK(AT129,"Hb")</f>
        <v>Hb</v>
      </c>
      <c r="K129">
        <v>1</v>
      </c>
      <c r="L129" t="s">
        <v>3</v>
      </c>
      <c r="M129">
        <v>102342</v>
      </c>
      <c r="N129" t="s">
        <v>4</v>
      </c>
      <c r="O129" t="s">
        <v>4</v>
      </c>
      <c r="S129" t="s">
        <v>362</v>
      </c>
      <c r="T129" t="s">
        <v>363</v>
      </c>
      <c r="U129" t="s">
        <v>491</v>
      </c>
      <c r="V129" s="2">
        <v>1</v>
      </c>
      <c r="W129" t="s">
        <v>283</v>
      </c>
      <c r="X129" t="s">
        <v>283</v>
      </c>
      <c r="Y129" s="3" t="s">
        <v>209</v>
      </c>
      <c r="Z129" s="4">
        <v>2</v>
      </c>
      <c r="AA129" s="5">
        <v>301</v>
      </c>
      <c r="AB129" s="5" t="s">
        <v>283</v>
      </c>
      <c r="AC129" t="s">
        <v>510</v>
      </c>
      <c r="AD129">
        <v>1926</v>
      </c>
      <c r="AE129">
        <v>7</v>
      </c>
      <c r="AF129">
        <v>18</v>
      </c>
      <c r="AG129" t="s">
        <v>366</v>
      </c>
      <c r="AH129" t="s">
        <v>366</v>
      </c>
      <c r="AJ129" t="s">
        <v>4</v>
      </c>
      <c r="AK129" t="s">
        <v>11</v>
      </c>
      <c r="AL129">
        <v>262930</v>
      </c>
      <c r="AM129">
        <v>6647778</v>
      </c>
      <c r="AN129" s="5">
        <v>263000</v>
      </c>
      <c r="AO129" s="5">
        <v>6647000</v>
      </c>
      <c r="AP129">
        <v>707</v>
      </c>
      <c r="AR129">
        <v>8</v>
      </c>
      <c r="AS129" t="s">
        <v>12</v>
      </c>
      <c r="AT129" t="s">
        <v>511</v>
      </c>
      <c r="AU129">
        <v>102342</v>
      </c>
      <c r="AW129" s="6" t="s">
        <v>14</v>
      </c>
      <c r="AX129">
        <v>1</v>
      </c>
      <c r="AY129" t="s">
        <v>15</v>
      </c>
      <c r="AZ129" t="s">
        <v>494</v>
      </c>
      <c r="BA129" t="s">
        <v>512</v>
      </c>
      <c r="BB129">
        <v>8</v>
      </c>
      <c r="BC129" t="s">
        <v>18</v>
      </c>
      <c r="BD129" t="s">
        <v>19</v>
      </c>
      <c r="BE129">
        <v>1</v>
      </c>
      <c r="BF129" s="7">
        <v>38465</v>
      </c>
      <c r="BG129" s="8" t="s">
        <v>20</v>
      </c>
      <c r="BI129">
        <v>3</v>
      </c>
      <c r="BJ129">
        <v>487613</v>
      </c>
      <c r="BK129">
        <v>159239</v>
      </c>
      <c r="BL129" t="s">
        <v>513</v>
      </c>
      <c r="BN129" t="s">
        <v>514</v>
      </c>
      <c r="BX129">
        <v>378882</v>
      </c>
    </row>
    <row r="130" spans="1:76" x14ac:dyDescent="0.25">
      <c r="A130">
        <v>49129</v>
      </c>
      <c r="B130">
        <v>265206</v>
      </c>
      <c r="F130" t="s">
        <v>0</v>
      </c>
      <c r="G130" t="s">
        <v>958</v>
      </c>
      <c r="H130" t="s">
        <v>959</v>
      </c>
      <c r="I130" t="s">
        <v>24</v>
      </c>
      <c r="K130">
        <v>1</v>
      </c>
      <c r="L130" t="s">
        <v>3</v>
      </c>
      <c r="M130">
        <v>102342</v>
      </c>
      <c r="N130" t="s">
        <v>4</v>
      </c>
      <c r="O130" t="s">
        <v>4</v>
      </c>
      <c r="R130" t="s">
        <v>755</v>
      </c>
      <c r="S130" t="s">
        <v>362</v>
      </c>
      <c r="T130" t="s">
        <v>960</v>
      </c>
      <c r="U130" t="s">
        <v>961</v>
      </c>
      <c r="V130" s="10">
        <v>2</v>
      </c>
      <c r="W130" t="s">
        <v>948</v>
      </c>
      <c r="X130" t="s">
        <v>962</v>
      </c>
      <c r="Y130" t="s">
        <v>950</v>
      </c>
      <c r="Z130" s="4">
        <v>11</v>
      </c>
      <c r="AA130" s="5">
        <v>1122</v>
      </c>
      <c r="AB130" s="5" t="s">
        <v>962</v>
      </c>
      <c r="AC130" t="s">
        <v>963</v>
      </c>
      <c r="AD130">
        <v>1949</v>
      </c>
      <c r="AE130">
        <v>7</v>
      </c>
      <c r="AF130">
        <v>28</v>
      </c>
      <c r="AG130" t="s">
        <v>964</v>
      </c>
      <c r="AH130" t="s">
        <v>965</v>
      </c>
      <c r="AJ130" t="s">
        <v>4</v>
      </c>
      <c r="AK130" t="s">
        <v>11</v>
      </c>
      <c r="AL130">
        <v>-28070</v>
      </c>
      <c r="AM130">
        <v>6550278</v>
      </c>
      <c r="AN130" s="5">
        <v>-29000</v>
      </c>
      <c r="AO130" s="5">
        <v>6551000</v>
      </c>
      <c r="AP130">
        <v>1845</v>
      </c>
      <c r="AR130">
        <v>69</v>
      </c>
      <c r="AU130">
        <v>102342</v>
      </c>
      <c r="AW130" s="6" t="s">
        <v>14</v>
      </c>
      <c r="AX130">
        <v>1</v>
      </c>
      <c r="AY130" t="s">
        <v>15</v>
      </c>
      <c r="AZ130" t="s">
        <v>966</v>
      </c>
      <c r="BA130" t="s">
        <v>967</v>
      </c>
      <c r="BB130">
        <v>69</v>
      </c>
      <c r="BC130" t="s">
        <v>968</v>
      </c>
      <c r="BD130" t="s">
        <v>19</v>
      </c>
      <c r="BF130" s="7">
        <v>43784</v>
      </c>
      <c r="BG130" s="8" t="s">
        <v>20</v>
      </c>
      <c r="BI130">
        <v>4</v>
      </c>
      <c r="BJ130">
        <v>436598</v>
      </c>
      <c r="BK130">
        <v>65324</v>
      </c>
      <c r="BL130" t="s">
        <v>969</v>
      </c>
      <c r="BN130" t="s">
        <v>970</v>
      </c>
      <c r="BX130">
        <v>49129</v>
      </c>
    </row>
    <row r="131" spans="1:76" x14ac:dyDescent="0.25">
      <c r="A131">
        <v>304507</v>
      </c>
      <c r="B131">
        <v>99122</v>
      </c>
      <c r="F131" t="s">
        <v>0</v>
      </c>
      <c r="G131" t="s">
        <v>83</v>
      </c>
      <c r="H131" t="s">
        <v>754</v>
      </c>
      <c r="I131" t="s">
        <v>85</v>
      </c>
      <c r="K131">
        <v>1</v>
      </c>
      <c r="L131" t="s">
        <v>3</v>
      </c>
      <c r="M131">
        <v>102342</v>
      </c>
      <c r="N131" t="s">
        <v>4</v>
      </c>
      <c r="O131" t="s">
        <v>4</v>
      </c>
      <c r="R131" t="s">
        <v>755</v>
      </c>
      <c r="S131" t="s">
        <v>362</v>
      </c>
      <c r="T131" t="s">
        <v>756</v>
      </c>
      <c r="U131" t="s">
        <v>757</v>
      </c>
      <c r="V131" s="2">
        <v>1</v>
      </c>
      <c r="W131" t="s">
        <v>628</v>
      </c>
      <c r="X131" t="s">
        <v>758</v>
      </c>
      <c r="Y131" t="s">
        <v>759</v>
      </c>
      <c r="Z131" s="4">
        <v>5</v>
      </c>
      <c r="AA131" s="5">
        <v>501</v>
      </c>
      <c r="AB131" s="5" t="s">
        <v>758</v>
      </c>
      <c r="AC131" t="s">
        <v>760</v>
      </c>
      <c r="AD131">
        <v>2015</v>
      </c>
      <c r="AE131">
        <v>8</v>
      </c>
      <c r="AF131">
        <v>18</v>
      </c>
      <c r="AG131" t="s">
        <v>761</v>
      </c>
      <c r="AJ131" t="s">
        <v>4</v>
      </c>
      <c r="AK131" t="s">
        <v>11</v>
      </c>
      <c r="AL131">
        <v>250865</v>
      </c>
      <c r="AM131">
        <v>6788841</v>
      </c>
      <c r="AN131" s="5">
        <v>251000</v>
      </c>
      <c r="AO131" s="5">
        <v>6789000</v>
      </c>
      <c r="AP131">
        <v>50</v>
      </c>
      <c r="AR131">
        <v>1010</v>
      </c>
      <c r="AS131" t="s">
        <v>762</v>
      </c>
      <c r="AT131" s="7" t="s">
        <v>763</v>
      </c>
      <c r="AU131">
        <v>102342</v>
      </c>
      <c r="AW131" s="6" t="s">
        <v>14</v>
      </c>
      <c r="AX131">
        <v>1</v>
      </c>
      <c r="AY131" t="s">
        <v>15</v>
      </c>
      <c r="AZ131" t="s">
        <v>764</v>
      </c>
      <c r="BA131" t="s">
        <v>765</v>
      </c>
      <c r="BB131">
        <v>1010</v>
      </c>
      <c r="BC131" t="s">
        <v>91</v>
      </c>
      <c r="BD131" t="s">
        <v>92</v>
      </c>
      <c r="BF131" s="7">
        <v>42234.937986111101</v>
      </c>
      <c r="BG131" s="8" t="s">
        <v>20</v>
      </c>
      <c r="BI131">
        <v>6</v>
      </c>
      <c r="BJ131">
        <v>86106</v>
      </c>
      <c r="BK131">
        <v>159270</v>
      </c>
      <c r="BL131" t="s">
        <v>766</v>
      </c>
      <c r="BX131">
        <v>304507</v>
      </c>
    </row>
    <row r="132" spans="1:76" x14ac:dyDescent="0.25">
      <c r="A132">
        <v>248053</v>
      </c>
      <c r="B132">
        <v>129305</v>
      </c>
      <c r="F132" t="s">
        <v>0</v>
      </c>
      <c r="G132" t="s">
        <v>83</v>
      </c>
      <c r="H132" t="s">
        <v>982</v>
      </c>
      <c r="I132" s="1" t="str">
        <f>HYPERLINK(AT132,"Foto")</f>
        <v>Foto</v>
      </c>
      <c r="K132">
        <v>1</v>
      </c>
      <c r="L132" t="s">
        <v>3</v>
      </c>
      <c r="M132">
        <v>102342</v>
      </c>
      <c r="N132" t="s">
        <v>4</v>
      </c>
      <c r="O132" t="s">
        <v>4</v>
      </c>
      <c r="R132" t="s">
        <v>755</v>
      </c>
      <c r="S132" t="s">
        <v>362</v>
      </c>
      <c r="T132" t="s">
        <v>960</v>
      </c>
      <c r="U132" t="s">
        <v>972</v>
      </c>
      <c r="V132" s="2">
        <v>1</v>
      </c>
      <c r="W132" t="s">
        <v>973</v>
      </c>
      <c r="X132" t="s">
        <v>974</v>
      </c>
      <c r="Y132" s="3" t="s">
        <v>975</v>
      </c>
      <c r="Z132" s="4">
        <v>16</v>
      </c>
      <c r="AA132" s="5">
        <v>1635</v>
      </c>
      <c r="AB132" s="5" t="s">
        <v>974</v>
      </c>
      <c r="AC132" t="s">
        <v>976</v>
      </c>
      <c r="AD132">
        <v>2016</v>
      </c>
      <c r="AE132">
        <v>9</v>
      </c>
      <c r="AF132">
        <v>7</v>
      </c>
      <c r="AG132" t="s">
        <v>977</v>
      </c>
      <c r="AJ132" t="s">
        <v>4</v>
      </c>
      <c r="AK132" t="s">
        <v>11</v>
      </c>
      <c r="AL132">
        <v>235076</v>
      </c>
      <c r="AM132">
        <v>6992704</v>
      </c>
      <c r="AN132" s="5">
        <v>235000</v>
      </c>
      <c r="AO132" s="5">
        <v>6993000</v>
      </c>
      <c r="AP132">
        <v>10</v>
      </c>
      <c r="AR132">
        <v>1010</v>
      </c>
      <c r="AT132" s="7" t="s">
        <v>983</v>
      </c>
      <c r="AU132">
        <v>102342</v>
      </c>
      <c r="AW132" s="6" t="s">
        <v>14</v>
      </c>
      <c r="AX132">
        <v>1</v>
      </c>
      <c r="AY132" t="s">
        <v>15</v>
      </c>
      <c r="AZ132" t="s">
        <v>984</v>
      </c>
      <c r="BA132" t="s">
        <v>985</v>
      </c>
      <c r="BB132">
        <v>1010</v>
      </c>
      <c r="BC132" t="s">
        <v>91</v>
      </c>
      <c r="BD132" t="s">
        <v>92</v>
      </c>
      <c r="BE132">
        <v>1</v>
      </c>
      <c r="BF132" s="7">
        <v>43208.936493055597</v>
      </c>
      <c r="BG132" s="8" t="s">
        <v>20</v>
      </c>
      <c r="BI132">
        <v>6</v>
      </c>
      <c r="BJ132">
        <v>112643</v>
      </c>
      <c r="BK132">
        <v>159290</v>
      </c>
      <c r="BL132" t="s">
        <v>986</v>
      </c>
      <c r="BX132">
        <v>248053</v>
      </c>
    </row>
    <row r="133" spans="1:76" x14ac:dyDescent="0.25">
      <c r="A133">
        <v>248057</v>
      </c>
      <c r="C133">
        <v>1</v>
      </c>
      <c r="F133" t="s">
        <v>0</v>
      </c>
      <c r="G133" t="s">
        <v>83</v>
      </c>
      <c r="H133" t="s">
        <v>971</v>
      </c>
      <c r="I133" t="s">
        <v>85</v>
      </c>
      <c r="K133">
        <v>1</v>
      </c>
      <c r="L133" t="s">
        <v>3</v>
      </c>
      <c r="M133">
        <v>102342</v>
      </c>
      <c r="N133" t="s">
        <v>4</v>
      </c>
      <c r="O133" t="s">
        <v>4</v>
      </c>
      <c r="S133" t="s">
        <v>1073</v>
      </c>
      <c r="T133" t="s">
        <v>960</v>
      </c>
      <c r="U133" t="s">
        <v>972</v>
      </c>
      <c r="V133" s="2">
        <v>1</v>
      </c>
      <c r="W133" t="s">
        <v>973</v>
      </c>
      <c r="X133" t="s">
        <v>974</v>
      </c>
      <c r="Y133" s="3" t="s">
        <v>975</v>
      </c>
      <c r="Z133" s="4">
        <v>16</v>
      </c>
      <c r="AA133" s="5">
        <v>1635</v>
      </c>
      <c r="AB133" s="5" t="s">
        <v>974</v>
      </c>
      <c r="AC133" t="s">
        <v>976</v>
      </c>
      <c r="AD133">
        <v>2016</v>
      </c>
      <c r="AE133">
        <v>7</v>
      </c>
      <c r="AF133">
        <v>13</v>
      </c>
      <c r="AG133" t="s">
        <v>977</v>
      </c>
      <c r="AJ133" t="s">
        <v>4</v>
      </c>
      <c r="AK133" t="s">
        <v>11</v>
      </c>
      <c r="AL133">
        <v>235077</v>
      </c>
      <c r="AM133">
        <v>6992699</v>
      </c>
      <c r="AN133" s="5">
        <v>235000</v>
      </c>
      <c r="AO133" s="5">
        <v>6993000</v>
      </c>
      <c r="AP133">
        <v>10</v>
      </c>
      <c r="AR133">
        <v>1010</v>
      </c>
      <c r="AT133" s="7" t="s">
        <v>978</v>
      </c>
      <c r="AU133">
        <v>102342</v>
      </c>
      <c r="AW133" s="6" t="s">
        <v>14</v>
      </c>
      <c r="AX133">
        <v>1</v>
      </c>
      <c r="AY133" t="s">
        <v>15</v>
      </c>
      <c r="AZ133" t="s">
        <v>979</v>
      </c>
      <c r="BA133" t="s">
        <v>980</v>
      </c>
      <c r="BB133">
        <v>1010</v>
      </c>
      <c r="BC133" t="s">
        <v>91</v>
      </c>
      <c r="BD133" t="s">
        <v>92</v>
      </c>
      <c r="BF133" s="7">
        <v>42564.057233796302</v>
      </c>
      <c r="BG133" s="8" t="s">
        <v>20</v>
      </c>
      <c r="BI133">
        <v>6</v>
      </c>
      <c r="BJ133">
        <v>107974</v>
      </c>
      <c r="BL133" t="s">
        <v>981</v>
      </c>
      <c r="BX133">
        <v>248057</v>
      </c>
    </row>
  </sheetData>
  <sortState xmlns:xlrd2="http://schemas.microsoft.com/office/spreadsheetml/2017/richdata2" ref="A2:BX110">
    <sortCondition ref="AA2:AA110"/>
    <sortCondition ref="AD2:AD1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EE48-8BDE-4E46-85CE-D91E081687ED}">
  <dimension ref="A1:AT38"/>
  <sheetViews>
    <sheetView tabSelected="1" workbookViewId="0">
      <selection activeCell="I17" sqref="I17"/>
    </sheetView>
  </sheetViews>
  <sheetFormatPr defaultRowHeight="15" x14ac:dyDescent="0.25"/>
  <cols>
    <col min="10" max="46" width="9.140625" style="13"/>
  </cols>
  <sheetData>
    <row r="1" spans="1:28" x14ac:dyDescent="0.25">
      <c r="A1" t="s">
        <v>1006</v>
      </c>
      <c r="B1" t="s">
        <v>1007</v>
      </c>
      <c r="C1" t="s">
        <v>1074</v>
      </c>
      <c r="D1" t="s">
        <v>1024</v>
      </c>
      <c r="E1" t="s">
        <v>1026</v>
      </c>
      <c r="F1" t="s">
        <v>1075</v>
      </c>
      <c r="G1" t="s">
        <v>1076</v>
      </c>
      <c r="H1" t="s">
        <v>1077</v>
      </c>
      <c r="I1" t="s">
        <v>1078</v>
      </c>
    </row>
    <row r="2" spans="1:28" x14ac:dyDescent="0.25">
      <c r="A2" t="s">
        <v>1</v>
      </c>
      <c r="B2" t="s">
        <v>861</v>
      </c>
      <c r="C2" t="s">
        <v>4</v>
      </c>
      <c r="D2" s="3" t="s">
        <v>846</v>
      </c>
      <c r="E2" s="5">
        <v>805</v>
      </c>
      <c r="F2">
        <v>1980</v>
      </c>
      <c r="G2">
        <v>33</v>
      </c>
      <c r="H2">
        <v>194006</v>
      </c>
      <c r="I2">
        <v>6563582</v>
      </c>
      <c r="J2" s="14"/>
      <c r="K2" s="14"/>
      <c r="AB2" s="15"/>
    </row>
    <row r="3" spans="1:28" x14ac:dyDescent="0.25">
      <c r="A3" t="s">
        <v>1</v>
      </c>
      <c r="B3" t="s">
        <v>891</v>
      </c>
      <c r="C3" t="s">
        <v>4</v>
      </c>
      <c r="D3" s="3" t="s">
        <v>846</v>
      </c>
      <c r="E3" s="5">
        <v>805</v>
      </c>
      <c r="F3">
        <v>1980</v>
      </c>
      <c r="G3">
        <f>G2</f>
        <v>33</v>
      </c>
      <c r="H3">
        <v>199756</v>
      </c>
      <c r="I3">
        <v>6563917</v>
      </c>
      <c r="J3" s="14"/>
      <c r="K3" s="14"/>
      <c r="AB3" s="15"/>
    </row>
    <row r="4" spans="1:28" x14ac:dyDescent="0.25">
      <c r="A4" t="s">
        <v>83</v>
      </c>
      <c r="B4" t="s">
        <v>217</v>
      </c>
      <c r="C4" t="s">
        <v>4</v>
      </c>
      <c r="D4" s="3" t="s">
        <v>209</v>
      </c>
      <c r="E4" s="5">
        <v>220</v>
      </c>
      <c r="F4">
        <v>1991</v>
      </c>
      <c r="G4">
        <f t="shared" ref="G4:G38" si="0">G3</f>
        <v>33</v>
      </c>
      <c r="H4">
        <v>250296</v>
      </c>
      <c r="I4">
        <v>6644164</v>
      </c>
      <c r="J4" s="14"/>
      <c r="K4" s="14"/>
      <c r="AB4" s="15"/>
    </row>
    <row r="5" spans="1:28" x14ac:dyDescent="0.25">
      <c r="A5" t="s">
        <v>1</v>
      </c>
      <c r="B5" t="s">
        <v>206</v>
      </c>
      <c r="C5" t="s">
        <v>4</v>
      </c>
      <c r="D5" s="3" t="s">
        <v>209</v>
      </c>
      <c r="E5" s="5">
        <v>220</v>
      </c>
      <c r="F5">
        <v>1991</v>
      </c>
      <c r="G5">
        <f t="shared" si="0"/>
        <v>33</v>
      </c>
      <c r="H5">
        <v>244544</v>
      </c>
      <c r="I5">
        <v>6644434</v>
      </c>
      <c r="J5" s="14"/>
      <c r="K5" s="14"/>
      <c r="AB5" s="15"/>
    </row>
    <row r="6" spans="1:28" x14ac:dyDescent="0.25">
      <c r="A6" t="s">
        <v>1</v>
      </c>
      <c r="B6" t="s">
        <v>818</v>
      </c>
      <c r="C6" t="s">
        <v>4</v>
      </c>
      <c r="D6" s="3" t="s">
        <v>810</v>
      </c>
      <c r="E6" s="5">
        <v>709</v>
      </c>
      <c r="F6">
        <v>1991</v>
      </c>
      <c r="G6">
        <f t="shared" si="0"/>
        <v>33</v>
      </c>
      <c r="H6">
        <v>214956</v>
      </c>
      <c r="I6">
        <v>6550636</v>
      </c>
      <c r="J6" s="14"/>
      <c r="K6" s="14"/>
      <c r="AB6" s="15"/>
    </row>
    <row r="7" spans="1:28" x14ac:dyDescent="0.25">
      <c r="A7" t="s">
        <v>1</v>
      </c>
      <c r="B7" t="s">
        <v>290</v>
      </c>
      <c r="C7" t="s">
        <v>4</v>
      </c>
      <c r="D7" s="3" t="s">
        <v>209</v>
      </c>
      <c r="E7" s="5">
        <v>301</v>
      </c>
      <c r="F7">
        <v>1993</v>
      </c>
      <c r="G7">
        <f t="shared" si="0"/>
        <v>33</v>
      </c>
      <c r="H7">
        <v>261317</v>
      </c>
      <c r="I7">
        <v>6656077</v>
      </c>
      <c r="J7" s="14"/>
      <c r="K7" s="14"/>
      <c r="AB7" s="15"/>
    </row>
    <row r="8" spans="1:28" x14ac:dyDescent="0.25">
      <c r="A8" t="s">
        <v>1</v>
      </c>
      <c r="B8" t="s">
        <v>427</v>
      </c>
      <c r="C8" t="s">
        <v>4</v>
      </c>
      <c r="D8" s="3" t="s">
        <v>209</v>
      </c>
      <c r="E8" s="5">
        <v>301</v>
      </c>
      <c r="F8">
        <v>1993</v>
      </c>
      <c r="G8">
        <f t="shared" si="0"/>
        <v>33</v>
      </c>
      <c r="H8">
        <v>261317</v>
      </c>
      <c r="I8">
        <v>6656077</v>
      </c>
      <c r="J8" s="14"/>
      <c r="K8" s="14"/>
      <c r="AB8" s="15"/>
    </row>
    <row r="9" spans="1:28" x14ac:dyDescent="0.25">
      <c r="A9" t="s">
        <v>1</v>
      </c>
      <c r="B9" t="s">
        <v>298</v>
      </c>
      <c r="C9" t="s">
        <v>4</v>
      </c>
      <c r="D9" s="3" t="s">
        <v>209</v>
      </c>
      <c r="E9" s="5">
        <v>301</v>
      </c>
      <c r="F9">
        <v>1996</v>
      </c>
      <c r="G9">
        <f t="shared" si="0"/>
        <v>33</v>
      </c>
      <c r="H9">
        <v>261292</v>
      </c>
      <c r="I9">
        <v>6647426</v>
      </c>
      <c r="J9" s="14"/>
      <c r="K9" s="14"/>
      <c r="AB9" s="15"/>
    </row>
    <row r="10" spans="1:28" x14ac:dyDescent="0.25">
      <c r="A10" t="s">
        <v>1</v>
      </c>
      <c r="B10" t="s">
        <v>420</v>
      </c>
      <c r="C10" t="s">
        <v>4</v>
      </c>
      <c r="D10" s="3" t="s">
        <v>209</v>
      </c>
      <c r="E10" s="5">
        <v>301</v>
      </c>
      <c r="F10">
        <v>1998</v>
      </c>
      <c r="G10">
        <f t="shared" si="0"/>
        <v>33</v>
      </c>
      <c r="H10">
        <v>261292</v>
      </c>
      <c r="I10">
        <v>6647426</v>
      </c>
      <c r="J10" s="14"/>
      <c r="K10" s="14"/>
      <c r="AB10" s="15"/>
    </row>
    <row r="11" spans="1:28" x14ac:dyDescent="0.25">
      <c r="A11" t="s">
        <v>1</v>
      </c>
      <c r="B11" t="s">
        <v>433</v>
      </c>
      <c r="C11" t="s">
        <v>4</v>
      </c>
      <c r="D11" s="3" t="s">
        <v>209</v>
      </c>
      <c r="E11" s="5">
        <v>301</v>
      </c>
      <c r="F11">
        <v>1998</v>
      </c>
      <c r="G11">
        <f t="shared" si="0"/>
        <v>33</v>
      </c>
      <c r="H11">
        <v>260802</v>
      </c>
      <c r="I11">
        <v>6651992</v>
      </c>
      <c r="J11" s="14"/>
      <c r="K11" s="14"/>
      <c r="AB11" s="15"/>
    </row>
    <row r="12" spans="1:28" x14ac:dyDescent="0.25">
      <c r="A12" t="s">
        <v>1</v>
      </c>
      <c r="B12" t="s">
        <v>744</v>
      </c>
      <c r="C12" t="s">
        <v>4</v>
      </c>
      <c r="D12" t="s">
        <v>630</v>
      </c>
      <c r="E12" s="5">
        <v>417</v>
      </c>
      <c r="F12">
        <v>1998</v>
      </c>
      <c r="G12">
        <f t="shared" si="0"/>
        <v>33</v>
      </c>
      <c r="H12">
        <v>290601</v>
      </c>
      <c r="I12">
        <v>6737935</v>
      </c>
      <c r="J12" s="14"/>
      <c r="K12" s="14"/>
      <c r="AB12" s="15"/>
    </row>
    <row r="13" spans="1:28" x14ac:dyDescent="0.25">
      <c r="A13" t="s">
        <v>1</v>
      </c>
      <c r="B13" t="s">
        <v>806</v>
      </c>
      <c r="C13" t="s">
        <v>4</v>
      </c>
      <c r="D13" s="3" t="s">
        <v>810</v>
      </c>
      <c r="E13" s="5">
        <v>706</v>
      </c>
      <c r="F13">
        <v>2003</v>
      </c>
      <c r="G13">
        <f t="shared" si="0"/>
        <v>33</v>
      </c>
      <c r="H13">
        <v>229122</v>
      </c>
      <c r="I13">
        <v>6563473</v>
      </c>
      <c r="J13" s="14"/>
      <c r="K13" s="14"/>
      <c r="AB13" s="15"/>
    </row>
    <row r="14" spans="1:28" x14ac:dyDescent="0.25">
      <c r="A14" t="s">
        <v>1</v>
      </c>
      <c r="B14" t="s">
        <v>34</v>
      </c>
      <c r="C14" t="s">
        <v>4</v>
      </c>
      <c r="D14" s="3" t="s">
        <v>8</v>
      </c>
      <c r="E14" s="5">
        <v>106</v>
      </c>
      <c r="F14">
        <v>2004</v>
      </c>
      <c r="G14">
        <f t="shared" si="0"/>
        <v>33</v>
      </c>
      <c r="H14">
        <v>267486</v>
      </c>
      <c r="I14">
        <v>6570887</v>
      </c>
      <c r="J14" s="14"/>
      <c r="K14" s="14"/>
      <c r="AB14" s="15"/>
    </row>
    <row r="15" spans="1:28" x14ac:dyDescent="0.25">
      <c r="A15" t="s">
        <v>1</v>
      </c>
      <c r="B15" t="s">
        <v>664</v>
      </c>
      <c r="C15" t="s">
        <v>4</v>
      </c>
      <c r="D15" t="s">
        <v>630</v>
      </c>
      <c r="E15" s="5">
        <v>412</v>
      </c>
      <c r="F15">
        <v>2004</v>
      </c>
      <c r="G15">
        <f t="shared" si="0"/>
        <v>33</v>
      </c>
      <c r="H15">
        <v>265933</v>
      </c>
      <c r="I15">
        <v>6765211</v>
      </c>
      <c r="J15" s="14"/>
      <c r="K15" s="14"/>
      <c r="AB15" s="15"/>
    </row>
    <row r="16" spans="1:28" x14ac:dyDescent="0.25">
      <c r="A16" t="s">
        <v>1</v>
      </c>
      <c r="B16" t="s">
        <v>675</v>
      </c>
      <c r="C16" t="s">
        <v>4</v>
      </c>
      <c r="D16" t="s">
        <v>630</v>
      </c>
      <c r="E16" s="5">
        <v>412</v>
      </c>
      <c r="F16">
        <v>2004</v>
      </c>
      <c r="G16">
        <f t="shared" si="0"/>
        <v>33</v>
      </c>
      <c r="H16">
        <v>265928</v>
      </c>
      <c r="I16">
        <v>6765223</v>
      </c>
      <c r="J16" s="14"/>
      <c r="K16" s="14"/>
      <c r="AB16" s="15"/>
    </row>
    <row r="17" spans="1:28" x14ac:dyDescent="0.25">
      <c r="A17" t="s">
        <v>1</v>
      </c>
      <c r="B17" t="s">
        <v>935</v>
      </c>
      <c r="C17" t="s">
        <v>4</v>
      </c>
      <c r="D17" t="s">
        <v>938</v>
      </c>
      <c r="E17" s="5">
        <v>1003</v>
      </c>
      <c r="F17">
        <v>2004</v>
      </c>
      <c r="G17">
        <f t="shared" si="0"/>
        <v>33</v>
      </c>
      <c r="H17">
        <v>5259</v>
      </c>
      <c r="I17">
        <v>6472095</v>
      </c>
      <c r="J17" s="14"/>
      <c r="K17" s="14"/>
      <c r="AB17" s="15"/>
    </row>
    <row r="18" spans="1:28" x14ac:dyDescent="0.25">
      <c r="A18" t="s">
        <v>1</v>
      </c>
      <c r="B18" t="s">
        <v>682</v>
      </c>
      <c r="C18" t="s">
        <v>4</v>
      </c>
      <c r="D18" t="s">
        <v>630</v>
      </c>
      <c r="E18" s="5">
        <v>412</v>
      </c>
      <c r="F18">
        <v>2005</v>
      </c>
      <c r="G18">
        <f t="shared" si="0"/>
        <v>33</v>
      </c>
      <c r="H18">
        <v>265934</v>
      </c>
      <c r="I18">
        <v>6765222</v>
      </c>
      <c r="J18" s="14"/>
      <c r="K18" s="14"/>
      <c r="AB18" s="15"/>
    </row>
    <row r="19" spans="1:28" x14ac:dyDescent="0.25">
      <c r="A19" t="s">
        <v>1</v>
      </c>
      <c r="B19" t="s">
        <v>734</v>
      </c>
      <c r="C19" t="s">
        <v>4</v>
      </c>
      <c r="D19" t="s">
        <v>630</v>
      </c>
      <c r="E19" s="5">
        <v>412</v>
      </c>
      <c r="F19">
        <v>2006</v>
      </c>
      <c r="G19">
        <f t="shared" si="0"/>
        <v>33</v>
      </c>
      <c r="H19">
        <v>265934</v>
      </c>
      <c r="I19">
        <v>6765222</v>
      </c>
      <c r="J19" s="14"/>
      <c r="K19" s="14"/>
      <c r="AB19" s="15"/>
    </row>
    <row r="20" spans="1:28" x14ac:dyDescent="0.25">
      <c r="A20" t="s">
        <v>1</v>
      </c>
      <c r="B20" t="s">
        <v>833</v>
      </c>
      <c r="C20" t="s">
        <v>4</v>
      </c>
      <c r="D20" s="3" t="s">
        <v>810</v>
      </c>
      <c r="E20" s="5">
        <v>720</v>
      </c>
      <c r="F20">
        <v>2007</v>
      </c>
      <c r="G20">
        <f t="shared" si="0"/>
        <v>33</v>
      </c>
      <c r="H20">
        <v>230250</v>
      </c>
      <c r="I20">
        <v>6575382</v>
      </c>
      <c r="J20" s="14"/>
      <c r="K20" s="14"/>
      <c r="AB20" s="15"/>
    </row>
    <row r="21" spans="1:28" x14ac:dyDescent="0.25">
      <c r="A21" t="s">
        <v>1</v>
      </c>
      <c r="B21" t="s">
        <v>689</v>
      </c>
      <c r="C21" t="s">
        <v>4</v>
      </c>
      <c r="D21" t="s">
        <v>630</v>
      </c>
      <c r="E21" s="5">
        <v>412</v>
      </c>
      <c r="F21">
        <v>2008</v>
      </c>
      <c r="G21">
        <f t="shared" si="0"/>
        <v>33</v>
      </c>
      <c r="H21">
        <v>265610</v>
      </c>
      <c r="I21">
        <v>6765098</v>
      </c>
      <c r="J21" s="14"/>
      <c r="K21" s="14"/>
      <c r="AB21" s="15"/>
    </row>
    <row r="22" spans="1:28" x14ac:dyDescent="0.25">
      <c r="A22" t="s">
        <v>1</v>
      </c>
      <c r="B22" t="s">
        <v>695</v>
      </c>
      <c r="C22" t="s">
        <v>4</v>
      </c>
      <c r="D22" t="s">
        <v>630</v>
      </c>
      <c r="E22" s="5">
        <v>412</v>
      </c>
      <c r="F22">
        <v>2010</v>
      </c>
      <c r="G22">
        <f t="shared" si="0"/>
        <v>33</v>
      </c>
      <c r="H22">
        <v>265610</v>
      </c>
      <c r="I22">
        <v>6765098</v>
      </c>
      <c r="J22" s="14"/>
      <c r="K22" s="14"/>
      <c r="AB22" s="15"/>
    </row>
    <row r="23" spans="1:28" x14ac:dyDescent="0.25">
      <c r="A23" t="s">
        <v>1</v>
      </c>
      <c r="B23" t="s">
        <v>703</v>
      </c>
      <c r="C23" t="s">
        <v>4</v>
      </c>
      <c r="D23" t="s">
        <v>630</v>
      </c>
      <c r="E23" s="5">
        <v>412</v>
      </c>
      <c r="F23">
        <v>2011</v>
      </c>
      <c r="G23">
        <f t="shared" si="0"/>
        <v>33</v>
      </c>
      <c r="H23">
        <v>265964</v>
      </c>
      <c r="I23">
        <v>6765265</v>
      </c>
      <c r="J23" s="14"/>
      <c r="K23" s="14"/>
      <c r="AB23" s="15"/>
    </row>
    <row r="24" spans="1:28" x14ac:dyDescent="0.25">
      <c r="A24" t="s">
        <v>83</v>
      </c>
      <c r="B24" t="s">
        <v>643</v>
      </c>
      <c r="C24" t="s">
        <v>4</v>
      </c>
      <c r="D24" t="s">
        <v>630</v>
      </c>
      <c r="E24" s="5">
        <v>403</v>
      </c>
      <c r="F24">
        <v>2012</v>
      </c>
      <c r="G24">
        <f t="shared" si="0"/>
        <v>33</v>
      </c>
      <c r="H24">
        <v>284380</v>
      </c>
      <c r="I24">
        <v>6746085</v>
      </c>
      <c r="J24" s="14"/>
      <c r="K24" s="14"/>
      <c r="AB24" s="15"/>
    </row>
    <row r="25" spans="1:28" x14ac:dyDescent="0.25">
      <c r="A25" t="s">
        <v>1</v>
      </c>
      <c r="B25" t="s">
        <v>709</v>
      </c>
      <c r="C25" t="s">
        <v>4</v>
      </c>
      <c r="D25" t="s">
        <v>630</v>
      </c>
      <c r="E25" s="5">
        <v>412</v>
      </c>
      <c r="F25">
        <v>2013</v>
      </c>
      <c r="G25">
        <f t="shared" si="0"/>
        <v>33</v>
      </c>
      <c r="H25">
        <v>275655</v>
      </c>
      <c r="I25">
        <v>6769410</v>
      </c>
      <c r="J25" s="14"/>
      <c r="K25" s="14"/>
      <c r="AB25" s="15"/>
    </row>
    <row r="26" spans="1:28" x14ac:dyDescent="0.25">
      <c r="A26" t="s">
        <v>1</v>
      </c>
      <c r="B26" t="s">
        <v>715</v>
      </c>
      <c r="C26" t="s">
        <v>4</v>
      </c>
      <c r="D26" t="s">
        <v>630</v>
      </c>
      <c r="E26" s="5">
        <v>412</v>
      </c>
      <c r="F26">
        <v>2014</v>
      </c>
      <c r="G26">
        <f t="shared" si="0"/>
        <v>33</v>
      </c>
      <c r="H26">
        <v>265964</v>
      </c>
      <c r="I26">
        <v>6765265</v>
      </c>
      <c r="J26" s="14"/>
      <c r="K26" s="14"/>
      <c r="AB26" s="15"/>
    </row>
    <row r="27" spans="1:28" x14ac:dyDescent="0.25">
      <c r="A27" t="s">
        <v>83</v>
      </c>
      <c r="B27" t="s">
        <v>651</v>
      </c>
      <c r="C27" t="s">
        <v>4</v>
      </c>
      <c r="D27" t="s">
        <v>630</v>
      </c>
      <c r="E27" s="5">
        <v>403</v>
      </c>
      <c r="F27">
        <v>2015</v>
      </c>
      <c r="G27">
        <f t="shared" si="0"/>
        <v>33</v>
      </c>
      <c r="H27">
        <v>284559</v>
      </c>
      <c r="I27">
        <v>6746528</v>
      </c>
      <c r="J27" s="14"/>
      <c r="K27" s="14"/>
      <c r="P27" s="15"/>
      <c r="AB27" s="15"/>
    </row>
    <row r="28" spans="1:28" x14ac:dyDescent="0.25">
      <c r="A28" t="s">
        <v>1</v>
      </c>
      <c r="B28" t="s">
        <v>722</v>
      </c>
      <c r="C28" t="s">
        <v>4</v>
      </c>
      <c r="D28" t="s">
        <v>630</v>
      </c>
      <c r="E28" s="5">
        <v>412</v>
      </c>
      <c r="F28">
        <v>2015</v>
      </c>
      <c r="G28">
        <f t="shared" si="0"/>
        <v>33</v>
      </c>
      <c r="H28">
        <v>265824</v>
      </c>
      <c r="I28">
        <v>6765364</v>
      </c>
      <c r="J28" s="14"/>
      <c r="K28" s="14"/>
      <c r="AB28" s="15"/>
    </row>
    <row r="29" spans="1:28" x14ac:dyDescent="0.25">
      <c r="A29" t="s">
        <v>1</v>
      </c>
      <c r="B29" t="s">
        <v>779</v>
      </c>
      <c r="C29" t="s">
        <v>4</v>
      </c>
      <c r="D29" t="s">
        <v>773</v>
      </c>
      <c r="E29" s="5">
        <v>602</v>
      </c>
      <c r="F29">
        <v>2015</v>
      </c>
      <c r="G29">
        <f t="shared" si="0"/>
        <v>33</v>
      </c>
      <c r="H29">
        <v>231422</v>
      </c>
      <c r="I29">
        <v>6629606</v>
      </c>
      <c r="J29" s="14"/>
      <c r="K29" s="14"/>
      <c r="AB29" s="15"/>
    </row>
    <row r="30" spans="1:28" x14ac:dyDescent="0.25">
      <c r="A30" t="s">
        <v>83</v>
      </c>
      <c r="B30" t="s">
        <v>84</v>
      </c>
      <c r="C30" t="s">
        <v>4</v>
      </c>
      <c r="D30" s="3" t="s">
        <v>8</v>
      </c>
      <c r="E30" s="5">
        <v>111</v>
      </c>
      <c r="F30">
        <v>2016</v>
      </c>
      <c r="G30">
        <f t="shared" si="0"/>
        <v>33</v>
      </c>
      <c r="H30">
        <v>268412</v>
      </c>
      <c r="I30">
        <v>6552045</v>
      </c>
      <c r="J30" s="14"/>
      <c r="K30" s="14"/>
      <c r="P30" s="15"/>
      <c r="AB30" s="15"/>
    </row>
    <row r="31" spans="1:28" x14ac:dyDescent="0.25">
      <c r="A31" t="s">
        <v>1</v>
      </c>
      <c r="B31" t="s">
        <v>729</v>
      </c>
      <c r="C31" t="s">
        <v>4</v>
      </c>
      <c r="D31" t="s">
        <v>630</v>
      </c>
      <c r="E31" s="5">
        <v>412</v>
      </c>
      <c r="F31">
        <v>2016</v>
      </c>
      <c r="G31">
        <f t="shared" si="0"/>
        <v>33</v>
      </c>
      <c r="H31">
        <v>265778</v>
      </c>
      <c r="I31">
        <v>6765411</v>
      </c>
      <c r="J31" s="14"/>
      <c r="K31" s="14"/>
      <c r="AB31" s="15"/>
    </row>
    <row r="32" spans="1:28" x14ac:dyDescent="0.25">
      <c r="A32" t="s">
        <v>83</v>
      </c>
      <c r="B32" t="s">
        <v>196</v>
      </c>
      <c r="C32" t="s">
        <v>4</v>
      </c>
      <c r="D32" t="s">
        <v>8</v>
      </c>
      <c r="E32" s="5">
        <v>138</v>
      </c>
      <c r="F32">
        <v>2017</v>
      </c>
      <c r="G32">
        <f t="shared" si="0"/>
        <v>33</v>
      </c>
      <c r="H32">
        <v>263416</v>
      </c>
      <c r="I32">
        <v>6607883</v>
      </c>
      <c r="J32" s="14"/>
      <c r="K32" s="14"/>
      <c r="P32" s="15"/>
      <c r="AB32" s="15"/>
    </row>
    <row r="33" spans="1:28" x14ac:dyDescent="0.25">
      <c r="A33" t="s">
        <v>83</v>
      </c>
      <c r="B33" t="s">
        <v>544</v>
      </c>
      <c r="C33" t="s">
        <v>4</v>
      </c>
      <c r="D33" s="3" t="s">
        <v>209</v>
      </c>
      <c r="E33" s="5">
        <v>301</v>
      </c>
      <c r="F33">
        <v>2017</v>
      </c>
      <c r="G33">
        <f t="shared" si="0"/>
        <v>33</v>
      </c>
      <c r="H33">
        <v>259986</v>
      </c>
      <c r="I33">
        <v>6650213</v>
      </c>
      <c r="J33" s="14"/>
      <c r="K33" s="14"/>
      <c r="AB33" s="15"/>
    </row>
    <row r="34" spans="1:28" x14ac:dyDescent="0.25">
      <c r="A34" t="s">
        <v>1</v>
      </c>
      <c r="B34" t="s">
        <v>23</v>
      </c>
      <c r="C34" t="s">
        <v>4</v>
      </c>
      <c r="D34" s="3" t="s">
        <v>8</v>
      </c>
      <c r="E34" s="5">
        <v>106</v>
      </c>
      <c r="F34">
        <v>2019</v>
      </c>
      <c r="G34">
        <f t="shared" si="0"/>
        <v>33</v>
      </c>
      <c r="H34">
        <v>269755</v>
      </c>
      <c r="I34">
        <v>6567802</v>
      </c>
      <c r="J34" s="14"/>
      <c r="K34" s="14"/>
      <c r="AB34" s="15"/>
    </row>
    <row r="35" spans="1:28" x14ac:dyDescent="0.25">
      <c r="A35" t="s">
        <v>83</v>
      </c>
      <c r="B35" t="s">
        <v>657</v>
      </c>
      <c r="C35" t="s">
        <v>4</v>
      </c>
      <c r="D35" t="s">
        <v>630</v>
      </c>
      <c r="E35" s="5">
        <v>403</v>
      </c>
      <c r="F35">
        <v>2019</v>
      </c>
      <c r="G35">
        <f t="shared" si="0"/>
        <v>33</v>
      </c>
      <c r="H35">
        <v>284571</v>
      </c>
      <c r="I35">
        <v>6746110</v>
      </c>
      <c r="J35" s="14"/>
      <c r="K35" s="14"/>
      <c r="P35" s="15"/>
      <c r="AB35" s="15"/>
    </row>
    <row r="36" spans="1:28" x14ac:dyDescent="0.25">
      <c r="A36" t="s">
        <v>83</v>
      </c>
      <c r="B36" t="s">
        <v>281</v>
      </c>
      <c r="C36" t="s">
        <v>4</v>
      </c>
      <c r="D36" s="3" t="s">
        <v>209</v>
      </c>
      <c r="E36" s="5">
        <v>301</v>
      </c>
      <c r="F36">
        <v>2020</v>
      </c>
      <c r="G36">
        <f t="shared" si="0"/>
        <v>33</v>
      </c>
      <c r="H36">
        <v>261304</v>
      </c>
      <c r="I36">
        <v>6651948</v>
      </c>
      <c r="J36" s="14"/>
      <c r="K36" s="14"/>
      <c r="AB36" s="15"/>
    </row>
    <row r="37" spans="1:28" x14ac:dyDescent="0.25">
      <c r="A37" t="s">
        <v>1</v>
      </c>
      <c r="B37" t="s">
        <v>786</v>
      </c>
      <c r="C37" t="s">
        <v>4</v>
      </c>
      <c r="D37" t="s">
        <v>773</v>
      </c>
      <c r="E37" s="5">
        <v>624</v>
      </c>
      <c r="F37">
        <v>2020</v>
      </c>
      <c r="G37">
        <f t="shared" si="0"/>
        <v>33</v>
      </c>
      <c r="H37">
        <v>214055</v>
      </c>
      <c r="I37">
        <v>6636993</v>
      </c>
      <c r="J37" s="14"/>
      <c r="K37" s="14"/>
      <c r="AB37" s="15"/>
    </row>
    <row r="38" spans="1:28" x14ac:dyDescent="0.25">
      <c r="A38" t="s">
        <v>83</v>
      </c>
      <c r="B38" t="s">
        <v>551</v>
      </c>
      <c r="C38" t="s">
        <v>4</v>
      </c>
      <c r="D38" s="3" t="s">
        <v>209</v>
      </c>
      <c r="E38" s="5">
        <v>301</v>
      </c>
      <c r="F38">
        <v>2021</v>
      </c>
      <c r="G38">
        <f t="shared" si="0"/>
        <v>33</v>
      </c>
      <c r="H38">
        <v>260993</v>
      </c>
      <c r="I38">
        <v>6652426</v>
      </c>
      <c r="J38" s="14"/>
      <c r="K38" s="14"/>
      <c r="AB38" s="15"/>
    </row>
  </sheetData>
  <sortState xmlns:xlrd2="http://schemas.microsoft.com/office/spreadsheetml/2017/richdata2" ref="A2:AT38">
    <sortCondition ref="F2:F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2023-01-15T15:46:43Z</dcterms:created>
  <dcterms:modified xsi:type="dcterms:W3CDTF">2023-01-15T18:05:43Z</dcterms:modified>
</cp:coreProperties>
</file>