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10" windowHeight="116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I48" i="1"/>
  <c r="I34" i="1"/>
  <c r="I33" i="1"/>
  <c r="I32" i="1"/>
  <c r="I29" i="1"/>
  <c r="I28" i="1"/>
  <c r="I27" i="1"/>
  <c r="I22" i="1"/>
  <c r="I21" i="1"/>
  <c r="I20" i="1"/>
  <c r="I19" i="1"/>
  <c r="I18" i="1"/>
  <c r="I17" i="1"/>
  <c r="I16" i="1"/>
  <c r="I15" i="1"/>
  <c r="I12" i="1"/>
  <c r="I10" i="1"/>
  <c r="I9" i="1"/>
  <c r="I6" i="1"/>
  <c r="I5" i="1"/>
  <c r="I4" i="1"/>
</calcChain>
</file>

<file path=xl/sharedStrings.xml><?xml version="1.0" encoding="utf-8"?>
<sst xmlns="http://schemas.openxmlformats.org/spreadsheetml/2006/main" count="1422" uniqueCount="468">
  <si>
    <t>A</t>
  </si>
  <si>
    <t>GBIF</t>
  </si>
  <si>
    <t>3043231344</t>
  </si>
  <si>
    <t>(Hb)</t>
  </si>
  <si>
    <t>4A</t>
  </si>
  <si>
    <t>Nasturtium officinale</t>
  </si>
  <si>
    <t>267_6571</t>
  </si>
  <si>
    <t>Viken</t>
  </si>
  <si>
    <t>Fredrikstad</t>
  </si>
  <si>
    <t>Øf</t>
  </si>
  <si>
    <t>Ellingsen, Edv.</t>
  </si>
  <si>
    <t>R.Br.</t>
  </si>
  <si>
    <t>"Blom: (eller hybrid med microphylla?)" "Coordinate generated from Latitude / Longitude: Longitude: 10,91294º ' '' E Latitude: 59,20817º ' '' N Precision: 500m" http://www.gbif.org/occurrence/3043231344</t>
  </si>
  <si>
    <t>http://www.gbif.org/occurrence/3043231344</t>
  </si>
  <si>
    <t>AlienSpecie</t>
  </si>
  <si>
    <t>Ingen kjent risiko (NK)</t>
  </si>
  <si>
    <t>POINT (266702 6570385)</t>
  </si>
  <si>
    <t>GB[N]-27950</t>
  </si>
  <si>
    <t>GBIF-noder utenfor Norge</t>
  </si>
  <si>
    <t>import</t>
  </si>
  <si>
    <t>ArtKart</t>
  </si>
  <si>
    <t>40_3043231344</t>
  </si>
  <si>
    <t>GBIF_3043231344</t>
  </si>
  <si>
    <t>S</t>
  </si>
  <si>
    <t>GB</t>
  </si>
  <si>
    <t>GB[N]-16966</t>
  </si>
  <si>
    <t>Hb</t>
  </si>
  <si>
    <t>Kragerøen, Fr.stad,(Ballast).</t>
  </si>
  <si>
    <t>Blom: (eller hybrid med microphylla?)</t>
  </si>
  <si>
    <t>Svensk</t>
  </si>
  <si>
    <t>GB_GB[N]-16966</t>
  </si>
  <si>
    <t>59.20817</t>
  </si>
  <si>
    <t>10.91294</t>
  </si>
  <si>
    <t>223735</t>
  </si>
  <si>
    <t>O</t>
  </si>
  <si>
    <t>282462</t>
  </si>
  <si>
    <t>Ex</t>
  </si>
  <si>
    <t>Cult</t>
  </si>
  <si>
    <t>285_6609</t>
  </si>
  <si>
    <t>Indre Østfold</t>
  </si>
  <si>
    <t>Askim</t>
  </si>
  <si>
    <t>Granås, \bed i hage, muldjord, helt hvite blomster.</t>
  </si>
  <si>
    <t>Solveig Vatne Gustavsen</t>
  </si>
  <si>
    <t>Reidar Elven</t>
  </si>
  <si>
    <t>OR</t>
  </si>
  <si>
    <t>https://www.unimus.no/felles/bilder/web_hent_bilde.php?id=13559084&amp;type=jpeg</t>
  </si>
  <si>
    <t>POINT (284197 6609034)</t>
  </si>
  <si>
    <t>urn:catalog:O:V:282462</t>
  </si>
  <si>
    <t>Naturhistorisk Museum - UiO</t>
  </si>
  <si>
    <t>v</t>
  </si>
  <si>
    <t>8_282462</t>
  </si>
  <si>
    <t>O_282462</t>
  </si>
  <si>
    <t>NBF</t>
  </si>
  <si>
    <t>27555492</t>
  </si>
  <si>
    <t>231_6631</t>
  </si>
  <si>
    <t>Drammen</t>
  </si>
  <si>
    <t>Bu</t>
  </si>
  <si>
    <t>Strømsø sykehjem, Drammen, Vi \Veikant</t>
  </si>
  <si>
    <t>Jan Sørensen|Knut Bjørnstad|Tore Berg</t>
  </si>
  <si>
    <t>Tur med Tore Berg, ØLA.</t>
  </si>
  <si>
    <t>https://www.artsobservasjoner.no/Sighting/27555492</t>
  </si>
  <si>
    <t>POINT (230651 6631456)</t>
  </si>
  <si>
    <t>urn:uuid:1e27c320-fdc7-4c5c-917d-4f41f1df5904</t>
  </si>
  <si>
    <t>Norsk botanisk forening</t>
  </si>
  <si>
    <t>so2-vascular</t>
  </si>
  <si>
    <t>1010_27555492</t>
  </si>
  <si>
    <t>76123</t>
  </si>
  <si>
    <t>233_6635</t>
  </si>
  <si>
    <t>Lier</t>
  </si>
  <si>
    <t>Ml Grette og Sandåker, avfallsplass for drivhusavfall</t>
  </si>
  <si>
    <t>Anne Elven</t>
  </si>
  <si>
    <t>https://www.unimus.no/felles/bilder/web_hent_bilde.php?id=13541342&amp;type=jpeg</t>
  </si>
  <si>
    <t>POINT (232572 6635260)</t>
  </si>
  <si>
    <t>urn:catalog:O:V:76123</t>
  </si>
  <si>
    <t>8_76123</t>
  </si>
  <si>
    <t>O_76123</t>
  </si>
  <si>
    <t>p</t>
  </si>
  <si>
    <t>7290/913</t>
  </si>
  <si>
    <t>XL</t>
  </si>
  <si>
    <t>S for Grette, åkerkant, avf.pl. for gartneriavfall</t>
  </si>
  <si>
    <t>Elven, A.</t>
  </si>
  <si>
    <t>O_XL</t>
  </si>
  <si>
    <t>RE</t>
  </si>
  <si>
    <t>Fab3</t>
  </si>
  <si>
    <t>op</t>
  </si>
  <si>
    <t>O_XL_7290/913</t>
  </si>
  <si>
    <t>BioFokus</t>
  </si>
  <si>
    <t>238594</t>
  </si>
  <si>
    <t>Belagt</t>
  </si>
  <si>
    <t>Grette \ /[Kvant.:] 2</t>
  </si>
  <si>
    <t>Olsen, K.M.; Berg, T.</t>
  </si>
  <si>
    <t>POINT (232586 6635902)</t>
  </si>
  <si>
    <t>biofokus</t>
  </si>
  <si>
    <t>59_238594</t>
  </si>
  <si>
    <t>141566</t>
  </si>
  <si>
    <t>Grette gartneri, på jorde Ø f Grettedammen, med gartneriutkast. Ca 20 vitale individer spredt på jor</t>
  </si>
  <si>
    <t>Tore Berg | Kjell Magne Olsen</t>
  </si>
  <si>
    <t>https://www.unimus.no/felles/bilder/web_hent_bilde.php?id=13550155&amp;type=jpeg</t>
  </si>
  <si>
    <t>POINT (232673 6635461)</t>
  </si>
  <si>
    <t>urn:catalog:O:V:141566</t>
  </si>
  <si>
    <t>8_141566</t>
  </si>
  <si>
    <t>O_141566</t>
  </si>
  <si>
    <t>350466</t>
  </si>
  <si>
    <t>Grette, drøye 100 m S f Grettedammen. I kanten av ravinedal, på omr for tidligere gartneriutkast.</t>
  </si>
  <si>
    <t>Tore Berg</t>
  </si>
  <si>
    <t>Bengt Jonsell</t>
  </si>
  <si>
    <t>https://www.unimus.no/felles/bilder/web_hent_bilde.php?id=13567151&amp;type=jpeg</t>
  </si>
  <si>
    <t>POINT (232744 6635500)</t>
  </si>
  <si>
    <t>urn:catalog:O:V:350466</t>
  </si>
  <si>
    <t>8_350466</t>
  </si>
  <si>
    <t>O_350466</t>
  </si>
  <si>
    <t>185843</t>
  </si>
  <si>
    <t>Lier: Grette, SØ for Grettedammen. \Nyanlagt avfallshaug, gartneriavfall. Klon på...</t>
  </si>
  <si>
    <t>POINT (232812 6635741)</t>
  </si>
  <si>
    <t>urn:catalog:O:V:185843</t>
  </si>
  <si>
    <t>8_185843</t>
  </si>
  <si>
    <t>O_185843</t>
  </si>
  <si>
    <t>661349</t>
  </si>
  <si>
    <t>Lier, Grette, SØ for Grettedammen \Avfallsområde. Tett felt, 5x3 m og spredte plan...</t>
  </si>
  <si>
    <t>https://www.unimus.no/felles/bilder/web_hent_bilde.php?id=15000938&amp;type=jpeg</t>
  </si>
  <si>
    <t>urn:catalog:O:V:661349</t>
  </si>
  <si>
    <t>8_661349</t>
  </si>
  <si>
    <t>O_661349</t>
  </si>
  <si>
    <t>187718</t>
  </si>
  <si>
    <t>Lier: Grette, SØ for Grettedammen. \Dumpeplass for gartneriavfall. Ganske mye på f...</t>
  </si>
  <si>
    <t>urn:catalog:O:V:187718</t>
  </si>
  <si>
    <t>8_187718</t>
  </si>
  <si>
    <t>O_187718</t>
  </si>
  <si>
    <t>189130</t>
  </si>
  <si>
    <t>Lier: Grette, SØ for Grettedammen. \På komposthauger med gartneriutkast og hestefòr...</t>
  </si>
  <si>
    <t>urn:catalog:O:V:189130</t>
  </si>
  <si>
    <t>8_189130</t>
  </si>
  <si>
    <t>O_189130</t>
  </si>
  <si>
    <t>22828670</t>
  </si>
  <si>
    <t>Grette, Lier, Vi \ /[Kvant.:] 1</t>
  </si>
  <si>
    <t>Ole Bjørn Braathen</t>
  </si>
  <si>
    <t>Jord/komposthauger.</t>
  </si>
  <si>
    <t>https://www.artsobservasjoner.no/Sighting/22828670</t>
  </si>
  <si>
    <t>POINT (232757 6635697)</t>
  </si>
  <si>
    <t>urn:uuid:dd7f4c44-3132-49fa-ac95-f1f0f0655886</t>
  </si>
  <si>
    <t>1010_22828670</t>
  </si>
  <si>
    <t>292334</t>
  </si>
  <si>
    <t>233_6645</t>
  </si>
  <si>
    <t>Nøste, Grette gartneri, på jorde rett S for Grettedammen, svære bestander på jordet og i kanten av r</t>
  </si>
  <si>
    <t>Mangler koordinat - satt til kommunesenter basert på navn:Lier</t>
  </si>
  <si>
    <t>https://www.unimus.no/felles/bilder/web_hent_bilde.php?id=13560095&amp;type=jpeg</t>
  </si>
  <si>
    <t>POINT (233226 6645418)</t>
  </si>
  <si>
    <t>urn:catalog:O:V:292334</t>
  </si>
  <si>
    <t>8_292334</t>
  </si>
  <si>
    <t>O_292334</t>
  </si>
  <si>
    <t>258184</t>
  </si>
  <si>
    <t>Lier, Grette, jordhauger 50 - 80 m Ø for Grettedammen, på område for gartneriavfall. \En del individer frodige og velutviklede</t>
  </si>
  <si>
    <t>Tore Berg | Ivar Holtan</t>
  </si>
  <si>
    <t>https://www.unimus.no/felles/bilder/web_hent_bilde.php?id=13961953&amp;type=jpeg</t>
  </si>
  <si>
    <t>urn:catalog:O:V:258184</t>
  </si>
  <si>
    <t>8_258184</t>
  </si>
  <si>
    <t>O_258184</t>
  </si>
  <si>
    <t>396733</t>
  </si>
  <si>
    <t>Lier, Grette, Grette gartneri, på avfallshauger 50-100 m Ø for Grettedammen, på område for gartneria \Stedvis temmelig rikelig, i blomst og frukt</t>
  </si>
  <si>
    <t>Tore Berg | Anders Often</t>
  </si>
  <si>
    <t>https://www.unimus.no/felles/bilder/web_hent_bilde.php?id=13968991&amp;type=jpeg</t>
  </si>
  <si>
    <t>urn:catalog:O:V:396733</t>
  </si>
  <si>
    <t>8_396733</t>
  </si>
  <si>
    <t>O_396733</t>
  </si>
  <si>
    <t>258407</t>
  </si>
  <si>
    <t>Lier, Grette, komposthauger 40 til 80 m Ø for Grettedammen, på område for gartneriavfall. \Spredte velutviklede planter</t>
  </si>
  <si>
    <t>Tore Berg | Knut Vik Jahnsen</t>
  </si>
  <si>
    <t>https://www.unimus.no/felles/bilder/web_hent_bilde.php?id=13962084&amp;type=jpeg</t>
  </si>
  <si>
    <t>urn:catalog:O:V:258407</t>
  </si>
  <si>
    <t>8_258407</t>
  </si>
  <si>
    <t>O_258407</t>
  </si>
  <si>
    <t>382624</t>
  </si>
  <si>
    <t>Grette, avfallshauger rett Ø f Grettedammen, på omr. for gartneriutkast. Ganske rikelig</t>
  </si>
  <si>
    <t>https://www.unimus.no/felles/bilder/web_hent_bilde.php?id=13568845&amp;type=jpeg</t>
  </si>
  <si>
    <t>urn:catalog:O:V:382624</t>
  </si>
  <si>
    <t>8_382624</t>
  </si>
  <si>
    <t>O_382624</t>
  </si>
  <si>
    <t>317355</t>
  </si>
  <si>
    <t>Lier. Grette. Grette gartneri, gjødselhauger NØ for stallene på hestesenteret (Ø for Nøstev. 122).</t>
  </si>
  <si>
    <t>Et par velutvikla individer. Mangler koordinat - satt til kommunesenter basert på navn:Lier</t>
  </si>
  <si>
    <t>https://www.unimus.no/felles/bilder/web_hent_bilde.php?id=13561700&amp;type=jpeg</t>
  </si>
  <si>
    <t>urn:catalog:O:V:317355</t>
  </si>
  <si>
    <t>8_317355</t>
  </si>
  <si>
    <t>O_317355</t>
  </si>
  <si>
    <t>27374636</t>
  </si>
  <si>
    <t>85_6461</t>
  </si>
  <si>
    <t>Agder</t>
  </si>
  <si>
    <t>Kristiansand</t>
  </si>
  <si>
    <t>VA</t>
  </si>
  <si>
    <t>Voie kirke, Kristiansand, Ag \ /[Kvant.:] 2 m2</t>
  </si>
  <si>
    <t>Torhild Omestad|Hans Vidar Løkken</t>
  </si>
  <si>
    <t>Fuktig ruderatmark. Quantity: 2 m2</t>
  </si>
  <si>
    <t>https://www.artsobservasjoner.no/Sighting/27374636</t>
  </si>
  <si>
    <t>POINT (85226 6461755)</t>
  </si>
  <si>
    <t>urn:uuid:fdc26451-5765-4bc8-a642-602f3bd70254</t>
  </si>
  <si>
    <t>1010_27374636</t>
  </si>
  <si>
    <t>BG</t>
  </si>
  <si>
    <t>161051</t>
  </si>
  <si>
    <t>-33_6573</t>
  </si>
  <si>
    <t>Rogaland</t>
  </si>
  <si>
    <t>Stavanger</t>
  </si>
  <si>
    <t>Ro</t>
  </si>
  <si>
    <t>Lille Stokkavann, Stavanger \Rensepark</t>
  </si>
  <si>
    <t>Svein Imsland</t>
  </si>
  <si>
    <t>POINT (-32626 6573815)</t>
  </si>
  <si>
    <t>urn:catalog:BG:S:161051</t>
  </si>
  <si>
    <t>Universitetsmuseet i Bergen, UiB</t>
  </si>
  <si>
    <t>s</t>
  </si>
  <si>
    <t>105_161051</t>
  </si>
  <si>
    <t>BG_161051</t>
  </si>
  <si>
    <t>161052</t>
  </si>
  <si>
    <t>urn:catalog:BG:S:161052</t>
  </si>
  <si>
    <t>105_161052</t>
  </si>
  <si>
    <t>BG_161052</t>
  </si>
  <si>
    <t>161053</t>
  </si>
  <si>
    <t>urn:catalog:BG:S:161053</t>
  </si>
  <si>
    <t>105_161053</t>
  </si>
  <si>
    <t>BG_161053</t>
  </si>
  <si>
    <t>161073</t>
  </si>
  <si>
    <t>Eskeland rensepark, Stavanger \Vannkant</t>
  </si>
  <si>
    <t>urn:catalog:BG:S:161073</t>
  </si>
  <si>
    <t>105_161073</t>
  </si>
  <si>
    <t>BG_161073</t>
  </si>
  <si>
    <t>371935</t>
  </si>
  <si>
    <t>-35_6573</t>
  </si>
  <si>
    <t>SV-siden av Litle Stokkavatnet (+ UTM: LL 092,425) I rensepark.</t>
  </si>
  <si>
    <t>John Inge Johnsen</t>
  </si>
  <si>
    <t>https://www.unimus.no/felles/bilder/web_hent_bilde.php?id=13567722&amp;type=jpeg</t>
  </si>
  <si>
    <t>POINT (-34219 6573859)</t>
  </si>
  <si>
    <t>urn:catalog:O:V:371935</t>
  </si>
  <si>
    <t>8_371935</t>
  </si>
  <si>
    <t>O_371935</t>
  </si>
  <si>
    <t>258598</t>
  </si>
  <si>
    <t>-35_6575</t>
  </si>
  <si>
    <t>Stavanger, Store Stokkavann, ved utløpet av Eskelandsbekken. \Stor bestand, naturalisert og i spredning</t>
  </si>
  <si>
    <t>Tore Berg | Svein Imsland</t>
  </si>
  <si>
    <t>https://www.unimus.no/felles/bilder/web_hent_bilde.php?id=13962184&amp;type=jpeg</t>
  </si>
  <si>
    <t>POINT (-34807 6575104)</t>
  </si>
  <si>
    <t>urn:catalog:O:V:258598</t>
  </si>
  <si>
    <t>8_258598</t>
  </si>
  <si>
    <t>O_258598</t>
  </si>
  <si>
    <t>392142</t>
  </si>
  <si>
    <t>Stavanger, Nedre Tasta, N-siden av Store Stokkevann, på stranden nær utløpet av Eskelandsbekken. \Spredt langs vannkanten, helt naturalisert</t>
  </si>
  <si>
    <t>Arten er i ferd med å spre seg flere steder langs Store Stokkevannet og Lille Stokkevannet  OR</t>
  </si>
  <si>
    <t>https://www.unimus.no/felles/bilder/web_hent_bilde.php?id=13569475&amp;type=jpeg</t>
  </si>
  <si>
    <t>urn:catalog:O:V:392142</t>
  </si>
  <si>
    <t>8_392142</t>
  </si>
  <si>
    <t>O_392142</t>
  </si>
  <si>
    <t>186228</t>
  </si>
  <si>
    <t>Stavanger: Tasta, Myrveien 1 C. \Danner store bestander i bekk, helt naturalisert.</t>
  </si>
  <si>
    <t>POINT (-34018 6574914)</t>
  </si>
  <si>
    <t>urn:catalog:O:V:186228</t>
  </si>
  <si>
    <t>8_186228</t>
  </si>
  <si>
    <t>O_186228</t>
  </si>
  <si>
    <t>629933</t>
  </si>
  <si>
    <t>Stavanger: Nedre Tasta, bekken ved renseanlegget. \Store bestander i bekken.</t>
  </si>
  <si>
    <t>POINT (-34629 6575248)</t>
  </si>
  <si>
    <t>urn:catalog:O:V:629933</t>
  </si>
  <si>
    <t>8_629933</t>
  </si>
  <si>
    <t>O_629933</t>
  </si>
  <si>
    <t>11623219</t>
  </si>
  <si>
    <t>Tasta, Stavanger, Ro \Bekkekant</t>
  </si>
  <si>
    <t>Tove Hafnor Dahl|Kåre Homble</t>
  </si>
  <si>
    <t>TBF-tur, ledet av Svein Imsland .</t>
  </si>
  <si>
    <t>https://www.artsobservasjoner.no/Sighting/11623219</t>
  </si>
  <si>
    <t>POINT (-34255 6575119)</t>
  </si>
  <si>
    <t>urn:uuid:beec578c-3a45-4f86-ba93-4cd0ac5c57ce</t>
  </si>
  <si>
    <t>1010_11623219</t>
  </si>
  <si>
    <t>11643028</t>
  </si>
  <si>
    <t>Kornblomstveien, Stavanger, Ro</t>
  </si>
  <si>
    <t>Bård Haugsrud</t>
  </si>
  <si>
    <t>TBF-tur .</t>
  </si>
  <si>
    <t>https://www.artsobservasjoner.no/Sighting/11643028</t>
  </si>
  <si>
    <t>POINT (-34250 6575131)</t>
  </si>
  <si>
    <t>urn:uuid:b05a9a27-d194-4d42-9349-74bda4577f8e</t>
  </si>
  <si>
    <t>1010_11643028</t>
  </si>
  <si>
    <t>15873286</t>
  </si>
  <si>
    <t>K</t>
  </si>
  <si>
    <t>Tax</t>
  </si>
  <si>
    <t>Eskelandsskogen, Stavanger, Ro \bekkekant</t>
  </si>
  <si>
    <t>Endre Nygaard</t>
  </si>
  <si>
    <t>https://www.bio.no/enbiolog/topic.asp?TOPIC_ID=59317</t>
  </si>
  <si>
    <t>https://www.artsobservasjoner.no/Sighting/15873286</t>
  </si>
  <si>
    <t>POINT (-34679 6575190)</t>
  </si>
  <si>
    <t>urn:uuid:a5169cff-4d3b-4004-8e04-0264039e03cc</t>
  </si>
  <si>
    <t>1010_15873286</t>
  </si>
  <si>
    <t>588575</t>
  </si>
  <si>
    <t>Stavanger: v/ Eskelandsskogen, Tasta \I kanten av bekk og rensepark</t>
  </si>
  <si>
    <t>POINT (-34625 6575236)</t>
  </si>
  <si>
    <t>urn:catalog:O:V:588575</t>
  </si>
  <si>
    <t>8_588575</t>
  </si>
  <si>
    <t>O_588575</t>
  </si>
  <si>
    <t>226093</t>
  </si>
  <si>
    <t>-37_6555</t>
  </si>
  <si>
    <t>Klepp</t>
  </si>
  <si>
    <t>Klepp: Øksnevad. \Langs inngjera bekk på beitemark.</t>
  </si>
  <si>
    <t>Styrk Lote</t>
  </si>
  <si>
    <t>POINT (-37986 6554777)</t>
  </si>
  <si>
    <t>urn:catalog:O:V:226093</t>
  </si>
  <si>
    <t>8_226093</t>
  </si>
  <si>
    <t>O_226093</t>
  </si>
  <si>
    <t>226094</t>
  </si>
  <si>
    <t>Klepp: Øksnevad, ved Øksnevadvegen. \I bekk/grøft.</t>
  </si>
  <si>
    <t>POINT (-37719 6554965)</t>
  </si>
  <si>
    <t>urn:catalog:O:V:226094</t>
  </si>
  <si>
    <t>8_226094</t>
  </si>
  <si>
    <t>O_226094</t>
  </si>
  <si>
    <t>226095</t>
  </si>
  <si>
    <t>Klepp: Øksnevad, Klepp skytebane. \I bekk.</t>
  </si>
  <si>
    <t>POINT (-37940 6554770)</t>
  </si>
  <si>
    <t>urn:catalog:O:V:226095</t>
  </si>
  <si>
    <t>8_226095</t>
  </si>
  <si>
    <t>O_226095</t>
  </si>
  <si>
    <t>226098</t>
  </si>
  <si>
    <t>Klepp: Øksnevad. \I grøft langs beitemark.</t>
  </si>
  <si>
    <t>POINT (-37688 6554769)</t>
  </si>
  <si>
    <t>urn:catalog:O:V:226098</t>
  </si>
  <si>
    <t>8_226098</t>
  </si>
  <si>
    <t>O_226098</t>
  </si>
  <si>
    <t>27047543</t>
  </si>
  <si>
    <t>Obs</t>
  </si>
  <si>
    <t>Øksnavad bekk, Klepp, Ro</t>
  </si>
  <si>
    <t>Espen Sundet Nilsen|Asbjørn Erdal|Oddgeir Djøseland|Svein Imsland</t>
  </si>
  <si>
    <t>Med Rogaland Botaniske Forening, Styrk Lote og Tor Leif Jonassen.</t>
  </si>
  <si>
    <t>https://www.artsobservasjoner.no/Sighting/27047543</t>
  </si>
  <si>
    <t>POINT (-37719 6554924)</t>
  </si>
  <si>
    <t>urn:uuid:6be64e85-d37e-4af1-9b57-3e62283a35d5</t>
  </si>
  <si>
    <t>1010_27047543</t>
  </si>
  <si>
    <t>226090</t>
  </si>
  <si>
    <t>-39_6555</t>
  </si>
  <si>
    <t>Klepp: Øksnevad, på vestsida av FV 44. \Ved bekk.</t>
  </si>
  <si>
    <t>POINT (-38291 6554898)</t>
  </si>
  <si>
    <t>urn:catalog:O:V:226090</t>
  </si>
  <si>
    <t>8_226090</t>
  </si>
  <si>
    <t>O_226090</t>
  </si>
  <si>
    <t>226091</t>
  </si>
  <si>
    <t>Klepp: Øksnevad. \I inngjera bekk på beitemark.</t>
  </si>
  <si>
    <t>POINT (-38130 6554876)</t>
  </si>
  <si>
    <t>urn:catalog:O:V:226091</t>
  </si>
  <si>
    <t>8_226091</t>
  </si>
  <si>
    <t>O_226091</t>
  </si>
  <si>
    <t>226092</t>
  </si>
  <si>
    <t>POINT (-38079 6554823)</t>
  </si>
  <si>
    <t>urn:catalog:O:V:226092</t>
  </si>
  <si>
    <t>8_226092</t>
  </si>
  <si>
    <t>O_226092</t>
  </si>
  <si>
    <t>226099</t>
  </si>
  <si>
    <t>Klepp: Øksnevad, ved brua. \I bekk.</t>
  </si>
  <si>
    <t>POINT (-38760 6554897)</t>
  </si>
  <si>
    <t>urn:catalog:O:V:226099</t>
  </si>
  <si>
    <t>8_226099</t>
  </si>
  <si>
    <t>O_226099</t>
  </si>
  <si>
    <t>226100</t>
  </si>
  <si>
    <t>Klepp: Øksnevad, i rensepark.</t>
  </si>
  <si>
    <t>POINT (-38179 6554905)</t>
  </si>
  <si>
    <t>urn:catalog:O:V:226100</t>
  </si>
  <si>
    <t>8_226100</t>
  </si>
  <si>
    <t>O_226100</t>
  </si>
  <si>
    <t>226096</t>
  </si>
  <si>
    <t>Klepp: Øksnevad, lengst ned mot Gruda (Krokhøl). \I bekk.</t>
  </si>
  <si>
    <t>POINT (-39221 6554950)</t>
  </si>
  <si>
    <t>urn:catalog:O:V:226096</t>
  </si>
  <si>
    <t>8_226096</t>
  </si>
  <si>
    <t>O_226096</t>
  </si>
  <si>
    <t>226097</t>
  </si>
  <si>
    <t>POINT (-39111 6554980)</t>
  </si>
  <si>
    <t>urn:catalog:O:V:226097</t>
  </si>
  <si>
    <t>8_226097</t>
  </si>
  <si>
    <t>O_226097</t>
  </si>
  <si>
    <t>596358</t>
  </si>
  <si>
    <t>127_7033</t>
  </si>
  <si>
    <t>Møre og Romsdal</t>
  </si>
  <si>
    <t>Kristiansund</t>
  </si>
  <si>
    <t>MR</t>
  </si>
  <si>
    <t>H. Greve</t>
  </si>
  <si>
    <t>N. Hylander</t>
  </si>
  <si>
    <t>https://www.unimus.no/felles/bilder/web_hent_bilde.php?id=13592116&amp;type=jpeg</t>
  </si>
  <si>
    <t>POINT (126919 7032658)</t>
  </si>
  <si>
    <t>urn:catalog:O:V:596358</t>
  </si>
  <si>
    <t>8_596358</t>
  </si>
  <si>
    <t>O_596358</t>
  </si>
  <si>
    <t>1258</t>
  </si>
  <si>
    <t>R. Elven</t>
  </si>
  <si>
    <t>urn:catalog:BG:S:1258</t>
  </si>
  <si>
    <t>105_1258</t>
  </si>
  <si>
    <t>BG_1258</t>
  </si>
  <si>
    <t>209678</t>
  </si>
  <si>
    <t>Kristiansund. Kirkelandet. \(Ballastjord)</t>
  </si>
  <si>
    <t>Frøprøve tatt 14/2-80 S. Fjelldal</t>
  </si>
  <si>
    <t>https://www.unimus.no/felles/bilder/web_hent_bilde.php?id=12427167&amp;type=jpeg</t>
  </si>
  <si>
    <t>urn:catalog:BG:S:209678</t>
  </si>
  <si>
    <t>105_209678</t>
  </si>
  <si>
    <t>BG_209678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</si>
  <si>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</si>
  <si>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</si>
  <si>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</si>
  <si>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</si>
  <si>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</si>
  <si>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</si>
  <si>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</si>
  <si>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</si>
  <si>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</si>
  <si>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</si>
  <si>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</si>
  <si>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</si>
  <si>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</si>
  <si>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</si>
  <si>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</si>
  <si>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</si>
  <si>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</si>
  <si>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</si>
  <si>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</si>
  <si>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</si>
  <si>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</si>
  <si>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</si>
  <si>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</si>
  <si>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</si>
  <si>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</si>
  <si>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</si>
  <si>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</si>
  <si>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</si>
  <si>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</si>
  <si>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</si>
  <si>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</si>
  <si>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</si>
  <si>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</si>
  <si>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</si>
  <si>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</si>
  <si>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</si>
  <si>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</si>
  <si>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</si>
  <si>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</si>
  <si>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</si>
  <si>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</si>
  <si>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</si>
  <si>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</si>
  <si>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</si>
  <si>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</si>
  <si>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</si>
  <si>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</si>
  <si>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</si>
  <si>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</si>
  <si>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</si>
  <si>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</si>
  <si>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</si>
  <si>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</si>
  <si>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</si>
  <si>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</si>
  <si>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</si>
  <si>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</si>
  <si>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</si>
  <si>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</si>
  <si>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</si>
  <si>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</si>
  <si>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</si>
  <si>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</si>
  <si>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</si>
  <si>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</si>
  <si>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</si>
  <si>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</si>
  <si>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</si>
  <si>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</si>
  <si>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</si>
  <si>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</si>
  <si>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</si>
  <si>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</si>
  <si>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Ex2021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</si>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</sst>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5" borderId="0" xfId="0" applyFill="1"/>
    <xf numFmtId="0" fontId="0" fillId="6" borderId="0" xfId="0" applyFill="1"/>
    <xf numFmtId="0" fontId="2" fillId="0" borderId="0" xfId="1" applyFill="1"/>
    <xf numFmtId="0" fontId="0" fillId="0" borderId="0" xfId="0" applyAlignment="1">
      <alignment horizontal="right"/>
    </xf>
    <xf numFmtId="0" fontId="2" fillId="0" borderId="0" xfId="1"/>
    <xf numFmtId="0" fontId="0" fillId="7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0"/>
  <sheetViews>
    <sheetView tabSelected="1" topLeftCell="F28" workbookViewId="0">
      <selection activeCell="F22" sqref="A22:XFD22"/>
    </sheetView>
  </sheetViews>
  <sheetFormatPr defaultRowHeight="15" x14ac:dyDescent="0.25"/>
  <cols>
    <col min="28" max="28" width="12.42578125" customWidth="1"/>
    <col min="29" max="29" width="106.28515625" customWidth="1"/>
    <col min="33" max="33" width="31.140625" customWidth="1"/>
    <col min="34" max="34" width="33.140625" customWidth="1"/>
  </cols>
  <sheetData>
    <row r="1" spans="1:76" x14ac:dyDescent="0.25">
      <c r="A1" t="s">
        <v>393</v>
      </c>
      <c r="B1" t="s">
        <v>394</v>
      </c>
      <c r="C1" t="s">
        <v>395</v>
      </c>
      <c r="D1" t="s">
        <v>396</v>
      </c>
      <c r="E1" t="s">
        <v>397</v>
      </c>
      <c r="F1" t="s">
        <v>398</v>
      </c>
      <c r="G1" t="s">
        <v>399</v>
      </c>
      <c r="H1" t="s">
        <v>400</v>
      </c>
      <c r="I1" t="s">
        <v>401</v>
      </c>
      <c r="J1" t="s">
        <v>402</v>
      </c>
      <c r="K1" t="s">
        <v>403</v>
      </c>
      <c r="L1" t="s">
        <v>404</v>
      </c>
      <c r="M1" t="s">
        <v>405</v>
      </c>
      <c r="N1" t="s">
        <v>406</v>
      </c>
      <c r="O1" t="s">
        <v>407</v>
      </c>
      <c r="P1" t="s">
        <v>408</v>
      </c>
      <c r="Q1" t="s">
        <v>409</v>
      </c>
      <c r="R1" t="s">
        <v>410</v>
      </c>
      <c r="S1" t="s">
        <v>411</v>
      </c>
      <c r="T1" t="s">
        <v>412</v>
      </c>
      <c r="U1" t="s">
        <v>413</v>
      </c>
      <c r="V1" t="s">
        <v>414</v>
      </c>
      <c r="W1" t="s">
        <v>415</v>
      </c>
      <c r="X1" t="s">
        <v>416</v>
      </c>
      <c r="Y1" t="s">
        <v>417</v>
      </c>
      <c r="Z1" t="s">
        <v>418</v>
      </c>
      <c r="AA1" t="s">
        <v>419</v>
      </c>
      <c r="AB1" t="s">
        <v>420</v>
      </c>
      <c r="AC1" t="s">
        <v>421</v>
      </c>
      <c r="AD1" t="s">
        <v>422</v>
      </c>
      <c r="AE1" t="s">
        <v>423</v>
      </c>
      <c r="AF1" t="s">
        <v>424</v>
      </c>
      <c r="AG1" t="s">
        <v>425</v>
      </c>
      <c r="AH1" t="s">
        <v>426</v>
      </c>
      <c r="AJ1" t="s">
        <v>427</v>
      </c>
      <c r="AK1" t="s">
        <v>428</v>
      </c>
      <c r="AL1" t="s">
        <v>429</v>
      </c>
      <c r="AM1" t="s">
        <v>430</v>
      </c>
      <c r="AN1" t="s">
        <v>431</v>
      </c>
      <c r="AO1" t="s">
        <v>432</v>
      </c>
      <c r="AP1" t="s">
        <v>433</v>
      </c>
      <c r="AQ1" t="s">
        <v>434</v>
      </c>
      <c r="AR1" t="s">
        <v>435</v>
      </c>
      <c r="AS1" t="s">
        <v>436</v>
      </c>
      <c r="AT1" t="s">
        <v>437</v>
      </c>
      <c r="AU1" t="s">
        <v>405</v>
      </c>
      <c r="AV1" t="s">
        <v>438</v>
      </c>
      <c r="AW1" t="s">
        <v>439</v>
      </c>
      <c r="AX1" t="s">
        <v>440</v>
      </c>
      <c r="AY1" t="s">
        <v>441</v>
      </c>
      <c r="AZ1" t="s">
        <v>442</v>
      </c>
      <c r="BA1" t="s">
        <v>443</v>
      </c>
      <c r="BB1" t="s">
        <v>444</v>
      </c>
      <c r="BC1" t="s">
        <v>445</v>
      </c>
      <c r="BD1" t="s">
        <v>446</v>
      </c>
      <c r="BE1" t="s">
        <v>447</v>
      </c>
      <c r="BF1" t="s">
        <v>448</v>
      </c>
      <c r="BG1" t="s">
        <v>449</v>
      </c>
      <c r="BH1" t="s">
        <v>412</v>
      </c>
      <c r="BI1" t="s">
        <v>450</v>
      </c>
      <c r="BJ1" t="s">
        <v>451</v>
      </c>
      <c r="BK1" t="s">
        <v>452</v>
      </c>
      <c r="BL1" t="s">
        <v>453</v>
      </c>
      <c r="BM1" t="s">
        <v>454</v>
      </c>
      <c r="BN1" t="s">
        <v>455</v>
      </c>
      <c r="BO1" t="s">
        <v>456</v>
      </c>
      <c r="BP1" t="s">
        <v>457</v>
      </c>
      <c r="BQ1" t="s">
        <v>458</v>
      </c>
      <c r="BR1" t="s">
        <v>459</v>
      </c>
      <c r="BS1" t="s">
        <v>460</v>
      </c>
      <c r="BT1" t="s">
        <v>461</v>
      </c>
      <c r="BU1" t="s">
        <v>462</v>
      </c>
      <c r="BV1" t="s">
        <v>463</v>
      </c>
      <c r="BW1" t="s">
        <v>464</v>
      </c>
      <c r="BX1" t="s">
        <v>465</v>
      </c>
    </row>
    <row r="2" spans="1:76" x14ac:dyDescent="0.25">
      <c r="A2">
        <v>398989</v>
      </c>
      <c r="B2" s="1"/>
      <c r="C2" s="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101274</v>
      </c>
      <c r="N2" t="s">
        <v>5</v>
      </c>
      <c r="O2" t="s">
        <v>5</v>
      </c>
      <c r="S2" t="s">
        <v>466</v>
      </c>
      <c r="T2" t="s">
        <v>467</v>
      </c>
      <c r="U2" t="s">
        <v>6</v>
      </c>
      <c r="V2" s="3">
        <v>1</v>
      </c>
      <c r="W2" t="s">
        <v>7</v>
      </c>
      <c r="X2" t="s">
        <v>8</v>
      </c>
      <c r="Y2" s="4" t="s">
        <v>9</v>
      </c>
      <c r="Z2" s="5">
        <v>1</v>
      </c>
      <c r="AA2" s="6">
        <v>106</v>
      </c>
      <c r="AB2" s="6" t="s">
        <v>8</v>
      </c>
      <c r="AD2">
        <v>1879</v>
      </c>
      <c r="AE2">
        <v>8</v>
      </c>
      <c r="AF2">
        <v>1</v>
      </c>
      <c r="AG2" t="s">
        <v>10</v>
      </c>
      <c r="AJ2" t="s">
        <v>5</v>
      </c>
      <c r="AK2" t="s">
        <v>11</v>
      </c>
      <c r="AL2">
        <v>266702</v>
      </c>
      <c r="AM2">
        <v>6570385</v>
      </c>
      <c r="AN2" s="6">
        <v>267000</v>
      </c>
      <c r="AO2" s="6">
        <v>6571000</v>
      </c>
      <c r="AP2">
        <v>500</v>
      </c>
      <c r="AR2">
        <v>40</v>
      </c>
      <c r="AS2" t="s">
        <v>12</v>
      </c>
      <c r="AT2" s="7" t="s">
        <v>13</v>
      </c>
      <c r="AU2">
        <v>101274</v>
      </c>
      <c r="AW2" s="8" t="s">
        <v>14</v>
      </c>
      <c r="AX2">
        <v>1</v>
      </c>
      <c r="AY2" t="s">
        <v>15</v>
      </c>
      <c r="AZ2" t="s">
        <v>16</v>
      </c>
      <c r="BA2" t="s">
        <v>17</v>
      </c>
      <c r="BB2">
        <v>40</v>
      </c>
      <c r="BC2" t="s">
        <v>18</v>
      </c>
      <c r="BD2" t="s">
        <v>19</v>
      </c>
      <c r="BF2" s="7">
        <v>-7456</v>
      </c>
      <c r="BG2" s="9" t="s">
        <v>20</v>
      </c>
      <c r="BI2">
        <v>4</v>
      </c>
      <c r="BJ2">
        <v>379157</v>
      </c>
      <c r="BL2" t="s">
        <v>21</v>
      </c>
      <c r="BM2">
        <v>1</v>
      </c>
      <c r="BN2" t="s">
        <v>22</v>
      </c>
      <c r="BO2">
        <v>1</v>
      </c>
      <c r="BX2">
        <v>398989</v>
      </c>
    </row>
    <row r="3" spans="1:76" x14ac:dyDescent="0.25">
      <c r="A3">
        <v>537627</v>
      </c>
      <c r="B3">
        <v>450467</v>
      </c>
      <c r="F3" t="s">
        <v>23</v>
      </c>
      <c r="G3" t="s">
        <v>24</v>
      </c>
      <c r="H3" t="s">
        <v>25</v>
      </c>
      <c r="I3" t="s">
        <v>26</v>
      </c>
      <c r="K3">
        <v>1</v>
      </c>
      <c r="L3" t="s">
        <v>4</v>
      </c>
      <c r="M3">
        <v>101274</v>
      </c>
      <c r="N3" t="s">
        <v>5</v>
      </c>
      <c r="O3" t="s">
        <v>5</v>
      </c>
      <c r="S3" t="s">
        <v>466</v>
      </c>
      <c r="T3" t="s">
        <v>467</v>
      </c>
      <c r="U3" t="s">
        <v>6</v>
      </c>
      <c r="V3" s="3">
        <v>1</v>
      </c>
      <c r="W3" t="s">
        <v>7</v>
      </c>
      <c r="X3" t="s">
        <v>8</v>
      </c>
      <c r="Y3" t="s">
        <v>9</v>
      </c>
      <c r="Z3" s="5">
        <v>1</v>
      </c>
      <c r="AA3" s="6">
        <v>106</v>
      </c>
      <c r="AB3" t="s">
        <v>8</v>
      </c>
      <c r="AC3" t="s">
        <v>27</v>
      </c>
      <c r="AD3">
        <v>1879</v>
      </c>
      <c r="AE3">
        <v>8</v>
      </c>
      <c r="AG3" t="s">
        <v>10</v>
      </c>
      <c r="AJ3" t="s">
        <v>5</v>
      </c>
      <c r="AL3">
        <v>266702.07020399999</v>
      </c>
      <c r="AM3">
        <v>6570384.7818400003</v>
      </c>
      <c r="AN3" s="6">
        <v>267000</v>
      </c>
      <c r="AO3" s="6">
        <v>6571000</v>
      </c>
      <c r="AP3">
        <v>500</v>
      </c>
      <c r="AS3" t="s">
        <v>28</v>
      </c>
      <c r="AU3">
        <v>101274</v>
      </c>
      <c r="BC3" t="s">
        <v>24</v>
      </c>
      <c r="BG3" s="2" t="s">
        <v>29</v>
      </c>
      <c r="BI3">
        <v>4</v>
      </c>
      <c r="BJ3">
        <v>1217</v>
      </c>
      <c r="BK3">
        <v>159120</v>
      </c>
      <c r="BL3" t="s">
        <v>30</v>
      </c>
      <c r="BM3">
        <v>1</v>
      </c>
      <c r="BN3" t="s">
        <v>30</v>
      </c>
      <c r="BO3" s="2">
        <v>9</v>
      </c>
      <c r="BT3" t="s">
        <v>31</v>
      </c>
      <c r="BU3" t="s">
        <v>32</v>
      </c>
      <c r="BV3" t="s">
        <v>33</v>
      </c>
      <c r="BX3">
        <v>537627</v>
      </c>
    </row>
    <row r="4" spans="1:76" x14ac:dyDescent="0.25">
      <c r="A4">
        <v>449112</v>
      </c>
      <c r="B4">
        <v>285975</v>
      </c>
      <c r="F4" t="s">
        <v>0</v>
      </c>
      <c r="G4" t="s">
        <v>34</v>
      </c>
      <c r="H4" t="s">
        <v>35</v>
      </c>
      <c r="I4" s="10" t="str">
        <f>HYPERLINK(AT4,"Hb")</f>
        <v>Hb</v>
      </c>
      <c r="K4">
        <v>1</v>
      </c>
      <c r="L4" t="s">
        <v>4</v>
      </c>
      <c r="M4">
        <v>101274</v>
      </c>
      <c r="N4" t="s">
        <v>5</v>
      </c>
      <c r="O4" t="s">
        <v>5</v>
      </c>
      <c r="S4" t="s">
        <v>36</v>
      </c>
      <c r="T4" t="s">
        <v>37</v>
      </c>
      <c r="U4" t="s">
        <v>38</v>
      </c>
      <c r="V4" s="3">
        <v>1</v>
      </c>
      <c r="W4" t="s">
        <v>7</v>
      </c>
      <c r="X4" t="s">
        <v>39</v>
      </c>
      <c r="Y4" s="4" t="s">
        <v>9</v>
      </c>
      <c r="Z4" s="5">
        <v>1</v>
      </c>
      <c r="AA4" s="6">
        <v>124</v>
      </c>
      <c r="AB4" t="s">
        <v>40</v>
      </c>
      <c r="AC4" t="s">
        <v>41</v>
      </c>
      <c r="AD4">
        <v>2000</v>
      </c>
      <c r="AE4">
        <v>7</v>
      </c>
      <c r="AF4">
        <v>15</v>
      </c>
      <c r="AG4" t="s">
        <v>42</v>
      </c>
      <c r="AH4" t="s">
        <v>43</v>
      </c>
      <c r="AJ4" t="s">
        <v>5</v>
      </c>
      <c r="AK4" t="s">
        <v>11</v>
      </c>
      <c r="AL4">
        <v>284197</v>
      </c>
      <c r="AM4">
        <v>6609034</v>
      </c>
      <c r="AN4" s="6">
        <v>285000</v>
      </c>
      <c r="AO4" s="6">
        <v>6609000</v>
      </c>
      <c r="AP4">
        <v>71</v>
      </c>
      <c r="AR4">
        <v>8</v>
      </c>
      <c r="AS4" t="s">
        <v>44</v>
      </c>
      <c r="AT4" t="s">
        <v>45</v>
      </c>
      <c r="AU4">
        <v>101274</v>
      </c>
      <c r="AW4" s="8" t="s">
        <v>14</v>
      </c>
      <c r="AX4">
        <v>1</v>
      </c>
      <c r="AY4" t="s">
        <v>15</v>
      </c>
      <c r="AZ4" t="s">
        <v>46</v>
      </c>
      <c r="BA4" t="s">
        <v>47</v>
      </c>
      <c r="BB4">
        <v>8</v>
      </c>
      <c r="BC4" t="s">
        <v>48</v>
      </c>
      <c r="BD4" t="s">
        <v>49</v>
      </c>
      <c r="BE4">
        <v>1</v>
      </c>
      <c r="BF4" s="7">
        <v>37260</v>
      </c>
      <c r="BG4" s="9" t="s">
        <v>20</v>
      </c>
      <c r="BI4">
        <v>3</v>
      </c>
      <c r="BJ4">
        <v>458912</v>
      </c>
      <c r="BK4">
        <v>159121</v>
      </c>
      <c r="BL4" t="s">
        <v>50</v>
      </c>
      <c r="BN4" t="s">
        <v>51</v>
      </c>
      <c r="BX4">
        <v>449112</v>
      </c>
    </row>
    <row r="5" spans="1:76" x14ac:dyDescent="0.25">
      <c r="A5">
        <v>231581</v>
      </c>
      <c r="C5">
        <v>1</v>
      </c>
      <c r="D5">
        <v>1</v>
      </c>
      <c r="E5">
        <v>1</v>
      </c>
      <c r="F5" t="s">
        <v>0</v>
      </c>
      <c r="G5" t="s">
        <v>52</v>
      </c>
      <c r="H5" t="s">
        <v>53</v>
      </c>
      <c r="I5" s="10" t="str">
        <f>HYPERLINK(AT5,"Foto")</f>
        <v>Foto</v>
      </c>
      <c r="K5">
        <v>1</v>
      </c>
      <c r="L5" t="s">
        <v>4</v>
      </c>
      <c r="M5">
        <v>101274</v>
      </c>
      <c r="N5" t="s">
        <v>5</v>
      </c>
      <c r="O5" t="s">
        <v>5</v>
      </c>
      <c r="U5" t="s">
        <v>54</v>
      </c>
      <c r="V5" s="3">
        <v>1</v>
      </c>
      <c r="W5" t="s">
        <v>7</v>
      </c>
      <c r="X5" t="s">
        <v>55</v>
      </c>
      <c r="Y5" t="s">
        <v>56</v>
      </c>
      <c r="Z5" s="5">
        <v>6</v>
      </c>
      <c r="AA5" s="6">
        <v>602</v>
      </c>
      <c r="AB5" s="6" t="s">
        <v>55</v>
      </c>
      <c r="AC5" t="s">
        <v>57</v>
      </c>
      <c r="AD5">
        <v>2021</v>
      </c>
      <c r="AE5">
        <v>8</v>
      </c>
      <c r="AF5">
        <v>24</v>
      </c>
      <c r="AG5" t="s">
        <v>58</v>
      </c>
      <c r="AJ5" t="s">
        <v>5</v>
      </c>
      <c r="AK5" t="s">
        <v>11</v>
      </c>
      <c r="AL5">
        <v>230651</v>
      </c>
      <c r="AM5">
        <v>6631456</v>
      </c>
      <c r="AN5" s="6">
        <v>231000</v>
      </c>
      <c r="AO5" s="6">
        <v>6631000</v>
      </c>
      <c r="AP5">
        <v>10</v>
      </c>
      <c r="AR5">
        <v>1010</v>
      </c>
      <c r="AS5" t="s">
        <v>59</v>
      </c>
      <c r="AT5" s="7" t="s">
        <v>60</v>
      </c>
      <c r="AU5">
        <v>101274</v>
      </c>
      <c r="AW5" s="8" t="s">
        <v>14</v>
      </c>
      <c r="AX5">
        <v>1</v>
      </c>
      <c r="AY5" t="s">
        <v>15</v>
      </c>
      <c r="AZ5" t="s">
        <v>61</v>
      </c>
      <c r="BA5" t="s">
        <v>62</v>
      </c>
      <c r="BB5">
        <v>1010</v>
      </c>
      <c r="BC5" t="s">
        <v>63</v>
      </c>
      <c r="BD5" t="s">
        <v>64</v>
      </c>
      <c r="BE5">
        <v>1</v>
      </c>
      <c r="BF5" s="7">
        <v>44435.760208333297</v>
      </c>
      <c r="BG5" s="9" t="s">
        <v>20</v>
      </c>
      <c r="BI5">
        <v>6</v>
      </c>
      <c r="BJ5">
        <v>278932</v>
      </c>
      <c r="BL5" t="s">
        <v>65</v>
      </c>
      <c r="BX5">
        <v>231581</v>
      </c>
    </row>
    <row r="6" spans="1:76" x14ac:dyDescent="0.25">
      <c r="A6">
        <v>238053</v>
      </c>
      <c r="B6">
        <v>330697</v>
      </c>
      <c r="F6" t="s">
        <v>0</v>
      </c>
      <c r="G6" t="s">
        <v>34</v>
      </c>
      <c r="H6" t="s">
        <v>66</v>
      </c>
      <c r="I6" s="10" t="str">
        <f>HYPERLINK(AT6,"Hb")</f>
        <v>Hb</v>
      </c>
      <c r="K6">
        <v>1</v>
      </c>
      <c r="L6" t="s">
        <v>4</v>
      </c>
      <c r="M6">
        <v>101274</v>
      </c>
      <c r="N6" t="s">
        <v>5</v>
      </c>
      <c r="O6" t="s">
        <v>5</v>
      </c>
      <c r="U6" t="s">
        <v>67</v>
      </c>
      <c r="V6" s="3">
        <v>1</v>
      </c>
      <c r="W6" t="s">
        <v>7</v>
      </c>
      <c r="X6" t="s">
        <v>68</v>
      </c>
      <c r="Y6" t="s">
        <v>56</v>
      </c>
      <c r="Z6" s="5">
        <v>6</v>
      </c>
      <c r="AA6" s="6">
        <v>626</v>
      </c>
      <c r="AB6" s="6" t="s">
        <v>68</v>
      </c>
      <c r="AC6" t="s">
        <v>69</v>
      </c>
      <c r="AD6">
        <v>1993</v>
      </c>
      <c r="AE6">
        <v>9</v>
      </c>
      <c r="AF6">
        <v>9</v>
      </c>
      <c r="AG6" t="s">
        <v>70</v>
      </c>
      <c r="AH6" t="s">
        <v>70</v>
      </c>
      <c r="AJ6" t="s">
        <v>5</v>
      </c>
      <c r="AK6" t="s">
        <v>11</v>
      </c>
      <c r="AL6">
        <v>232572</v>
      </c>
      <c r="AM6">
        <v>6635260</v>
      </c>
      <c r="AN6" s="6">
        <v>233000</v>
      </c>
      <c r="AO6" s="6">
        <v>6635000</v>
      </c>
      <c r="AP6">
        <v>707</v>
      </c>
      <c r="AR6">
        <v>8</v>
      </c>
      <c r="AS6" t="s">
        <v>44</v>
      </c>
      <c r="AT6" t="s">
        <v>71</v>
      </c>
      <c r="AU6">
        <v>101274</v>
      </c>
      <c r="AW6" s="8" t="s">
        <v>14</v>
      </c>
      <c r="AX6">
        <v>1</v>
      </c>
      <c r="AY6" t="s">
        <v>15</v>
      </c>
      <c r="AZ6" t="s">
        <v>72</v>
      </c>
      <c r="BA6" t="s">
        <v>73</v>
      </c>
      <c r="BB6">
        <v>8</v>
      </c>
      <c r="BC6" t="s">
        <v>48</v>
      </c>
      <c r="BD6" t="s">
        <v>49</v>
      </c>
      <c r="BE6">
        <v>1</v>
      </c>
      <c r="BF6" s="7">
        <v>34237</v>
      </c>
      <c r="BG6" s="9" t="s">
        <v>20</v>
      </c>
      <c r="BI6">
        <v>3</v>
      </c>
      <c r="BJ6">
        <v>500782</v>
      </c>
      <c r="BK6">
        <v>159122</v>
      </c>
      <c r="BL6" t="s">
        <v>74</v>
      </c>
      <c r="BN6" t="s">
        <v>75</v>
      </c>
      <c r="BX6">
        <v>238053</v>
      </c>
    </row>
    <row r="7" spans="1:76" x14ac:dyDescent="0.25">
      <c r="A7">
        <v>238006</v>
      </c>
      <c r="B7">
        <v>356271</v>
      </c>
      <c r="F7" t="s">
        <v>76</v>
      </c>
      <c r="G7" t="s">
        <v>34</v>
      </c>
      <c r="H7" s="11" t="s">
        <v>77</v>
      </c>
      <c r="I7" t="s">
        <v>78</v>
      </c>
      <c r="K7">
        <v>1</v>
      </c>
      <c r="L7" t="s">
        <v>4</v>
      </c>
      <c r="M7">
        <v>101274</v>
      </c>
      <c r="N7" t="s">
        <v>5</v>
      </c>
      <c r="O7" t="s">
        <v>5</v>
      </c>
      <c r="U7" t="s">
        <v>67</v>
      </c>
      <c r="V7" s="3">
        <v>1</v>
      </c>
      <c r="W7" t="s">
        <v>7</v>
      </c>
      <c r="X7" t="s">
        <v>68</v>
      </c>
      <c r="Y7" s="4" t="s">
        <v>56</v>
      </c>
      <c r="Z7" s="5">
        <v>6</v>
      </c>
      <c r="AA7">
        <v>626</v>
      </c>
      <c r="AB7" t="s">
        <v>68</v>
      </c>
      <c r="AC7" t="s">
        <v>79</v>
      </c>
      <c r="AD7">
        <v>1993</v>
      </c>
      <c r="AE7">
        <v>9</v>
      </c>
      <c r="AF7">
        <v>9</v>
      </c>
      <c r="AG7" t="s">
        <v>80</v>
      </c>
      <c r="AJ7" t="s">
        <v>5</v>
      </c>
      <c r="AL7" s="6">
        <v>232571.30707000001</v>
      </c>
      <c r="AM7" s="6">
        <v>6635260.0431700004</v>
      </c>
      <c r="AN7" s="6">
        <v>233000</v>
      </c>
      <c r="AO7" s="6">
        <v>6635000</v>
      </c>
      <c r="AP7">
        <v>707</v>
      </c>
      <c r="AQ7" s="6"/>
      <c r="AR7" t="s">
        <v>81</v>
      </c>
      <c r="AS7" s="12"/>
      <c r="BD7" t="s">
        <v>82</v>
      </c>
      <c r="BG7" s="2" t="s">
        <v>83</v>
      </c>
      <c r="BH7" t="s">
        <v>84</v>
      </c>
      <c r="BI7">
        <v>6</v>
      </c>
      <c r="BJ7">
        <v>8659</v>
      </c>
      <c r="BK7">
        <v>159123</v>
      </c>
      <c r="BL7" t="s">
        <v>85</v>
      </c>
      <c r="BM7">
        <v>99</v>
      </c>
      <c r="BX7">
        <v>238006</v>
      </c>
    </row>
    <row r="8" spans="1:76" x14ac:dyDescent="0.25">
      <c r="A8">
        <v>238120</v>
      </c>
      <c r="B8">
        <v>224361</v>
      </c>
      <c r="F8" t="s">
        <v>0</v>
      </c>
      <c r="G8" t="s">
        <v>86</v>
      </c>
      <c r="H8" t="s">
        <v>87</v>
      </c>
      <c r="I8" s="2" t="s">
        <v>88</v>
      </c>
      <c r="K8">
        <v>1</v>
      </c>
      <c r="L8" t="s">
        <v>4</v>
      </c>
      <c r="M8">
        <v>101274</v>
      </c>
      <c r="N8" t="s">
        <v>5</v>
      </c>
      <c r="O8" t="s">
        <v>5</v>
      </c>
      <c r="U8" t="s">
        <v>67</v>
      </c>
      <c r="V8" s="3">
        <v>1</v>
      </c>
      <c r="W8" t="s">
        <v>7</v>
      </c>
      <c r="X8" t="s">
        <v>68</v>
      </c>
      <c r="Y8" t="s">
        <v>56</v>
      </c>
      <c r="Z8" s="5">
        <v>6</v>
      </c>
      <c r="AA8" s="6">
        <v>626</v>
      </c>
      <c r="AB8" s="6" t="s">
        <v>68</v>
      </c>
      <c r="AC8" t="s">
        <v>89</v>
      </c>
      <c r="AD8">
        <v>1996</v>
      </c>
      <c r="AE8">
        <v>9</v>
      </c>
      <c r="AF8">
        <v>28</v>
      </c>
      <c r="AG8" t="s">
        <v>90</v>
      </c>
      <c r="AH8" t="s">
        <v>90</v>
      </c>
      <c r="AJ8" t="s">
        <v>5</v>
      </c>
      <c r="AK8" t="s">
        <v>11</v>
      </c>
      <c r="AL8">
        <v>232586</v>
      </c>
      <c r="AM8">
        <v>6635902</v>
      </c>
      <c r="AN8" s="6">
        <v>233000</v>
      </c>
      <c r="AO8" s="6">
        <v>6635000</v>
      </c>
      <c r="AP8">
        <v>25</v>
      </c>
      <c r="AR8">
        <v>59</v>
      </c>
      <c r="AU8">
        <v>101274</v>
      </c>
      <c r="AW8" s="8" t="s">
        <v>14</v>
      </c>
      <c r="AX8">
        <v>1</v>
      </c>
      <c r="AY8" t="s">
        <v>15</v>
      </c>
      <c r="AZ8" t="s">
        <v>91</v>
      </c>
      <c r="BA8" t="s">
        <v>87</v>
      </c>
      <c r="BB8">
        <v>59</v>
      </c>
      <c r="BC8" t="s">
        <v>86</v>
      </c>
      <c r="BD8" t="s">
        <v>92</v>
      </c>
      <c r="BF8" s="7">
        <v>43961</v>
      </c>
      <c r="BG8" s="9" t="s">
        <v>20</v>
      </c>
      <c r="BI8">
        <v>4</v>
      </c>
      <c r="BJ8">
        <v>384614</v>
      </c>
      <c r="BK8">
        <v>159124</v>
      </c>
      <c r="BL8" t="s">
        <v>93</v>
      </c>
      <c r="BX8">
        <v>238120</v>
      </c>
    </row>
    <row r="9" spans="1:76" x14ac:dyDescent="0.25">
      <c r="A9">
        <v>238464</v>
      </c>
      <c r="B9">
        <v>269520</v>
      </c>
      <c r="F9" t="s">
        <v>0</v>
      </c>
      <c r="G9" t="s">
        <v>34</v>
      </c>
      <c r="H9" t="s">
        <v>94</v>
      </c>
      <c r="I9" s="10" t="str">
        <f>HYPERLINK(AT9,"Hb")</f>
        <v>Hb</v>
      </c>
      <c r="K9">
        <v>1</v>
      </c>
      <c r="L9" t="s">
        <v>4</v>
      </c>
      <c r="M9">
        <v>101274</v>
      </c>
      <c r="N9" t="s">
        <v>5</v>
      </c>
      <c r="O9" t="s">
        <v>5</v>
      </c>
      <c r="U9" t="s">
        <v>67</v>
      </c>
      <c r="V9" s="3">
        <v>1</v>
      </c>
      <c r="W9" t="s">
        <v>7</v>
      </c>
      <c r="X9" t="s">
        <v>68</v>
      </c>
      <c r="Y9" t="s">
        <v>56</v>
      </c>
      <c r="Z9" s="5">
        <v>6</v>
      </c>
      <c r="AA9" s="6">
        <v>626</v>
      </c>
      <c r="AB9" s="6" t="s">
        <v>68</v>
      </c>
      <c r="AC9" t="s">
        <v>95</v>
      </c>
      <c r="AD9">
        <v>1996</v>
      </c>
      <c r="AE9">
        <v>9</v>
      </c>
      <c r="AF9">
        <v>28</v>
      </c>
      <c r="AG9" t="s">
        <v>96</v>
      </c>
      <c r="AH9" t="s">
        <v>96</v>
      </c>
      <c r="AJ9" t="s">
        <v>5</v>
      </c>
      <c r="AK9" t="s">
        <v>11</v>
      </c>
      <c r="AL9">
        <v>232673</v>
      </c>
      <c r="AM9">
        <v>6635461</v>
      </c>
      <c r="AN9" s="6">
        <v>233000</v>
      </c>
      <c r="AO9" s="6">
        <v>6635000</v>
      </c>
      <c r="AP9">
        <v>707</v>
      </c>
      <c r="AR9">
        <v>8</v>
      </c>
      <c r="AS9" t="s">
        <v>44</v>
      </c>
      <c r="AT9" t="s">
        <v>97</v>
      </c>
      <c r="AU9">
        <v>101274</v>
      </c>
      <c r="AW9" s="8" t="s">
        <v>14</v>
      </c>
      <c r="AX9">
        <v>1</v>
      </c>
      <c r="AY9" t="s">
        <v>15</v>
      </c>
      <c r="AZ9" t="s">
        <v>98</v>
      </c>
      <c r="BA9" t="s">
        <v>99</v>
      </c>
      <c r="BB9">
        <v>8</v>
      </c>
      <c r="BC9" t="s">
        <v>48</v>
      </c>
      <c r="BD9" t="s">
        <v>49</v>
      </c>
      <c r="BE9">
        <v>1</v>
      </c>
      <c r="BF9" s="7">
        <v>35380</v>
      </c>
      <c r="BG9" s="9" t="s">
        <v>20</v>
      </c>
      <c r="BI9">
        <v>3</v>
      </c>
      <c r="BJ9">
        <v>440436</v>
      </c>
      <c r="BK9">
        <v>159125</v>
      </c>
      <c r="BL9" t="s">
        <v>100</v>
      </c>
      <c r="BN9" t="s">
        <v>101</v>
      </c>
      <c r="BX9">
        <v>238464</v>
      </c>
    </row>
    <row r="10" spans="1:76" x14ac:dyDescent="0.25">
      <c r="A10">
        <v>238775</v>
      </c>
      <c r="B10">
        <v>295379</v>
      </c>
      <c r="F10" t="s">
        <v>0</v>
      </c>
      <c r="G10" t="s">
        <v>34</v>
      </c>
      <c r="H10" t="s">
        <v>102</v>
      </c>
      <c r="I10" s="10" t="str">
        <f>HYPERLINK(AT10,"Hb")</f>
        <v>Hb</v>
      </c>
      <c r="K10">
        <v>1</v>
      </c>
      <c r="L10" t="s">
        <v>4</v>
      </c>
      <c r="M10">
        <v>101274</v>
      </c>
      <c r="N10" t="s">
        <v>5</v>
      </c>
      <c r="O10" t="s">
        <v>5</v>
      </c>
      <c r="U10" t="s">
        <v>67</v>
      </c>
      <c r="V10" s="3">
        <v>1</v>
      </c>
      <c r="W10" t="s">
        <v>7</v>
      </c>
      <c r="X10" t="s">
        <v>68</v>
      </c>
      <c r="Y10" t="s">
        <v>56</v>
      </c>
      <c r="Z10" s="5">
        <v>6</v>
      </c>
      <c r="AA10" s="6">
        <v>626</v>
      </c>
      <c r="AB10" s="6" t="s">
        <v>68</v>
      </c>
      <c r="AC10" t="s">
        <v>103</v>
      </c>
      <c r="AD10">
        <v>2007</v>
      </c>
      <c r="AE10">
        <v>10</v>
      </c>
      <c r="AF10">
        <v>24</v>
      </c>
      <c r="AG10" t="s">
        <v>104</v>
      </c>
      <c r="AH10" t="s">
        <v>105</v>
      </c>
      <c r="AJ10" t="s">
        <v>5</v>
      </c>
      <c r="AK10" t="s">
        <v>11</v>
      </c>
      <c r="AL10">
        <v>232744</v>
      </c>
      <c r="AM10">
        <v>6635500</v>
      </c>
      <c r="AN10" s="6">
        <v>233000</v>
      </c>
      <c r="AO10" s="6">
        <v>6635000</v>
      </c>
      <c r="AP10">
        <v>7</v>
      </c>
      <c r="AR10">
        <v>8</v>
      </c>
      <c r="AS10" t="s">
        <v>44</v>
      </c>
      <c r="AT10" t="s">
        <v>106</v>
      </c>
      <c r="AU10">
        <v>101274</v>
      </c>
      <c r="AW10" s="8" t="s">
        <v>14</v>
      </c>
      <c r="AX10">
        <v>1</v>
      </c>
      <c r="AY10" t="s">
        <v>15</v>
      </c>
      <c r="AZ10" t="s">
        <v>107</v>
      </c>
      <c r="BA10" t="s">
        <v>108</v>
      </c>
      <c r="BB10">
        <v>8</v>
      </c>
      <c r="BC10" t="s">
        <v>48</v>
      </c>
      <c r="BD10" t="s">
        <v>49</v>
      </c>
      <c r="BE10">
        <v>1</v>
      </c>
      <c r="BF10" s="7">
        <v>39902</v>
      </c>
      <c r="BG10" s="9" t="s">
        <v>20</v>
      </c>
      <c r="BI10">
        <v>3</v>
      </c>
      <c r="BJ10">
        <v>467937</v>
      </c>
      <c r="BK10">
        <v>159132</v>
      </c>
      <c r="BL10" t="s">
        <v>109</v>
      </c>
      <c r="BN10" t="s">
        <v>110</v>
      </c>
      <c r="BX10">
        <v>238775</v>
      </c>
    </row>
    <row r="11" spans="1:76" x14ac:dyDescent="0.25">
      <c r="A11">
        <v>239144</v>
      </c>
      <c r="C11">
        <v>1</v>
      </c>
      <c r="F11" t="s">
        <v>0</v>
      </c>
      <c r="G11" t="s">
        <v>34</v>
      </c>
      <c r="H11" t="s">
        <v>111</v>
      </c>
      <c r="I11" t="s">
        <v>26</v>
      </c>
      <c r="K11">
        <v>1</v>
      </c>
      <c r="L11" t="s">
        <v>4</v>
      </c>
      <c r="M11">
        <v>101274</v>
      </c>
      <c r="N11" t="s">
        <v>5</v>
      </c>
      <c r="O11" t="s">
        <v>5</v>
      </c>
      <c r="U11" t="s">
        <v>67</v>
      </c>
      <c r="V11" s="3">
        <v>1</v>
      </c>
      <c r="W11" t="s">
        <v>7</v>
      </c>
      <c r="X11" t="s">
        <v>68</v>
      </c>
      <c r="Y11" t="s">
        <v>56</v>
      </c>
      <c r="Z11" s="5">
        <v>6</v>
      </c>
      <c r="AA11" s="6">
        <v>626</v>
      </c>
      <c r="AB11" s="6" t="s">
        <v>68</v>
      </c>
      <c r="AC11" t="s">
        <v>112</v>
      </c>
      <c r="AD11">
        <v>2012</v>
      </c>
      <c r="AE11">
        <v>10</v>
      </c>
      <c r="AF11">
        <v>19</v>
      </c>
      <c r="AG11" t="s">
        <v>104</v>
      </c>
      <c r="AH11" t="s">
        <v>104</v>
      </c>
      <c r="AJ11" t="s">
        <v>5</v>
      </c>
      <c r="AK11" t="s">
        <v>11</v>
      </c>
      <c r="AL11">
        <v>232812</v>
      </c>
      <c r="AM11">
        <v>6635741</v>
      </c>
      <c r="AN11" s="6">
        <v>233000</v>
      </c>
      <c r="AO11" s="6">
        <v>6635000</v>
      </c>
      <c r="AP11">
        <v>7</v>
      </c>
      <c r="AR11">
        <v>8</v>
      </c>
      <c r="AS11" t="s">
        <v>44</v>
      </c>
      <c r="AU11">
        <v>101274</v>
      </c>
      <c r="AW11" s="8" t="s">
        <v>14</v>
      </c>
      <c r="AX11">
        <v>1</v>
      </c>
      <c r="AY11" t="s">
        <v>15</v>
      </c>
      <c r="AZ11" t="s">
        <v>113</v>
      </c>
      <c r="BA11" t="s">
        <v>114</v>
      </c>
      <c r="BB11">
        <v>8</v>
      </c>
      <c r="BC11" t="s">
        <v>48</v>
      </c>
      <c r="BD11" t="s">
        <v>49</v>
      </c>
      <c r="BF11" s="7">
        <v>43677</v>
      </c>
      <c r="BG11" s="9" t="s">
        <v>20</v>
      </c>
      <c r="BI11">
        <v>3</v>
      </c>
      <c r="BJ11">
        <v>445540</v>
      </c>
      <c r="BL11" t="s">
        <v>115</v>
      </c>
      <c r="BN11" t="s">
        <v>116</v>
      </c>
      <c r="BX11">
        <v>239144</v>
      </c>
    </row>
    <row r="12" spans="1:76" x14ac:dyDescent="0.25">
      <c r="A12">
        <v>239175</v>
      </c>
      <c r="B12">
        <v>327828</v>
      </c>
      <c r="F12" t="s">
        <v>0</v>
      </c>
      <c r="G12" t="s">
        <v>34</v>
      </c>
      <c r="H12" t="s">
        <v>117</v>
      </c>
      <c r="I12" s="10" t="str">
        <f>HYPERLINK(AT12,"Hb")</f>
        <v>Hb</v>
      </c>
      <c r="K12">
        <v>1</v>
      </c>
      <c r="L12" t="s">
        <v>4</v>
      </c>
      <c r="M12">
        <v>101274</v>
      </c>
      <c r="N12" t="s">
        <v>5</v>
      </c>
      <c r="O12" t="s">
        <v>5</v>
      </c>
      <c r="U12" t="s">
        <v>67</v>
      </c>
      <c r="V12" s="3">
        <v>1</v>
      </c>
      <c r="W12" t="s">
        <v>7</v>
      </c>
      <c r="X12" t="s">
        <v>68</v>
      </c>
      <c r="Y12" t="s">
        <v>56</v>
      </c>
      <c r="Z12" s="5">
        <v>6</v>
      </c>
      <c r="AA12" s="6">
        <v>626</v>
      </c>
      <c r="AB12" s="6" t="s">
        <v>68</v>
      </c>
      <c r="AC12" t="s">
        <v>118</v>
      </c>
      <c r="AD12">
        <v>2013</v>
      </c>
      <c r="AE12">
        <v>10</v>
      </c>
      <c r="AF12">
        <v>24</v>
      </c>
      <c r="AG12" t="s">
        <v>104</v>
      </c>
      <c r="AH12" t="s">
        <v>104</v>
      </c>
      <c r="AJ12" t="s">
        <v>5</v>
      </c>
      <c r="AK12" t="s">
        <v>11</v>
      </c>
      <c r="AL12">
        <v>232812</v>
      </c>
      <c r="AM12">
        <v>6635741</v>
      </c>
      <c r="AN12" s="6">
        <v>233000</v>
      </c>
      <c r="AO12" s="6">
        <v>6635000</v>
      </c>
      <c r="AP12">
        <v>7</v>
      </c>
      <c r="AR12">
        <v>8</v>
      </c>
      <c r="AS12" t="s">
        <v>44</v>
      </c>
      <c r="AT12" t="s">
        <v>119</v>
      </c>
      <c r="AU12">
        <v>101274</v>
      </c>
      <c r="AW12" s="8" t="s">
        <v>14</v>
      </c>
      <c r="AX12">
        <v>1</v>
      </c>
      <c r="AY12" t="s">
        <v>15</v>
      </c>
      <c r="AZ12" t="s">
        <v>113</v>
      </c>
      <c r="BA12" t="s">
        <v>120</v>
      </c>
      <c r="BB12">
        <v>8</v>
      </c>
      <c r="BC12" t="s">
        <v>48</v>
      </c>
      <c r="BD12" t="s">
        <v>49</v>
      </c>
      <c r="BE12">
        <v>1</v>
      </c>
      <c r="BF12" s="7">
        <v>42439</v>
      </c>
      <c r="BG12" s="9" t="s">
        <v>20</v>
      </c>
      <c r="BI12">
        <v>3</v>
      </c>
      <c r="BJ12">
        <v>498682</v>
      </c>
      <c r="BK12">
        <v>159133</v>
      </c>
      <c r="BL12" t="s">
        <v>121</v>
      </c>
      <c r="BN12" t="s">
        <v>122</v>
      </c>
      <c r="BX12">
        <v>239175</v>
      </c>
    </row>
    <row r="13" spans="1:76" x14ac:dyDescent="0.25">
      <c r="A13">
        <v>239151</v>
      </c>
      <c r="C13">
        <v>1</v>
      </c>
      <c r="F13" t="s">
        <v>0</v>
      </c>
      <c r="G13" t="s">
        <v>34</v>
      </c>
      <c r="H13" t="s">
        <v>123</v>
      </c>
      <c r="I13" t="s">
        <v>26</v>
      </c>
      <c r="K13">
        <v>1</v>
      </c>
      <c r="L13" t="s">
        <v>4</v>
      </c>
      <c r="M13">
        <v>101274</v>
      </c>
      <c r="N13" t="s">
        <v>5</v>
      </c>
      <c r="O13" t="s">
        <v>5</v>
      </c>
      <c r="U13" t="s">
        <v>67</v>
      </c>
      <c r="V13" s="3">
        <v>1</v>
      </c>
      <c r="W13" t="s">
        <v>7</v>
      </c>
      <c r="X13" t="s">
        <v>68</v>
      </c>
      <c r="Y13" t="s">
        <v>56</v>
      </c>
      <c r="Z13" s="5">
        <v>6</v>
      </c>
      <c r="AA13" s="6">
        <v>626</v>
      </c>
      <c r="AB13" s="6" t="s">
        <v>68</v>
      </c>
      <c r="AC13" t="s">
        <v>124</v>
      </c>
      <c r="AD13">
        <v>2014</v>
      </c>
      <c r="AE13">
        <v>10</v>
      </c>
      <c r="AF13">
        <v>25</v>
      </c>
      <c r="AG13" t="s">
        <v>104</v>
      </c>
      <c r="AH13" t="s">
        <v>104</v>
      </c>
      <c r="AJ13" t="s">
        <v>5</v>
      </c>
      <c r="AK13" t="s">
        <v>11</v>
      </c>
      <c r="AL13">
        <v>232812</v>
      </c>
      <c r="AM13">
        <v>6635741</v>
      </c>
      <c r="AN13" s="6">
        <v>233000</v>
      </c>
      <c r="AO13" s="6">
        <v>6635000</v>
      </c>
      <c r="AP13">
        <v>1</v>
      </c>
      <c r="AR13">
        <v>8</v>
      </c>
      <c r="AS13" t="s">
        <v>44</v>
      </c>
      <c r="AU13">
        <v>101274</v>
      </c>
      <c r="AW13" s="8" t="s">
        <v>14</v>
      </c>
      <c r="AX13">
        <v>1</v>
      </c>
      <c r="AY13" t="s">
        <v>15</v>
      </c>
      <c r="AZ13" t="s">
        <v>113</v>
      </c>
      <c r="BA13" t="s">
        <v>125</v>
      </c>
      <c r="BB13">
        <v>8</v>
      </c>
      <c r="BC13" t="s">
        <v>48</v>
      </c>
      <c r="BD13" t="s">
        <v>49</v>
      </c>
      <c r="BF13" s="7">
        <v>42984</v>
      </c>
      <c r="BG13" s="9" t="s">
        <v>20</v>
      </c>
      <c r="BI13">
        <v>3</v>
      </c>
      <c r="BJ13">
        <v>446564</v>
      </c>
      <c r="BL13" t="s">
        <v>126</v>
      </c>
      <c r="BN13" t="s">
        <v>127</v>
      </c>
      <c r="BX13">
        <v>239151</v>
      </c>
    </row>
    <row r="14" spans="1:76" x14ac:dyDescent="0.25">
      <c r="A14">
        <v>239163</v>
      </c>
      <c r="C14">
        <v>1</v>
      </c>
      <c r="F14" t="s">
        <v>0</v>
      </c>
      <c r="G14" t="s">
        <v>34</v>
      </c>
      <c r="H14" t="s">
        <v>128</v>
      </c>
      <c r="I14" t="s">
        <v>26</v>
      </c>
      <c r="K14">
        <v>1</v>
      </c>
      <c r="L14" t="s">
        <v>4</v>
      </c>
      <c r="M14">
        <v>101274</v>
      </c>
      <c r="N14" t="s">
        <v>5</v>
      </c>
      <c r="O14" t="s">
        <v>5</v>
      </c>
      <c r="U14" t="s">
        <v>67</v>
      </c>
      <c r="V14" s="3">
        <v>1</v>
      </c>
      <c r="W14" t="s">
        <v>7</v>
      </c>
      <c r="X14" t="s">
        <v>68</v>
      </c>
      <c r="Y14" t="s">
        <v>56</v>
      </c>
      <c r="Z14" s="5">
        <v>6</v>
      </c>
      <c r="AA14" s="6">
        <v>626</v>
      </c>
      <c r="AB14" s="6" t="s">
        <v>68</v>
      </c>
      <c r="AC14" t="s">
        <v>129</v>
      </c>
      <c r="AD14">
        <v>2016</v>
      </c>
      <c r="AE14">
        <v>10</v>
      </c>
      <c r="AF14">
        <v>6</v>
      </c>
      <c r="AG14" t="s">
        <v>104</v>
      </c>
      <c r="AH14" t="s">
        <v>104</v>
      </c>
      <c r="AJ14" t="s">
        <v>5</v>
      </c>
      <c r="AK14" t="s">
        <v>11</v>
      </c>
      <c r="AL14">
        <v>232812</v>
      </c>
      <c r="AM14">
        <v>6635741</v>
      </c>
      <c r="AN14" s="6">
        <v>233000</v>
      </c>
      <c r="AO14" s="6">
        <v>6635000</v>
      </c>
      <c r="AP14">
        <v>1</v>
      </c>
      <c r="AR14">
        <v>8</v>
      </c>
      <c r="AS14" t="s">
        <v>44</v>
      </c>
      <c r="AU14">
        <v>101274</v>
      </c>
      <c r="AW14" s="8" t="s">
        <v>14</v>
      </c>
      <c r="AX14">
        <v>1</v>
      </c>
      <c r="AY14" t="s">
        <v>15</v>
      </c>
      <c r="AZ14" t="s">
        <v>113</v>
      </c>
      <c r="BA14" t="s">
        <v>130</v>
      </c>
      <c r="BB14">
        <v>8</v>
      </c>
      <c r="BC14" t="s">
        <v>48</v>
      </c>
      <c r="BD14" t="s">
        <v>49</v>
      </c>
      <c r="BF14" s="7">
        <v>43082</v>
      </c>
      <c r="BG14" s="9" t="s">
        <v>20</v>
      </c>
      <c r="BI14">
        <v>3</v>
      </c>
      <c r="BJ14">
        <v>447336</v>
      </c>
      <c r="BL14" t="s">
        <v>131</v>
      </c>
      <c r="BN14" t="s">
        <v>132</v>
      </c>
      <c r="BX14">
        <v>239163</v>
      </c>
    </row>
    <row r="15" spans="1:76" x14ac:dyDescent="0.25">
      <c r="A15">
        <v>238915</v>
      </c>
      <c r="C15">
        <v>1</v>
      </c>
      <c r="F15" t="s">
        <v>0</v>
      </c>
      <c r="G15" t="s">
        <v>52</v>
      </c>
      <c r="H15" t="s">
        <v>133</v>
      </c>
      <c r="I15" s="10" t="str">
        <f>HYPERLINK(AT15,"Foto")</f>
        <v>Foto</v>
      </c>
      <c r="K15">
        <v>1</v>
      </c>
      <c r="L15" t="s">
        <v>4</v>
      </c>
      <c r="M15">
        <v>101274</v>
      </c>
      <c r="N15" t="s">
        <v>5</v>
      </c>
      <c r="O15" t="s">
        <v>5</v>
      </c>
      <c r="U15" t="s">
        <v>67</v>
      </c>
      <c r="V15" s="3">
        <v>1</v>
      </c>
      <c r="W15" t="s">
        <v>7</v>
      </c>
      <c r="X15" t="s">
        <v>68</v>
      </c>
      <c r="Y15" t="s">
        <v>56</v>
      </c>
      <c r="Z15" s="5">
        <v>6</v>
      </c>
      <c r="AA15" s="6">
        <v>626</v>
      </c>
      <c r="AB15" s="6" t="s">
        <v>68</v>
      </c>
      <c r="AC15" t="s">
        <v>134</v>
      </c>
      <c r="AD15">
        <v>2019</v>
      </c>
      <c r="AE15">
        <v>8</v>
      </c>
      <c r="AF15">
        <v>26</v>
      </c>
      <c r="AG15" t="s">
        <v>135</v>
      </c>
      <c r="AJ15" t="s">
        <v>5</v>
      </c>
      <c r="AK15" t="s">
        <v>11</v>
      </c>
      <c r="AL15">
        <v>232757</v>
      </c>
      <c r="AM15">
        <v>6635697</v>
      </c>
      <c r="AN15" s="6">
        <v>233000</v>
      </c>
      <c r="AO15" s="6">
        <v>6635000</v>
      </c>
      <c r="AP15">
        <v>50</v>
      </c>
      <c r="AR15">
        <v>1010</v>
      </c>
      <c r="AS15" t="s">
        <v>136</v>
      </c>
      <c r="AT15" s="7" t="s">
        <v>137</v>
      </c>
      <c r="AU15">
        <v>101274</v>
      </c>
      <c r="AW15" s="8" t="s">
        <v>14</v>
      </c>
      <c r="AX15">
        <v>1</v>
      </c>
      <c r="AY15" t="s">
        <v>15</v>
      </c>
      <c r="AZ15" t="s">
        <v>138</v>
      </c>
      <c r="BA15" t="s">
        <v>139</v>
      </c>
      <c r="BB15">
        <v>1010</v>
      </c>
      <c r="BC15" t="s">
        <v>63</v>
      </c>
      <c r="BD15" t="s">
        <v>64</v>
      </c>
      <c r="BE15">
        <v>1</v>
      </c>
      <c r="BF15" s="7">
        <v>43745.977557870399</v>
      </c>
      <c r="BG15" s="9" t="s">
        <v>20</v>
      </c>
      <c r="BI15">
        <v>6</v>
      </c>
      <c r="BJ15">
        <v>220213</v>
      </c>
      <c r="BL15" t="s">
        <v>140</v>
      </c>
      <c r="BX15">
        <v>238915</v>
      </c>
    </row>
    <row r="16" spans="1:76" x14ac:dyDescent="0.25">
      <c r="A16">
        <v>241110</v>
      </c>
      <c r="B16">
        <v>287682</v>
      </c>
      <c r="F16" t="s">
        <v>0</v>
      </c>
      <c r="G16" t="s">
        <v>34</v>
      </c>
      <c r="H16" t="s">
        <v>141</v>
      </c>
      <c r="I16" s="10" t="str">
        <f t="shared" ref="I16:I21" si="0">HYPERLINK(AT16,"Hb")</f>
        <v>Hb</v>
      </c>
      <c r="K16">
        <v>1</v>
      </c>
      <c r="L16" t="s">
        <v>4</v>
      </c>
      <c r="M16">
        <v>101274</v>
      </c>
      <c r="N16" t="s">
        <v>5</v>
      </c>
      <c r="O16" t="s">
        <v>5</v>
      </c>
      <c r="U16" t="s">
        <v>142</v>
      </c>
      <c r="V16" s="13">
        <v>3</v>
      </c>
      <c r="W16" t="s">
        <v>7</v>
      </c>
      <c r="X16" t="s">
        <v>68</v>
      </c>
      <c r="Y16" t="s">
        <v>56</v>
      </c>
      <c r="Z16" s="5">
        <v>6</v>
      </c>
      <c r="AA16" s="6">
        <v>626</v>
      </c>
      <c r="AB16" s="6" t="s">
        <v>68</v>
      </c>
      <c r="AC16" t="s">
        <v>143</v>
      </c>
      <c r="AD16">
        <v>1999</v>
      </c>
      <c r="AE16">
        <v>10</v>
      </c>
      <c r="AF16">
        <v>3</v>
      </c>
      <c r="AG16" t="s">
        <v>104</v>
      </c>
      <c r="AH16" t="s">
        <v>104</v>
      </c>
      <c r="AJ16" t="s">
        <v>5</v>
      </c>
      <c r="AK16" t="s">
        <v>11</v>
      </c>
      <c r="AL16">
        <v>233226</v>
      </c>
      <c r="AM16">
        <v>6645418</v>
      </c>
      <c r="AN16" s="6">
        <v>233000</v>
      </c>
      <c r="AO16" s="6">
        <v>6645000</v>
      </c>
      <c r="AP16">
        <v>16951</v>
      </c>
      <c r="AR16">
        <v>8</v>
      </c>
      <c r="AS16" t="s">
        <v>144</v>
      </c>
      <c r="AT16" t="s">
        <v>145</v>
      </c>
      <c r="AU16">
        <v>101274</v>
      </c>
      <c r="AW16" s="8" t="s">
        <v>14</v>
      </c>
      <c r="AX16">
        <v>1</v>
      </c>
      <c r="AY16" t="s">
        <v>15</v>
      </c>
      <c r="AZ16" t="s">
        <v>146</v>
      </c>
      <c r="BA16" t="s">
        <v>147</v>
      </c>
      <c r="BB16">
        <v>8</v>
      </c>
      <c r="BC16" t="s">
        <v>48</v>
      </c>
      <c r="BD16" t="s">
        <v>49</v>
      </c>
      <c r="BE16">
        <v>1</v>
      </c>
      <c r="BF16" s="7">
        <v>37078</v>
      </c>
      <c r="BG16" s="9" t="s">
        <v>20</v>
      </c>
      <c r="BI16">
        <v>3</v>
      </c>
      <c r="BJ16">
        <v>460515</v>
      </c>
      <c r="BK16">
        <v>159126</v>
      </c>
      <c r="BL16" t="s">
        <v>148</v>
      </c>
      <c r="BN16" t="s">
        <v>149</v>
      </c>
      <c r="BX16">
        <v>241110</v>
      </c>
    </row>
    <row r="17" spans="1:76" x14ac:dyDescent="0.25">
      <c r="A17">
        <v>241056</v>
      </c>
      <c r="B17">
        <v>281794</v>
      </c>
      <c r="F17" t="s">
        <v>0</v>
      </c>
      <c r="G17" t="s">
        <v>34</v>
      </c>
      <c r="H17" t="s">
        <v>150</v>
      </c>
      <c r="I17" s="10" t="str">
        <f t="shared" si="0"/>
        <v>Hb</v>
      </c>
      <c r="K17">
        <v>1</v>
      </c>
      <c r="L17" t="s">
        <v>4</v>
      </c>
      <c r="M17">
        <v>101274</v>
      </c>
      <c r="N17" t="s">
        <v>5</v>
      </c>
      <c r="O17" t="s">
        <v>5</v>
      </c>
      <c r="U17" t="s">
        <v>142</v>
      </c>
      <c r="V17" s="13">
        <v>3</v>
      </c>
      <c r="W17" t="s">
        <v>7</v>
      </c>
      <c r="X17" t="s">
        <v>68</v>
      </c>
      <c r="Y17" t="s">
        <v>56</v>
      </c>
      <c r="Z17" s="5">
        <v>6</v>
      </c>
      <c r="AA17" s="6">
        <v>626</v>
      </c>
      <c r="AB17" s="6" t="s">
        <v>68</v>
      </c>
      <c r="AC17" t="s">
        <v>151</v>
      </c>
      <c r="AD17">
        <v>2000</v>
      </c>
      <c r="AE17">
        <v>10</v>
      </c>
      <c r="AF17">
        <v>8</v>
      </c>
      <c r="AG17" t="s">
        <v>152</v>
      </c>
      <c r="AH17" t="s">
        <v>152</v>
      </c>
      <c r="AJ17" t="s">
        <v>5</v>
      </c>
      <c r="AK17" t="s">
        <v>11</v>
      </c>
      <c r="AL17">
        <v>233226</v>
      </c>
      <c r="AM17">
        <v>6645418</v>
      </c>
      <c r="AN17" s="6">
        <v>233000</v>
      </c>
      <c r="AO17" s="6">
        <v>6645000</v>
      </c>
      <c r="AP17">
        <v>16951</v>
      </c>
      <c r="AR17">
        <v>8</v>
      </c>
      <c r="AS17" t="s">
        <v>144</v>
      </c>
      <c r="AT17" t="s">
        <v>153</v>
      </c>
      <c r="AU17">
        <v>101274</v>
      </c>
      <c r="AW17" s="8" t="s">
        <v>14</v>
      </c>
      <c r="AX17">
        <v>1</v>
      </c>
      <c r="AY17" t="s">
        <v>15</v>
      </c>
      <c r="AZ17" t="s">
        <v>146</v>
      </c>
      <c r="BA17" t="s">
        <v>154</v>
      </c>
      <c r="BB17">
        <v>8</v>
      </c>
      <c r="BC17" t="s">
        <v>48</v>
      </c>
      <c r="BD17" t="s">
        <v>49</v>
      </c>
      <c r="BE17">
        <v>1</v>
      </c>
      <c r="BF17" s="7">
        <v>41213</v>
      </c>
      <c r="BG17" s="9" t="s">
        <v>20</v>
      </c>
      <c r="BI17">
        <v>3</v>
      </c>
      <c r="BJ17">
        <v>455077</v>
      </c>
      <c r="BK17">
        <v>159127</v>
      </c>
      <c r="BL17" t="s">
        <v>155</v>
      </c>
      <c r="BN17" t="s">
        <v>156</v>
      </c>
      <c r="BX17">
        <v>241056</v>
      </c>
    </row>
    <row r="18" spans="1:76" x14ac:dyDescent="0.25">
      <c r="A18">
        <v>241208</v>
      </c>
      <c r="B18">
        <v>303377</v>
      </c>
      <c r="F18" t="s">
        <v>0</v>
      </c>
      <c r="G18" t="s">
        <v>34</v>
      </c>
      <c r="H18" t="s">
        <v>157</v>
      </c>
      <c r="I18" s="10" t="str">
        <f t="shared" si="0"/>
        <v>Hb</v>
      </c>
      <c r="K18">
        <v>1</v>
      </c>
      <c r="L18" t="s">
        <v>4</v>
      </c>
      <c r="M18">
        <v>101274</v>
      </c>
      <c r="N18" t="s">
        <v>5</v>
      </c>
      <c r="O18" t="s">
        <v>5</v>
      </c>
      <c r="U18" t="s">
        <v>142</v>
      </c>
      <c r="V18" s="13">
        <v>3</v>
      </c>
      <c r="W18" t="s">
        <v>7</v>
      </c>
      <c r="X18" t="s">
        <v>68</v>
      </c>
      <c r="Y18" t="s">
        <v>56</v>
      </c>
      <c r="Z18" s="5">
        <v>6</v>
      </c>
      <c r="AA18" s="6">
        <v>626</v>
      </c>
      <c r="AB18" s="6" t="s">
        <v>68</v>
      </c>
      <c r="AC18" t="s">
        <v>158</v>
      </c>
      <c r="AD18">
        <v>2001</v>
      </c>
      <c r="AE18">
        <v>10</v>
      </c>
      <c r="AF18">
        <v>14</v>
      </c>
      <c r="AG18" t="s">
        <v>159</v>
      </c>
      <c r="AH18" t="s">
        <v>159</v>
      </c>
      <c r="AJ18" t="s">
        <v>5</v>
      </c>
      <c r="AK18" t="s">
        <v>11</v>
      </c>
      <c r="AL18">
        <v>233226</v>
      </c>
      <c r="AM18">
        <v>6645418</v>
      </c>
      <c r="AN18" s="6">
        <v>233000</v>
      </c>
      <c r="AO18" s="6">
        <v>6645000</v>
      </c>
      <c r="AP18">
        <v>16951</v>
      </c>
      <c r="AR18">
        <v>8</v>
      </c>
      <c r="AS18" t="s">
        <v>144</v>
      </c>
      <c r="AT18" t="s">
        <v>160</v>
      </c>
      <c r="AU18">
        <v>101274</v>
      </c>
      <c r="AW18" s="8" t="s">
        <v>14</v>
      </c>
      <c r="AX18">
        <v>1</v>
      </c>
      <c r="AY18" t="s">
        <v>15</v>
      </c>
      <c r="AZ18" t="s">
        <v>146</v>
      </c>
      <c r="BA18" t="s">
        <v>161</v>
      </c>
      <c r="BB18">
        <v>8</v>
      </c>
      <c r="BC18" t="s">
        <v>48</v>
      </c>
      <c r="BD18" t="s">
        <v>49</v>
      </c>
      <c r="BE18">
        <v>1</v>
      </c>
      <c r="BF18" s="7">
        <v>41677</v>
      </c>
      <c r="BG18" s="9" t="s">
        <v>20</v>
      </c>
      <c r="BI18">
        <v>3</v>
      </c>
      <c r="BJ18">
        <v>476217</v>
      </c>
      <c r="BK18">
        <v>159128</v>
      </c>
      <c r="BL18" t="s">
        <v>162</v>
      </c>
      <c r="BN18" t="s">
        <v>163</v>
      </c>
      <c r="BX18">
        <v>241208</v>
      </c>
    </row>
    <row r="19" spans="1:76" x14ac:dyDescent="0.25">
      <c r="A19">
        <v>241083</v>
      </c>
      <c r="B19">
        <v>281900</v>
      </c>
      <c r="F19" t="s">
        <v>0</v>
      </c>
      <c r="G19" t="s">
        <v>34</v>
      </c>
      <c r="H19" t="s">
        <v>164</v>
      </c>
      <c r="I19" s="10" t="str">
        <f t="shared" si="0"/>
        <v>Hb</v>
      </c>
      <c r="K19">
        <v>1</v>
      </c>
      <c r="L19" t="s">
        <v>4</v>
      </c>
      <c r="M19">
        <v>101274</v>
      </c>
      <c r="N19" t="s">
        <v>5</v>
      </c>
      <c r="O19" t="s">
        <v>5</v>
      </c>
      <c r="U19" t="s">
        <v>142</v>
      </c>
      <c r="V19" s="13">
        <v>3</v>
      </c>
      <c r="W19" t="s">
        <v>7</v>
      </c>
      <c r="X19" t="s">
        <v>68</v>
      </c>
      <c r="Y19" t="s">
        <v>56</v>
      </c>
      <c r="Z19" s="5">
        <v>6</v>
      </c>
      <c r="AA19" s="6">
        <v>626</v>
      </c>
      <c r="AB19" s="6" t="s">
        <v>68</v>
      </c>
      <c r="AC19" t="s">
        <v>165</v>
      </c>
      <c r="AD19">
        <v>2002</v>
      </c>
      <c r="AE19">
        <v>10</v>
      </c>
      <c r="AF19">
        <v>4</v>
      </c>
      <c r="AG19" t="s">
        <v>166</v>
      </c>
      <c r="AH19" t="s">
        <v>166</v>
      </c>
      <c r="AJ19" t="s">
        <v>5</v>
      </c>
      <c r="AK19" t="s">
        <v>11</v>
      </c>
      <c r="AL19">
        <v>233226</v>
      </c>
      <c r="AM19">
        <v>6645418</v>
      </c>
      <c r="AN19" s="6">
        <v>233000</v>
      </c>
      <c r="AO19" s="6">
        <v>6645000</v>
      </c>
      <c r="AP19">
        <v>16951</v>
      </c>
      <c r="AR19">
        <v>8</v>
      </c>
      <c r="AS19" t="s">
        <v>144</v>
      </c>
      <c r="AT19" t="s">
        <v>167</v>
      </c>
      <c r="AU19">
        <v>101274</v>
      </c>
      <c r="AW19" s="8" t="s">
        <v>14</v>
      </c>
      <c r="AX19">
        <v>1</v>
      </c>
      <c r="AY19" t="s">
        <v>15</v>
      </c>
      <c r="AZ19" t="s">
        <v>146</v>
      </c>
      <c r="BA19" t="s">
        <v>168</v>
      </c>
      <c r="BB19">
        <v>8</v>
      </c>
      <c r="BC19" t="s">
        <v>48</v>
      </c>
      <c r="BD19" t="s">
        <v>49</v>
      </c>
      <c r="BE19">
        <v>1</v>
      </c>
      <c r="BF19" s="7">
        <v>41158</v>
      </c>
      <c r="BG19" s="9" t="s">
        <v>20</v>
      </c>
      <c r="BI19">
        <v>3</v>
      </c>
      <c r="BJ19">
        <v>455183</v>
      </c>
      <c r="BK19">
        <v>159129</v>
      </c>
      <c r="BL19" t="s">
        <v>169</v>
      </c>
      <c r="BN19" t="s">
        <v>170</v>
      </c>
      <c r="BX19">
        <v>241083</v>
      </c>
    </row>
    <row r="20" spans="1:76" x14ac:dyDescent="0.25">
      <c r="A20">
        <v>241159</v>
      </c>
      <c r="B20">
        <v>298960</v>
      </c>
      <c r="F20" t="s">
        <v>0</v>
      </c>
      <c r="G20" t="s">
        <v>34</v>
      </c>
      <c r="H20" t="s">
        <v>171</v>
      </c>
      <c r="I20" s="10" t="str">
        <f t="shared" si="0"/>
        <v>Hb</v>
      </c>
      <c r="K20">
        <v>1</v>
      </c>
      <c r="L20" t="s">
        <v>4</v>
      </c>
      <c r="M20">
        <v>101274</v>
      </c>
      <c r="N20" t="s">
        <v>5</v>
      </c>
      <c r="O20" t="s">
        <v>5</v>
      </c>
      <c r="U20" t="s">
        <v>142</v>
      </c>
      <c r="V20" s="13">
        <v>3</v>
      </c>
      <c r="W20" t="s">
        <v>7</v>
      </c>
      <c r="X20" t="s">
        <v>68</v>
      </c>
      <c r="Y20" t="s">
        <v>56</v>
      </c>
      <c r="Z20" s="5">
        <v>6</v>
      </c>
      <c r="AA20" s="6">
        <v>626</v>
      </c>
      <c r="AB20" s="6" t="s">
        <v>68</v>
      </c>
      <c r="AC20" t="s">
        <v>172</v>
      </c>
      <c r="AD20">
        <v>2003</v>
      </c>
      <c r="AE20">
        <v>9</v>
      </c>
      <c r="AF20">
        <v>28</v>
      </c>
      <c r="AG20" t="s">
        <v>166</v>
      </c>
      <c r="AH20" t="s">
        <v>166</v>
      </c>
      <c r="AJ20" t="s">
        <v>5</v>
      </c>
      <c r="AK20" t="s">
        <v>11</v>
      </c>
      <c r="AL20">
        <v>233226</v>
      </c>
      <c r="AM20">
        <v>6645418</v>
      </c>
      <c r="AN20" s="6">
        <v>233000</v>
      </c>
      <c r="AO20" s="6">
        <v>6645000</v>
      </c>
      <c r="AP20">
        <v>16951</v>
      </c>
      <c r="AR20">
        <v>8</v>
      </c>
      <c r="AS20" t="s">
        <v>144</v>
      </c>
      <c r="AT20" t="s">
        <v>173</v>
      </c>
      <c r="AU20">
        <v>101274</v>
      </c>
      <c r="AW20" s="8" t="s">
        <v>14</v>
      </c>
      <c r="AX20">
        <v>1</v>
      </c>
      <c r="AY20" t="s">
        <v>15</v>
      </c>
      <c r="AZ20" t="s">
        <v>146</v>
      </c>
      <c r="BA20" t="s">
        <v>174</v>
      </c>
      <c r="BB20">
        <v>8</v>
      </c>
      <c r="BC20" t="s">
        <v>48</v>
      </c>
      <c r="BD20" t="s">
        <v>49</v>
      </c>
      <c r="BE20">
        <v>1</v>
      </c>
      <c r="BF20" s="7">
        <v>39913</v>
      </c>
      <c r="BG20" s="9" t="s">
        <v>20</v>
      </c>
      <c r="BI20">
        <v>3</v>
      </c>
      <c r="BJ20">
        <v>472186</v>
      </c>
      <c r="BK20">
        <v>159130</v>
      </c>
      <c r="BL20" t="s">
        <v>175</v>
      </c>
      <c r="BN20" t="s">
        <v>176</v>
      </c>
      <c r="BX20">
        <v>241159</v>
      </c>
    </row>
    <row r="21" spans="1:76" x14ac:dyDescent="0.25">
      <c r="A21">
        <v>241142</v>
      </c>
      <c r="B21">
        <v>291667</v>
      </c>
      <c r="F21" t="s">
        <v>0</v>
      </c>
      <c r="G21" t="s">
        <v>34</v>
      </c>
      <c r="H21" t="s">
        <v>177</v>
      </c>
      <c r="I21" s="10" t="str">
        <f t="shared" si="0"/>
        <v>Hb</v>
      </c>
      <c r="K21">
        <v>1</v>
      </c>
      <c r="L21" t="s">
        <v>4</v>
      </c>
      <c r="M21">
        <v>101274</v>
      </c>
      <c r="N21" t="s">
        <v>5</v>
      </c>
      <c r="O21" t="s">
        <v>5</v>
      </c>
      <c r="U21" t="s">
        <v>142</v>
      </c>
      <c r="V21" s="13">
        <v>3</v>
      </c>
      <c r="W21" t="s">
        <v>7</v>
      </c>
      <c r="X21" t="s">
        <v>68</v>
      </c>
      <c r="Y21" t="s">
        <v>56</v>
      </c>
      <c r="Z21" s="5">
        <v>6</v>
      </c>
      <c r="AA21" s="6">
        <v>626</v>
      </c>
      <c r="AB21" s="6" t="s">
        <v>68</v>
      </c>
      <c r="AC21" t="s">
        <v>178</v>
      </c>
      <c r="AD21">
        <v>2004</v>
      </c>
      <c r="AE21">
        <v>10</v>
      </c>
      <c r="AF21">
        <v>5</v>
      </c>
      <c r="AG21" t="s">
        <v>104</v>
      </c>
      <c r="AH21" t="s">
        <v>104</v>
      </c>
      <c r="AJ21" t="s">
        <v>5</v>
      </c>
      <c r="AK21" t="s">
        <v>11</v>
      </c>
      <c r="AL21">
        <v>233226</v>
      </c>
      <c r="AM21">
        <v>6645418</v>
      </c>
      <c r="AN21" s="6">
        <v>233000</v>
      </c>
      <c r="AO21" s="6">
        <v>6645000</v>
      </c>
      <c r="AP21">
        <v>16951</v>
      </c>
      <c r="AR21">
        <v>8</v>
      </c>
      <c r="AS21" t="s">
        <v>179</v>
      </c>
      <c r="AT21" t="s">
        <v>180</v>
      </c>
      <c r="AU21">
        <v>101274</v>
      </c>
      <c r="AW21" s="8" t="s">
        <v>14</v>
      </c>
      <c r="AX21">
        <v>1</v>
      </c>
      <c r="AY21" t="s">
        <v>15</v>
      </c>
      <c r="AZ21" t="s">
        <v>146</v>
      </c>
      <c r="BA21" t="s">
        <v>181</v>
      </c>
      <c r="BB21">
        <v>8</v>
      </c>
      <c r="BC21" t="s">
        <v>48</v>
      </c>
      <c r="BD21" t="s">
        <v>49</v>
      </c>
      <c r="BE21">
        <v>1</v>
      </c>
      <c r="BF21" s="7">
        <v>38378</v>
      </c>
      <c r="BG21" s="9" t="s">
        <v>20</v>
      </c>
      <c r="BI21">
        <v>3</v>
      </c>
      <c r="BJ21">
        <v>464337</v>
      </c>
      <c r="BK21">
        <v>159131</v>
      </c>
      <c r="BL21" t="s">
        <v>182</v>
      </c>
      <c r="BN21" t="s">
        <v>183</v>
      </c>
      <c r="BX21">
        <v>241142</v>
      </c>
    </row>
    <row r="22" spans="1:76" x14ac:dyDescent="0.25">
      <c r="A22">
        <v>124553</v>
      </c>
      <c r="C22">
        <v>1</v>
      </c>
      <c r="D22">
        <v>1</v>
      </c>
      <c r="E22">
        <v>1</v>
      </c>
      <c r="F22" t="s">
        <v>0</v>
      </c>
      <c r="G22" t="s">
        <v>52</v>
      </c>
      <c r="H22" t="s">
        <v>184</v>
      </c>
      <c r="I22" s="10" t="str">
        <f>HYPERLINK(AT22,"Foto")</f>
        <v>Foto</v>
      </c>
      <c r="K22">
        <v>1</v>
      </c>
      <c r="L22" t="s">
        <v>4</v>
      </c>
      <c r="M22">
        <v>101274</v>
      </c>
      <c r="N22" t="s">
        <v>5</v>
      </c>
      <c r="O22" t="s">
        <v>5</v>
      </c>
      <c r="U22" t="s">
        <v>185</v>
      </c>
      <c r="V22" s="3">
        <v>1</v>
      </c>
      <c r="W22" t="s">
        <v>186</v>
      </c>
      <c r="X22" t="s">
        <v>187</v>
      </c>
      <c r="Y22" t="s">
        <v>188</v>
      </c>
      <c r="Z22" s="5">
        <v>10</v>
      </c>
      <c r="AA22" s="6">
        <v>1001</v>
      </c>
      <c r="AB22" s="6" t="s">
        <v>187</v>
      </c>
      <c r="AC22" t="s">
        <v>189</v>
      </c>
      <c r="AD22">
        <v>2021</v>
      </c>
      <c r="AE22">
        <v>8</v>
      </c>
      <c r="AF22">
        <v>1</v>
      </c>
      <c r="AG22" t="s">
        <v>190</v>
      </c>
      <c r="AJ22" t="s">
        <v>5</v>
      </c>
      <c r="AK22" t="s">
        <v>11</v>
      </c>
      <c r="AL22">
        <v>85226</v>
      </c>
      <c r="AM22">
        <v>6461755</v>
      </c>
      <c r="AN22" s="6">
        <v>85000</v>
      </c>
      <c r="AO22" s="6">
        <v>6461000</v>
      </c>
      <c r="AP22">
        <v>5</v>
      </c>
      <c r="AR22">
        <v>1010</v>
      </c>
      <c r="AS22" t="s">
        <v>191</v>
      </c>
      <c r="AT22" s="7" t="s">
        <v>192</v>
      </c>
      <c r="AU22">
        <v>101274</v>
      </c>
      <c r="AW22" s="8" t="s">
        <v>14</v>
      </c>
      <c r="AX22">
        <v>1</v>
      </c>
      <c r="AY22" t="s">
        <v>15</v>
      </c>
      <c r="AZ22" t="s">
        <v>193</v>
      </c>
      <c r="BA22" t="s">
        <v>194</v>
      </c>
      <c r="BB22">
        <v>1010</v>
      </c>
      <c r="BC22" t="s">
        <v>63</v>
      </c>
      <c r="BD22" t="s">
        <v>64</v>
      </c>
      <c r="BE22">
        <v>1</v>
      </c>
      <c r="BF22" s="7">
        <v>44409.892638888901</v>
      </c>
      <c r="BG22" s="9" t="s">
        <v>20</v>
      </c>
      <c r="BI22">
        <v>6</v>
      </c>
      <c r="BJ22">
        <v>276419</v>
      </c>
      <c r="BL22" t="s">
        <v>195</v>
      </c>
      <c r="BX22">
        <v>124553</v>
      </c>
    </row>
    <row r="23" spans="1:76" x14ac:dyDescent="0.25">
      <c r="A23">
        <v>32916</v>
      </c>
      <c r="B23">
        <v>137579</v>
      </c>
      <c r="F23" t="s">
        <v>0</v>
      </c>
      <c r="G23" t="s">
        <v>196</v>
      </c>
      <c r="H23" t="s">
        <v>197</v>
      </c>
      <c r="I23" t="s">
        <v>26</v>
      </c>
      <c r="K23">
        <v>1</v>
      </c>
      <c r="L23" t="s">
        <v>4</v>
      </c>
      <c r="M23">
        <v>101274</v>
      </c>
      <c r="N23" t="s">
        <v>5</v>
      </c>
      <c r="O23" t="s">
        <v>5</v>
      </c>
      <c r="S23" t="s">
        <v>466</v>
      </c>
      <c r="T23" t="s">
        <v>278</v>
      </c>
      <c r="U23" t="s">
        <v>198</v>
      </c>
      <c r="V23" s="13">
        <v>3</v>
      </c>
      <c r="W23" t="s">
        <v>199</v>
      </c>
      <c r="X23" t="s">
        <v>200</v>
      </c>
      <c r="Y23" t="s">
        <v>201</v>
      </c>
      <c r="Z23" s="5">
        <v>11</v>
      </c>
      <c r="AA23" s="6">
        <v>1103</v>
      </c>
      <c r="AB23" s="6" t="s">
        <v>200</v>
      </c>
      <c r="AC23" t="s">
        <v>202</v>
      </c>
      <c r="AD23">
        <v>2007</v>
      </c>
      <c r="AE23">
        <v>7</v>
      </c>
      <c r="AF23">
        <v>14</v>
      </c>
      <c r="AG23" t="s">
        <v>203</v>
      </c>
      <c r="AH23" t="s">
        <v>203</v>
      </c>
      <c r="AJ23" t="s">
        <v>5</v>
      </c>
      <c r="AK23" t="s">
        <v>11</v>
      </c>
      <c r="AL23">
        <v>-32626</v>
      </c>
      <c r="AM23">
        <v>6573815</v>
      </c>
      <c r="AN23" s="6">
        <v>-33000</v>
      </c>
      <c r="AO23" s="6">
        <v>6573000</v>
      </c>
      <c r="AP23">
        <v>10754</v>
      </c>
      <c r="AR23">
        <v>105</v>
      </c>
      <c r="AT23" s="7"/>
      <c r="AU23">
        <v>101274</v>
      </c>
      <c r="AW23" s="8" t="s">
        <v>14</v>
      </c>
      <c r="AX23">
        <v>1</v>
      </c>
      <c r="AY23" t="s">
        <v>15</v>
      </c>
      <c r="AZ23" t="s">
        <v>204</v>
      </c>
      <c r="BA23" t="s">
        <v>205</v>
      </c>
      <c r="BB23">
        <v>105</v>
      </c>
      <c r="BC23" t="s">
        <v>206</v>
      </c>
      <c r="BD23" t="s">
        <v>207</v>
      </c>
      <c r="BF23" s="7">
        <v>41948</v>
      </c>
      <c r="BG23" s="9" t="s">
        <v>20</v>
      </c>
      <c r="BI23">
        <v>5</v>
      </c>
      <c r="BJ23">
        <v>288018</v>
      </c>
      <c r="BK23">
        <v>159134</v>
      </c>
      <c r="BL23" t="s">
        <v>208</v>
      </c>
      <c r="BN23" t="s">
        <v>209</v>
      </c>
      <c r="BX23">
        <v>32916</v>
      </c>
    </row>
    <row r="24" spans="1:76" x14ac:dyDescent="0.25">
      <c r="A24">
        <v>32917</v>
      </c>
      <c r="B24">
        <v>137580</v>
      </c>
      <c r="F24" t="s">
        <v>0</v>
      </c>
      <c r="G24" t="s">
        <v>196</v>
      </c>
      <c r="H24" t="s">
        <v>210</v>
      </c>
      <c r="I24" t="s">
        <v>26</v>
      </c>
      <c r="K24">
        <v>1</v>
      </c>
      <c r="L24" t="s">
        <v>4</v>
      </c>
      <c r="M24">
        <v>101274</v>
      </c>
      <c r="N24" t="s">
        <v>5</v>
      </c>
      <c r="O24" t="s">
        <v>5</v>
      </c>
      <c r="S24" t="s">
        <v>466</v>
      </c>
      <c r="T24" t="s">
        <v>278</v>
      </c>
      <c r="U24" t="s">
        <v>198</v>
      </c>
      <c r="V24" s="13">
        <v>3</v>
      </c>
      <c r="W24" t="s">
        <v>199</v>
      </c>
      <c r="X24" t="s">
        <v>200</v>
      </c>
      <c r="Y24" t="s">
        <v>201</v>
      </c>
      <c r="Z24" s="5">
        <v>11</v>
      </c>
      <c r="AA24" s="6">
        <v>1103</v>
      </c>
      <c r="AB24" s="6" t="s">
        <v>200</v>
      </c>
      <c r="AC24" t="s">
        <v>202</v>
      </c>
      <c r="AD24">
        <v>2007</v>
      </c>
      <c r="AE24">
        <v>7</v>
      </c>
      <c r="AF24">
        <v>14</v>
      </c>
      <c r="AG24" t="s">
        <v>203</v>
      </c>
      <c r="AH24" t="s">
        <v>203</v>
      </c>
      <c r="AJ24" t="s">
        <v>5</v>
      </c>
      <c r="AK24" t="s">
        <v>11</v>
      </c>
      <c r="AL24">
        <v>-32626</v>
      </c>
      <c r="AM24">
        <v>6573815</v>
      </c>
      <c r="AN24" s="6">
        <v>-33000</v>
      </c>
      <c r="AO24" s="6">
        <v>6573000</v>
      </c>
      <c r="AP24">
        <v>10754</v>
      </c>
      <c r="AR24">
        <v>105</v>
      </c>
      <c r="AT24" s="7"/>
      <c r="AU24">
        <v>101274</v>
      </c>
      <c r="AW24" s="8" t="s">
        <v>14</v>
      </c>
      <c r="AX24">
        <v>1</v>
      </c>
      <c r="AY24" t="s">
        <v>15</v>
      </c>
      <c r="AZ24" t="s">
        <v>204</v>
      </c>
      <c r="BA24" t="s">
        <v>211</v>
      </c>
      <c r="BB24">
        <v>105</v>
      </c>
      <c r="BC24" t="s">
        <v>206</v>
      </c>
      <c r="BD24" t="s">
        <v>207</v>
      </c>
      <c r="BF24" s="7">
        <v>41948</v>
      </c>
      <c r="BG24" s="9" t="s">
        <v>20</v>
      </c>
      <c r="BI24">
        <v>5</v>
      </c>
      <c r="BJ24">
        <v>288019</v>
      </c>
      <c r="BK24">
        <v>159135</v>
      </c>
      <c r="BL24" t="s">
        <v>212</v>
      </c>
      <c r="BN24" t="s">
        <v>213</v>
      </c>
      <c r="BX24">
        <v>32917</v>
      </c>
    </row>
    <row r="25" spans="1:76" x14ac:dyDescent="0.25">
      <c r="A25">
        <v>32918</v>
      </c>
      <c r="B25">
        <v>137581</v>
      </c>
      <c r="F25" t="s">
        <v>0</v>
      </c>
      <c r="G25" t="s">
        <v>196</v>
      </c>
      <c r="H25" t="s">
        <v>214</v>
      </c>
      <c r="I25" t="s">
        <v>26</v>
      </c>
      <c r="K25">
        <v>1</v>
      </c>
      <c r="L25" t="s">
        <v>4</v>
      </c>
      <c r="M25">
        <v>101274</v>
      </c>
      <c r="N25" t="s">
        <v>5</v>
      </c>
      <c r="O25" t="s">
        <v>5</v>
      </c>
      <c r="S25" t="s">
        <v>466</v>
      </c>
      <c r="T25" t="s">
        <v>278</v>
      </c>
      <c r="U25" t="s">
        <v>198</v>
      </c>
      <c r="V25" s="13">
        <v>3</v>
      </c>
      <c r="W25" t="s">
        <v>199</v>
      </c>
      <c r="X25" t="s">
        <v>200</v>
      </c>
      <c r="Y25" t="s">
        <v>201</v>
      </c>
      <c r="Z25" s="5">
        <v>11</v>
      </c>
      <c r="AA25" s="6">
        <v>1103</v>
      </c>
      <c r="AB25" s="6" t="s">
        <v>200</v>
      </c>
      <c r="AC25" t="s">
        <v>202</v>
      </c>
      <c r="AD25">
        <v>2007</v>
      </c>
      <c r="AE25">
        <v>7</v>
      </c>
      <c r="AF25">
        <v>14</v>
      </c>
      <c r="AG25" t="s">
        <v>203</v>
      </c>
      <c r="AH25" t="s">
        <v>203</v>
      </c>
      <c r="AJ25" t="s">
        <v>5</v>
      </c>
      <c r="AK25" t="s">
        <v>11</v>
      </c>
      <c r="AL25">
        <v>-32626</v>
      </c>
      <c r="AM25">
        <v>6573815</v>
      </c>
      <c r="AN25" s="6">
        <v>-33000</v>
      </c>
      <c r="AO25" s="6">
        <v>6573000</v>
      </c>
      <c r="AP25">
        <v>10754</v>
      </c>
      <c r="AR25">
        <v>105</v>
      </c>
      <c r="AT25" s="7"/>
      <c r="AU25">
        <v>101274</v>
      </c>
      <c r="AW25" s="8" t="s">
        <v>14</v>
      </c>
      <c r="AX25">
        <v>1</v>
      </c>
      <c r="AY25" t="s">
        <v>15</v>
      </c>
      <c r="AZ25" t="s">
        <v>204</v>
      </c>
      <c r="BA25" t="s">
        <v>215</v>
      </c>
      <c r="BB25">
        <v>105</v>
      </c>
      <c r="BC25" t="s">
        <v>206</v>
      </c>
      <c r="BD25" t="s">
        <v>207</v>
      </c>
      <c r="BF25" s="7">
        <v>41948</v>
      </c>
      <c r="BG25" s="9" t="s">
        <v>20</v>
      </c>
      <c r="BI25">
        <v>5</v>
      </c>
      <c r="BJ25">
        <v>288020</v>
      </c>
      <c r="BK25">
        <v>159136</v>
      </c>
      <c r="BL25" t="s">
        <v>216</v>
      </c>
      <c r="BN25" t="s">
        <v>217</v>
      </c>
      <c r="BX25">
        <v>32918</v>
      </c>
    </row>
    <row r="26" spans="1:76" x14ac:dyDescent="0.25">
      <c r="A26">
        <v>32919</v>
      </c>
      <c r="B26">
        <v>137584</v>
      </c>
      <c r="F26" t="s">
        <v>0</v>
      </c>
      <c r="G26" t="s">
        <v>196</v>
      </c>
      <c r="H26" t="s">
        <v>218</v>
      </c>
      <c r="I26" t="s">
        <v>26</v>
      </c>
      <c r="K26">
        <v>1</v>
      </c>
      <c r="L26" t="s">
        <v>4</v>
      </c>
      <c r="M26">
        <v>101274</v>
      </c>
      <c r="N26" t="s">
        <v>5</v>
      </c>
      <c r="O26" t="s">
        <v>5</v>
      </c>
      <c r="S26" t="s">
        <v>466</v>
      </c>
      <c r="T26" t="s">
        <v>278</v>
      </c>
      <c r="U26" t="s">
        <v>198</v>
      </c>
      <c r="V26" s="13">
        <v>3</v>
      </c>
      <c r="W26" t="s">
        <v>199</v>
      </c>
      <c r="X26" t="s">
        <v>200</v>
      </c>
      <c r="Y26" t="s">
        <v>201</v>
      </c>
      <c r="Z26" s="5">
        <v>11</v>
      </c>
      <c r="AA26" s="6">
        <v>1103</v>
      </c>
      <c r="AB26" s="6" t="s">
        <v>200</v>
      </c>
      <c r="AC26" t="s">
        <v>219</v>
      </c>
      <c r="AD26">
        <v>2007</v>
      </c>
      <c r="AE26">
        <v>11</v>
      </c>
      <c r="AF26">
        <v>12</v>
      </c>
      <c r="AG26" t="s">
        <v>203</v>
      </c>
      <c r="AH26" t="s">
        <v>203</v>
      </c>
      <c r="AJ26" t="s">
        <v>5</v>
      </c>
      <c r="AK26" t="s">
        <v>11</v>
      </c>
      <c r="AL26">
        <v>-32626</v>
      </c>
      <c r="AM26">
        <v>6573815</v>
      </c>
      <c r="AN26" s="6">
        <v>-33000</v>
      </c>
      <c r="AO26" s="6">
        <v>6573000</v>
      </c>
      <c r="AP26">
        <v>10754</v>
      </c>
      <c r="AR26">
        <v>105</v>
      </c>
      <c r="AT26" s="7"/>
      <c r="AU26">
        <v>101274</v>
      </c>
      <c r="AW26" s="8" t="s">
        <v>14</v>
      </c>
      <c r="AX26">
        <v>1</v>
      </c>
      <c r="AY26" t="s">
        <v>15</v>
      </c>
      <c r="AZ26" t="s">
        <v>204</v>
      </c>
      <c r="BA26" t="s">
        <v>220</v>
      </c>
      <c r="BB26">
        <v>105</v>
      </c>
      <c r="BC26" t="s">
        <v>206</v>
      </c>
      <c r="BD26" t="s">
        <v>207</v>
      </c>
      <c r="BF26" s="7">
        <v>41948</v>
      </c>
      <c r="BG26" s="9" t="s">
        <v>20</v>
      </c>
      <c r="BI26">
        <v>5</v>
      </c>
      <c r="BJ26">
        <v>288023</v>
      </c>
      <c r="BK26">
        <v>159137</v>
      </c>
      <c r="BL26" t="s">
        <v>221</v>
      </c>
      <c r="BN26" t="s">
        <v>222</v>
      </c>
      <c r="BX26">
        <v>32919</v>
      </c>
    </row>
    <row r="27" spans="1:76" x14ac:dyDescent="0.25">
      <c r="A27">
        <v>27748</v>
      </c>
      <c r="B27">
        <v>296722</v>
      </c>
      <c r="F27" t="s">
        <v>0</v>
      </c>
      <c r="G27" t="s">
        <v>34</v>
      </c>
      <c r="H27" t="s">
        <v>223</v>
      </c>
      <c r="I27" s="10" t="str">
        <f>HYPERLINK(AT27,"Hb")</f>
        <v>Hb</v>
      </c>
      <c r="K27">
        <v>1</v>
      </c>
      <c r="L27" t="s">
        <v>4</v>
      </c>
      <c r="M27">
        <v>101274</v>
      </c>
      <c r="N27" t="s">
        <v>5</v>
      </c>
      <c r="O27" t="s">
        <v>5</v>
      </c>
      <c r="S27" t="s">
        <v>466</v>
      </c>
      <c r="T27" t="s">
        <v>278</v>
      </c>
      <c r="U27" t="s">
        <v>224</v>
      </c>
      <c r="V27" s="3">
        <v>1</v>
      </c>
      <c r="W27" t="s">
        <v>199</v>
      </c>
      <c r="X27" t="s">
        <v>200</v>
      </c>
      <c r="Y27" t="s">
        <v>201</v>
      </c>
      <c r="Z27" s="5">
        <v>11</v>
      </c>
      <c r="AA27" s="6">
        <v>1103</v>
      </c>
      <c r="AB27" s="6" t="s">
        <v>200</v>
      </c>
      <c r="AC27" t="s">
        <v>225</v>
      </c>
      <c r="AD27">
        <v>2007</v>
      </c>
      <c r="AE27">
        <v>8</v>
      </c>
      <c r="AF27">
        <v>12</v>
      </c>
      <c r="AG27" t="s">
        <v>226</v>
      </c>
      <c r="AH27" t="s">
        <v>226</v>
      </c>
      <c r="AJ27" t="s">
        <v>5</v>
      </c>
      <c r="AK27" t="s">
        <v>11</v>
      </c>
      <c r="AL27">
        <v>-34219</v>
      </c>
      <c r="AM27">
        <v>6573859</v>
      </c>
      <c r="AN27" s="6">
        <v>-35000</v>
      </c>
      <c r="AO27" s="6">
        <v>6573000</v>
      </c>
      <c r="AP27">
        <v>71</v>
      </c>
      <c r="AR27">
        <v>8</v>
      </c>
      <c r="AS27" t="s">
        <v>44</v>
      </c>
      <c r="AT27" t="s">
        <v>227</v>
      </c>
      <c r="AU27">
        <v>101274</v>
      </c>
      <c r="AW27" s="8" t="s">
        <v>14</v>
      </c>
      <c r="AX27">
        <v>1</v>
      </c>
      <c r="AY27" t="s">
        <v>15</v>
      </c>
      <c r="AZ27" t="s">
        <v>228</v>
      </c>
      <c r="BA27" t="s">
        <v>229</v>
      </c>
      <c r="BB27">
        <v>8</v>
      </c>
      <c r="BC27" t="s">
        <v>48</v>
      </c>
      <c r="BD27" t="s">
        <v>49</v>
      </c>
      <c r="BE27">
        <v>1</v>
      </c>
      <c r="BF27" s="7">
        <v>39779</v>
      </c>
      <c r="BG27" s="9" t="s">
        <v>20</v>
      </c>
      <c r="BI27">
        <v>3</v>
      </c>
      <c r="BJ27">
        <v>470062</v>
      </c>
      <c r="BK27">
        <v>159138</v>
      </c>
      <c r="BL27" t="s">
        <v>230</v>
      </c>
      <c r="BN27" t="s">
        <v>231</v>
      </c>
      <c r="BX27">
        <v>27748</v>
      </c>
    </row>
    <row r="28" spans="1:76" x14ac:dyDescent="0.25">
      <c r="A28">
        <v>25984</v>
      </c>
      <c r="B28">
        <v>282005</v>
      </c>
      <c r="F28" t="s">
        <v>0</v>
      </c>
      <c r="G28" t="s">
        <v>34</v>
      </c>
      <c r="H28" t="s">
        <v>232</v>
      </c>
      <c r="I28" s="10" t="str">
        <f>HYPERLINK(AT28,"Hb")</f>
        <v>Hb</v>
      </c>
      <c r="K28">
        <v>1</v>
      </c>
      <c r="L28" t="s">
        <v>4</v>
      </c>
      <c r="M28">
        <v>101274</v>
      </c>
      <c r="N28" t="s">
        <v>5</v>
      </c>
      <c r="O28" t="s">
        <v>5</v>
      </c>
      <c r="S28" t="s">
        <v>466</v>
      </c>
      <c r="T28" t="s">
        <v>278</v>
      </c>
      <c r="U28" t="s">
        <v>233</v>
      </c>
      <c r="V28" s="3">
        <v>1</v>
      </c>
      <c r="W28" t="s">
        <v>199</v>
      </c>
      <c r="X28" t="s">
        <v>200</v>
      </c>
      <c r="Y28" t="s">
        <v>201</v>
      </c>
      <c r="Z28" s="5">
        <v>11</v>
      </c>
      <c r="AA28" s="6">
        <v>1103</v>
      </c>
      <c r="AB28" s="6" t="s">
        <v>200</v>
      </c>
      <c r="AC28" t="s">
        <v>234</v>
      </c>
      <c r="AD28">
        <v>2008</v>
      </c>
      <c r="AE28">
        <v>10</v>
      </c>
      <c r="AF28">
        <v>21</v>
      </c>
      <c r="AG28" t="s">
        <v>235</v>
      </c>
      <c r="AH28" t="s">
        <v>235</v>
      </c>
      <c r="AJ28" t="s">
        <v>5</v>
      </c>
      <c r="AK28" t="s">
        <v>11</v>
      </c>
      <c r="AL28">
        <v>-34807</v>
      </c>
      <c r="AM28">
        <v>6575104</v>
      </c>
      <c r="AN28" s="6">
        <v>-35000</v>
      </c>
      <c r="AO28" s="6">
        <v>6575000</v>
      </c>
      <c r="AP28">
        <v>1</v>
      </c>
      <c r="AR28">
        <v>8</v>
      </c>
      <c r="AS28" t="s">
        <v>44</v>
      </c>
      <c r="AT28" t="s">
        <v>236</v>
      </c>
      <c r="AU28">
        <v>101274</v>
      </c>
      <c r="AW28" s="8" t="s">
        <v>14</v>
      </c>
      <c r="AX28">
        <v>1</v>
      </c>
      <c r="AY28" t="s">
        <v>15</v>
      </c>
      <c r="AZ28" t="s">
        <v>237</v>
      </c>
      <c r="BA28" t="s">
        <v>238</v>
      </c>
      <c r="BB28">
        <v>8</v>
      </c>
      <c r="BC28" t="s">
        <v>48</v>
      </c>
      <c r="BD28" t="s">
        <v>49</v>
      </c>
      <c r="BE28">
        <v>1</v>
      </c>
      <c r="BF28" s="7">
        <v>43328</v>
      </c>
      <c r="BG28" s="9" t="s">
        <v>20</v>
      </c>
      <c r="BI28">
        <v>3</v>
      </c>
      <c r="BJ28">
        <v>455288</v>
      </c>
      <c r="BK28">
        <v>159139</v>
      </c>
      <c r="BL28" t="s">
        <v>239</v>
      </c>
      <c r="BN28" t="s">
        <v>240</v>
      </c>
      <c r="BX28">
        <v>25984</v>
      </c>
    </row>
    <row r="29" spans="1:76" x14ac:dyDescent="0.25">
      <c r="A29">
        <v>25985</v>
      </c>
      <c r="B29">
        <v>301465</v>
      </c>
      <c r="F29" t="s">
        <v>0</v>
      </c>
      <c r="G29" t="s">
        <v>34</v>
      </c>
      <c r="H29" t="s">
        <v>241</v>
      </c>
      <c r="I29" s="10" t="str">
        <f>HYPERLINK(AT29,"Hb")</f>
        <v>Hb</v>
      </c>
      <c r="K29">
        <v>1</v>
      </c>
      <c r="L29" t="s">
        <v>4</v>
      </c>
      <c r="M29">
        <v>101274</v>
      </c>
      <c r="N29" t="s">
        <v>5</v>
      </c>
      <c r="O29" t="s">
        <v>5</v>
      </c>
      <c r="S29" t="s">
        <v>466</v>
      </c>
      <c r="T29" t="s">
        <v>278</v>
      </c>
      <c r="U29" t="s">
        <v>233</v>
      </c>
      <c r="V29" s="3">
        <v>1</v>
      </c>
      <c r="W29" t="s">
        <v>199</v>
      </c>
      <c r="X29" t="s">
        <v>200</v>
      </c>
      <c r="Y29" t="s">
        <v>201</v>
      </c>
      <c r="Z29" s="5">
        <v>11</v>
      </c>
      <c r="AA29" s="6">
        <v>1103</v>
      </c>
      <c r="AB29" s="6" t="s">
        <v>200</v>
      </c>
      <c r="AC29" t="s">
        <v>242</v>
      </c>
      <c r="AD29">
        <v>2009</v>
      </c>
      <c r="AE29">
        <v>8</v>
      </c>
      <c r="AF29">
        <v>1</v>
      </c>
      <c r="AG29" t="s">
        <v>235</v>
      </c>
      <c r="AH29" t="s">
        <v>235</v>
      </c>
      <c r="AJ29" t="s">
        <v>5</v>
      </c>
      <c r="AK29" t="s">
        <v>11</v>
      </c>
      <c r="AL29">
        <v>-34807</v>
      </c>
      <c r="AM29">
        <v>6575104</v>
      </c>
      <c r="AN29" s="6">
        <v>-35000</v>
      </c>
      <c r="AO29" s="6">
        <v>6575000</v>
      </c>
      <c r="AP29">
        <v>7</v>
      </c>
      <c r="AR29">
        <v>8</v>
      </c>
      <c r="AS29" t="s">
        <v>243</v>
      </c>
      <c r="AT29" t="s">
        <v>244</v>
      </c>
      <c r="AU29">
        <v>101274</v>
      </c>
      <c r="AW29" s="8" t="s">
        <v>14</v>
      </c>
      <c r="AX29">
        <v>1</v>
      </c>
      <c r="AY29" t="s">
        <v>15</v>
      </c>
      <c r="AZ29" t="s">
        <v>237</v>
      </c>
      <c r="BA29" t="s">
        <v>245</v>
      </c>
      <c r="BB29">
        <v>8</v>
      </c>
      <c r="BC29" t="s">
        <v>48</v>
      </c>
      <c r="BD29" t="s">
        <v>49</v>
      </c>
      <c r="BE29">
        <v>1</v>
      </c>
      <c r="BF29" s="7">
        <v>41677</v>
      </c>
      <c r="BG29" s="9" t="s">
        <v>20</v>
      </c>
      <c r="BI29">
        <v>3</v>
      </c>
      <c r="BJ29">
        <v>474445</v>
      </c>
      <c r="BK29">
        <v>159140</v>
      </c>
      <c r="BL29" t="s">
        <v>246</v>
      </c>
      <c r="BN29" t="s">
        <v>247</v>
      </c>
      <c r="BX29">
        <v>25985</v>
      </c>
    </row>
    <row r="30" spans="1:76" x14ac:dyDescent="0.25">
      <c r="A30">
        <v>28320</v>
      </c>
      <c r="C30">
        <v>1</v>
      </c>
      <c r="F30" t="s">
        <v>0</v>
      </c>
      <c r="G30" t="s">
        <v>34</v>
      </c>
      <c r="H30" t="s">
        <v>248</v>
      </c>
      <c r="I30" t="s">
        <v>26</v>
      </c>
      <c r="K30">
        <v>1</v>
      </c>
      <c r="L30" t="s">
        <v>4</v>
      </c>
      <c r="M30">
        <v>101274</v>
      </c>
      <c r="N30" t="s">
        <v>5</v>
      </c>
      <c r="O30" t="s">
        <v>5</v>
      </c>
      <c r="S30" t="s">
        <v>466</v>
      </c>
      <c r="T30" t="s">
        <v>278</v>
      </c>
      <c r="U30" t="s">
        <v>233</v>
      </c>
      <c r="V30" s="3">
        <v>1</v>
      </c>
      <c r="W30" t="s">
        <v>199</v>
      </c>
      <c r="X30" t="s">
        <v>200</v>
      </c>
      <c r="Y30" t="s">
        <v>201</v>
      </c>
      <c r="Z30" s="5">
        <v>11</v>
      </c>
      <c r="AA30" s="6">
        <v>1103</v>
      </c>
      <c r="AB30" s="6" t="s">
        <v>200</v>
      </c>
      <c r="AC30" t="s">
        <v>249</v>
      </c>
      <c r="AD30">
        <v>2012</v>
      </c>
      <c r="AE30">
        <v>8</v>
      </c>
      <c r="AF30">
        <v>12</v>
      </c>
      <c r="AG30" t="s">
        <v>235</v>
      </c>
      <c r="AH30" t="s">
        <v>235</v>
      </c>
      <c r="AJ30" t="s">
        <v>5</v>
      </c>
      <c r="AK30" t="s">
        <v>11</v>
      </c>
      <c r="AL30">
        <v>-34018</v>
      </c>
      <c r="AM30">
        <v>6574914</v>
      </c>
      <c r="AN30" s="6">
        <v>-35000</v>
      </c>
      <c r="AO30" s="6">
        <v>6575000</v>
      </c>
      <c r="AP30">
        <v>1</v>
      </c>
      <c r="AR30">
        <v>8</v>
      </c>
      <c r="AS30" t="s">
        <v>44</v>
      </c>
      <c r="AU30">
        <v>101274</v>
      </c>
      <c r="AW30" s="8" t="s">
        <v>14</v>
      </c>
      <c r="AX30">
        <v>1</v>
      </c>
      <c r="AY30" t="s">
        <v>15</v>
      </c>
      <c r="AZ30" t="s">
        <v>250</v>
      </c>
      <c r="BA30" t="s">
        <v>251</v>
      </c>
      <c r="BB30">
        <v>8</v>
      </c>
      <c r="BC30" t="s">
        <v>48</v>
      </c>
      <c r="BD30" t="s">
        <v>49</v>
      </c>
      <c r="BF30" s="7">
        <v>42873</v>
      </c>
      <c r="BG30" s="9" t="s">
        <v>20</v>
      </c>
      <c r="BI30">
        <v>3</v>
      </c>
      <c r="BJ30">
        <v>445733</v>
      </c>
      <c r="BL30" t="s">
        <v>252</v>
      </c>
      <c r="BN30" t="s">
        <v>253</v>
      </c>
      <c r="BX30">
        <v>28320</v>
      </c>
    </row>
    <row r="31" spans="1:76" x14ac:dyDescent="0.25">
      <c r="A31">
        <v>26517</v>
      </c>
      <c r="B31">
        <v>325306</v>
      </c>
      <c r="F31" t="s">
        <v>0</v>
      </c>
      <c r="G31" t="s">
        <v>34</v>
      </c>
      <c r="H31" t="s">
        <v>254</v>
      </c>
      <c r="I31" t="s">
        <v>26</v>
      </c>
      <c r="K31">
        <v>1</v>
      </c>
      <c r="L31" t="s">
        <v>4</v>
      </c>
      <c r="M31">
        <v>101274</v>
      </c>
      <c r="N31" t="s">
        <v>5</v>
      </c>
      <c r="O31" t="s">
        <v>5</v>
      </c>
      <c r="S31" t="s">
        <v>466</v>
      </c>
      <c r="T31" t="s">
        <v>278</v>
      </c>
      <c r="U31" t="s">
        <v>233</v>
      </c>
      <c r="V31" s="3">
        <v>1</v>
      </c>
      <c r="W31" t="s">
        <v>199</v>
      </c>
      <c r="X31" t="s">
        <v>200</v>
      </c>
      <c r="Y31" t="s">
        <v>201</v>
      </c>
      <c r="Z31" s="5">
        <v>11</v>
      </c>
      <c r="AA31" s="6">
        <v>1103</v>
      </c>
      <c r="AB31" s="6" t="s">
        <v>200</v>
      </c>
      <c r="AC31" t="s">
        <v>255</v>
      </c>
      <c r="AD31">
        <v>2013</v>
      </c>
      <c r="AE31">
        <v>10</v>
      </c>
      <c r="AF31">
        <v>10</v>
      </c>
      <c r="AG31" t="s">
        <v>235</v>
      </c>
      <c r="AH31" t="s">
        <v>235</v>
      </c>
      <c r="AJ31" t="s">
        <v>5</v>
      </c>
      <c r="AK31" t="s">
        <v>11</v>
      </c>
      <c r="AL31">
        <v>-34629</v>
      </c>
      <c r="AM31">
        <v>6575248</v>
      </c>
      <c r="AN31" s="6">
        <v>-35000</v>
      </c>
      <c r="AO31" s="6">
        <v>6575000</v>
      </c>
      <c r="AP31">
        <v>1</v>
      </c>
      <c r="AR31">
        <v>8</v>
      </c>
      <c r="AS31" t="s">
        <v>44</v>
      </c>
      <c r="AU31">
        <v>101274</v>
      </c>
      <c r="AW31" s="8" t="s">
        <v>14</v>
      </c>
      <c r="AX31">
        <v>1</v>
      </c>
      <c r="AY31" t="s">
        <v>15</v>
      </c>
      <c r="AZ31" t="s">
        <v>256</v>
      </c>
      <c r="BA31" t="s">
        <v>257</v>
      </c>
      <c r="BB31">
        <v>8</v>
      </c>
      <c r="BC31" t="s">
        <v>48</v>
      </c>
      <c r="BD31" t="s">
        <v>49</v>
      </c>
      <c r="BF31" s="7">
        <v>42766</v>
      </c>
      <c r="BG31" s="9" t="s">
        <v>20</v>
      </c>
      <c r="BI31">
        <v>3</v>
      </c>
      <c r="BJ31">
        <v>496523</v>
      </c>
      <c r="BK31">
        <v>159141</v>
      </c>
      <c r="BL31" t="s">
        <v>258</v>
      </c>
      <c r="BN31" t="s">
        <v>259</v>
      </c>
      <c r="BX31">
        <v>26517</v>
      </c>
    </row>
    <row r="32" spans="1:76" x14ac:dyDescent="0.25">
      <c r="A32">
        <v>27662</v>
      </c>
      <c r="B32">
        <v>13566</v>
      </c>
      <c r="F32" t="s">
        <v>0</v>
      </c>
      <c r="G32" t="s">
        <v>52</v>
      </c>
      <c r="H32" t="s">
        <v>260</v>
      </c>
      <c r="I32" s="10" t="str">
        <f>HYPERLINK(AT32,"Foto")</f>
        <v>Foto</v>
      </c>
      <c r="K32">
        <v>1</v>
      </c>
      <c r="L32" t="s">
        <v>4</v>
      </c>
      <c r="M32">
        <v>101274</v>
      </c>
      <c r="N32" t="s">
        <v>5</v>
      </c>
      <c r="O32" t="s">
        <v>5</v>
      </c>
      <c r="S32" t="s">
        <v>466</v>
      </c>
      <c r="T32" t="s">
        <v>278</v>
      </c>
      <c r="U32" t="s">
        <v>233</v>
      </c>
      <c r="V32" s="3">
        <v>1</v>
      </c>
      <c r="W32" t="s">
        <v>199</v>
      </c>
      <c r="X32" t="s">
        <v>200</v>
      </c>
      <c r="Y32" t="s">
        <v>201</v>
      </c>
      <c r="Z32" s="5">
        <v>11</v>
      </c>
      <c r="AA32" s="6">
        <v>1103</v>
      </c>
      <c r="AB32" s="6" t="s">
        <v>200</v>
      </c>
      <c r="AC32" t="s">
        <v>261</v>
      </c>
      <c r="AD32">
        <v>2014</v>
      </c>
      <c r="AE32">
        <v>7</v>
      </c>
      <c r="AF32">
        <v>4</v>
      </c>
      <c r="AG32" t="s">
        <v>262</v>
      </c>
      <c r="AJ32" t="s">
        <v>5</v>
      </c>
      <c r="AK32" t="s">
        <v>11</v>
      </c>
      <c r="AL32" s="6">
        <v>-34255</v>
      </c>
      <c r="AM32" s="6">
        <v>6575119</v>
      </c>
      <c r="AN32" s="6">
        <v>-35000</v>
      </c>
      <c r="AO32" s="6">
        <v>6575000</v>
      </c>
      <c r="AP32">
        <v>1</v>
      </c>
      <c r="AQ32" s="6"/>
      <c r="AR32">
        <v>1010</v>
      </c>
      <c r="AS32" t="s">
        <v>263</v>
      </c>
      <c r="AT32" s="7" t="s">
        <v>264</v>
      </c>
      <c r="AU32">
        <v>101274</v>
      </c>
      <c r="AW32" s="8" t="s">
        <v>14</v>
      </c>
      <c r="AX32">
        <v>1</v>
      </c>
      <c r="AY32" t="s">
        <v>15</v>
      </c>
      <c r="AZ32" t="s">
        <v>265</v>
      </c>
      <c r="BA32" t="s">
        <v>266</v>
      </c>
      <c r="BB32">
        <v>1010</v>
      </c>
      <c r="BC32" t="s">
        <v>63</v>
      </c>
      <c r="BD32" t="s">
        <v>64</v>
      </c>
      <c r="BE32">
        <v>1</v>
      </c>
      <c r="BF32" s="7">
        <v>43709.902777777803</v>
      </c>
      <c r="BG32" s="9" t="s">
        <v>20</v>
      </c>
      <c r="BI32">
        <v>6</v>
      </c>
      <c r="BJ32">
        <v>10184</v>
      </c>
      <c r="BK32">
        <v>159142</v>
      </c>
      <c r="BL32" t="s">
        <v>267</v>
      </c>
      <c r="BX32">
        <v>27662</v>
      </c>
    </row>
    <row r="33" spans="1:76" x14ac:dyDescent="0.25">
      <c r="A33">
        <v>27679</v>
      </c>
      <c r="C33">
        <v>1</v>
      </c>
      <c r="F33" t="s">
        <v>0</v>
      </c>
      <c r="G33" t="s">
        <v>52</v>
      </c>
      <c r="H33" t="s">
        <v>268</v>
      </c>
      <c r="I33" s="10" t="str">
        <f>HYPERLINK(AT33,"Foto")</f>
        <v>Foto</v>
      </c>
      <c r="K33">
        <v>1</v>
      </c>
      <c r="L33" t="s">
        <v>4</v>
      </c>
      <c r="M33">
        <v>101274</v>
      </c>
      <c r="N33" t="s">
        <v>5</v>
      </c>
      <c r="O33" t="s">
        <v>5</v>
      </c>
      <c r="S33" t="s">
        <v>466</v>
      </c>
      <c r="T33" t="s">
        <v>278</v>
      </c>
      <c r="U33" t="s">
        <v>233</v>
      </c>
      <c r="V33" s="3">
        <v>1</v>
      </c>
      <c r="W33" t="s">
        <v>199</v>
      </c>
      <c r="X33" t="s">
        <v>200</v>
      </c>
      <c r="Y33" t="s">
        <v>201</v>
      </c>
      <c r="Z33" s="5">
        <v>11</v>
      </c>
      <c r="AA33" s="6">
        <v>1103</v>
      </c>
      <c r="AB33" s="6" t="s">
        <v>200</v>
      </c>
      <c r="AC33" t="s">
        <v>269</v>
      </c>
      <c r="AD33">
        <v>2014</v>
      </c>
      <c r="AE33">
        <v>7</v>
      </c>
      <c r="AF33">
        <v>4</v>
      </c>
      <c r="AG33" t="s">
        <v>270</v>
      </c>
      <c r="AJ33" t="s">
        <v>5</v>
      </c>
      <c r="AK33" t="s">
        <v>11</v>
      </c>
      <c r="AL33" s="6">
        <v>-34250</v>
      </c>
      <c r="AM33" s="6">
        <v>6575131</v>
      </c>
      <c r="AN33" s="6">
        <v>-35000</v>
      </c>
      <c r="AO33" s="6">
        <v>6575000</v>
      </c>
      <c r="AP33">
        <v>5</v>
      </c>
      <c r="AQ33" s="6"/>
      <c r="AR33">
        <v>1010</v>
      </c>
      <c r="AS33" t="s">
        <v>271</v>
      </c>
      <c r="AT33" s="7" t="s">
        <v>272</v>
      </c>
      <c r="AU33">
        <v>101274</v>
      </c>
      <c r="AW33" s="8" t="s">
        <v>14</v>
      </c>
      <c r="AX33">
        <v>1</v>
      </c>
      <c r="AY33" t="s">
        <v>15</v>
      </c>
      <c r="AZ33" t="s">
        <v>273</v>
      </c>
      <c r="BA33" t="s">
        <v>274</v>
      </c>
      <c r="BB33">
        <v>1010</v>
      </c>
      <c r="BC33" t="s">
        <v>63</v>
      </c>
      <c r="BD33" t="s">
        <v>64</v>
      </c>
      <c r="BE33">
        <v>1</v>
      </c>
      <c r="BF33" s="7">
        <v>43912.6093287037</v>
      </c>
      <c r="BG33" s="9" t="s">
        <v>20</v>
      </c>
      <c r="BI33">
        <v>6</v>
      </c>
      <c r="BJ33">
        <v>11875</v>
      </c>
      <c r="BL33" t="s">
        <v>275</v>
      </c>
      <c r="BX33">
        <v>27679</v>
      </c>
    </row>
    <row r="34" spans="1:76" x14ac:dyDescent="0.25">
      <c r="A34">
        <v>26335</v>
      </c>
      <c r="B34">
        <v>132564</v>
      </c>
      <c r="F34" t="s">
        <v>0</v>
      </c>
      <c r="G34" t="s">
        <v>52</v>
      </c>
      <c r="H34" t="s">
        <v>276</v>
      </c>
      <c r="I34" s="10" t="str">
        <f>HYPERLINK(AT34,"Foto")</f>
        <v>Foto</v>
      </c>
      <c r="K34">
        <v>1</v>
      </c>
      <c r="L34" t="s">
        <v>4</v>
      </c>
      <c r="M34">
        <v>101274</v>
      </c>
      <c r="N34" t="s">
        <v>5</v>
      </c>
      <c r="O34" t="s">
        <v>5</v>
      </c>
      <c r="R34" t="s">
        <v>277</v>
      </c>
      <c r="S34" t="s">
        <v>36</v>
      </c>
      <c r="T34" t="s">
        <v>278</v>
      </c>
      <c r="U34" t="s">
        <v>233</v>
      </c>
      <c r="V34" s="3">
        <v>1</v>
      </c>
      <c r="W34" t="s">
        <v>199</v>
      </c>
      <c r="X34" t="s">
        <v>200</v>
      </c>
      <c r="Y34" t="s">
        <v>201</v>
      </c>
      <c r="Z34" s="5">
        <v>11</v>
      </c>
      <c r="AA34" s="6">
        <v>1103</v>
      </c>
      <c r="AB34" s="6" t="s">
        <v>200</v>
      </c>
      <c r="AC34" t="s">
        <v>279</v>
      </c>
      <c r="AD34">
        <v>2016</v>
      </c>
      <c r="AE34">
        <v>10</v>
      </c>
      <c r="AF34">
        <v>25</v>
      </c>
      <c r="AG34" t="s">
        <v>280</v>
      </c>
      <c r="AH34" t="s">
        <v>281</v>
      </c>
      <c r="AJ34" t="s">
        <v>5</v>
      </c>
      <c r="AK34" t="s">
        <v>11</v>
      </c>
      <c r="AL34">
        <v>-34679</v>
      </c>
      <c r="AM34">
        <v>6575190</v>
      </c>
      <c r="AN34" s="6">
        <v>-35000</v>
      </c>
      <c r="AO34" s="6">
        <v>6575000</v>
      </c>
      <c r="AP34">
        <v>5</v>
      </c>
      <c r="AR34">
        <v>1010</v>
      </c>
      <c r="AT34" s="7" t="s">
        <v>282</v>
      </c>
      <c r="AU34">
        <v>101274</v>
      </c>
      <c r="AW34" s="8" t="s">
        <v>14</v>
      </c>
      <c r="AX34">
        <v>1</v>
      </c>
      <c r="AY34" t="s">
        <v>15</v>
      </c>
      <c r="AZ34" t="s">
        <v>283</v>
      </c>
      <c r="BA34" t="s">
        <v>284</v>
      </c>
      <c r="BB34">
        <v>1010</v>
      </c>
      <c r="BC34" t="s">
        <v>63</v>
      </c>
      <c r="BD34" t="s">
        <v>64</v>
      </c>
      <c r="BE34">
        <v>1</v>
      </c>
      <c r="BF34" s="7">
        <v>43991.959027777797</v>
      </c>
      <c r="BG34" s="9" t="s">
        <v>20</v>
      </c>
      <c r="BI34">
        <v>6</v>
      </c>
      <c r="BJ34">
        <v>115443</v>
      </c>
      <c r="BK34">
        <v>159143</v>
      </c>
      <c r="BL34" t="s">
        <v>285</v>
      </c>
      <c r="BX34">
        <v>26335</v>
      </c>
    </row>
    <row r="35" spans="1:76" x14ac:dyDescent="0.25">
      <c r="A35">
        <v>26527</v>
      </c>
      <c r="C35">
        <v>1</v>
      </c>
      <c r="F35" t="s">
        <v>0</v>
      </c>
      <c r="G35" t="s">
        <v>34</v>
      </c>
      <c r="H35" t="s">
        <v>286</v>
      </c>
      <c r="I35" t="s">
        <v>26</v>
      </c>
      <c r="K35">
        <v>1</v>
      </c>
      <c r="L35" t="s">
        <v>4</v>
      </c>
      <c r="M35">
        <v>101274</v>
      </c>
      <c r="N35" t="s">
        <v>5</v>
      </c>
      <c r="O35" t="s">
        <v>5</v>
      </c>
      <c r="S35" t="s">
        <v>466</v>
      </c>
      <c r="T35" t="s">
        <v>278</v>
      </c>
      <c r="U35" t="s">
        <v>233</v>
      </c>
      <c r="V35" s="3">
        <v>1</v>
      </c>
      <c r="W35" t="s">
        <v>199</v>
      </c>
      <c r="X35" t="s">
        <v>200</v>
      </c>
      <c r="Y35" t="s">
        <v>201</v>
      </c>
      <c r="Z35" s="5">
        <v>11</v>
      </c>
      <c r="AA35" s="6">
        <v>1103</v>
      </c>
      <c r="AB35" s="6" t="s">
        <v>200</v>
      </c>
      <c r="AC35" t="s">
        <v>287</v>
      </c>
      <c r="AD35">
        <v>2017</v>
      </c>
      <c r="AE35">
        <v>9</v>
      </c>
      <c r="AF35">
        <v>3</v>
      </c>
      <c r="AG35" t="s">
        <v>226</v>
      </c>
      <c r="AH35" t="s">
        <v>226</v>
      </c>
      <c r="AJ35" t="s">
        <v>5</v>
      </c>
      <c r="AK35" t="s">
        <v>11</v>
      </c>
      <c r="AL35">
        <v>-34625</v>
      </c>
      <c r="AM35">
        <v>6575236</v>
      </c>
      <c r="AN35" s="6">
        <v>-35000</v>
      </c>
      <c r="AO35" s="6">
        <v>6575000</v>
      </c>
      <c r="AP35">
        <v>0</v>
      </c>
      <c r="AR35">
        <v>8</v>
      </c>
      <c r="AS35" t="s">
        <v>44</v>
      </c>
      <c r="AU35">
        <v>101274</v>
      </c>
      <c r="AW35" s="8" t="s">
        <v>14</v>
      </c>
      <c r="AX35">
        <v>1</v>
      </c>
      <c r="AY35" t="s">
        <v>15</v>
      </c>
      <c r="AZ35" t="s">
        <v>288</v>
      </c>
      <c r="BA35" t="s">
        <v>289</v>
      </c>
      <c r="BB35">
        <v>8</v>
      </c>
      <c r="BC35" t="s">
        <v>48</v>
      </c>
      <c r="BD35" t="s">
        <v>49</v>
      </c>
      <c r="BF35" s="7">
        <v>43180</v>
      </c>
      <c r="BG35" s="9" t="s">
        <v>20</v>
      </c>
      <c r="BI35">
        <v>3</v>
      </c>
      <c r="BJ35">
        <v>492850</v>
      </c>
      <c r="BL35" t="s">
        <v>290</v>
      </c>
      <c r="BN35" t="s">
        <v>291</v>
      </c>
      <c r="BX35">
        <v>26527</v>
      </c>
    </row>
    <row r="36" spans="1:76" x14ac:dyDescent="0.25">
      <c r="A36">
        <v>20124</v>
      </c>
      <c r="C36">
        <v>1</v>
      </c>
      <c r="D36">
        <v>1</v>
      </c>
      <c r="E36">
        <v>1</v>
      </c>
      <c r="F36" t="s">
        <v>0</v>
      </c>
      <c r="G36" t="s">
        <v>34</v>
      </c>
      <c r="H36" t="s">
        <v>292</v>
      </c>
      <c r="I36" t="s">
        <v>26</v>
      </c>
      <c r="K36">
        <v>1</v>
      </c>
      <c r="L36" t="s">
        <v>4</v>
      </c>
      <c r="M36">
        <v>101274</v>
      </c>
      <c r="N36" t="s">
        <v>5</v>
      </c>
      <c r="O36" t="s">
        <v>5</v>
      </c>
      <c r="S36" t="s">
        <v>466</v>
      </c>
      <c r="T36" t="s">
        <v>278</v>
      </c>
      <c r="U36" t="s">
        <v>293</v>
      </c>
      <c r="V36" s="3">
        <v>1</v>
      </c>
      <c r="W36" t="s">
        <v>199</v>
      </c>
      <c r="X36" t="s">
        <v>294</v>
      </c>
      <c r="Y36" t="s">
        <v>201</v>
      </c>
      <c r="Z36" s="5">
        <v>11</v>
      </c>
      <c r="AA36" s="6">
        <v>1120</v>
      </c>
      <c r="AB36" s="6" t="s">
        <v>294</v>
      </c>
      <c r="AC36" t="s">
        <v>295</v>
      </c>
      <c r="AD36">
        <v>2020</v>
      </c>
      <c r="AE36">
        <v>10</v>
      </c>
      <c r="AF36">
        <v>31</v>
      </c>
      <c r="AG36" t="s">
        <v>296</v>
      </c>
      <c r="AH36" t="s">
        <v>296</v>
      </c>
      <c r="AJ36" t="s">
        <v>5</v>
      </c>
      <c r="AK36" t="s">
        <v>11</v>
      </c>
      <c r="AL36">
        <v>-37986</v>
      </c>
      <c r="AM36">
        <v>6554777</v>
      </c>
      <c r="AN36" s="6">
        <v>-37000</v>
      </c>
      <c r="AO36" s="6">
        <v>6555000</v>
      </c>
      <c r="AP36">
        <v>1</v>
      </c>
      <c r="AR36">
        <v>8</v>
      </c>
      <c r="AS36" t="s">
        <v>44</v>
      </c>
      <c r="AU36">
        <v>101274</v>
      </c>
      <c r="AW36" s="8" t="s">
        <v>14</v>
      </c>
      <c r="AX36">
        <v>1</v>
      </c>
      <c r="AY36" t="s">
        <v>15</v>
      </c>
      <c r="AZ36" t="s">
        <v>297</v>
      </c>
      <c r="BA36" t="s">
        <v>298</v>
      </c>
      <c r="BB36">
        <v>8</v>
      </c>
      <c r="BC36" t="s">
        <v>48</v>
      </c>
      <c r="BD36" t="s">
        <v>49</v>
      </c>
      <c r="BF36" s="7">
        <v>44419</v>
      </c>
      <c r="BG36" s="9" t="s">
        <v>20</v>
      </c>
      <c r="BI36">
        <v>3</v>
      </c>
      <c r="BJ36">
        <v>451459</v>
      </c>
      <c r="BL36" t="s">
        <v>299</v>
      </c>
      <c r="BN36" t="s">
        <v>300</v>
      </c>
      <c r="BX36">
        <v>20124</v>
      </c>
    </row>
    <row r="37" spans="1:76" x14ac:dyDescent="0.25">
      <c r="A37">
        <v>20533</v>
      </c>
      <c r="C37">
        <v>1</v>
      </c>
      <c r="D37">
        <v>1</v>
      </c>
      <c r="E37">
        <v>2</v>
      </c>
      <c r="F37" t="s">
        <v>0</v>
      </c>
      <c r="G37" t="s">
        <v>34</v>
      </c>
      <c r="H37" t="s">
        <v>301</v>
      </c>
      <c r="I37" t="s">
        <v>26</v>
      </c>
      <c r="K37">
        <v>1</v>
      </c>
      <c r="L37" t="s">
        <v>4</v>
      </c>
      <c r="M37">
        <v>101274</v>
      </c>
      <c r="N37" t="s">
        <v>5</v>
      </c>
      <c r="O37" t="s">
        <v>5</v>
      </c>
      <c r="S37" t="s">
        <v>466</v>
      </c>
      <c r="T37" t="s">
        <v>278</v>
      </c>
      <c r="U37" t="s">
        <v>293</v>
      </c>
      <c r="V37" s="3">
        <v>1</v>
      </c>
      <c r="W37" t="s">
        <v>199</v>
      </c>
      <c r="X37" t="s">
        <v>294</v>
      </c>
      <c r="Y37" t="s">
        <v>201</v>
      </c>
      <c r="Z37" s="5">
        <v>11</v>
      </c>
      <c r="AA37" s="6">
        <v>1120</v>
      </c>
      <c r="AB37" s="6" t="s">
        <v>294</v>
      </c>
      <c r="AC37" t="s">
        <v>302</v>
      </c>
      <c r="AD37">
        <v>2020</v>
      </c>
      <c r="AE37">
        <v>11</v>
      </c>
      <c r="AF37">
        <v>6</v>
      </c>
      <c r="AG37" t="s">
        <v>296</v>
      </c>
      <c r="AH37" t="s">
        <v>296</v>
      </c>
      <c r="AJ37" t="s">
        <v>5</v>
      </c>
      <c r="AK37" t="s">
        <v>11</v>
      </c>
      <c r="AL37">
        <v>-37719</v>
      </c>
      <c r="AM37">
        <v>6554965</v>
      </c>
      <c r="AN37" s="6">
        <v>-37000</v>
      </c>
      <c r="AO37" s="6">
        <v>6555000</v>
      </c>
      <c r="AP37">
        <v>1</v>
      </c>
      <c r="AR37">
        <v>8</v>
      </c>
      <c r="AS37" t="s">
        <v>44</v>
      </c>
      <c r="AU37">
        <v>101274</v>
      </c>
      <c r="AW37" s="8" t="s">
        <v>14</v>
      </c>
      <c r="AX37">
        <v>1</v>
      </c>
      <c r="AY37" t="s">
        <v>15</v>
      </c>
      <c r="AZ37" t="s">
        <v>303</v>
      </c>
      <c r="BA37" t="s">
        <v>304</v>
      </c>
      <c r="BB37">
        <v>8</v>
      </c>
      <c r="BC37" t="s">
        <v>48</v>
      </c>
      <c r="BD37" t="s">
        <v>49</v>
      </c>
      <c r="BF37" s="7">
        <v>44419</v>
      </c>
      <c r="BG37" s="9" t="s">
        <v>20</v>
      </c>
      <c r="BI37">
        <v>3</v>
      </c>
      <c r="BJ37">
        <v>451460</v>
      </c>
      <c r="BL37" t="s">
        <v>305</v>
      </c>
      <c r="BN37" t="s">
        <v>306</v>
      </c>
      <c r="BX37">
        <v>20533</v>
      </c>
    </row>
    <row r="38" spans="1:76" x14ac:dyDescent="0.25">
      <c r="A38">
        <v>20199</v>
      </c>
      <c r="C38">
        <v>1</v>
      </c>
      <c r="D38">
        <v>1</v>
      </c>
      <c r="E38">
        <v>3</v>
      </c>
      <c r="F38" t="s">
        <v>0</v>
      </c>
      <c r="G38" t="s">
        <v>34</v>
      </c>
      <c r="H38" t="s">
        <v>307</v>
      </c>
      <c r="I38" t="s">
        <v>26</v>
      </c>
      <c r="K38">
        <v>1</v>
      </c>
      <c r="L38" t="s">
        <v>4</v>
      </c>
      <c r="M38">
        <v>101274</v>
      </c>
      <c r="N38" t="s">
        <v>5</v>
      </c>
      <c r="O38" t="s">
        <v>5</v>
      </c>
      <c r="S38" t="s">
        <v>466</v>
      </c>
      <c r="T38" t="s">
        <v>278</v>
      </c>
      <c r="U38" t="s">
        <v>293</v>
      </c>
      <c r="V38" s="3">
        <v>1</v>
      </c>
      <c r="W38" t="s">
        <v>199</v>
      </c>
      <c r="X38" t="s">
        <v>294</v>
      </c>
      <c r="Y38" t="s">
        <v>201</v>
      </c>
      <c r="Z38" s="5">
        <v>11</v>
      </c>
      <c r="AA38" s="6">
        <v>1120</v>
      </c>
      <c r="AB38" s="6" t="s">
        <v>294</v>
      </c>
      <c r="AC38" t="s">
        <v>308</v>
      </c>
      <c r="AD38">
        <v>2020</v>
      </c>
      <c r="AE38">
        <v>11</v>
      </c>
      <c r="AF38">
        <v>6</v>
      </c>
      <c r="AG38" t="s">
        <v>296</v>
      </c>
      <c r="AH38" t="s">
        <v>296</v>
      </c>
      <c r="AJ38" t="s">
        <v>5</v>
      </c>
      <c r="AK38" t="s">
        <v>11</v>
      </c>
      <c r="AL38">
        <v>-37940</v>
      </c>
      <c r="AM38">
        <v>6554770</v>
      </c>
      <c r="AN38" s="6">
        <v>-37000</v>
      </c>
      <c r="AO38" s="6">
        <v>6555000</v>
      </c>
      <c r="AP38">
        <v>1</v>
      </c>
      <c r="AR38">
        <v>8</v>
      </c>
      <c r="AS38" t="s">
        <v>44</v>
      </c>
      <c r="AU38">
        <v>101274</v>
      </c>
      <c r="AW38" s="8" t="s">
        <v>14</v>
      </c>
      <c r="AX38">
        <v>1</v>
      </c>
      <c r="AY38" t="s">
        <v>15</v>
      </c>
      <c r="AZ38" t="s">
        <v>309</v>
      </c>
      <c r="BA38" t="s">
        <v>310</v>
      </c>
      <c r="BB38">
        <v>8</v>
      </c>
      <c r="BC38" t="s">
        <v>48</v>
      </c>
      <c r="BD38" t="s">
        <v>49</v>
      </c>
      <c r="BF38" s="7">
        <v>44419</v>
      </c>
      <c r="BG38" s="9" t="s">
        <v>20</v>
      </c>
      <c r="BI38">
        <v>3</v>
      </c>
      <c r="BJ38">
        <v>451461</v>
      </c>
      <c r="BL38" t="s">
        <v>311</v>
      </c>
      <c r="BN38" t="s">
        <v>312</v>
      </c>
      <c r="BX38">
        <v>20199</v>
      </c>
    </row>
    <row r="39" spans="1:76" x14ac:dyDescent="0.25">
      <c r="A39">
        <v>20575</v>
      </c>
      <c r="C39">
        <v>1</v>
      </c>
      <c r="D39">
        <v>1</v>
      </c>
      <c r="E39">
        <v>4</v>
      </c>
      <c r="F39" t="s">
        <v>0</v>
      </c>
      <c r="G39" t="s">
        <v>34</v>
      </c>
      <c r="H39" t="s">
        <v>313</v>
      </c>
      <c r="I39" t="s">
        <v>26</v>
      </c>
      <c r="K39">
        <v>1</v>
      </c>
      <c r="L39" t="s">
        <v>4</v>
      </c>
      <c r="M39">
        <v>101274</v>
      </c>
      <c r="N39" t="s">
        <v>5</v>
      </c>
      <c r="O39" t="s">
        <v>5</v>
      </c>
      <c r="S39" t="s">
        <v>466</v>
      </c>
      <c r="T39" t="s">
        <v>278</v>
      </c>
      <c r="U39" t="s">
        <v>293</v>
      </c>
      <c r="V39" s="3">
        <v>1</v>
      </c>
      <c r="W39" t="s">
        <v>199</v>
      </c>
      <c r="X39" t="s">
        <v>294</v>
      </c>
      <c r="Y39" t="s">
        <v>201</v>
      </c>
      <c r="Z39" s="5">
        <v>11</v>
      </c>
      <c r="AA39" s="6">
        <v>1120</v>
      </c>
      <c r="AB39" s="6" t="s">
        <v>294</v>
      </c>
      <c r="AC39" t="s">
        <v>314</v>
      </c>
      <c r="AD39">
        <v>2020</v>
      </c>
      <c r="AE39">
        <v>11</v>
      </c>
      <c r="AF39">
        <v>6</v>
      </c>
      <c r="AG39" t="s">
        <v>296</v>
      </c>
      <c r="AH39" t="s">
        <v>296</v>
      </c>
      <c r="AJ39" t="s">
        <v>5</v>
      </c>
      <c r="AK39" t="s">
        <v>11</v>
      </c>
      <c r="AL39">
        <v>-37688</v>
      </c>
      <c r="AM39">
        <v>6554769</v>
      </c>
      <c r="AN39" s="6">
        <v>-37000</v>
      </c>
      <c r="AO39" s="6">
        <v>6555000</v>
      </c>
      <c r="AP39">
        <v>1</v>
      </c>
      <c r="AR39">
        <v>8</v>
      </c>
      <c r="AS39" t="s">
        <v>44</v>
      </c>
      <c r="AU39">
        <v>101274</v>
      </c>
      <c r="AW39" s="8" t="s">
        <v>14</v>
      </c>
      <c r="AX39">
        <v>1</v>
      </c>
      <c r="AY39" t="s">
        <v>15</v>
      </c>
      <c r="AZ39" t="s">
        <v>315</v>
      </c>
      <c r="BA39" t="s">
        <v>316</v>
      </c>
      <c r="BB39">
        <v>8</v>
      </c>
      <c r="BC39" t="s">
        <v>48</v>
      </c>
      <c r="BD39" t="s">
        <v>49</v>
      </c>
      <c r="BF39" s="7">
        <v>44419</v>
      </c>
      <c r="BG39" s="9" t="s">
        <v>20</v>
      </c>
      <c r="BI39">
        <v>3</v>
      </c>
      <c r="BJ39">
        <v>451464</v>
      </c>
      <c r="BL39" t="s">
        <v>317</v>
      </c>
      <c r="BN39" t="s">
        <v>318</v>
      </c>
      <c r="BX39">
        <v>20575</v>
      </c>
    </row>
    <row r="40" spans="1:76" x14ac:dyDescent="0.25">
      <c r="A40">
        <v>20531</v>
      </c>
      <c r="C40">
        <v>1</v>
      </c>
      <c r="D40">
        <v>1</v>
      </c>
      <c r="E40">
        <v>5</v>
      </c>
      <c r="F40" t="s">
        <v>0</v>
      </c>
      <c r="G40" t="s">
        <v>52</v>
      </c>
      <c r="H40" t="s">
        <v>319</v>
      </c>
      <c r="I40" t="s">
        <v>320</v>
      </c>
      <c r="K40">
        <v>1</v>
      </c>
      <c r="L40" t="s">
        <v>4</v>
      </c>
      <c r="M40">
        <v>101274</v>
      </c>
      <c r="N40" t="s">
        <v>5</v>
      </c>
      <c r="O40" t="s">
        <v>5</v>
      </c>
      <c r="S40" t="s">
        <v>466</v>
      </c>
      <c r="T40" t="s">
        <v>278</v>
      </c>
      <c r="U40" t="s">
        <v>293</v>
      </c>
      <c r="V40" s="3">
        <v>1</v>
      </c>
      <c r="W40" t="s">
        <v>199</v>
      </c>
      <c r="X40" t="s">
        <v>294</v>
      </c>
      <c r="Y40" t="s">
        <v>201</v>
      </c>
      <c r="Z40" s="5">
        <v>11</v>
      </c>
      <c r="AA40" s="6">
        <v>1120</v>
      </c>
      <c r="AB40" s="6" t="s">
        <v>294</v>
      </c>
      <c r="AC40" t="s">
        <v>321</v>
      </c>
      <c r="AD40">
        <v>2021</v>
      </c>
      <c r="AE40">
        <v>5</v>
      </c>
      <c r="AF40">
        <v>19</v>
      </c>
      <c r="AG40" t="s">
        <v>322</v>
      </c>
      <c r="AJ40" t="s">
        <v>5</v>
      </c>
      <c r="AK40" t="s">
        <v>11</v>
      </c>
      <c r="AL40">
        <v>-37719</v>
      </c>
      <c r="AM40">
        <v>6554924</v>
      </c>
      <c r="AN40" s="6">
        <v>-37000</v>
      </c>
      <c r="AO40" s="6">
        <v>6555000</v>
      </c>
      <c r="AP40">
        <v>10</v>
      </c>
      <c r="AR40">
        <v>1010</v>
      </c>
      <c r="AS40" t="s">
        <v>323</v>
      </c>
      <c r="AT40" s="7" t="s">
        <v>324</v>
      </c>
      <c r="AU40">
        <v>101274</v>
      </c>
      <c r="AW40" s="8" t="s">
        <v>14</v>
      </c>
      <c r="AX40">
        <v>1</v>
      </c>
      <c r="AY40" t="s">
        <v>15</v>
      </c>
      <c r="AZ40" t="s">
        <v>325</v>
      </c>
      <c r="BA40" t="s">
        <v>326</v>
      </c>
      <c r="BB40">
        <v>1010</v>
      </c>
      <c r="BC40" t="s">
        <v>63</v>
      </c>
      <c r="BD40" t="s">
        <v>64</v>
      </c>
      <c r="BF40" s="7">
        <v>44365.923865740697</v>
      </c>
      <c r="BG40" s="9" t="s">
        <v>20</v>
      </c>
      <c r="BI40">
        <v>6</v>
      </c>
      <c r="BJ40">
        <v>271975</v>
      </c>
      <c r="BL40" t="s">
        <v>327</v>
      </c>
      <c r="BX40">
        <v>20531</v>
      </c>
    </row>
    <row r="41" spans="1:76" x14ac:dyDescent="0.25">
      <c r="A41">
        <v>19634</v>
      </c>
      <c r="C41">
        <v>1</v>
      </c>
      <c r="D41">
        <v>1</v>
      </c>
      <c r="E41">
        <v>1</v>
      </c>
      <c r="F41" t="s">
        <v>0</v>
      </c>
      <c r="G41" t="s">
        <v>34</v>
      </c>
      <c r="H41" t="s">
        <v>328</v>
      </c>
      <c r="I41" t="s">
        <v>26</v>
      </c>
      <c r="K41">
        <v>1</v>
      </c>
      <c r="L41" t="s">
        <v>4</v>
      </c>
      <c r="M41">
        <v>101274</v>
      </c>
      <c r="N41" t="s">
        <v>5</v>
      </c>
      <c r="O41" t="s">
        <v>5</v>
      </c>
      <c r="S41" t="s">
        <v>466</v>
      </c>
      <c r="T41" t="s">
        <v>278</v>
      </c>
      <c r="U41" t="s">
        <v>329</v>
      </c>
      <c r="V41" s="3">
        <v>1</v>
      </c>
      <c r="W41" t="s">
        <v>199</v>
      </c>
      <c r="X41" t="s">
        <v>294</v>
      </c>
      <c r="Y41" t="s">
        <v>201</v>
      </c>
      <c r="Z41" s="5">
        <v>11</v>
      </c>
      <c r="AA41" s="6">
        <v>1120</v>
      </c>
      <c r="AB41" s="6" t="s">
        <v>294</v>
      </c>
      <c r="AC41" t="s">
        <v>330</v>
      </c>
      <c r="AD41">
        <v>2020</v>
      </c>
      <c r="AE41">
        <v>10</v>
      </c>
      <c r="AF41">
        <v>18</v>
      </c>
      <c r="AG41" t="s">
        <v>296</v>
      </c>
      <c r="AH41" t="s">
        <v>296</v>
      </c>
      <c r="AJ41" t="s">
        <v>5</v>
      </c>
      <c r="AK41" t="s">
        <v>11</v>
      </c>
      <c r="AL41">
        <v>-38291</v>
      </c>
      <c r="AM41">
        <v>6554898</v>
      </c>
      <c r="AN41" s="6">
        <v>-39000</v>
      </c>
      <c r="AO41" s="6">
        <v>6555000</v>
      </c>
      <c r="AP41">
        <v>1</v>
      </c>
      <c r="AR41">
        <v>8</v>
      </c>
      <c r="AS41" t="s">
        <v>44</v>
      </c>
      <c r="AU41">
        <v>101274</v>
      </c>
      <c r="AW41" s="8" t="s">
        <v>14</v>
      </c>
      <c r="AX41">
        <v>1</v>
      </c>
      <c r="AY41" t="s">
        <v>15</v>
      </c>
      <c r="AZ41" t="s">
        <v>331</v>
      </c>
      <c r="BA41" t="s">
        <v>332</v>
      </c>
      <c r="BB41">
        <v>8</v>
      </c>
      <c r="BC41" t="s">
        <v>48</v>
      </c>
      <c r="BD41" t="s">
        <v>49</v>
      </c>
      <c r="BF41" s="7">
        <v>44419</v>
      </c>
      <c r="BG41" s="9" t="s">
        <v>20</v>
      </c>
      <c r="BI41">
        <v>3</v>
      </c>
      <c r="BJ41">
        <v>451456</v>
      </c>
      <c r="BL41" t="s">
        <v>333</v>
      </c>
      <c r="BN41" t="s">
        <v>334</v>
      </c>
      <c r="BX41">
        <v>19634</v>
      </c>
    </row>
    <row r="42" spans="1:76" x14ac:dyDescent="0.25">
      <c r="A42">
        <v>19869</v>
      </c>
      <c r="C42">
        <v>1</v>
      </c>
      <c r="D42">
        <v>1</v>
      </c>
      <c r="E42">
        <v>2</v>
      </c>
      <c r="F42" t="s">
        <v>0</v>
      </c>
      <c r="G42" t="s">
        <v>34</v>
      </c>
      <c r="H42" t="s">
        <v>335</v>
      </c>
      <c r="I42" t="s">
        <v>26</v>
      </c>
      <c r="K42">
        <v>1</v>
      </c>
      <c r="L42" t="s">
        <v>4</v>
      </c>
      <c r="M42">
        <v>101274</v>
      </c>
      <c r="N42" t="s">
        <v>5</v>
      </c>
      <c r="O42" t="s">
        <v>5</v>
      </c>
      <c r="S42" t="s">
        <v>466</v>
      </c>
      <c r="T42" t="s">
        <v>278</v>
      </c>
      <c r="U42" t="s">
        <v>329</v>
      </c>
      <c r="V42" s="3">
        <v>1</v>
      </c>
      <c r="W42" t="s">
        <v>199</v>
      </c>
      <c r="X42" t="s">
        <v>294</v>
      </c>
      <c r="Y42" t="s">
        <v>201</v>
      </c>
      <c r="Z42" s="5">
        <v>11</v>
      </c>
      <c r="AA42" s="6">
        <v>1120</v>
      </c>
      <c r="AB42" s="6" t="s">
        <v>294</v>
      </c>
      <c r="AC42" t="s">
        <v>336</v>
      </c>
      <c r="AD42">
        <v>2020</v>
      </c>
      <c r="AE42">
        <v>10</v>
      </c>
      <c r="AF42">
        <v>31</v>
      </c>
      <c r="AG42" t="s">
        <v>296</v>
      </c>
      <c r="AH42" t="s">
        <v>296</v>
      </c>
      <c r="AJ42" t="s">
        <v>5</v>
      </c>
      <c r="AK42" t="s">
        <v>11</v>
      </c>
      <c r="AL42">
        <v>-38130</v>
      </c>
      <c r="AM42">
        <v>6554876</v>
      </c>
      <c r="AN42" s="6">
        <v>-39000</v>
      </c>
      <c r="AO42" s="6">
        <v>6555000</v>
      </c>
      <c r="AP42">
        <v>1</v>
      </c>
      <c r="AR42">
        <v>8</v>
      </c>
      <c r="AS42" t="s">
        <v>44</v>
      </c>
      <c r="AU42">
        <v>101274</v>
      </c>
      <c r="AW42" s="8" t="s">
        <v>14</v>
      </c>
      <c r="AX42">
        <v>1</v>
      </c>
      <c r="AY42" t="s">
        <v>15</v>
      </c>
      <c r="AZ42" t="s">
        <v>337</v>
      </c>
      <c r="BA42" t="s">
        <v>338</v>
      </c>
      <c r="BB42">
        <v>8</v>
      </c>
      <c r="BC42" t="s">
        <v>48</v>
      </c>
      <c r="BD42" t="s">
        <v>49</v>
      </c>
      <c r="BF42" s="7">
        <v>44419</v>
      </c>
      <c r="BG42" s="9" t="s">
        <v>20</v>
      </c>
      <c r="BI42">
        <v>3</v>
      </c>
      <c r="BJ42">
        <v>451457</v>
      </c>
      <c r="BL42" t="s">
        <v>339</v>
      </c>
      <c r="BN42" t="s">
        <v>340</v>
      </c>
      <c r="BX42">
        <v>19869</v>
      </c>
    </row>
    <row r="43" spans="1:76" x14ac:dyDescent="0.25">
      <c r="A43">
        <v>19958</v>
      </c>
      <c r="C43">
        <v>1</v>
      </c>
      <c r="D43">
        <v>1</v>
      </c>
      <c r="E43">
        <v>3</v>
      </c>
      <c r="F43" t="s">
        <v>0</v>
      </c>
      <c r="G43" t="s">
        <v>34</v>
      </c>
      <c r="H43" t="s">
        <v>341</v>
      </c>
      <c r="I43" t="s">
        <v>26</v>
      </c>
      <c r="K43">
        <v>1</v>
      </c>
      <c r="L43" t="s">
        <v>4</v>
      </c>
      <c r="M43">
        <v>101274</v>
      </c>
      <c r="N43" t="s">
        <v>5</v>
      </c>
      <c r="O43" t="s">
        <v>5</v>
      </c>
      <c r="S43" t="s">
        <v>466</v>
      </c>
      <c r="T43" t="s">
        <v>278</v>
      </c>
      <c r="U43" t="s">
        <v>329</v>
      </c>
      <c r="V43" s="3">
        <v>1</v>
      </c>
      <c r="W43" t="s">
        <v>199</v>
      </c>
      <c r="X43" t="s">
        <v>294</v>
      </c>
      <c r="Y43" t="s">
        <v>201</v>
      </c>
      <c r="Z43" s="5">
        <v>11</v>
      </c>
      <c r="AA43" s="6">
        <v>1120</v>
      </c>
      <c r="AB43" s="6" t="s">
        <v>294</v>
      </c>
      <c r="AC43" t="s">
        <v>336</v>
      </c>
      <c r="AD43">
        <v>2020</v>
      </c>
      <c r="AE43">
        <v>10</v>
      </c>
      <c r="AF43">
        <v>31</v>
      </c>
      <c r="AG43" t="s">
        <v>296</v>
      </c>
      <c r="AH43" t="s">
        <v>296</v>
      </c>
      <c r="AJ43" t="s">
        <v>5</v>
      </c>
      <c r="AK43" t="s">
        <v>11</v>
      </c>
      <c r="AL43">
        <v>-38079</v>
      </c>
      <c r="AM43">
        <v>6554823</v>
      </c>
      <c r="AN43" s="6">
        <v>-39000</v>
      </c>
      <c r="AO43" s="6">
        <v>6555000</v>
      </c>
      <c r="AP43">
        <v>1</v>
      </c>
      <c r="AR43">
        <v>8</v>
      </c>
      <c r="AS43" t="s">
        <v>44</v>
      </c>
      <c r="AU43">
        <v>101274</v>
      </c>
      <c r="AW43" s="8" t="s">
        <v>14</v>
      </c>
      <c r="AX43">
        <v>1</v>
      </c>
      <c r="AY43" t="s">
        <v>15</v>
      </c>
      <c r="AZ43" t="s">
        <v>342</v>
      </c>
      <c r="BA43" t="s">
        <v>343</v>
      </c>
      <c r="BB43">
        <v>8</v>
      </c>
      <c r="BC43" t="s">
        <v>48</v>
      </c>
      <c r="BD43" t="s">
        <v>49</v>
      </c>
      <c r="BF43" s="7">
        <v>44419</v>
      </c>
      <c r="BG43" s="9" t="s">
        <v>20</v>
      </c>
      <c r="BI43">
        <v>3</v>
      </c>
      <c r="BJ43">
        <v>451458</v>
      </c>
      <c r="BL43" t="s">
        <v>344</v>
      </c>
      <c r="BN43" t="s">
        <v>345</v>
      </c>
      <c r="BX43">
        <v>19958</v>
      </c>
    </row>
    <row r="44" spans="1:76" x14ac:dyDescent="0.25">
      <c r="A44">
        <v>19091</v>
      </c>
      <c r="C44">
        <v>1</v>
      </c>
      <c r="D44">
        <v>1</v>
      </c>
      <c r="E44">
        <v>4</v>
      </c>
      <c r="F44" t="s">
        <v>0</v>
      </c>
      <c r="G44" t="s">
        <v>34</v>
      </c>
      <c r="H44" t="s">
        <v>346</v>
      </c>
      <c r="I44" t="s">
        <v>26</v>
      </c>
      <c r="K44">
        <v>1</v>
      </c>
      <c r="L44" t="s">
        <v>4</v>
      </c>
      <c r="M44">
        <v>101274</v>
      </c>
      <c r="N44" t="s">
        <v>5</v>
      </c>
      <c r="O44" t="s">
        <v>5</v>
      </c>
      <c r="S44" t="s">
        <v>466</v>
      </c>
      <c r="T44" t="s">
        <v>278</v>
      </c>
      <c r="U44" t="s">
        <v>329</v>
      </c>
      <c r="V44" s="3">
        <v>1</v>
      </c>
      <c r="W44" t="s">
        <v>199</v>
      </c>
      <c r="X44" t="s">
        <v>294</v>
      </c>
      <c r="Y44" t="s">
        <v>201</v>
      </c>
      <c r="Z44" s="5">
        <v>11</v>
      </c>
      <c r="AA44" s="6">
        <v>1120</v>
      </c>
      <c r="AB44" s="6" t="s">
        <v>294</v>
      </c>
      <c r="AC44" t="s">
        <v>347</v>
      </c>
      <c r="AD44">
        <v>2020</v>
      </c>
      <c r="AE44">
        <v>10</v>
      </c>
      <c r="AF44">
        <v>31</v>
      </c>
      <c r="AG44" t="s">
        <v>296</v>
      </c>
      <c r="AH44" t="s">
        <v>296</v>
      </c>
      <c r="AJ44" t="s">
        <v>5</v>
      </c>
      <c r="AK44" t="s">
        <v>11</v>
      </c>
      <c r="AL44">
        <v>-38760</v>
      </c>
      <c r="AM44">
        <v>6554897</v>
      </c>
      <c r="AN44" s="6">
        <v>-39000</v>
      </c>
      <c r="AO44" s="6">
        <v>6555000</v>
      </c>
      <c r="AP44">
        <v>1</v>
      </c>
      <c r="AR44">
        <v>8</v>
      </c>
      <c r="AS44" t="s">
        <v>44</v>
      </c>
      <c r="AU44">
        <v>101274</v>
      </c>
      <c r="AW44" s="8" t="s">
        <v>14</v>
      </c>
      <c r="AX44">
        <v>1</v>
      </c>
      <c r="AY44" t="s">
        <v>15</v>
      </c>
      <c r="AZ44" t="s">
        <v>348</v>
      </c>
      <c r="BA44" t="s">
        <v>349</v>
      </c>
      <c r="BB44">
        <v>8</v>
      </c>
      <c r="BC44" t="s">
        <v>48</v>
      </c>
      <c r="BD44" t="s">
        <v>49</v>
      </c>
      <c r="BF44" s="7">
        <v>44419</v>
      </c>
      <c r="BG44" s="9" t="s">
        <v>20</v>
      </c>
      <c r="BI44">
        <v>3</v>
      </c>
      <c r="BJ44">
        <v>451465</v>
      </c>
      <c r="BL44" t="s">
        <v>350</v>
      </c>
      <c r="BN44" t="s">
        <v>351</v>
      </c>
      <c r="BX44">
        <v>19091</v>
      </c>
    </row>
    <row r="45" spans="1:76" x14ac:dyDescent="0.25">
      <c r="A45">
        <v>19800</v>
      </c>
      <c r="C45">
        <v>1</v>
      </c>
      <c r="D45">
        <v>1</v>
      </c>
      <c r="E45">
        <v>5</v>
      </c>
      <c r="F45" t="s">
        <v>0</v>
      </c>
      <c r="G45" t="s">
        <v>34</v>
      </c>
      <c r="H45" t="s">
        <v>352</v>
      </c>
      <c r="I45" t="s">
        <v>26</v>
      </c>
      <c r="K45">
        <v>1</v>
      </c>
      <c r="L45" t="s">
        <v>4</v>
      </c>
      <c r="M45">
        <v>101274</v>
      </c>
      <c r="N45" t="s">
        <v>5</v>
      </c>
      <c r="O45" t="s">
        <v>5</v>
      </c>
      <c r="S45" t="s">
        <v>466</v>
      </c>
      <c r="T45" t="s">
        <v>278</v>
      </c>
      <c r="U45" t="s">
        <v>329</v>
      </c>
      <c r="V45" s="3">
        <v>1</v>
      </c>
      <c r="W45" t="s">
        <v>199</v>
      </c>
      <c r="X45" t="s">
        <v>294</v>
      </c>
      <c r="Y45" t="s">
        <v>201</v>
      </c>
      <c r="Z45" s="5">
        <v>11</v>
      </c>
      <c r="AA45" s="6">
        <v>1120</v>
      </c>
      <c r="AB45" s="6" t="s">
        <v>294</v>
      </c>
      <c r="AC45" t="s">
        <v>353</v>
      </c>
      <c r="AD45">
        <v>2020</v>
      </c>
      <c r="AE45">
        <v>10</v>
      </c>
      <c r="AF45">
        <v>31</v>
      </c>
      <c r="AG45" t="s">
        <v>296</v>
      </c>
      <c r="AH45" t="s">
        <v>296</v>
      </c>
      <c r="AJ45" t="s">
        <v>5</v>
      </c>
      <c r="AK45" t="s">
        <v>11</v>
      </c>
      <c r="AL45">
        <v>-38179</v>
      </c>
      <c r="AM45">
        <v>6554905</v>
      </c>
      <c r="AN45" s="6">
        <v>-39000</v>
      </c>
      <c r="AO45" s="6">
        <v>6555000</v>
      </c>
      <c r="AP45">
        <v>1</v>
      </c>
      <c r="AR45">
        <v>8</v>
      </c>
      <c r="AS45" t="s">
        <v>44</v>
      </c>
      <c r="AU45">
        <v>101274</v>
      </c>
      <c r="AW45" s="8" t="s">
        <v>14</v>
      </c>
      <c r="AX45">
        <v>1</v>
      </c>
      <c r="AY45" t="s">
        <v>15</v>
      </c>
      <c r="AZ45" t="s">
        <v>354</v>
      </c>
      <c r="BA45" t="s">
        <v>355</v>
      </c>
      <c r="BB45">
        <v>8</v>
      </c>
      <c r="BC45" t="s">
        <v>48</v>
      </c>
      <c r="BD45" t="s">
        <v>49</v>
      </c>
      <c r="BF45" s="7">
        <v>44419</v>
      </c>
      <c r="BG45" s="9" t="s">
        <v>20</v>
      </c>
      <c r="BI45">
        <v>3</v>
      </c>
      <c r="BJ45">
        <v>451466</v>
      </c>
      <c r="BL45" t="s">
        <v>356</v>
      </c>
      <c r="BN45" t="s">
        <v>357</v>
      </c>
      <c r="BX45">
        <v>19800</v>
      </c>
    </row>
    <row r="46" spans="1:76" x14ac:dyDescent="0.25">
      <c r="A46">
        <v>18556</v>
      </c>
      <c r="C46">
        <v>1</v>
      </c>
      <c r="D46">
        <v>1</v>
      </c>
      <c r="E46">
        <v>6</v>
      </c>
      <c r="F46" t="s">
        <v>0</v>
      </c>
      <c r="G46" t="s">
        <v>34</v>
      </c>
      <c r="H46" t="s">
        <v>358</v>
      </c>
      <c r="I46" t="s">
        <v>26</v>
      </c>
      <c r="K46">
        <v>1</v>
      </c>
      <c r="L46" t="s">
        <v>4</v>
      </c>
      <c r="M46">
        <v>101274</v>
      </c>
      <c r="N46" t="s">
        <v>5</v>
      </c>
      <c r="O46" t="s">
        <v>5</v>
      </c>
      <c r="S46" t="s">
        <v>466</v>
      </c>
      <c r="T46" t="s">
        <v>278</v>
      </c>
      <c r="U46" t="s">
        <v>329</v>
      </c>
      <c r="V46" s="3">
        <v>1</v>
      </c>
      <c r="W46" t="s">
        <v>199</v>
      </c>
      <c r="X46" t="s">
        <v>294</v>
      </c>
      <c r="Y46" t="s">
        <v>201</v>
      </c>
      <c r="Z46" s="5">
        <v>11</v>
      </c>
      <c r="AA46" s="6">
        <v>1120</v>
      </c>
      <c r="AB46" s="6" t="s">
        <v>294</v>
      </c>
      <c r="AC46" t="s">
        <v>359</v>
      </c>
      <c r="AD46">
        <v>2020</v>
      </c>
      <c r="AE46">
        <v>11</v>
      </c>
      <c r="AF46">
        <v>6</v>
      </c>
      <c r="AG46" t="s">
        <v>296</v>
      </c>
      <c r="AH46" t="s">
        <v>296</v>
      </c>
      <c r="AJ46" t="s">
        <v>5</v>
      </c>
      <c r="AK46" t="s">
        <v>11</v>
      </c>
      <c r="AL46">
        <v>-39221</v>
      </c>
      <c r="AM46">
        <v>6554950</v>
      </c>
      <c r="AN46" s="6">
        <v>-39000</v>
      </c>
      <c r="AO46" s="6">
        <v>6555000</v>
      </c>
      <c r="AP46">
        <v>1</v>
      </c>
      <c r="AR46">
        <v>8</v>
      </c>
      <c r="AS46" t="s">
        <v>44</v>
      </c>
      <c r="AU46">
        <v>101274</v>
      </c>
      <c r="AW46" s="8" t="s">
        <v>14</v>
      </c>
      <c r="AX46">
        <v>1</v>
      </c>
      <c r="AY46" t="s">
        <v>15</v>
      </c>
      <c r="AZ46" t="s">
        <v>360</v>
      </c>
      <c r="BA46" t="s">
        <v>361</v>
      </c>
      <c r="BB46">
        <v>8</v>
      </c>
      <c r="BC46" t="s">
        <v>48</v>
      </c>
      <c r="BD46" t="s">
        <v>49</v>
      </c>
      <c r="BF46" s="7">
        <v>44419</v>
      </c>
      <c r="BG46" s="9" t="s">
        <v>20</v>
      </c>
      <c r="BI46">
        <v>3</v>
      </c>
      <c r="BJ46">
        <v>451462</v>
      </c>
      <c r="BL46" t="s">
        <v>362</v>
      </c>
      <c r="BN46" t="s">
        <v>363</v>
      </c>
      <c r="BX46">
        <v>18556</v>
      </c>
    </row>
    <row r="47" spans="1:76" x14ac:dyDescent="0.25">
      <c r="A47">
        <v>18662</v>
      </c>
      <c r="C47">
        <v>1</v>
      </c>
      <c r="D47">
        <v>1</v>
      </c>
      <c r="E47">
        <v>7</v>
      </c>
      <c r="F47" t="s">
        <v>0</v>
      </c>
      <c r="G47" t="s">
        <v>34</v>
      </c>
      <c r="H47" t="s">
        <v>364</v>
      </c>
      <c r="I47" t="s">
        <v>26</v>
      </c>
      <c r="K47">
        <v>1</v>
      </c>
      <c r="L47" t="s">
        <v>4</v>
      </c>
      <c r="M47">
        <v>101274</v>
      </c>
      <c r="N47" t="s">
        <v>5</v>
      </c>
      <c r="O47" t="s">
        <v>5</v>
      </c>
      <c r="S47" t="s">
        <v>466</v>
      </c>
      <c r="T47" t="s">
        <v>278</v>
      </c>
      <c r="U47" t="s">
        <v>329</v>
      </c>
      <c r="V47" s="3">
        <v>1</v>
      </c>
      <c r="W47" t="s">
        <v>199</v>
      </c>
      <c r="X47" t="s">
        <v>294</v>
      </c>
      <c r="Y47" t="s">
        <v>201</v>
      </c>
      <c r="Z47" s="5">
        <v>11</v>
      </c>
      <c r="AA47" s="6">
        <v>1120</v>
      </c>
      <c r="AB47" s="6" t="s">
        <v>294</v>
      </c>
      <c r="AC47" t="s">
        <v>347</v>
      </c>
      <c r="AD47">
        <v>2020</v>
      </c>
      <c r="AE47">
        <v>11</v>
      </c>
      <c r="AF47">
        <v>6</v>
      </c>
      <c r="AG47" t="s">
        <v>296</v>
      </c>
      <c r="AH47" t="s">
        <v>296</v>
      </c>
      <c r="AJ47" t="s">
        <v>5</v>
      </c>
      <c r="AK47" t="s">
        <v>11</v>
      </c>
      <c r="AL47">
        <v>-39111</v>
      </c>
      <c r="AM47">
        <v>6554980</v>
      </c>
      <c r="AN47" s="6">
        <v>-39000</v>
      </c>
      <c r="AO47" s="6">
        <v>6555000</v>
      </c>
      <c r="AP47">
        <v>1</v>
      </c>
      <c r="AR47">
        <v>8</v>
      </c>
      <c r="AS47" t="s">
        <v>44</v>
      </c>
      <c r="AU47">
        <v>101274</v>
      </c>
      <c r="AW47" s="8" t="s">
        <v>14</v>
      </c>
      <c r="AX47">
        <v>1</v>
      </c>
      <c r="AY47" t="s">
        <v>15</v>
      </c>
      <c r="AZ47" t="s">
        <v>365</v>
      </c>
      <c r="BA47" t="s">
        <v>366</v>
      </c>
      <c r="BB47">
        <v>8</v>
      </c>
      <c r="BC47" t="s">
        <v>48</v>
      </c>
      <c r="BD47" t="s">
        <v>49</v>
      </c>
      <c r="BF47" s="7">
        <v>44419</v>
      </c>
      <c r="BG47" s="9" t="s">
        <v>20</v>
      </c>
      <c r="BI47">
        <v>3</v>
      </c>
      <c r="BJ47">
        <v>451463</v>
      </c>
      <c r="BL47" t="s">
        <v>367</v>
      </c>
      <c r="BN47" t="s">
        <v>368</v>
      </c>
      <c r="BX47">
        <v>18662</v>
      </c>
    </row>
    <row r="48" spans="1:76" x14ac:dyDescent="0.25">
      <c r="A48">
        <v>153967</v>
      </c>
      <c r="B48">
        <v>322296</v>
      </c>
      <c r="F48" t="s">
        <v>0</v>
      </c>
      <c r="G48" t="s">
        <v>34</v>
      </c>
      <c r="H48" t="s">
        <v>369</v>
      </c>
      <c r="I48" s="10" t="str">
        <f>HYPERLINK(AT48,"Hb")</f>
        <v>Hb</v>
      </c>
      <c r="K48">
        <v>1</v>
      </c>
      <c r="L48" t="s">
        <v>4</v>
      </c>
      <c r="M48">
        <v>101274</v>
      </c>
      <c r="N48" t="s">
        <v>5</v>
      </c>
      <c r="O48" t="s">
        <v>5</v>
      </c>
      <c r="U48" t="s">
        <v>370</v>
      </c>
      <c r="V48" s="13">
        <v>3</v>
      </c>
      <c r="W48" t="s">
        <v>371</v>
      </c>
      <c r="X48" t="s">
        <v>372</v>
      </c>
      <c r="Y48" t="s">
        <v>373</v>
      </c>
      <c r="Z48" s="5">
        <v>15</v>
      </c>
      <c r="AA48" s="6">
        <v>1503</v>
      </c>
      <c r="AB48" s="6" t="s">
        <v>372</v>
      </c>
      <c r="AC48" t="s">
        <v>372</v>
      </c>
      <c r="AD48">
        <v>1868</v>
      </c>
      <c r="AE48">
        <v>8</v>
      </c>
      <c r="AF48">
        <v>1</v>
      </c>
      <c r="AG48" t="s">
        <v>374</v>
      </c>
      <c r="AH48" t="s">
        <v>375</v>
      </c>
      <c r="AJ48" t="s">
        <v>5</v>
      </c>
      <c r="AK48" t="s">
        <v>11</v>
      </c>
      <c r="AL48">
        <v>126919</v>
      </c>
      <c r="AM48">
        <v>7032658</v>
      </c>
      <c r="AN48" s="6">
        <v>127000</v>
      </c>
      <c r="AO48" s="6">
        <v>7033000</v>
      </c>
      <c r="AP48">
        <v>22380</v>
      </c>
      <c r="AR48">
        <v>8</v>
      </c>
      <c r="AT48" t="s">
        <v>376</v>
      </c>
      <c r="AU48">
        <v>101274</v>
      </c>
      <c r="AW48" s="8" t="s">
        <v>14</v>
      </c>
      <c r="AX48">
        <v>1</v>
      </c>
      <c r="AY48" t="s">
        <v>15</v>
      </c>
      <c r="AZ48" t="s">
        <v>377</v>
      </c>
      <c r="BA48" t="s">
        <v>378</v>
      </c>
      <c r="BB48">
        <v>8</v>
      </c>
      <c r="BC48" t="s">
        <v>48</v>
      </c>
      <c r="BD48" t="s">
        <v>49</v>
      </c>
      <c r="BE48">
        <v>1</v>
      </c>
      <c r="BF48" s="7">
        <v>41677</v>
      </c>
      <c r="BG48" s="9" t="s">
        <v>20</v>
      </c>
      <c r="BI48">
        <v>3</v>
      </c>
      <c r="BJ48">
        <v>493560</v>
      </c>
      <c r="BK48">
        <v>159145</v>
      </c>
      <c r="BL48" t="s">
        <v>379</v>
      </c>
      <c r="BN48" t="s">
        <v>380</v>
      </c>
      <c r="BX48">
        <v>153967</v>
      </c>
    </row>
    <row r="49" spans="1:76" x14ac:dyDescent="0.25">
      <c r="A49">
        <v>153867</v>
      </c>
      <c r="B49">
        <v>136237</v>
      </c>
      <c r="F49" t="s">
        <v>0</v>
      </c>
      <c r="G49" t="s">
        <v>196</v>
      </c>
      <c r="H49" t="s">
        <v>381</v>
      </c>
      <c r="I49" t="s">
        <v>26</v>
      </c>
      <c r="K49">
        <v>1</v>
      </c>
      <c r="L49" t="s">
        <v>4</v>
      </c>
      <c r="M49">
        <v>101274</v>
      </c>
      <c r="N49" t="s">
        <v>5</v>
      </c>
      <c r="O49" t="s">
        <v>5</v>
      </c>
      <c r="U49" t="s">
        <v>370</v>
      </c>
      <c r="V49" s="13">
        <v>3</v>
      </c>
      <c r="W49" t="s">
        <v>371</v>
      </c>
      <c r="X49" t="s">
        <v>372</v>
      </c>
      <c r="Y49" t="s">
        <v>373</v>
      </c>
      <c r="Z49" s="5">
        <v>15</v>
      </c>
      <c r="AA49" s="6">
        <v>1503</v>
      </c>
      <c r="AB49" s="6" t="s">
        <v>372</v>
      </c>
      <c r="AC49" t="s">
        <v>372</v>
      </c>
      <c r="AD49">
        <v>1868</v>
      </c>
      <c r="AE49">
        <v>8</v>
      </c>
      <c r="AF49">
        <v>24</v>
      </c>
      <c r="AG49" t="s">
        <v>374</v>
      </c>
      <c r="AH49" t="s">
        <v>382</v>
      </c>
      <c r="AJ49" t="s">
        <v>5</v>
      </c>
      <c r="AK49" t="s">
        <v>11</v>
      </c>
      <c r="AL49">
        <v>126919</v>
      </c>
      <c r="AM49">
        <v>7032658</v>
      </c>
      <c r="AN49" s="6">
        <v>127000</v>
      </c>
      <c r="AO49" s="6">
        <v>7033000</v>
      </c>
      <c r="AP49">
        <v>22380</v>
      </c>
      <c r="AR49">
        <v>105</v>
      </c>
      <c r="AT49" s="7"/>
      <c r="AU49">
        <v>101274</v>
      </c>
      <c r="AW49" s="8" t="s">
        <v>14</v>
      </c>
      <c r="AX49">
        <v>1</v>
      </c>
      <c r="AY49" t="s">
        <v>15</v>
      </c>
      <c r="AZ49" t="s">
        <v>377</v>
      </c>
      <c r="BA49" t="s">
        <v>383</v>
      </c>
      <c r="BB49">
        <v>105</v>
      </c>
      <c r="BC49" t="s">
        <v>206</v>
      </c>
      <c r="BD49" t="s">
        <v>207</v>
      </c>
      <c r="BF49" s="7">
        <v>40150</v>
      </c>
      <c r="BG49" s="9" t="s">
        <v>20</v>
      </c>
      <c r="BI49">
        <v>5</v>
      </c>
      <c r="BJ49">
        <v>286609</v>
      </c>
      <c r="BK49">
        <v>159144</v>
      </c>
      <c r="BL49" t="s">
        <v>384</v>
      </c>
      <c r="BN49" t="s">
        <v>385</v>
      </c>
      <c r="BX49">
        <v>153867</v>
      </c>
    </row>
    <row r="50" spans="1:76" x14ac:dyDescent="0.25">
      <c r="A50">
        <v>153894</v>
      </c>
      <c r="B50">
        <v>139538</v>
      </c>
      <c r="F50" t="s">
        <v>0</v>
      </c>
      <c r="G50" t="s">
        <v>196</v>
      </c>
      <c r="H50" t="s">
        <v>386</v>
      </c>
      <c r="I50" s="10" t="str">
        <f>HYPERLINK(AT50,"Hb")</f>
        <v>Hb</v>
      </c>
      <c r="K50">
        <v>1</v>
      </c>
      <c r="L50" t="s">
        <v>4</v>
      </c>
      <c r="M50">
        <v>101274</v>
      </c>
      <c r="N50" t="s">
        <v>5</v>
      </c>
      <c r="O50" t="s">
        <v>5</v>
      </c>
      <c r="U50" t="s">
        <v>370</v>
      </c>
      <c r="V50" s="13">
        <v>3</v>
      </c>
      <c r="W50" t="s">
        <v>371</v>
      </c>
      <c r="X50" t="s">
        <v>372</v>
      </c>
      <c r="Y50" t="s">
        <v>373</v>
      </c>
      <c r="Z50" s="5">
        <v>15</v>
      </c>
      <c r="AA50" s="6">
        <v>1503</v>
      </c>
      <c r="AB50" s="6" t="s">
        <v>372</v>
      </c>
      <c r="AC50" t="s">
        <v>387</v>
      </c>
      <c r="AD50">
        <v>1869</v>
      </c>
      <c r="AE50">
        <v>9</v>
      </c>
      <c r="AF50">
        <v>10</v>
      </c>
      <c r="AG50" t="s">
        <v>374</v>
      </c>
      <c r="AH50" t="s">
        <v>374</v>
      </c>
      <c r="AJ50" t="s">
        <v>5</v>
      </c>
      <c r="AK50" t="s">
        <v>11</v>
      </c>
      <c r="AL50">
        <v>126919</v>
      </c>
      <c r="AM50">
        <v>7032658</v>
      </c>
      <c r="AN50" s="6">
        <v>127000</v>
      </c>
      <c r="AO50" s="6">
        <v>7033000</v>
      </c>
      <c r="AP50">
        <v>22380</v>
      </c>
      <c r="AR50">
        <v>105</v>
      </c>
      <c r="AS50" t="s">
        <v>388</v>
      </c>
      <c r="AT50" t="s">
        <v>389</v>
      </c>
      <c r="AU50">
        <v>101274</v>
      </c>
      <c r="AW50" s="8" t="s">
        <v>14</v>
      </c>
      <c r="AX50">
        <v>1</v>
      </c>
      <c r="AY50" t="s">
        <v>15</v>
      </c>
      <c r="AZ50" t="s">
        <v>377</v>
      </c>
      <c r="BA50" t="s">
        <v>390</v>
      </c>
      <c r="BB50">
        <v>105</v>
      </c>
      <c r="BC50" t="s">
        <v>206</v>
      </c>
      <c r="BD50" t="s">
        <v>207</v>
      </c>
      <c r="BE50">
        <v>1</v>
      </c>
      <c r="BF50" s="7">
        <v>40472</v>
      </c>
      <c r="BG50" s="9" t="s">
        <v>20</v>
      </c>
      <c r="BI50">
        <v>5</v>
      </c>
      <c r="BJ50">
        <v>291299</v>
      </c>
      <c r="BK50">
        <v>159146</v>
      </c>
      <c r="BL50" t="s">
        <v>391</v>
      </c>
      <c r="BN50" t="s">
        <v>392</v>
      </c>
      <c r="BX50">
        <v>153894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Bruker</cp:lastModifiedBy>
  <dcterms:created xsi:type="dcterms:W3CDTF">2023-01-15T19:05:28Z</dcterms:created>
  <dcterms:modified xsi:type="dcterms:W3CDTF">2023-01-17T11:34:56Z</dcterms:modified>
</cp:coreProperties>
</file>