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13_ncr:1_{D9282211-5A6A-41D1-A37E-68D75685DB27}" xr6:coauthVersionLast="47" xr6:coauthVersionMax="47" xr10:uidLastSave="{00000000-0000-0000-0000-000000000000}"/>
  <bookViews>
    <workbookView xWindow="-108" yWindow="-108" windowWidth="23256" windowHeight="12456" xr2:uid="{A8413EFF-8A0F-4A5B-A330-755AFA4A056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14" i="1"/>
  <c r="I13" i="1"/>
  <c r="I23" i="1"/>
  <c r="I22" i="1"/>
  <c r="I21" i="1"/>
  <c r="I20" i="1"/>
  <c r="I19" i="1"/>
  <c r="I15" i="1"/>
  <c r="I4" i="1"/>
  <c r="I3" i="1"/>
  <c r="I2" i="1"/>
  <c r="I18" i="1"/>
</calcChain>
</file>

<file path=xl/sharedStrings.xml><?xml version="1.0" encoding="utf-8"?>
<sst xmlns="http://schemas.openxmlformats.org/spreadsheetml/2006/main" count="641" uniqueCount="298">
  <si>
    <t>A</t>
  </si>
  <si>
    <t>O</t>
  </si>
  <si>
    <t>391011</t>
  </si>
  <si>
    <t>4A</t>
  </si>
  <si>
    <t>Cotoneaster laetevirens</t>
  </si>
  <si>
    <t>257_6645</t>
  </si>
  <si>
    <t>Viken</t>
  </si>
  <si>
    <t>Nesodden</t>
  </si>
  <si>
    <t>OA</t>
  </si>
  <si>
    <t>Nesodden, Tangenlaget, i relativt rik skog V for Lagveien 38.</t>
  </si>
  <si>
    <t>Tore Berg</t>
  </si>
  <si>
    <t>2 ca 2 m høye busker nær hverandre  OR</t>
  </si>
  <si>
    <t>https://www.unimus.no/felles/bilder/web_hent_bilde.php?id=13569314&amp;type=jpeg</t>
  </si>
  <si>
    <t>AlienSpecie</t>
  </si>
  <si>
    <t>Lav risiko (LO)</t>
  </si>
  <si>
    <t>POINT (257196 6644610)</t>
  </si>
  <si>
    <t>urn:catalog:O:V:391011</t>
  </si>
  <si>
    <t>Naturhistorisk Museum - UiO</t>
  </si>
  <si>
    <t>v</t>
  </si>
  <si>
    <t>ArtKart</t>
  </si>
  <si>
    <t>8_391011</t>
  </si>
  <si>
    <t>O_391011</t>
  </si>
  <si>
    <t>NBF</t>
  </si>
  <si>
    <t>20321721</t>
  </si>
  <si>
    <t>261_6645</t>
  </si>
  <si>
    <t>Langøyene, Nesodden, Vi</t>
  </si>
  <si>
    <t>Berit Nyrud</t>
  </si>
  <si>
    <t>https://www.artsobservasjoner.no/Sighting/20321721</t>
  </si>
  <si>
    <t>POINT (260442 6645035)</t>
  </si>
  <si>
    <t>urn:uuid:ed50d5bb-4701-46f4-8aec-2d003745e754</t>
  </si>
  <si>
    <t>Norsk botanisk forening</t>
  </si>
  <si>
    <t>so2-vascular</t>
  </si>
  <si>
    <t>1010_20321721</t>
  </si>
  <si>
    <t>18378437</t>
  </si>
  <si>
    <t>255_6645</t>
  </si>
  <si>
    <t>Bærum</t>
  </si>
  <si>
    <t>Furst P, Bærum, Vi</t>
  </si>
  <si>
    <t>Kjetil Johannessen</t>
  </si>
  <si>
    <t>https://www.artsobservasjoner.no/Sighting/18378437</t>
  </si>
  <si>
    <t>POINT (254125 6645606)</t>
  </si>
  <si>
    <t>urn:uuid:ed795374-6d65-4b88-b8ee-fa028f0feaf0</t>
  </si>
  <si>
    <t>1010_18378437</t>
  </si>
  <si>
    <t>18497413</t>
  </si>
  <si>
    <t>267_6653</t>
  </si>
  <si>
    <t>Oslo</t>
  </si>
  <si>
    <t>Kolås, Oslo, Os</t>
  </si>
  <si>
    <t>https://www.artsobservasjoner.no/Sighting/18497413</t>
  </si>
  <si>
    <t>POINT (267449 6652717)</t>
  </si>
  <si>
    <t>urn:uuid:204eb17c-91a4-456c-88a3-51a3b972554b</t>
  </si>
  <si>
    <t>1010_18497413</t>
  </si>
  <si>
    <t>19519379</t>
  </si>
  <si>
    <t>Kolås, Kolås, Oslo, Os \Kalkrik gran- og løvskog /[Kvant.:] 1 Bushes</t>
  </si>
  <si>
    <t>Rune Zakariassen|Gaute Mohn Jenssen|Pål Karlsen|Tove Jacobsen|Rune Tangen|Anne Christenson|Sari C. Cunningham|Jon Strand|Berit Nyrud|Kirsten Bjørgum</t>
  </si>
  <si>
    <t>Nyrud, Berit</t>
  </si>
  <si>
    <t>Forvillet inne i skog. Quantity: 1 Bushes</t>
  </si>
  <si>
    <t>https://www.artsobservasjoner.no/Sighting/19519379</t>
  </si>
  <si>
    <t>POINT (267441 6652714)</t>
  </si>
  <si>
    <t>urn:uuid:4546197e-46b2-4e91-a845-185db9613864</t>
  </si>
  <si>
    <t>1010_19519379</t>
  </si>
  <si>
    <t>223314</t>
  </si>
  <si>
    <t>Hb</t>
  </si>
  <si>
    <t>1</t>
  </si>
  <si>
    <t>195_6565</t>
  </si>
  <si>
    <t>Vestfold og Telemark</t>
  </si>
  <si>
    <t>Porsgrunn</t>
  </si>
  <si>
    <t>Te</t>
  </si>
  <si>
    <t>Porsgrunn: Skrapekleiv NR. \Kalklågurtskog, grunnlendt kalkmark.</t>
  </si>
  <si>
    <t>Ulrike Hanssen</t>
  </si>
  <si>
    <t>OR</t>
  </si>
  <si>
    <t>POINT (194623 6564103)</t>
  </si>
  <si>
    <t>urn:catalog:O:V:223314</t>
  </si>
  <si>
    <t>8_223314</t>
  </si>
  <si>
    <t>O_223314</t>
  </si>
  <si>
    <t>185987</t>
  </si>
  <si>
    <t>197_6555</t>
  </si>
  <si>
    <t>Bamble</t>
  </si>
  <si>
    <t>Bamble: Asvall, S for busstopp. \1/2 m høy busk, på lysåpen kalknaus.</t>
  </si>
  <si>
    <t>POINT (197798 6554859)</t>
  </si>
  <si>
    <t>urn:catalog:O:V:185987</t>
  </si>
  <si>
    <t>8_185987</t>
  </si>
  <si>
    <t>O_185987</t>
  </si>
  <si>
    <t>9126</t>
  </si>
  <si>
    <t>89_6469</t>
  </si>
  <si>
    <t>Agder</t>
  </si>
  <si>
    <t>Kristiansand</t>
  </si>
  <si>
    <t>VA</t>
  </si>
  <si>
    <t>Oddernessida, Kalkheia. \I bratt eikeskog ovenfor bebyggelsen</t>
  </si>
  <si>
    <t>Kåre Arnstein Lye | Tore Berg</t>
  </si>
  <si>
    <t>Bertil Hylmö</t>
  </si>
  <si>
    <t>https://www.unimus.no/felles/bilder/web_hent_bilde.php?id=13546243&amp;type=jpeg</t>
  </si>
  <si>
    <t>POINT (88364 6469221)</t>
  </si>
  <si>
    <t>urn:catalog:O:V:9126</t>
  </si>
  <si>
    <t>8_9126</t>
  </si>
  <si>
    <t>O_9126</t>
  </si>
  <si>
    <t>124793</t>
  </si>
  <si>
    <t>-33_6559</t>
  </si>
  <si>
    <t>Rogaland</t>
  </si>
  <si>
    <t>Sandnes</t>
  </si>
  <si>
    <t>Ro</t>
  </si>
  <si>
    <t>Riaren \i skogholt</t>
  </si>
  <si>
    <t>John Inge Johnsen</t>
  </si>
  <si>
    <t>https://www.unimus.no/felles/bilder/web_hent_bilde.php?id=13549123&amp;type=jpeg</t>
  </si>
  <si>
    <t>POINT (-32810 6559665)</t>
  </si>
  <si>
    <t>urn:catalog:O:V:124793</t>
  </si>
  <si>
    <t>8_124793</t>
  </si>
  <si>
    <t>O_124793</t>
  </si>
  <si>
    <t>186253</t>
  </si>
  <si>
    <t>-29_6581</t>
  </si>
  <si>
    <t>Stavanger</t>
  </si>
  <si>
    <t>Stavanger: Østre Åmøy, Gisberget, mot sjøen. \3 busker, meterhøye, i kanten av krattskog.</t>
  </si>
  <si>
    <t>Svein Imsland | Tore Berg</t>
  </si>
  <si>
    <t>POINT (-29031 6581064)</t>
  </si>
  <si>
    <t>urn:catalog:O:V:186253</t>
  </si>
  <si>
    <t>8_186253</t>
  </si>
  <si>
    <t>O_186253</t>
  </si>
  <si>
    <t>332971</t>
  </si>
  <si>
    <t>-37_6573</t>
  </si>
  <si>
    <t>Stavanger k.: SV-siden av St. Stokkavatnet, ved tursti. \Skogkant.</t>
  </si>
  <si>
    <t>https://www.unimus.no/felles/bilder/web_hent_bilde.php?id=13965659&amp;type=jpeg</t>
  </si>
  <si>
    <t>POINT (-36271 6573437)</t>
  </si>
  <si>
    <t>urn:catalog:O:V:332971</t>
  </si>
  <si>
    <t>8_332971</t>
  </si>
  <si>
    <t>O_332971</t>
  </si>
  <si>
    <t>MFU</t>
  </si>
  <si>
    <t>611370</t>
  </si>
  <si>
    <t>Obs</t>
  </si>
  <si>
    <t>-45_6555</t>
  </si>
  <si>
    <t>Klepp</t>
  </si>
  <si>
    <t>Boresanden øst for</t>
  </si>
  <si>
    <t>Hanssen, U.</t>
  </si>
  <si>
    <t>POINT (-44693 6555908)</t>
  </si>
  <si>
    <t>mfu</t>
  </si>
  <si>
    <t>59_611370</t>
  </si>
  <si>
    <t>611301</t>
  </si>
  <si>
    <t>-45_6557</t>
  </si>
  <si>
    <t>Boresanden nord, Kvenhushølen øst</t>
  </si>
  <si>
    <t>POINT (-44634 6557521)</t>
  </si>
  <si>
    <t>59_611301</t>
  </si>
  <si>
    <t>252457</t>
  </si>
  <si>
    <t>-37_6569</t>
  </si>
  <si>
    <t>Sola</t>
  </si>
  <si>
    <t>Sørnes, Ytraberget, tilsynelatende naturlig i krattskog.</t>
  </si>
  <si>
    <t>Kåre Arnstein Lye</t>
  </si>
  <si>
    <t>Reidar Elven</t>
  </si>
  <si>
    <t>https://www.unimus.no/felles/bilder/web_hent_bilde.php?id=13556425&amp;type=jpeg</t>
  </si>
  <si>
    <t>POINT (-36848 6568146)</t>
  </si>
  <si>
    <t>urn:catalog:O:V:252457</t>
  </si>
  <si>
    <t>8_252457</t>
  </si>
  <si>
    <t>O_252457</t>
  </si>
  <si>
    <t>223269</t>
  </si>
  <si>
    <t>-41_6565</t>
  </si>
  <si>
    <t>Sola: Solasanden, Bråtaberget nord for. \Intermediær kystlynghei, grunnlendt mark/berg.</t>
  </si>
  <si>
    <t>POINT (-40370 6565619)</t>
  </si>
  <si>
    <t>urn:catalog:O:V:223269</t>
  </si>
  <si>
    <t>8_223269</t>
  </si>
  <si>
    <t>O_223269</t>
  </si>
  <si>
    <t>223272</t>
  </si>
  <si>
    <t>POINT (-40355 6565561)</t>
  </si>
  <si>
    <t>urn:catalog:O:V:223272</t>
  </si>
  <si>
    <t>8_223272</t>
  </si>
  <si>
    <t>O_223272</t>
  </si>
  <si>
    <t>223274</t>
  </si>
  <si>
    <t>urn:catalog:O:V:223274</t>
  </si>
  <si>
    <t>8_223274</t>
  </si>
  <si>
    <t>O_223274</t>
  </si>
  <si>
    <t>KMN</t>
  </si>
  <si>
    <t>81169</t>
  </si>
  <si>
    <t>-43_6561</t>
  </si>
  <si>
    <t>Hellestø/Byberg \I gml. plantefelt i bakdyner</t>
  </si>
  <si>
    <t>POINT (-43479 6560440)</t>
  </si>
  <si>
    <t>urn:catalog:KMN:V:81169</t>
  </si>
  <si>
    <t>Agder naturmuseum</t>
  </si>
  <si>
    <t>33_81169</t>
  </si>
  <si>
    <t>KMN_81169</t>
  </si>
  <si>
    <t>252450</t>
  </si>
  <si>
    <t>-39_6577</t>
  </si>
  <si>
    <t>Randaberg</t>
  </si>
  <si>
    <t>Viste, vest for hotellet, i kanten av kratt nær fjorden.</t>
  </si>
  <si>
    <t>https://www.unimus.no/felles/bilder/web_hent_bilde.php?id=13556422&amp;type=jpeg</t>
  </si>
  <si>
    <t>POINT (-38813 6576482)</t>
  </si>
  <si>
    <t>urn:catalog:O:V:252450</t>
  </si>
  <si>
    <t>8_252450</t>
  </si>
  <si>
    <t>O_252450</t>
  </si>
  <si>
    <t>223294</t>
  </si>
  <si>
    <t>-3_6705</t>
  </si>
  <si>
    <t>Vestland</t>
  </si>
  <si>
    <t>Kvam</t>
  </si>
  <si>
    <t>Ho</t>
  </si>
  <si>
    <t>Kvam: Mundheim, Nes nord. \Edelløvskog. Humus-substrat.</t>
  </si>
  <si>
    <t>POINT (-2392 6704801)</t>
  </si>
  <si>
    <t>urn:catalog:O:V:223294</t>
  </si>
  <si>
    <t>8_223294</t>
  </si>
  <si>
    <t>O_223294</t>
  </si>
  <si>
    <t>27357499</t>
  </si>
  <si>
    <t>55_6955</t>
  </si>
  <si>
    <t>Møre og Romsdal</t>
  </si>
  <si>
    <t>Ålesund</t>
  </si>
  <si>
    <t>MR</t>
  </si>
  <si>
    <t>Spjelkavikelva, kanalen vestre del, Ålesund, Mr \ /[Kvant.:] 5 Bushes</t>
  </si>
  <si>
    <t>Dag Holtan</t>
  </si>
  <si>
    <t>Quantity: 5 Bushes</t>
  </si>
  <si>
    <t>https://www.artsobservasjoner.no/Sighting/27357499</t>
  </si>
  <si>
    <t>POINT (55250 6955450)</t>
  </si>
  <si>
    <t>urn:uuid:1991f89a-ec7e-40d1-8754-d4a88bbb18b4</t>
  </si>
  <si>
    <t>1010_27357499</t>
  </si>
  <si>
    <t>27240852</t>
  </si>
  <si>
    <t>57_6955</t>
  </si>
  <si>
    <t>Spjelkavikelva øvre, Ålesund, Mr \ /[Kvant.:] 1 Bushes</t>
  </si>
  <si>
    <t>Behåring over og under bladplate stemmer med Nordisk Flora. Quantity: 1 Bushes</t>
  </si>
  <si>
    <t>https://www.artsobservasjoner.no/Sighting/27240852</t>
  </si>
  <si>
    <t>POINT (56389 6955675)</t>
  </si>
  <si>
    <t>urn:uuid:fc078c3e-ee53-4599-849e-fa83ef52b115</t>
  </si>
  <si>
    <t>1010_27240852</t>
  </si>
  <si>
    <t>TRH</t>
  </si>
  <si>
    <t>94746</t>
  </si>
  <si>
    <t>49_6953</t>
  </si>
  <si>
    <t>Sula</t>
  </si>
  <si>
    <t>Djupvikvatnet NR. \Blåbærskog, næringsfattig og veldrenert.</t>
  </si>
  <si>
    <t>https://www.unimus.no/felles/bilder/web_hent_bilde.php?id=14870359&amp;type=jpeg</t>
  </si>
  <si>
    <t>POINT (49221 6952915)</t>
  </si>
  <si>
    <t>urn:catalog:TRH:V:94746</t>
  </si>
  <si>
    <t>NTNU-Vitenskapsmuseet</t>
  </si>
  <si>
    <t>37_94746</t>
  </si>
  <si>
    <t>TRH_94746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</si>
  <si>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</si>
  <si>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</si>
  <si>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</si>
  <si>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</si>
  <si>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</si>
  <si>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</si>
  <si>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</si>
  <si>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</si>
  <si>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</si>
  <si>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</si>
  <si>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</si>
  <si>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</si>
  <si>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</si>
  <si>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</si>
  <si>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</si>
  <si>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</si>
  <si>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</si>
  <si>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</si>
  <si>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</si>
  <si>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</si>
  <si>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</si>
  <si>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</si>
  <si>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</si>
  <si>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</si>
  <si>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</si>
  <si>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</si>
  <si>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</si>
  <si>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</si>
  <si>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</si>
  <si>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</si>
  <si>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</si>
  <si>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</si>
  <si>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</si>
  <si>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</si>
  <si>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</si>
  <si>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</si>
  <si>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</si>
  <si>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</si>
  <si>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</si>
  <si>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</si>
  <si>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</si>
  <si>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</si>
  <si>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</si>
  <si>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</si>
  <si>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</si>
  <si>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</si>
  <si>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</si>
  <si>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</si>
  <si>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</si>
  <si>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</si>
  <si>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</si>
  <si>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</si>
  <si>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</si>
  <si>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</si>
  <si>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</si>
  <si>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</si>
  <si>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</si>
  <si>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</si>
  <si>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</si>
  <si>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</si>
  <si>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</si>
  <si>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</si>
  <si>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</si>
  <si>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</si>
  <si>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</si>
  <si>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</si>
  <si>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</si>
  <si>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</si>
  <si>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</si>
  <si>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</si>
  <si>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</si>
  <si>
    <t>Tax</t>
  </si>
  <si>
    <t>Div?</t>
  </si>
  <si>
    <t>Tax?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</si>
</sst>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5B2B-ED3D-4C0B-84F3-9FD887DDA436}">
  <dimension ref="A1:BT24"/>
  <sheetViews>
    <sheetView tabSelected="1" topLeftCell="P1" workbookViewId="0">
      <selection activeCell="AC19" sqref="AC1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5546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0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26.44140625" customWidth="1"/>
    <col min="33" max="33" width="21.8867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5" customWidth="1"/>
  </cols>
  <sheetData>
    <row r="1" spans="1:72" x14ac:dyDescent="0.3">
      <c r="A1" s="10" t="s">
        <v>224</v>
      </c>
      <c r="B1" s="10" t="s">
        <v>225</v>
      </c>
      <c r="C1" s="10" t="s">
        <v>226</v>
      </c>
      <c r="D1" s="10" t="s">
        <v>227</v>
      </c>
      <c r="E1" s="10" t="s">
        <v>228</v>
      </c>
      <c r="F1" s="10" t="s">
        <v>229</v>
      </c>
      <c r="G1" s="10" t="s">
        <v>230</v>
      </c>
      <c r="H1" s="11" t="s">
        <v>231</v>
      </c>
      <c r="I1" s="10" t="s">
        <v>232</v>
      </c>
      <c r="J1" s="10" t="s">
        <v>233</v>
      </c>
      <c r="K1" s="10" t="s">
        <v>234</v>
      </c>
      <c r="L1" s="10" t="s">
        <v>235</v>
      </c>
      <c r="M1" s="10" t="s">
        <v>236</v>
      </c>
      <c r="N1" s="10" t="s">
        <v>237</v>
      </c>
      <c r="O1" s="12" t="s">
        <v>238</v>
      </c>
      <c r="P1" s="13" t="s">
        <v>239</v>
      </c>
      <c r="Q1" s="14" t="s">
        <v>240</v>
      </c>
      <c r="R1" s="14" t="s">
        <v>241</v>
      </c>
      <c r="S1" s="14" t="s">
        <v>242</v>
      </c>
      <c r="T1" s="15" t="s">
        <v>243</v>
      </c>
      <c r="U1" s="10" t="s">
        <v>244</v>
      </c>
      <c r="V1" s="10" t="s">
        <v>245</v>
      </c>
      <c r="W1" s="10" t="s">
        <v>246</v>
      </c>
      <c r="X1" s="4" t="s">
        <v>247</v>
      </c>
      <c r="Y1" s="4" t="s">
        <v>248</v>
      </c>
      <c r="Z1" s="10" t="s">
        <v>249</v>
      </c>
      <c r="AA1" s="10" t="s">
        <v>250</v>
      </c>
      <c r="AB1" s="10" t="s">
        <v>251</v>
      </c>
      <c r="AC1" s="10" t="s">
        <v>252</v>
      </c>
      <c r="AD1" s="10" t="s">
        <v>253</v>
      </c>
      <c r="AE1" s="10" t="s">
        <v>254</v>
      </c>
      <c r="AF1" s="10" t="s">
        <v>255</v>
      </c>
      <c r="AG1" s="10" t="s">
        <v>256</v>
      </c>
      <c r="AH1" s="15" t="s">
        <v>257</v>
      </c>
      <c r="AI1" s="15" t="s">
        <v>258</v>
      </c>
      <c r="AJ1" s="15" t="s">
        <v>259</v>
      </c>
      <c r="AK1" s="15" t="s">
        <v>260</v>
      </c>
      <c r="AL1" s="10" t="s">
        <v>261</v>
      </c>
      <c r="AM1" s="16" t="s">
        <v>262</v>
      </c>
      <c r="AN1" s="17" t="s">
        <v>263</v>
      </c>
      <c r="AO1" s="10" t="s">
        <v>264</v>
      </c>
      <c r="AP1" s="18" t="s">
        <v>265</v>
      </c>
      <c r="AQ1" s="10" t="s">
        <v>236</v>
      </c>
      <c r="AR1" s="10" t="s">
        <v>266</v>
      </c>
      <c r="AS1" s="10" t="s">
        <v>267</v>
      </c>
      <c r="AT1" s="10" t="s">
        <v>268</v>
      </c>
      <c r="AU1" s="10" t="s">
        <v>269</v>
      </c>
      <c r="AV1" s="10" t="s">
        <v>270</v>
      </c>
      <c r="AW1" s="10" t="s">
        <v>271</v>
      </c>
      <c r="AX1" s="10" t="s">
        <v>272</v>
      </c>
      <c r="AY1" s="10" t="s">
        <v>273</v>
      </c>
      <c r="AZ1" s="10" t="s">
        <v>274</v>
      </c>
      <c r="BA1" s="10" t="s">
        <v>275</v>
      </c>
      <c r="BB1" s="19" t="s">
        <v>276</v>
      </c>
      <c r="BC1" s="10" t="s">
        <v>277</v>
      </c>
      <c r="BD1" s="10" t="s">
        <v>242</v>
      </c>
      <c r="BE1" s="10" t="s">
        <v>278</v>
      </c>
      <c r="BF1" s="10" t="s">
        <v>279</v>
      </c>
      <c r="BG1" s="8" t="s">
        <v>280</v>
      </c>
      <c r="BH1" s="10" t="s">
        <v>281</v>
      </c>
      <c r="BI1" s="10" t="s">
        <v>282</v>
      </c>
      <c r="BJ1" s="10" t="s">
        <v>283</v>
      </c>
      <c r="BK1" s="10" t="s">
        <v>284</v>
      </c>
      <c r="BL1" t="s">
        <v>285</v>
      </c>
      <c r="BM1" t="s">
        <v>286</v>
      </c>
      <c r="BN1" t="s">
        <v>287</v>
      </c>
      <c r="BO1" t="s">
        <v>288</v>
      </c>
      <c r="BP1" s="10" t="s">
        <v>289</v>
      </c>
      <c r="BQ1" s="10" t="s">
        <v>290</v>
      </c>
      <c r="BR1" s="10" t="s">
        <v>291</v>
      </c>
      <c r="BS1" s="10" t="s">
        <v>292</v>
      </c>
      <c r="BT1" s="10" t="s">
        <v>224</v>
      </c>
    </row>
    <row r="2" spans="1:72" x14ac:dyDescent="0.3">
      <c r="A2">
        <v>356429</v>
      </c>
      <c r="C2">
        <v>1</v>
      </c>
      <c r="D2">
        <v>1</v>
      </c>
      <c r="E2">
        <v>1</v>
      </c>
      <c r="F2" t="s">
        <v>0</v>
      </c>
      <c r="G2" t="s">
        <v>22</v>
      </c>
      <c r="H2" t="s">
        <v>23</v>
      </c>
      <c r="I2" s="1" t="str">
        <f>HYPERLINK(AP2,"Foto")</f>
        <v>Foto</v>
      </c>
      <c r="K2">
        <v>1</v>
      </c>
      <c r="L2" t="s">
        <v>3</v>
      </c>
      <c r="M2">
        <v>103277</v>
      </c>
      <c r="N2" t="s">
        <v>4</v>
      </c>
      <c r="R2" s="20" t="s">
        <v>293</v>
      </c>
      <c r="S2" s="20" t="s">
        <v>295</v>
      </c>
      <c r="T2" t="s">
        <v>24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216</v>
      </c>
      <c r="AA2" s="5" t="s">
        <v>7</v>
      </c>
      <c r="AB2" t="s">
        <v>25</v>
      </c>
      <c r="AC2">
        <v>2018</v>
      </c>
      <c r="AD2">
        <v>9</v>
      </c>
      <c r="AE2">
        <v>16</v>
      </c>
      <c r="AF2" t="s">
        <v>26</v>
      </c>
      <c r="AH2">
        <v>260442</v>
      </c>
      <c r="AI2">
        <v>6645035</v>
      </c>
      <c r="AJ2" s="5">
        <v>261000</v>
      </c>
      <c r="AK2" s="5">
        <v>6645000</v>
      </c>
      <c r="AL2">
        <v>10</v>
      </c>
      <c r="AN2">
        <v>1010</v>
      </c>
      <c r="AP2" s="7" t="s">
        <v>27</v>
      </c>
      <c r="AQ2">
        <v>103277</v>
      </c>
      <c r="AS2" s="6" t="s">
        <v>13</v>
      </c>
      <c r="AT2">
        <v>1</v>
      </c>
      <c r="AU2" t="s">
        <v>14</v>
      </c>
      <c r="AV2" t="s">
        <v>28</v>
      </c>
      <c r="AW2" t="s">
        <v>29</v>
      </c>
      <c r="AX2">
        <v>1010</v>
      </c>
      <c r="AY2" t="s">
        <v>30</v>
      </c>
      <c r="AZ2" t="s">
        <v>31</v>
      </c>
      <c r="BA2">
        <v>1</v>
      </c>
      <c r="BB2" s="7">
        <v>43361.922337962998</v>
      </c>
      <c r="BC2" s="8" t="s">
        <v>19</v>
      </c>
      <c r="BE2">
        <v>6</v>
      </c>
      <c r="BF2">
        <v>166860</v>
      </c>
      <c r="BH2" t="s">
        <v>32</v>
      </c>
      <c r="BT2">
        <v>356429</v>
      </c>
    </row>
    <row r="3" spans="1:72" x14ac:dyDescent="0.3">
      <c r="A3">
        <v>319148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33</v>
      </c>
      <c r="I3" s="1" t="str">
        <f>HYPERLINK(AP3,"Foto")</f>
        <v>Foto</v>
      </c>
      <c r="K3">
        <v>1</v>
      </c>
      <c r="L3" t="s">
        <v>3</v>
      </c>
      <c r="M3">
        <v>103277</v>
      </c>
      <c r="N3" t="s">
        <v>4</v>
      </c>
      <c r="R3" s="20" t="s">
        <v>293</v>
      </c>
      <c r="S3" s="20" t="s">
        <v>295</v>
      </c>
      <c r="T3" t="s">
        <v>34</v>
      </c>
      <c r="U3" s="2">
        <v>1</v>
      </c>
      <c r="V3" t="s">
        <v>6</v>
      </c>
      <c r="W3" t="s">
        <v>35</v>
      </c>
      <c r="X3" s="3" t="s">
        <v>8</v>
      </c>
      <c r="Y3" s="4">
        <v>2</v>
      </c>
      <c r="Z3" s="5">
        <v>219</v>
      </c>
      <c r="AA3" t="s">
        <v>35</v>
      </c>
      <c r="AB3" t="s">
        <v>36</v>
      </c>
      <c r="AC3">
        <v>2017</v>
      </c>
      <c r="AD3">
        <v>11</v>
      </c>
      <c r="AE3">
        <v>11</v>
      </c>
      <c r="AF3" t="s">
        <v>37</v>
      </c>
      <c r="AH3">
        <v>254125</v>
      </c>
      <c r="AI3">
        <v>6645606</v>
      </c>
      <c r="AJ3" s="5">
        <v>255000</v>
      </c>
      <c r="AK3" s="5">
        <v>6645000</v>
      </c>
      <c r="AL3">
        <v>50</v>
      </c>
      <c r="AN3">
        <v>1010</v>
      </c>
      <c r="AP3" s="7" t="s">
        <v>38</v>
      </c>
      <c r="AQ3">
        <v>103277</v>
      </c>
      <c r="AS3" s="6" t="s">
        <v>13</v>
      </c>
      <c r="AT3">
        <v>1</v>
      </c>
      <c r="AU3" t="s">
        <v>14</v>
      </c>
      <c r="AV3" t="s">
        <v>39</v>
      </c>
      <c r="AW3" t="s">
        <v>40</v>
      </c>
      <c r="AX3">
        <v>1010</v>
      </c>
      <c r="AY3" t="s">
        <v>30</v>
      </c>
      <c r="AZ3" t="s">
        <v>31</v>
      </c>
      <c r="BA3">
        <v>1</v>
      </c>
      <c r="BB3" s="7">
        <v>43050.942453703698</v>
      </c>
      <c r="BC3" s="8" t="s">
        <v>19</v>
      </c>
      <c r="BE3">
        <v>6</v>
      </c>
      <c r="BF3">
        <v>143912</v>
      </c>
      <c r="BH3" t="s">
        <v>41</v>
      </c>
      <c r="BT3">
        <v>319148</v>
      </c>
    </row>
    <row r="4" spans="1:72" x14ac:dyDescent="0.3">
      <c r="A4">
        <v>402678</v>
      </c>
      <c r="C4">
        <v>1</v>
      </c>
      <c r="D4">
        <v>1</v>
      </c>
      <c r="E4">
        <v>1</v>
      </c>
      <c r="F4" t="s">
        <v>0</v>
      </c>
      <c r="G4" t="s">
        <v>22</v>
      </c>
      <c r="H4" t="s">
        <v>42</v>
      </c>
      <c r="I4" s="1" t="str">
        <f>HYPERLINK(AP4,"Foto")</f>
        <v>Foto</v>
      </c>
      <c r="K4">
        <v>1</v>
      </c>
      <c r="L4" t="s">
        <v>3</v>
      </c>
      <c r="M4">
        <v>103277</v>
      </c>
      <c r="N4" t="s">
        <v>4</v>
      </c>
      <c r="T4" t="s">
        <v>43</v>
      </c>
      <c r="U4" s="2">
        <v>1</v>
      </c>
      <c r="V4" t="s">
        <v>44</v>
      </c>
      <c r="W4" t="s">
        <v>44</v>
      </c>
      <c r="X4" s="3" t="s">
        <v>8</v>
      </c>
      <c r="Y4" s="4">
        <v>2</v>
      </c>
      <c r="Z4" s="5">
        <v>301</v>
      </c>
      <c r="AA4" s="5" t="s">
        <v>44</v>
      </c>
      <c r="AB4" t="s">
        <v>45</v>
      </c>
      <c r="AC4">
        <v>2017</v>
      </c>
      <c r="AD4">
        <v>7</v>
      </c>
      <c r="AE4">
        <v>9</v>
      </c>
      <c r="AF4" t="s">
        <v>26</v>
      </c>
      <c r="AH4">
        <v>267449</v>
      </c>
      <c r="AI4">
        <v>6652717</v>
      </c>
      <c r="AJ4" s="5">
        <v>267000</v>
      </c>
      <c r="AK4" s="5">
        <v>6653000</v>
      </c>
      <c r="AL4">
        <v>10</v>
      </c>
      <c r="AN4">
        <v>1010</v>
      </c>
      <c r="AP4" s="7" t="s">
        <v>46</v>
      </c>
      <c r="AQ4">
        <v>103277</v>
      </c>
      <c r="AS4" s="6" t="s">
        <v>13</v>
      </c>
      <c r="AT4">
        <v>1</v>
      </c>
      <c r="AU4" t="s">
        <v>14</v>
      </c>
      <c r="AV4" t="s">
        <v>47</v>
      </c>
      <c r="AW4" t="s">
        <v>48</v>
      </c>
      <c r="AX4">
        <v>1010</v>
      </c>
      <c r="AY4" t="s">
        <v>30</v>
      </c>
      <c r="AZ4" t="s">
        <v>31</v>
      </c>
      <c r="BA4">
        <v>1</v>
      </c>
      <c r="BB4" s="7">
        <v>43069.977500000001</v>
      </c>
      <c r="BC4" s="8" t="s">
        <v>19</v>
      </c>
      <c r="BE4">
        <v>6</v>
      </c>
      <c r="BF4">
        <v>150442</v>
      </c>
      <c r="BH4" t="s">
        <v>49</v>
      </c>
      <c r="BT4">
        <v>402678</v>
      </c>
    </row>
    <row r="5" spans="1:72" x14ac:dyDescent="0.3">
      <c r="A5">
        <v>197242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59</v>
      </c>
      <c r="I5" t="s">
        <v>60</v>
      </c>
      <c r="K5">
        <v>1</v>
      </c>
      <c r="L5" t="s">
        <v>3</v>
      </c>
      <c r="M5">
        <v>103277</v>
      </c>
      <c r="N5" t="s">
        <v>4</v>
      </c>
      <c r="O5" s="9" t="s">
        <v>61</v>
      </c>
      <c r="R5" s="20" t="s">
        <v>293</v>
      </c>
      <c r="S5" s="20" t="s">
        <v>296</v>
      </c>
      <c r="T5" t="s">
        <v>62</v>
      </c>
      <c r="U5" s="2">
        <v>1</v>
      </c>
      <c r="V5" t="s">
        <v>63</v>
      </c>
      <c r="W5" t="s">
        <v>64</v>
      </c>
      <c r="X5" s="3" t="s">
        <v>65</v>
      </c>
      <c r="Y5" s="4">
        <v>8</v>
      </c>
      <c r="Z5" s="5">
        <v>805</v>
      </c>
      <c r="AA5" s="5" t="s">
        <v>64</v>
      </c>
      <c r="AB5" t="s">
        <v>66</v>
      </c>
      <c r="AC5">
        <v>2018</v>
      </c>
      <c r="AD5">
        <v>6</v>
      </c>
      <c r="AE5">
        <v>10</v>
      </c>
      <c r="AF5" t="s">
        <v>67</v>
      </c>
      <c r="AG5" t="s">
        <v>67</v>
      </c>
      <c r="AH5">
        <v>194623</v>
      </c>
      <c r="AI5">
        <v>6564103</v>
      </c>
      <c r="AJ5" s="5">
        <v>195000</v>
      </c>
      <c r="AK5" s="5">
        <v>6565000</v>
      </c>
      <c r="AL5">
        <v>0</v>
      </c>
      <c r="AN5">
        <v>8</v>
      </c>
      <c r="AO5" t="s">
        <v>68</v>
      </c>
      <c r="AQ5">
        <v>103277</v>
      </c>
      <c r="AS5" s="6" t="s">
        <v>13</v>
      </c>
      <c r="AT5">
        <v>1</v>
      </c>
      <c r="AU5" t="s">
        <v>14</v>
      </c>
      <c r="AV5" t="s">
        <v>69</v>
      </c>
      <c r="AW5" t="s">
        <v>70</v>
      </c>
      <c r="AX5">
        <v>8</v>
      </c>
      <c r="AY5" t="s">
        <v>17</v>
      </c>
      <c r="AZ5" t="s">
        <v>18</v>
      </c>
      <c r="BB5" s="7">
        <v>43699</v>
      </c>
      <c r="BC5" s="8" t="s">
        <v>19</v>
      </c>
      <c r="BE5">
        <v>3</v>
      </c>
      <c r="BF5">
        <v>450851</v>
      </c>
      <c r="BH5" t="s">
        <v>71</v>
      </c>
      <c r="BJ5" t="s">
        <v>72</v>
      </c>
      <c r="BT5">
        <v>197242</v>
      </c>
    </row>
    <row r="6" spans="1:72" x14ac:dyDescent="0.3">
      <c r="A6">
        <v>200575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73</v>
      </c>
      <c r="I6" t="s">
        <v>60</v>
      </c>
      <c r="K6">
        <v>1</v>
      </c>
      <c r="L6" t="s">
        <v>3</v>
      </c>
      <c r="M6">
        <v>103277</v>
      </c>
      <c r="N6" t="s">
        <v>4</v>
      </c>
      <c r="T6" t="s">
        <v>74</v>
      </c>
      <c r="U6" s="2">
        <v>1</v>
      </c>
      <c r="V6" t="s">
        <v>63</v>
      </c>
      <c r="W6" t="s">
        <v>75</v>
      </c>
      <c r="X6" s="3" t="s">
        <v>65</v>
      </c>
      <c r="Y6" s="4">
        <v>8</v>
      </c>
      <c r="Z6" s="5">
        <v>814</v>
      </c>
      <c r="AA6" s="5" t="s">
        <v>75</v>
      </c>
      <c r="AB6" t="s">
        <v>76</v>
      </c>
      <c r="AC6">
        <v>2012</v>
      </c>
      <c r="AD6">
        <v>6</v>
      </c>
      <c r="AE6">
        <v>7</v>
      </c>
      <c r="AF6" t="s">
        <v>10</v>
      </c>
      <c r="AG6" t="s">
        <v>10</v>
      </c>
      <c r="AH6">
        <v>197798</v>
      </c>
      <c r="AI6">
        <v>6554859</v>
      </c>
      <c r="AJ6" s="5">
        <v>197000</v>
      </c>
      <c r="AK6" s="5">
        <v>6555000</v>
      </c>
      <c r="AL6">
        <v>1</v>
      </c>
      <c r="AN6">
        <v>8</v>
      </c>
      <c r="AO6" t="s">
        <v>68</v>
      </c>
      <c r="AQ6">
        <v>103277</v>
      </c>
      <c r="AS6" s="6" t="s">
        <v>13</v>
      </c>
      <c r="AT6">
        <v>1</v>
      </c>
      <c r="AU6" t="s">
        <v>14</v>
      </c>
      <c r="AV6" t="s">
        <v>77</v>
      </c>
      <c r="AW6" t="s">
        <v>78</v>
      </c>
      <c r="AX6">
        <v>8</v>
      </c>
      <c r="AY6" t="s">
        <v>17</v>
      </c>
      <c r="AZ6" t="s">
        <v>18</v>
      </c>
      <c r="BB6" s="7">
        <v>42851</v>
      </c>
      <c r="BC6" s="8" t="s">
        <v>19</v>
      </c>
      <c r="BE6">
        <v>3</v>
      </c>
      <c r="BF6">
        <v>445611</v>
      </c>
      <c r="BH6" t="s">
        <v>79</v>
      </c>
      <c r="BJ6" t="s">
        <v>80</v>
      </c>
      <c r="BT6">
        <v>200575</v>
      </c>
    </row>
    <row r="7" spans="1:72" x14ac:dyDescent="0.3">
      <c r="A7">
        <v>48217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106</v>
      </c>
      <c r="I7" t="s">
        <v>60</v>
      </c>
      <c r="K7">
        <v>1</v>
      </c>
      <c r="L7" t="s">
        <v>3</v>
      </c>
      <c r="M7">
        <v>103277</v>
      </c>
      <c r="N7" t="s">
        <v>4</v>
      </c>
      <c r="R7" s="2"/>
      <c r="S7" s="2"/>
      <c r="T7" t="s">
        <v>107</v>
      </c>
      <c r="U7" s="2">
        <v>1</v>
      </c>
      <c r="V7" t="s">
        <v>96</v>
      </c>
      <c r="W7" t="s">
        <v>108</v>
      </c>
      <c r="X7" t="s">
        <v>98</v>
      </c>
      <c r="Y7" s="4">
        <v>11</v>
      </c>
      <c r="Z7" s="5">
        <v>1103</v>
      </c>
      <c r="AA7" s="5" t="s">
        <v>108</v>
      </c>
      <c r="AB7" t="s">
        <v>109</v>
      </c>
      <c r="AC7">
        <v>2012</v>
      </c>
      <c r="AD7">
        <v>8</v>
      </c>
      <c r="AE7">
        <v>12</v>
      </c>
      <c r="AF7" t="s">
        <v>110</v>
      </c>
      <c r="AG7" t="s">
        <v>110</v>
      </c>
      <c r="AH7">
        <v>-29031</v>
      </c>
      <c r="AI7">
        <v>6581064</v>
      </c>
      <c r="AJ7" s="5">
        <v>-29000</v>
      </c>
      <c r="AK7" s="5">
        <v>6581000</v>
      </c>
      <c r="AL7">
        <v>1</v>
      </c>
      <c r="AN7">
        <v>8</v>
      </c>
      <c r="AO7" t="s">
        <v>68</v>
      </c>
      <c r="AQ7">
        <v>103277</v>
      </c>
      <c r="AS7" s="6" t="s">
        <v>13</v>
      </c>
      <c r="AT7">
        <v>1</v>
      </c>
      <c r="AU7" t="s">
        <v>14</v>
      </c>
      <c r="AV7" t="s">
        <v>111</v>
      </c>
      <c r="AW7" t="s">
        <v>112</v>
      </c>
      <c r="AX7">
        <v>8</v>
      </c>
      <c r="AY7" t="s">
        <v>17</v>
      </c>
      <c r="AZ7" t="s">
        <v>18</v>
      </c>
      <c r="BB7" s="7">
        <v>43783</v>
      </c>
      <c r="BC7" s="8" t="s">
        <v>19</v>
      </c>
      <c r="BE7">
        <v>3</v>
      </c>
      <c r="BF7">
        <v>445749</v>
      </c>
      <c r="BH7" t="s">
        <v>113</v>
      </c>
      <c r="BJ7" t="s">
        <v>114</v>
      </c>
      <c r="BT7">
        <v>48217</v>
      </c>
    </row>
    <row r="8" spans="1:72" x14ac:dyDescent="0.3">
      <c r="A8">
        <v>12101</v>
      </c>
      <c r="C8">
        <v>1</v>
      </c>
      <c r="D8">
        <v>1</v>
      </c>
      <c r="E8">
        <v>1</v>
      </c>
      <c r="F8" t="s">
        <v>0</v>
      </c>
      <c r="G8" t="s">
        <v>123</v>
      </c>
      <c r="H8" t="s">
        <v>124</v>
      </c>
      <c r="I8" t="s">
        <v>125</v>
      </c>
      <c r="K8">
        <v>1</v>
      </c>
      <c r="L8" t="s">
        <v>3</v>
      </c>
      <c r="M8">
        <v>103277</v>
      </c>
      <c r="N8" t="s">
        <v>4</v>
      </c>
      <c r="R8" s="20" t="s">
        <v>293</v>
      </c>
      <c r="S8" s="20" t="s">
        <v>296</v>
      </c>
      <c r="T8" t="s">
        <v>126</v>
      </c>
      <c r="U8" s="2">
        <v>1</v>
      </c>
      <c r="V8" t="s">
        <v>96</v>
      </c>
      <c r="W8" t="s">
        <v>127</v>
      </c>
      <c r="X8" t="s">
        <v>98</v>
      </c>
      <c r="Y8" s="4">
        <v>11</v>
      </c>
      <c r="Z8" s="5">
        <v>1120</v>
      </c>
      <c r="AA8" s="5" t="s">
        <v>127</v>
      </c>
      <c r="AB8" t="s">
        <v>128</v>
      </c>
      <c r="AC8">
        <v>2018</v>
      </c>
      <c r="AD8">
        <v>8</v>
      </c>
      <c r="AE8">
        <v>25</v>
      </c>
      <c r="AF8" t="s">
        <v>129</v>
      </c>
      <c r="AG8" t="s">
        <v>129</v>
      </c>
      <c r="AH8">
        <v>-44693</v>
      </c>
      <c r="AI8">
        <v>6555908</v>
      </c>
      <c r="AJ8" s="5">
        <v>-45000</v>
      </c>
      <c r="AK8" s="5">
        <v>6555000</v>
      </c>
      <c r="AL8">
        <v>5</v>
      </c>
      <c r="AN8">
        <v>59</v>
      </c>
      <c r="AQ8">
        <v>103277</v>
      </c>
      <c r="AS8" s="6" t="s">
        <v>13</v>
      </c>
      <c r="AT8">
        <v>1</v>
      </c>
      <c r="AU8" t="s">
        <v>14</v>
      </c>
      <c r="AV8" t="s">
        <v>130</v>
      </c>
      <c r="AW8" t="s">
        <v>124</v>
      </c>
      <c r="AX8">
        <v>59</v>
      </c>
      <c r="AY8" t="s">
        <v>123</v>
      </c>
      <c r="AZ8" t="s">
        <v>131</v>
      </c>
      <c r="BB8" s="7">
        <v>43961</v>
      </c>
      <c r="BC8" s="8" t="s">
        <v>19</v>
      </c>
      <c r="BE8">
        <v>4</v>
      </c>
      <c r="BF8">
        <v>392168</v>
      </c>
      <c r="BH8" t="s">
        <v>132</v>
      </c>
      <c r="BT8">
        <v>12101</v>
      </c>
    </row>
    <row r="9" spans="1:72" x14ac:dyDescent="0.3">
      <c r="A9">
        <v>12145</v>
      </c>
      <c r="C9">
        <v>1</v>
      </c>
      <c r="D9">
        <v>1</v>
      </c>
      <c r="E9">
        <v>1</v>
      </c>
      <c r="F9" t="s">
        <v>0</v>
      </c>
      <c r="G9" t="s">
        <v>123</v>
      </c>
      <c r="H9" t="s">
        <v>133</v>
      </c>
      <c r="I9" t="s">
        <v>125</v>
      </c>
      <c r="K9">
        <v>1</v>
      </c>
      <c r="L9" t="s">
        <v>3</v>
      </c>
      <c r="M9">
        <v>103277</v>
      </c>
      <c r="N9" t="s">
        <v>4</v>
      </c>
      <c r="R9" s="20" t="s">
        <v>293</v>
      </c>
      <c r="S9" s="20" t="s">
        <v>296</v>
      </c>
      <c r="T9" t="s">
        <v>134</v>
      </c>
      <c r="U9" s="2">
        <v>1</v>
      </c>
      <c r="V9" t="s">
        <v>96</v>
      </c>
      <c r="W9" t="s">
        <v>127</v>
      </c>
      <c r="X9" t="s">
        <v>98</v>
      </c>
      <c r="Y9" s="4">
        <v>11</v>
      </c>
      <c r="Z9" s="5">
        <v>1120</v>
      </c>
      <c r="AA9" s="5" t="s">
        <v>127</v>
      </c>
      <c r="AB9" t="s">
        <v>135</v>
      </c>
      <c r="AC9">
        <v>2018</v>
      </c>
      <c r="AD9">
        <v>8</v>
      </c>
      <c r="AE9">
        <v>24</v>
      </c>
      <c r="AF9" t="s">
        <v>129</v>
      </c>
      <c r="AG9" t="s">
        <v>129</v>
      </c>
      <c r="AH9">
        <v>-44634</v>
      </c>
      <c r="AI9">
        <v>6557521</v>
      </c>
      <c r="AJ9" s="5">
        <v>-45000</v>
      </c>
      <c r="AK9" s="5">
        <v>6557000</v>
      </c>
      <c r="AL9">
        <v>5</v>
      </c>
      <c r="AN9">
        <v>59</v>
      </c>
      <c r="AQ9">
        <v>103277</v>
      </c>
      <c r="AS9" s="6" t="s">
        <v>13</v>
      </c>
      <c r="AT9">
        <v>1</v>
      </c>
      <c r="AU9" t="s">
        <v>14</v>
      </c>
      <c r="AV9" t="s">
        <v>136</v>
      </c>
      <c r="AW9" t="s">
        <v>133</v>
      </c>
      <c r="AX9">
        <v>59</v>
      </c>
      <c r="AY9" t="s">
        <v>123</v>
      </c>
      <c r="AZ9" t="s">
        <v>131</v>
      </c>
      <c r="BB9" s="7">
        <v>43961</v>
      </c>
      <c r="BC9" s="8" t="s">
        <v>19</v>
      </c>
      <c r="BE9">
        <v>4</v>
      </c>
      <c r="BF9">
        <v>392124</v>
      </c>
      <c r="BH9" t="s">
        <v>137</v>
      </c>
      <c r="BT9">
        <v>12145</v>
      </c>
    </row>
    <row r="10" spans="1:72" x14ac:dyDescent="0.3">
      <c r="A10">
        <v>16868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149</v>
      </c>
      <c r="I10" t="s">
        <v>60</v>
      </c>
      <c r="K10">
        <v>1</v>
      </c>
      <c r="L10" t="s">
        <v>3</v>
      </c>
      <c r="M10">
        <v>103277</v>
      </c>
      <c r="N10" t="s">
        <v>4</v>
      </c>
      <c r="O10" s="9" t="s">
        <v>61</v>
      </c>
      <c r="R10" s="20" t="s">
        <v>293</v>
      </c>
      <c r="S10" s="20" t="s">
        <v>296</v>
      </c>
      <c r="T10" t="s">
        <v>150</v>
      </c>
      <c r="U10" s="2">
        <v>1</v>
      </c>
      <c r="V10" t="s">
        <v>96</v>
      </c>
      <c r="W10" t="s">
        <v>140</v>
      </c>
      <c r="X10" t="s">
        <v>98</v>
      </c>
      <c r="Y10" s="4">
        <v>11</v>
      </c>
      <c r="Z10" s="5">
        <v>1124</v>
      </c>
      <c r="AA10" s="5" t="s">
        <v>140</v>
      </c>
      <c r="AB10" t="s">
        <v>151</v>
      </c>
      <c r="AC10">
        <v>2018</v>
      </c>
      <c r="AD10">
        <v>6</v>
      </c>
      <c r="AE10">
        <v>16</v>
      </c>
      <c r="AF10" t="s">
        <v>67</v>
      </c>
      <c r="AG10" t="s">
        <v>67</v>
      </c>
      <c r="AH10">
        <v>-40370</v>
      </c>
      <c r="AI10">
        <v>6565619</v>
      </c>
      <c r="AJ10" s="5">
        <v>-41000</v>
      </c>
      <c r="AK10" s="5">
        <v>6565000</v>
      </c>
      <c r="AL10">
        <v>0</v>
      </c>
      <c r="AN10">
        <v>8</v>
      </c>
      <c r="AO10" t="s">
        <v>68</v>
      </c>
      <c r="AQ10">
        <v>103277</v>
      </c>
      <c r="AS10" s="6" t="s">
        <v>13</v>
      </c>
      <c r="AT10">
        <v>1</v>
      </c>
      <c r="AU10" t="s">
        <v>14</v>
      </c>
      <c r="AV10" t="s">
        <v>152</v>
      </c>
      <c r="AW10" t="s">
        <v>153</v>
      </c>
      <c r="AX10">
        <v>8</v>
      </c>
      <c r="AY10" t="s">
        <v>17</v>
      </c>
      <c r="AZ10" t="s">
        <v>18</v>
      </c>
      <c r="BB10" s="7">
        <v>43696</v>
      </c>
      <c r="BC10" s="8" t="s">
        <v>19</v>
      </c>
      <c r="BE10">
        <v>3</v>
      </c>
      <c r="BF10">
        <v>450833</v>
      </c>
      <c r="BH10" t="s">
        <v>154</v>
      </c>
      <c r="BJ10" t="s">
        <v>155</v>
      </c>
      <c r="BT10">
        <v>16868</v>
      </c>
    </row>
    <row r="11" spans="1:72" x14ac:dyDescent="0.3">
      <c r="A11">
        <v>12756</v>
      </c>
      <c r="C11">
        <v>1</v>
      </c>
      <c r="D11">
        <v>1</v>
      </c>
      <c r="E11">
        <v>1</v>
      </c>
      <c r="F11" t="s">
        <v>0</v>
      </c>
      <c r="G11" t="s">
        <v>165</v>
      </c>
      <c r="H11" t="s">
        <v>166</v>
      </c>
      <c r="I11" t="s">
        <v>60</v>
      </c>
      <c r="K11">
        <v>1</v>
      </c>
      <c r="L11" t="s">
        <v>3</v>
      </c>
      <c r="M11">
        <v>103277</v>
      </c>
      <c r="N11" t="s">
        <v>4</v>
      </c>
      <c r="O11" s="9" t="s">
        <v>61</v>
      </c>
      <c r="R11" s="2"/>
      <c r="S11" s="2"/>
      <c r="T11" t="s">
        <v>167</v>
      </c>
      <c r="U11" s="2">
        <v>1</v>
      </c>
      <c r="V11" t="s">
        <v>96</v>
      </c>
      <c r="W11" t="s">
        <v>140</v>
      </c>
      <c r="X11" t="s">
        <v>98</v>
      </c>
      <c r="Y11" s="4">
        <v>11</v>
      </c>
      <c r="Z11" s="5">
        <v>1124</v>
      </c>
      <c r="AA11" s="5" t="s">
        <v>140</v>
      </c>
      <c r="AB11" t="s">
        <v>168</v>
      </c>
      <c r="AC11">
        <v>2020</v>
      </c>
      <c r="AD11">
        <v>6</v>
      </c>
      <c r="AE11">
        <v>23</v>
      </c>
      <c r="AF11" t="s">
        <v>100</v>
      </c>
      <c r="AG11" t="s">
        <v>100</v>
      </c>
      <c r="AH11">
        <v>-43479</v>
      </c>
      <c r="AI11">
        <v>6560440</v>
      </c>
      <c r="AJ11" s="5">
        <v>-43000</v>
      </c>
      <c r="AK11" s="5">
        <v>6561000</v>
      </c>
      <c r="AL11">
        <v>0</v>
      </c>
      <c r="AN11">
        <v>33</v>
      </c>
      <c r="AP11" s="7"/>
      <c r="AQ11">
        <v>103277</v>
      </c>
      <c r="AS11" s="6" t="s">
        <v>13</v>
      </c>
      <c r="AT11">
        <v>1</v>
      </c>
      <c r="AU11" t="s">
        <v>14</v>
      </c>
      <c r="AV11" t="s">
        <v>169</v>
      </c>
      <c r="AW11" t="s">
        <v>170</v>
      </c>
      <c r="AX11">
        <v>33</v>
      </c>
      <c r="AY11" t="s">
        <v>171</v>
      </c>
      <c r="AZ11" t="s">
        <v>18</v>
      </c>
      <c r="BB11" s="7">
        <v>44468</v>
      </c>
      <c r="BC11" s="8" t="s">
        <v>19</v>
      </c>
      <c r="BE11">
        <v>4</v>
      </c>
      <c r="BF11">
        <v>354780</v>
      </c>
      <c r="BH11" t="s">
        <v>172</v>
      </c>
      <c r="BJ11" t="s">
        <v>173</v>
      </c>
      <c r="BT11">
        <v>12756</v>
      </c>
    </row>
    <row r="12" spans="1:72" x14ac:dyDescent="0.3">
      <c r="A12">
        <v>65163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183</v>
      </c>
      <c r="I12" t="s">
        <v>60</v>
      </c>
      <c r="K12">
        <v>1</v>
      </c>
      <c r="L12" t="s">
        <v>3</v>
      </c>
      <c r="M12">
        <v>103277</v>
      </c>
      <c r="N12" t="s">
        <v>4</v>
      </c>
      <c r="O12" s="9" t="s">
        <v>61</v>
      </c>
      <c r="R12" s="20" t="s">
        <v>293</v>
      </c>
      <c r="S12" s="20" t="s">
        <v>296</v>
      </c>
      <c r="T12" t="s">
        <v>184</v>
      </c>
      <c r="U12" s="2">
        <v>1</v>
      </c>
      <c r="V12" t="s">
        <v>185</v>
      </c>
      <c r="W12" t="s">
        <v>186</v>
      </c>
      <c r="X12" s="3" t="s">
        <v>187</v>
      </c>
      <c r="Y12" s="4">
        <v>12</v>
      </c>
      <c r="Z12" s="5">
        <v>1238</v>
      </c>
      <c r="AA12" s="5" t="s">
        <v>186</v>
      </c>
      <c r="AB12" t="s">
        <v>188</v>
      </c>
      <c r="AC12">
        <v>2018</v>
      </c>
      <c r="AD12">
        <v>6</v>
      </c>
      <c r="AE12">
        <v>4</v>
      </c>
      <c r="AF12" t="s">
        <v>67</v>
      </c>
      <c r="AG12" t="s">
        <v>67</v>
      </c>
      <c r="AH12">
        <v>-2392</v>
      </c>
      <c r="AI12">
        <v>6704801</v>
      </c>
      <c r="AJ12" s="5">
        <v>-3000</v>
      </c>
      <c r="AK12" s="5">
        <v>6705000</v>
      </c>
      <c r="AL12">
        <v>0</v>
      </c>
      <c r="AN12">
        <v>8</v>
      </c>
      <c r="AO12" t="s">
        <v>68</v>
      </c>
      <c r="AQ12">
        <v>103277</v>
      </c>
      <c r="AS12" s="6" t="s">
        <v>13</v>
      </c>
      <c r="AT12">
        <v>1</v>
      </c>
      <c r="AU12" t="s">
        <v>14</v>
      </c>
      <c r="AV12" t="s">
        <v>189</v>
      </c>
      <c r="AW12" t="s">
        <v>190</v>
      </c>
      <c r="AX12">
        <v>8</v>
      </c>
      <c r="AY12" t="s">
        <v>17</v>
      </c>
      <c r="AZ12" t="s">
        <v>18</v>
      </c>
      <c r="BB12" s="7">
        <v>43697</v>
      </c>
      <c r="BC12" s="8" t="s">
        <v>19</v>
      </c>
      <c r="BE12">
        <v>3</v>
      </c>
      <c r="BF12">
        <v>450847</v>
      </c>
      <c r="BH12" t="s">
        <v>191</v>
      </c>
      <c r="BJ12" t="s">
        <v>192</v>
      </c>
      <c r="BT12">
        <v>65163</v>
      </c>
    </row>
    <row r="13" spans="1:72" x14ac:dyDescent="0.3">
      <c r="A13">
        <v>107097</v>
      </c>
      <c r="C13">
        <v>1</v>
      </c>
      <c r="D13">
        <v>1</v>
      </c>
      <c r="E13">
        <v>1</v>
      </c>
      <c r="F13" t="s">
        <v>0</v>
      </c>
      <c r="G13" t="s">
        <v>22</v>
      </c>
      <c r="H13" t="s">
        <v>193</v>
      </c>
      <c r="I13" s="1" t="str">
        <f>HYPERLINK(AP13,"Foto")</f>
        <v>Foto</v>
      </c>
      <c r="K13">
        <v>1</v>
      </c>
      <c r="L13" t="s">
        <v>3</v>
      </c>
      <c r="M13">
        <v>103277</v>
      </c>
      <c r="N13" t="s">
        <v>4</v>
      </c>
      <c r="R13" s="20" t="s">
        <v>293</v>
      </c>
      <c r="S13" s="20" t="s">
        <v>294</v>
      </c>
      <c r="T13" t="s">
        <v>194</v>
      </c>
      <c r="U13" s="2">
        <v>1</v>
      </c>
      <c r="V13" t="s">
        <v>195</v>
      </c>
      <c r="W13" t="s">
        <v>196</v>
      </c>
      <c r="X13" t="s">
        <v>197</v>
      </c>
      <c r="Y13" s="4">
        <v>15</v>
      </c>
      <c r="Z13" s="5">
        <v>1504</v>
      </c>
      <c r="AA13" t="s">
        <v>196</v>
      </c>
      <c r="AB13" t="s">
        <v>198</v>
      </c>
      <c r="AC13">
        <v>2021</v>
      </c>
      <c r="AD13">
        <v>7</v>
      </c>
      <c r="AE13">
        <v>30</v>
      </c>
      <c r="AF13" t="s">
        <v>199</v>
      </c>
      <c r="AH13">
        <v>55250</v>
      </c>
      <c r="AI13">
        <v>6955450</v>
      </c>
      <c r="AJ13" s="5">
        <v>55000</v>
      </c>
      <c r="AK13" s="5">
        <v>6955000</v>
      </c>
      <c r="AL13">
        <v>5</v>
      </c>
      <c r="AN13">
        <v>1010</v>
      </c>
      <c r="AO13" t="s">
        <v>200</v>
      </c>
      <c r="AP13" s="7" t="s">
        <v>201</v>
      </c>
      <c r="AQ13">
        <v>103277</v>
      </c>
      <c r="AS13" s="6" t="s">
        <v>13</v>
      </c>
      <c r="AT13">
        <v>1</v>
      </c>
      <c r="AU13" t="s">
        <v>14</v>
      </c>
      <c r="AV13" t="s">
        <v>202</v>
      </c>
      <c r="AW13" t="s">
        <v>203</v>
      </c>
      <c r="AX13">
        <v>1010</v>
      </c>
      <c r="AY13" t="s">
        <v>30</v>
      </c>
      <c r="AZ13" t="s">
        <v>31</v>
      </c>
      <c r="BA13">
        <v>1</v>
      </c>
      <c r="BB13" s="7">
        <v>44407.863726851901</v>
      </c>
      <c r="BC13" s="8" t="s">
        <v>19</v>
      </c>
      <c r="BE13">
        <v>6</v>
      </c>
      <c r="BF13">
        <v>276078</v>
      </c>
      <c r="BH13" t="s">
        <v>204</v>
      </c>
      <c r="BT13">
        <v>107097</v>
      </c>
    </row>
    <row r="14" spans="1:72" x14ac:dyDescent="0.3">
      <c r="A14">
        <v>108378</v>
      </c>
      <c r="C14">
        <v>1</v>
      </c>
      <c r="D14">
        <v>1</v>
      </c>
      <c r="E14">
        <v>1</v>
      </c>
      <c r="F14" t="s">
        <v>0</v>
      </c>
      <c r="G14" t="s">
        <v>22</v>
      </c>
      <c r="H14" t="s">
        <v>205</v>
      </c>
      <c r="I14" s="1" t="str">
        <f>HYPERLINK(AP14,"Foto")</f>
        <v>Foto</v>
      </c>
      <c r="K14">
        <v>1</v>
      </c>
      <c r="L14" t="s">
        <v>3</v>
      </c>
      <c r="M14">
        <v>103277</v>
      </c>
      <c r="N14" t="s">
        <v>4</v>
      </c>
      <c r="R14" s="20" t="s">
        <v>293</v>
      </c>
      <c r="S14" s="20" t="s">
        <v>294</v>
      </c>
      <c r="T14" t="s">
        <v>206</v>
      </c>
      <c r="U14" s="2">
        <v>1</v>
      </c>
      <c r="V14" t="s">
        <v>195</v>
      </c>
      <c r="W14" t="s">
        <v>196</v>
      </c>
      <c r="X14" t="s">
        <v>197</v>
      </c>
      <c r="Y14" s="4">
        <v>15</v>
      </c>
      <c r="Z14" s="5">
        <v>1504</v>
      </c>
      <c r="AA14" t="s">
        <v>196</v>
      </c>
      <c r="AB14" t="s">
        <v>207</v>
      </c>
      <c r="AC14">
        <v>2021</v>
      </c>
      <c r="AD14">
        <v>7</v>
      </c>
      <c r="AE14">
        <v>13</v>
      </c>
      <c r="AF14" t="s">
        <v>199</v>
      </c>
      <c r="AH14">
        <v>56389</v>
      </c>
      <c r="AI14">
        <v>6955675</v>
      </c>
      <c r="AJ14" s="5">
        <v>57000</v>
      </c>
      <c r="AK14" s="5">
        <v>6955000</v>
      </c>
      <c r="AL14">
        <v>1</v>
      </c>
      <c r="AN14">
        <v>1010</v>
      </c>
      <c r="AO14" t="s">
        <v>208</v>
      </c>
      <c r="AP14" s="7" t="s">
        <v>209</v>
      </c>
      <c r="AQ14">
        <v>103277</v>
      </c>
      <c r="AS14" s="6" t="s">
        <v>13</v>
      </c>
      <c r="AT14">
        <v>1</v>
      </c>
      <c r="AU14" t="s">
        <v>14</v>
      </c>
      <c r="AV14" t="s">
        <v>210</v>
      </c>
      <c r="AW14" t="s">
        <v>211</v>
      </c>
      <c r="AX14">
        <v>1010</v>
      </c>
      <c r="AY14" t="s">
        <v>30</v>
      </c>
      <c r="AZ14" t="s">
        <v>31</v>
      </c>
      <c r="BA14">
        <v>1</v>
      </c>
      <c r="BB14" s="7">
        <v>44390.813506944403</v>
      </c>
      <c r="BC14" s="8" t="s">
        <v>19</v>
      </c>
      <c r="BE14">
        <v>6</v>
      </c>
      <c r="BF14">
        <v>274391</v>
      </c>
      <c r="BH14" t="s">
        <v>212</v>
      </c>
      <c r="BT14">
        <v>108378</v>
      </c>
    </row>
    <row r="15" spans="1:72" x14ac:dyDescent="0.3">
      <c r="A15">
        <v>402641</v>
      </c>
      <c r="C15">
        <v>1</v>
      </c>
      <c r="D15">
        <v>1</v>
      </c>
      <c r="E15">
        <v>2</v>
      </c>
      <c r="F15" t="s">
        <v>0</v>
      </c>
      <c r="G15" t="s">
        <v>22</v>
      </c>
      <c r="H15" t="s">
        <v>50</v>
      </c>
      <c r="I15" s="1" t="str">
        <f>HYPERLINK(AP15,"Foto")</f>
        <v>Foto</v>
      </c>
      <c r="K15">
        <v>1</v>
      </c>
      <c r="L15" t="s">
        <v>3</v>
      </c>
      <c r="M15">
        <v>103277</v>
      </c>
      <c r="N15" t="s">
        <v>4</v>
      </c>
      <c r="R15" s="20" t="s">
        <v>293</v>
      </c>
      <c r="S15" s="20" t="s">
        <v>295</v>
      </c>
      <c r="T15" t="s">
        <v>43</v>
      </c>
      <c r="U15" s="2">
        <v>1</v>
      </c>
      <c r="V15" t="s">
        <v>44</v>
      </c>
      <c r="W15" t="s">
        <v>44</v>
      </c>
      <c r="X15" s="3" t="s">
        <v>8</v>
      </c>
      <c r="Y15" s="4">
        <v>2</v>
      </c>
      <c r="Z15" s="5">
        <v>301</v>
      </c>
      <c r="AA15" s="5" t="s">
        <v>44</v>
      </c>
      <c r="AB15" t="s">
        <v>51</v>
      </c>
      <c r="AC15">
        <v>2018</v>
      </c>
      <c r="AD15">
        <v>5</v>
      </c>
      <c r="AE15">
        <v>23</v>
      </c>
      <c r="AF15" t="s">
        <v>52</v>
      </c>
      <c r="AG15" t="s">
        <v>53</v>
      </c>
      <c r="AH15">
        <v>267441</v>
      </c>
      <c r="AI15">
        <v>6652714</v>
      </c>
      <c r="AJ15" s="5">
        <v>267000</v>
      </c>
      <c r="AK15" s="5">
        <v>6653000</v>
      </c>
      <c r="AL15">
        <v>10</v>
      </c>
      <c r="AN15">
        <v>1010</v>
      </c>
      <c r="AO15" t="s">
        <v>54</v>
      </c>
      <c r="AP15" s="7" t="s">
        <v>55</v>
      </c>
      <c r="AQ15">
        <v>103277</v>
      </c>
      <c r="AS15" s="6" t="s">
        <v>13</v>
      </c>
      <c r="AT15">
        <v>1</v>
      </c>
      <c r="AU15" t="s">
        <v>14</v>
      </c>
      <c r="AV15" t="s">
        <v>56</v>
      </c>
      <c r="AW15" t="s">
        <v>57</v>
      </c>
      <c r="AX15">
        <v>1010</v>
      </c>
      <c r="AY15" t="s">
        <v>30</v>
      </c>
      <c r="AZ15" t="s">
        <v>31</v>
      </c>
      <c r="BA15">
        <v>1</v>
      </c>
      <c r="BB15" s="7">
        <v>43707.364583333299</v>
      </c>
      <c r="BC15" s="8" t="s">
        <v>19</v>
      </c>
      <c r="BE15">
        <v>6</v>
      </c>
      <c r="BF15">
        <v>154743</v>
      </c>
      <c r="BH15" t="s">
        <v>58</v>
      </c>
      <c r="BT15">
        <v>402641</v>
      </c>
    </row>
    <row r="16" spans="1:72" x14ac:dyDescent="0.3">
      <c r="A16">
        <v>16896</v>
      </c>
      <c r="C16">
        <v>1</v>
      </c>
      <c r="D16">
        <v>1</v>
      </c>
      <c r="E16">
        <v>2</v>
      </c>
      <c r="F16" t="s">
        <v>0</v>
      </c>
      <c r="G16" t="s">
        <v>1</v>
      </c>
      <c r="H16" t="s">
        <v>156</v>
      </c>
      <c r="I16" t="s">
        <v>60</v>
      </c>
      <c r="K16">
        <v>1</v>
      </c>
      <c r="L16" t="s">
        <v>3</v>
      </c>
      <c r="M16">
        <v>103277</v>
      </c>
      <c r="N16" t="s">
        <v>4</v>
      </c>
      <c r="O16" s="9" t="s">
        <v>61</v>
      </c>
      <c r="R16" s="20" t="s">
        <v>293</v>
      </c>
      <c r="S16" s="20" t="s">
        <v>296</v>
      </c>
      <c r="T16" t="s">
        <v>150</v>
      </c>
      <c r="U16" s="2">
        <v>1</v>
      </c>
      <c r="V16" t="s">
        <v>96</v>
      </c>
      <c r="W16" t="s">
        <v>140</v>
      </c>
      <c r="X16" t="s">
        <v>98</v>
      </c>
      <c r="Y16" s="4">
        <v>11</v>
      </c>
      <c r="Z16" s="5">
        <v>1124</v>
      </c>
      <c r="AA16" s="5" t="s">
        <v>140</v>
      </c>
      <c r="AB16" t="s">
        <v>151</v>
      </c>
      <c r="AC16">
        <v>2018</v>
      </c>
      <c r="AD16">
        <v>6</v>
      </c>
      <c r="AE16">
        <v>16</v>
      </c>
      <c r="AF16" t="s">
        <v>67</v>
      </c>
      <c r="AG16" t="s">
        <v>67</v>
      </c>
      <c r="AH16">
        <v>-40355</v>
      </c>
      <c r="AI16">
        <v>6565561</v>
      </c>
      <c r="AJ16" s="5">
        <v>-41000</v>
      </c>
      <c r="AK16" s="5">
        <v>6565000</v>
      </c>
      <c r="AL16">
        <v>0</v>
      </c>
      <c r="AN16">
        <v>8</v>
      </c>
      <c r="AO16" t="s">
        <v>68</v>
      </c>
      <c r="AQ16">
        <v>103277</v>
      </c>
      <c r="AS16" s="6" t="s">
        <v>13</v>
      </c>
      <c r="AT16">
        <v>1</v>
      </c>
      <c r="AU16" t="s">
        <v>14</v>
      </c>
      <c r="AV16" t="s">
        <v>157</v>
      </c>
      <c r="AW16" t="s">
        <v>158</v>
      </c>
      <c r="AX16">
        <v>8</v>
      </c>
      <c r="AY16" t="s">
        <v>17</v>
      </c>
      <c r="AZ16" t="s">
        <v>18</v>
      </c>
      <c r="BB16" s="7">
        <v>43696</v>
      </c>
      <c r="BC16" s="8" t="s">
        <v>19</v>
      </c>
      <c r="BE16">
        <v>3</v>
      </c>
      <c r="BF16">
        <v>450836</v>
      </c>
      <c r="BH16" t="s">
        <v>159</v>
      </c>
      <c r="BJ16" t="s">
        <v>160</v>
      </c>
      <c r="BT16">
        <v>16896</v>
      </c>
    </row>
    <row r="17" spans="1:72" x14ac:dyDescent="0.3">
      <c r="A17">
        <v>16871</v>
      </c>
      <c r="C17">
        <v>1</v>
      </c>
      <c r="D17">
        <v>1</v>
      </c>
      <c r="E17">
        <v>3</v>
      </c>
      <c r="F17" t="s">
        <v>0</v>
      </c>
      <c r="G17" t="s">
        <v>1</v>
      </c>
      <c r="H17" t="s">
        <v>161</v>
      </c>
      <c r="I17" t="s">
        <v>60</v>
      </c>
      <c r="K17">
        <v>1</v>
      </c>
      <c r="L17" t="s">
        <v>3</v>
      </c>
      <c r="M17">
        <v>103277</v>
      </c>
      <c r="N17" t="s">
        <v>4</v>
      </c>
      <c r="O17" s="9" t="s">
        <v>61</v>
      </c>
      <c r="R17" s="20" t="s">
        <v>293</v>
      </c>
      <c r="S17" s="20" t="s">
        <v>296</v>
      </c>
      <c r="T17" t="s">
        <v>150</v>
      </c>
      <c r="U17" s="2">
        <v>1</v>
      </c>
      <c r="V17" t="s">
        <v>96</v>
      </c>
      <c r="W17" t="s">
        <v>140</v>
      </c>
      <c r="X17" t="s">
        <v>98</v>
      </c>
      <c r="Y17" s="4">
        <v>11</v>
      </c>
      <c r="Z17" s="5">
        <v>1124</v>
      </c>
      <c r="AA17" s="5" t="s">
        <v>140</v>
      </c>
      <c r="AB17" t="s">
        <v>151</v>
      </c>
      <c r="AC17">
        <v>2018</v>
      </c>
      <c r="AD17">
        <v>6</v>
      </c>
      <c r="AE17">
        <v>16</v>
      </c>
      <c r="AF17" t="s">
        <v>67</v>
      </c>
      <c r="AG17" t="s">
        <v>67</v>
      </c>
      <c r="AH17">
        <v>-40370</v>
      </c>
      <c r="AI17">
        <v>6565619</v>
      </c>
      <c r="AJ17" s="5">
        <v>-41000</v>
      </c>
      <c r="AK17" s="5">
        <v>6565000</v>
      </c>
      <c r="AL17">
        <v>0</v>
      </c>
      <c r="AN17">
        <v>8</v>
      </c>
      <c r="AO17" t="s">
        <v>68</v>
      </c>
      <c r="AQ17">
        <v>103277</v>
      </c>
      <c r="AS17" s="6" t="s">
        <v>13</v>
      </c>
      <c r="AT17">
        <v>1</v>
      </c>
      <c r="AU17" t="s">
        <v>14</v>
      </c>
      <c r="AV17" t="s">
        <v>152</v>
      </c>
      <c r="AW17" t="s">
        <v>162</v>
      </c>
      <c r="AX17">
        <v>8</v>
      </c>
      <c r="AY17" t="s">
        <v>17</v>
      </c>
      <c r="AZ17" t="s">
        <v>18</v>
      </c>
      <c r="BB17" s="7">
        <v>43696</v>
      </c>
      <c r="BC17" s="8" t="s">
        <v>19</v>
      </c>
      <c r="BE17">
        <v>3</v>
      </c>
      <c r="BF17">
        <v>450838</v>
      </c>
      <c r="BH17" t="s">
        <v>163</v>
      </c>
      <c r="BJ17" t="s">
        <v>164</v>
      </c>
      <c r="BT17">
        <v>16871</v>
      </c>
    </row>
    <row r="18" spans="1:72" x14ac:dyDescent="0.3">
      <c r="A18">
        <v>337749</v>
      </c>
      <c r="B18">
        <v>300870</v>
      </c>
      <c r="F18" t="s">
        <v>0</v>
      </c>
      <c r="G18" t="s">
        <v>1</v>
      </c>
      <c r="H18" t="s">
        <v>2</v>
      </c>
      <c r="I18" s="1" t="str">
        <f t="shared" ref="I18:I24" si="0">HYPERLINK(AP18,"Hb")</f>
        <v>Hb</v>
      </c>
      <c r="K18">
        <v>1</v>
      </c>
      <c r="L18" t="s">
        <v>3</v>
      </c>
      <c r="M18">
        <v>103277</v>
      </c>
      <c r="N18" t="s">
        <v>4</v>
      </c>
      <c r="R18" s="2"/>
      <c r="S18" s="2"/>
      <c r="T18" t="s">
        <v>5</v>
      </c>
      <c r="U18" s="2">
        <v>1</v>
      </c>
      <c r="V18" t="s">
        <v>6</v>
      </c>
      <c r="W18" t="s">
        <v>7</v>
      </c>
      <c r="X18" s="3" t="s">
        <v>8</v>
      </c>
      <c r="Y18" s="4">
        <v>2</v>
      </c>
      <c r="Z18" s="5">
        <v>216</v>
      </c>
      <c r="AA18" s="5" t="s">
        <v>7</v>
      </c>
      <c r="AB18" t="s">
        <v>9</v>
      </c>
      <c r="AC18">
        <v>2010</v>
      </c>
      <c r="AD18">
        <v>8</v>
      </c>
      <c r="AE18">
        <v>14</v>
      </c>
      <c r="AF18" t="s">
        <v>10</v>
      </c>
      <c r="AG18" t="s">
        <v>10</v>
      </c>
      <c r="AH18">
        <v>257196</v>
      </c>
      <c r="AI18">
        <v>6644610</v>
      </c>
      <c r="AJ18" s="5">
        <v>257000</v>
      </c>
      <c r="AK18" s="5">
        <v>6645000</v>
      </c>
      <c r="AL18">
        <v>7</v>
      </c>
      <c r="AN18">
        <v>8</v>
      </c>
      <c r="AO18" t="s">
        <v>11</v>
      </c>
      <c r="AP18" t="s">
        <v>12</v>
      </c>
      <c r="AQ18">
        <v>103277</v>
      </c>
      <c r="AS18" s="6" t="s">
        <v>13</v>
      </c>
      <c r="AT18">
        <v>1</v>
      </c>
      <c r="AU18" t="s">
        <v>14</v>
      </c>
      <c r="AV18" t="s">
        <v>15</v>
      </c>
      <c r="AW18" t="s">
        <v>16</v>
      </c>
      <c r="AX18">
        <v>8</v>
      </c>
      <c r="AY18" t="s">
        <v>17</v>
      </c>
      <c r="AZ18" t="s">
        <v>18</v>
      </c>
      <c r="BA18">
        <v>1</v>
      </c>
      <c r="BB18" s="7">
        <v>44095</v>
      </c>
      <c r="BC18" s="8" t="s">
        <v>19</v>
      </c>
      <c r="BE18">
        <v>3</v>
      </c>
      <c r="BF18">
        <v>473893</v>
      </c>
      <c r="BG18">
        <v>52725</v>
      </c>
      <c r="BH18" t="s">
        <v>20</v>
      </c>
      <c r="BJ18" t="s">
        <v>21</v>
      </c>
      <c r="BT18">
        <v>337749</v>
      </c>
    </row>
    <row r="19" spans="1:72" x14ac:dyDescent="0.3">
      <c r="A19">
        <v>130823</v>
      </c>
      <c r="B19">
        <v>333122</v>
      </c>
      <c r="F19" t="s">
        <v>0</v>
      </c>
      <c r="G19" t="s">
        <v>1</v>
      </c>
      <c r="H19" t="s">
        <v>81</v>
      </c>
      <c r="I19" s="1" t="str">
        <f t="shared" si="0"/>
        <v>Hb</v>
      </c>
      <c r="K19">
        <v>1</v>
      </c>
      <c r="L19" t="s">
        <v>3</v>
      </c>
      <c r="M19">
        <v>103277</v>
      </c>
      <c r="N19" t="s">
        <v>4</v>
      </c>
      <c r="R19" s="2"/>
      <c r="S19" s="2"/>
      <c r="T19" t="s">
        <v>82</v>
      </c>
      <c r="U19" s="2">
        <v>1</v>
      </c>
      <c r="V19" t="s">
        <v>83</v>
      </c>
      <c r="W19" t="s">
        <v>84</v>
      </c>
      <c r="X19" t="s">
        <v>85</v>
      </c>
      <c r="Y19" s="4">
        <v>10</v>
      </c>
      <c r="Z19" s="5">
        <v>1001</v>
      </c>
      <c r="AA19" s="5" t="s">
        <v>84</v>
      </c>
      <c r="AB19" t="s">
        <v>86</v>
      </c>
      <c r="AC19">
        <v>1987</v>
      </c>
      <c r="AD19">
        <v>9</v>
      </c>
      <c r="AE19">
        <v>6</v>
      </c>
      <c r="AF19" t="s">
        <v>87</v>
      </c>
      <c r="AG19" t="s">
        <v>88</v>
      </c>
      <c r="AH19">
        <v>88364</v>
      </c>
      <c r="AI19">
        <v>6469221</v>
      </c>
      <c r="AJ19" s="5">
        <v>89000</v>
      </c>
      <c r="AK19" s="5">
        <v>6469000</v>
      </c>
      <c r="AL19">
        <v>71</v>
      </c>
      <c r="AN19">
        <v>8</v>
      </c>
      <c r="AO19" t="s">
        <v>68</v>
      </c>
      <c r="AP19" t="s">
        <v>89</v>
      </c>
      <c r="AQ19">
        <v>103277</v>
      </c>
      <c r="AS19" s="6" t="s">
        <v>13</v>
      </c>
      <c r="AT19">
        <v>1</v>
      </c>
      <c r="AU19" t="s">
        <v>14</v>
      </c>
      <c r="AV19" t="s">
        <v>90</v>
      </c>
      <c r="AW19" t="s">
        <v>91</v>
      </c>
      <c r="AX19">
        <v>8</v>
      </c>
      <c r="AY19" t="s">
        <v>17</v>
      </c>
      <c r="AZ19" t="s">
        <v>18</v>
      </c>
      <c r="BA19">
        <v>1</v>
      </c>
      <c r="BB19" s="7">
        <v>33215</v>
      </c>
      <c r="BC19" s="8" t="s">
        <v>19</v>
      </c>
      <c r="BE19">
        <v>3</v>
      </c>
      <c r="BF19">
        <v>504110</v>
      </c>
      <c r="BG19">
        <v>52726</v>
      </c>
      <c r="BH19" t="s">
        <v>92</v>
      </c>
      <c r="BJ19" t="s">
        <v>93</v>
      </c>
      <c r="BT19">
        <v>130823</v>
      </c>
    </row>
    <row r="20" spans="1:72" x14ac:dyDescent="0.3">
      <c r="A20">
        <v>31880</v>
      </c>
      <c r="B20">
        <v>268474</v>
      </c>
      <c r="F20" t="s">
        <v>0</v>
      </c>
      <c r="G20" t="s">
        <v>1</v>
      </c>
      <c r="H20" t="s">
        <v>94</v>
      </c>
      <c r="I20" s="1" t="str">
        <f t="shared" si="0"/>
        <v>Hb</v>
      </c>
      <c r="K20">
        <v>1</v>
      </c>
      <c r="L20" t="s">
        <v>3</v>
      </c>
      <c r="M20">
        <v>103277</v>
      </c>
      <c r="N20" t="s">
        <v>4</v>
      </c>
      <c r="O20" s="9" t="s">
        <v>61</v>
      </c>
      <c r="R20" s="20" t="s">
        <v>293</v>
      </c>
      <c r="S20" s="20" t="s">
        <v>297</v>
      </c>
      <c r="T20" t="s">
        <v>95</v>
      </c>
      <c r="U20" s="2">
        <v>1</v>
      </c>
      <c r="V20" t="s">
        <v>96</v>
      </c>
      <c r="W20" t="s">
        <v>97</v>
      </c>
      <c r="X20" t="s">
        <v>98</v>
      </c>
      <c r="Y20" s="4">
        <v>11</v>
      </c>
      <c r="Z20" s="5">
        <v>1102</v>
      </c>
      <c r="AA20" s="5" t="s">
        <v>97</v>
      </c>
      <c r="AB20" t="s">
        <v>99</v>
      </c>
      <c r="AC20">
        <v>1994</v>
      </c>
      <c r="AD20">
        <v>6</v>
      </c>
      <c r="AE20">
        <v>9</v>
      </c>
      <c r="AF20" t="s">
        <v>100</v>
      </c>
      <c r="AG20" t="s">
        <v>100</v>
      </c>
      <c r="AH20">
        <v>-32810</v>
      </c>
      <c r="AI20">
        <v>6559665</v>
      </c>
      <c r="AJ20" s="5">
        <v>-33000</v>
      </c>
      <c r="AK20" s="5">
        <v>6559000</v>
      </c>
      <c r="AL20">
        <v>707</v>
      </c>
      <c r="AN20">
        <v>8</v>
      </c>
      <c r="AO20" t="s">
        <v>68</v>
      </c>
      <c r="AP20" t="s">
        <v>101</v>
      </c>
      <c r="AQ20">
        <v>103277</v>
      </c>
      <c r="AS20" s="6" t="s">
        <v>13</v>
      </c>
      <c r="AT20">
        <v>1</v>
      </c>
      <c r="AU20" t="s">
        <v>14</v>
      </c>
      <c r="AV20" t="s">
        <v>102</v>
      </c>
      <c r="AW20" t="s">
        <v>103</v>
      </c>
      <c r="AX20">
        <v>8</v>
      </c>
      <c r="AY20" t="s">
        <v>17</v>
      </c>
      <c r="AZ20" t="s">
        <v>18</v>
      </c>
      <c r="BA20">
        <v>1</v>
      </c>
      <c r="BB20" s="7">
        <v>35384</v>
      </c>
      <c r="BC20" s="8" t="s">
        <v>19</v>
      </c>
      <c r="BE20">
        <v>3</v>
      </c>
      <c r="BF20">
        <v>439547</v>
      </c>
      <c r="BG20">
        <v>52728</v>
      </c>
      <c r="BH20" t="s">
        <v>104</v>
      </c>
      <c r="BJ20" t="s">
        <v>105</v>
      </c>
      <c r="BT20">
        <v>31880</v>
      </c>
    </row>
    <row r="21" spans="1:72" x14ac:dyDescent="0.3">
      <c r="A21">
        <v>22831</v>
      </c>
      <c r="B21">
        <v>293446</v>
      </c>
      <c r="F21" t="s">
        <v>0</v>
      </c>
      <c r="G21" t="s">
        <v>1</v>
      </c>
      <c r="H21" t="s">
        <v>115</v>
      </c>
      <c r="I21" s="1" t="str">
        <f t="shared" si="0"/>
        <v>Hb</v>
      </c>
      <c r="K21">
        <v>1</v>
      </c>
      <c r="L21" t="s">
        <v>3</v>
      </c>
      <c r="M21">
        <v>103277</v>
      </c>
      <c r="N21" t="s">
        <v>4</v>
      </c>
      <c r="O21" s="9" t="s">
        <v>61</v>
      </c>
      <c r="R21" s="2"/>
      <c r="S21" s="2"/>
      <c r="T21" t="s">
        <v>116</v>
      </c>
      <c r="U21" s="2">
        <v>1</v>
      </c>
      <c r="V21" t="s">
        <v>96</v>
      </c>
      <c r="W21" t="s">
        <v>108</v>
      </c>
      <c r="X21" t="s">
        <v>98</v>
      </c>
      <c r="Y21" s="4">
        <v>11</v>
      </c>
      <c r="Z21" s="5">
        <v>1103</v>
      </c>
      <c r="AA21" s="5" t="s">
        <v>108</v>
      </c>
      <c r="AB21" t="s">
        <v>117</v>
      </c>
      <c r="AC21">
        <v>2011</v>
      </c>
      <c r="AD21">
        <v>5</v>
      </c>
      <c r="AE21">
        <v>22</v>
      </c>
      <c r="AF21" t="s">
        <v>100</v>
      </c>
      <c r="AG21" t="s">
        <v>100</v>
      </c>
      <c r="AH21">
        <v>-36271</v>
      </c>
      <c r="AI21">
        <v>6573437</v>
      </c>
      <c r="AJ21" s="5">
        <v>-37000</v>
      </c>
      <c r="AK21" s="5">
        <v>6573000</v>
      </c>
      <c r="AL21">
        <v>71</v>
      </c>
      <c r="AN21">
        <v>8</v>
      </c>
      <c r="AO21" t="s">
        <v>68</v>
      </c>
      <c r="AP21" t="s">
        <v>118</v>
      </c>
      <c r="AQ21">
        <v>103277</v>
      </c>
      <c r="AS21" s="6" t="s">
        <v>13</v>
      </c>
      <c r="AT21">
        <v>1</v>
      </c>
      <c r="AU21" t="s">
        <v>14</v>
      </c>
      <c r="AV21" t="s">
        <v>119</v>
      </c>
      <c r="AW21" t="s">
        <v>120</v>
      </c>
      <c r="AX21">
        <v>8</v>
      </c>
      <c r="AY21" t="s">
        <v>17</v>
      </c>
      <c r="AZ21" t="s">
        <v>18</v>
      </c>
      <c r="BA21">
        <v>1</v>
      </c>
      <c r="BB21" s="7">
        <v>41568</v>
      </c>
      <c r="BC21" s="8" t="s">
        <v>19</v>
      </c>
      <c r="BE21">
        <v>3</v>
      </c>
      <c r="BF21">
        <v>466014</v>
      </c>
      <c r="BG21">
        <v>52729</v>
      </c>
      <c r="BH21" t="s">
        <v>121</v>
      </c>
      <c r="BJ21" t="s">
        <v>122</v>
      </c>
      <c r="BT21">
        <v>22831</v>
      </c>
    </row>
    <row r="22" spans="1:72" x14ac:dyDescent="0.3">
      <c r="A22">
        <v>21879</v>
      </c>
      <c r="B22">
        <v>281279</v>
      </c>
      <c r="F22" t="s">
        <v>0</v>
      </c>
      <c r="G22" t="s">
        <v>1</v>
      </c>
      <c r="H22" t="s">
        <v>138</v>
      </c>
      <c r="I22" s="1" t="str">
        <f t="shared" si="0"/>
        <v>Hb</v>
      </c>
      <c r="K22">
        <v>1</v>
      </c>
      <c r="L22" t="s">
        <v>3</v>
      </c>
      <c r="M22">
        <v>103277</v>
      </c>
      <c r="N22" t="s">
        <v>4</v>
      </c>
      <c r="R22" s="2"/>
      <c r="S22" s="2"/>
      <c r="T22" t="s">
        <v>139</v>
      </c>
      <c r="U22" s="2">
        <v>1</v>
      </c>
      <c r="V22" t="s">
        <v>96</v>
      </c>
      <c r="W22" t="s">
        <v>140</v>
      </c>
      <c r="X22" t="s">
        <v>98</v>
      </c>
      <c r="Y22" s="4">
        <v>11</v>
      </c>
      <c r="Z22" s="5">
        <v>1124</v>
      </c>
      <c r="AA22" s="5" t="s">
        <v>140</v>
      </c>
      <c r="AB22" t="s">
        <v>141</v>
      </c>
      <c r="AC22">
        <v>1998</v>
      </c>
      <c r="AD22">
        <v>7</v>
      </c>
      <c r="AE22">
        <v>3</v>
      </c>
      <c r="AF22" t="s">
        <v>142</v>
      </c>
      <c r="AG22" t="s">
        <v>143</v>
      </c>
      <c r="AH22">
        <v>-36848</v>
      </c>
      <c r="AI22">
        <v>6568146</v>
      </c>
      <c r="AJ22" s="5">
        <v>-37000</v>
      </c>
      <c r="AK22" s="5">
        <v>6569000</v>
      </c>
      <c r="AL22">
        <v>71</v>
      </c>
      <c r="AN22">
        <v>8</v>
      </c>
      <c r="AO22" t="s">
        <v>68</v>
      </c>
      <c r="AP22" t="s">
        <v>144</v>
      </c>
      <c r="AQ22">
        <v>103277</v>
      </c>
      <c r="AS22" s="6" t="s">
        <v>13</v>
      </c>
      <c r="AT22">
        <v>1</v>
      </c>
      <c r="AU22" t="s">
        <v>14</v>
      </c>
      <c r="AV22" t="s">
        <v>145</v>
      </c>
      <c r="AW22" t="s">
        <v>146</v>
      </c>
      <c r="AX22">
        <v>8</v>
      </c>
      <c r="AY22" t="s">
        <v>17</v>
      </c>
      <c r="AZ22" t="s">
        <v>18</v>
      </c>
      <c r="BA22">
        <v>1</v>
      </c>
      <c r="BB22" s="7">
        <v>36844</v>
      </c>
      <c r="BC22" s="8" t="s">
        <v>19</v>
      </c>
      <c r="BE22">
        <v>3</v>
      </c>
      <c r="BF22">
        <v>454126</v>
      </c>
      <c r="BG22">
        <v>52730</v>
      </c>
      <c r="BH22" t="s">
        <v>147</v>
      </c>
      <c r="BJ22" t="s">
        <v>148</v>
      </c>
      <c r="BT22">
        <v>21879</v>
      </c>
    </row>
    <row r="23" spans="1:72" x14ac:dyDescent="0.3">
      <c r="A23">
        <v>19016</v>
      </c>
      <c r="B23">
        <v>281275</v>
      </c>
      <c r="F23" t="s">
        <v>0</v>
      </c>
      <c r="G23" t="s">
        <v>1</v>
      </c>
      <c r="H23" t="s">
        <v>174</v>
      </c>
      <c r="I23" s="1" t="str">
        <f t="shared" si="0"/>
        <v>Hb</v>
      </c>
      <c r="K23">
        <v>1</v>
      </c>
      <c r="L23" t="s">
        <v>3</v>
      </c>
      <c r="M23">
        <v>103277</v>
      </c>
      <c r="N23" t="s">
        <v>4</v>
      </c>
      <c r="R23" s="2"/>
      <c r="S23" s="2"/>
      <c r="T23" t="s">
        <v>175</v>
      </c>
      <c r="U23" s="2">
        <v>1</v>
      </c>
      <c r="V23" t="s">
        <v>96</v>
      </c>
      <c r="W23" t="s">
        <v>176</v>
      </c>
      <c r="X23" t="s">
        <v>98</v>
      </c>
      <c r="Y23" s="4">
        <v>11</v>
      </c>
      <c r="Z23" s="5">
        <v>1127</v>
      </c>
      <c r="AA23" s="5" t="s">
        <v>176</v>
      </c>
      <c r="AB23" t="s">
        <v>177</v>
      </c>
      <c r="AC23">
        <v>1998</v>
      </c>
      <c r="AD23">
        <v>7</v>
      </c>
      <c r="AE23">
        <v>1</v>
      </c>
      <c r="AF23" t="s">
        <v>142</v>
      </c>
      <c r="AG23" t="s">
        <v>143</v>
      </c>
      <c r="AH23">
        <v>-38813</v>
      </c>
      <c r="AI23">
        <v>6576482</v>
      </c>
      <c r="AJ23" s="5">
        <v>-39000</v>
      </c>
      <c r="AK23" s="5">
        <v>6577000</v>
      </c>
      <c r="AL23">
        <v>71</v>
      </c>
      <c r="AN23">
        <v>8</v>
      </c>
      <c r="AO23" t="s">
        <v>68</v>
      </c>
      <c r="AP23" t="s">
        <v>178</v>
      </c>
      <c r="AQ23">
        <v>103277</v>
      </c>
      <c r="AS23" s="6" t="s">
        <v>13</v>
      </c>
      <c r="AT23">
        <v>1</v>
      </c>
      <c r="AU23" t="s">
        <v>14</v>
      </c>
      <c r="AV23" t="s">
        <v>179</v>
      </c>
      <c r="AW23" t="s">
        <v>180</v>
      </c>
      <c r="AX23">
        <v>8</v>
      </c>
      <c r="AY23" t="s">
        <v>17</v>
      </c>
      <c r="AZ23" t="s">
        <v>18</v>
      </c>
      <c r="BA23">
        <v>1</v>
      </c>
      <c r="BB23" s="7">
        <v>36844</v>
      </c>
      <c r="BC23" s="8" t="s">
        <v>19</v>
      </c>
      <c r="BE23">
        <v>3</v>
      </c>
      <c r="BF23">
        <v>454122</v>
      </c>
      <c r="BG23">
        <v>52731</v>
      </c>
      <c r="BH23" t="s">
        <v>181</v>
      </c>
      <c r="BJ23" t="s">
        <v>182</v>
      </c>
      <c r="BT23">
        <v>19016</v>
      </c>
    </row>
    <row r="24" spans="1:72" x14ac:dyDescent="0.3">
      <c r="A24">
        <v>96964</v>
      </c>
      <c r="B24">
        <v>217544</v>
      </c>
      <c r="F24" t="s">
        <v>0</v>
      </c>
      <c r="G24" t="s">
        <v>213</v>
      </c>
      <c r="H24" t="s">
        <v>214</v>
      </c>
      <c r="I24" s="1" t="str">
        <f t="shared" si="0"/>
        <v>Hb</v>
      </c>
      <c r="K24">
        <v>1</v>
      </c>
      <c r="L24" t="s">
        <v>3</v>
      </c>
      <c r="M24">
        <v>103277</v>
      </c>
      <c r="N24" t="s">
        <v>4</v>
      </c>
      <c r="O24" s="9" t="s">
        <v>61</v>
      </c>
      <c r="R24" s="20" t="s">
        <v>293</v>
      </c>
      <c r="S24" s="20" t="s">
        <v>294</v>
      </c>
      <c r="T24" t="s">
        <v>215</v>
      </c>
      <c r="U24" s="2">
        <v>1</v>
      </c>
      <c r="V24" t="s">
        <v>195</v>
      </c>
      <c r="W24" t="s">
        <v>216</v>
      </c>
      <c r="X24" t="s">
        <v>197</v>
      </c>
      <c r="Y24" s="4">
        <v>15</v>
      </c>
      <c r="Z24" s="5">
        <v>1531</v>
      </c>
      <c r="AA24" s="5" t="s">
        <v>216</v>
      </c>
      <c r="AB24" t="s">
        <v>217</v>
      </c>
      <c r="AC24">
        <v>2014</v>
      </c>
      <c r="AD24">
        <v>9</v>
      </c>
      <c r="AE24">
        <v>3</v>
      </c>
      <c r="AF24" t="s">
        <v>67</v>
      </c>
      <c r="AG24" t="s">
        <v>67</v>
      </c>
      <c r="AH24">
        <v>49221</v>
      </c>
      <c r="AI24">
        <v>6952915</v>
      </c>
      <c r="AJ24" s="5">
        <v>49000</v>
      </c>
      <c r="AK24" s="5">
        <v>6953000</v>
      </c>
      <c r="AL24">
        <v>10</v>
      </c>
      <c r="AN24">
        <v>37</v>
      </c>
      <c r="AP24" t="s">
        <v>218</v>
      </c>
      <c r="AQ24">
        <v>103277</v>
      </c>
      <c r="AS24" s="6" t="s">
        <v>13</v>
      </c>
      <c r="AT24">
        <v>1</v>
      </c>
      <c r="AU24" t="s">
        <v>14</v>
      </c>
      <c r="AV24" t="s">
        <v>219</v>
      </c>
      <c r="AW24" t="s">
        <v>220</v>
      </c>
      <c r="AX24">
        <v>37</v>
      </c>
      <c r="AY24" t="s">
        <v>221</v>
      </c>
      <c r="AZ24" t="s">
        <v>18</v>
      </c>
      <c r="BA24">
        <v>1</v>
      </c>
      <c r="BB24" s="7">
        <v>42422</v>
      </c>
      <c r="BC24" s="8" t="s">
        <v>19</v>
      </c>
      <c r="BE24">
        <v>4</v>
      </c>
      <c r="BF24">
        <v>371953</v>
      </c>
      <c r="BG24">
        <v>52732</v>
      </c>
      <c r="BH24" t="s">
        <v>222</v>
      </c>
      <c r="BJ24" t="s">
        <v>223</v>
      </c>
      <c r="BT24">
        <v>96964</v>
      </c>
    </row>
  </sheetData>
  <sortState xmlns:xlrd2="http://schemas.microsoft.com/office/spreadsheetml/2017/richdata2" ref="A2:CP24">
    <sortCondition ref="C2:C24"/>
    <sortCondition ref="D2:D24"/>
    <sortCondition ref="E2:E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2022-07-29T07:57:41Z</dcterms:created>
  <dcterms:modified xsi:type="dcterms:W3CDTF">2023-01-17T12:41:05Z</dcterms:modified>
</cp:coreProperties>
</file>