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ulticonsultas-my.sharepoint.com/personal/heis_multiconsult_no/Documents/fremmedartlista/"/>
    </mc:Choice>
  </mc:AlternateContent>
  <xr:revisionPtr revIDLastSave="7" documentId="8_{11BC1D2C-BA0D-4021-A4AD-6C30D0872999}" xr6:coauthVersionLast="47" xr6:coauthVersionMax="47" xr10:uidLastSave="{3B591FEE-7D9B-4EA9-AAF8-331965E3F50F}"/>
  <bookViews>
    <workbookView xWindow="-120" yWindow="-120" windowWidth="28110" windowHeight="16440" xr2:uid="{FC9C61BC-42F8-48AB-8382-084C4FC0D3B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" i="1" l="1"/>
  <c r="I4" i="1"/>
  <c r="I3" i="1"/>
  <c r="I2" i="1"/>
</calcChain>
</file>

<file path=xl/sharedStrings.xml><?xml version="1.0" encoding="utf-8"?>
<sst xmlns="http://schemas.openxmlformats.org/spreadsheetml/2006/main" count="261" uniqueCount="147">
  <si>
    <t>A</t>
  </si>
  <si>
    <t>O</t>
  </si>
  <si>
    <t>295059</t>
  </si>
  <si>
    <t>4A</t>
  </si>
  <si>
    <t>Oenothera perangusta</t>
  </si>
  <si>
    <t>261_6649</t>
  </si>
  <si>
    <t>Oslo</t>
  </si>
  <si>
    <t>OA</t>
  </si>
  <si>
    <t>Plæne i Slotsparken, Chr.ania</t>
  </si>
  <si>
    <t>Anton Landmark</t>
  </si>
  <si>
    <t>K. Rostanski</t>
  </si>
  <si>
    <t>R.R.Gates</t>
  </si>
  <si>
    <t>GS</t>
  </si>
  <si>
    <t>https://www.unimus.no/felles/bilder/web_hent_bilde.php?id=13426341&amp;type=jpeg</t>
  </si>
  <si>
    <t>AlienSpecie</t>
  </si>
  <si>
    <t>Ingen kjent risiko (NK)</t>
  </si>
  <si>
    <t>POINT (261119 6649961)</t>
  </si>
  <si>
    <t>urn:catalog:O:V:295059</t>
  </si>
  <si>
    <t>Naturhistorisk Museum - UiO</t>
  </si>
  <si>
    <t>v</t>
  </si>
  <si>
    <t>ArtKart</t>
  </si>
  <si>
    <t>8_295059</t>
  </si>
  <si>
    <t>O_295059</t>
  </si>
  <si>
    <t>NBF</t>
  </si>
  <si>
    <t>11990250</t>
  </si>
  <si>
    <t>199_6621</t>
  </si>
  <si>
    <t>Viken</t>
  </si>
  <si>
    <t>Kongsberg</t>
  </si>
  <si>
    <t>Bu</t>
  </si>
  <si>
    <t>Sunnegrenda, ved gangveien nedenfor Kongsgårdsmoen skole, Kongsberg, Vi</t>
  </si>
  <si>
    <t>Bård Engelstad</t>
  </si>
  <si>
    <t>Opprinnelig bestemt til O. biennis. Rev. K. Rostaski 2005.  6 blomstrende planter 2. juli 2009
 .</t>
  </si>
  <si>
    <t>https://www.artsobservasjoner.no/Sighting/11990250</t>
  </si>
  <si>
    <t>POINT (198217 6621867)</t>
  </si>
  <si>
    <t>urn:uuid:91548c3a-8b78-4ee3-ae29-158c426190a8</t>
  </si>
  <si>
    <t>Norsk botanisk forening</t>
  </si>
  <si>
    <t>so2-vascular</t>
  </si>
  <si>
    <t>1010_11990250</t>
  </si>
  <si>
    <t>282379</t>
  </si>
  <si>
    <t>Sunnegrenda, langs gang-/ sykkelvei.</t>
  </si>
  <si>
    <t>OR</t>
  </si>
  <si>
    <t>https://www.unimus.no/felles/bilder/web_hent_bilde.php?id=13424932&amp;type=jpeg</t>
  </si>
  <si>
    <t>POINT (198221 6621849)</t>
  </si>
  <si>
    <t>urn:catalog:O:V:282379</t>
  </si>
  <si>
    <t>8_282379</t>
  </si>
  <si>
    <t>O_282379</t>
  </si>
  <si>
    <t>184652</t>
  </si>
  <si>
    <t>Hb</t>
  </si>
  <si>
    <t>Kongsberg: Sunnegrenda, ca 100 m Ø for Kongsgårdskrysset. \3 planter.</t>
  </si>
  <si>
    <t>Tore Berg</t>
  </si>
  <si>
    <t>POINT (198243 6621836)</t>
  </si>
  <si>
    <t>urn:catalog:O:V:184652</t>
  </si>
  <si>
    <t>8_184652</t>
  </si>
  <si>
    <t>O_184652</t>
  </si>
  <si>
    <t>187066</t>
  </si>
  <si>
    <t>Kongsberg: bak Kongsgårdveien 5.</t>
  </si>
  <si>
    <t>POINT (198275 6621878)</t>
  </si>
  <si>
    <t>urn:catalog:O:V:187066</t>
  </si>
  <si>
    <t>8_187066</t>
  </si>
  <si>
    <t>O_187066</t>
  </si>
  <si>
    <t>189009</t>
  </si>
  <si>
    <t>Kongsberg: bak Kongsgårdsveien 5. \Minst 50 planter på åpen, tørr grasrik mark i v...</t>
  </si>
  <si>
    <t>urn:catalog:O:V:189009</t>
  </si>
  <si>
    <t>8_189009</t>
  </si>
  <si>
    <t>O_189009</t>
  </si>
  <si>
    <t>25410418</t>
  </si>
  <si>
    <t>Sunnegrenna, Kongsberg, Vi</t>
  </si>
  <si>
    <t>Ole Bjørn Braathen|Tore Berg</t>
  </si>
  <si>
    <t>Berg, Tore</t>
  </si>
  <si>
    <t>Funnet første gang i 1998.</t>
  </si>
  <si>
    <t>https://www.artsobservasjoner.no/Sighting/25410418</t>
  </si>
  <si>
    <t>POINT (198242 6621847)</t>
  </si>
  <si>
    <t>urn:uuid:eeeb805e-6052-4fb5-85e2-bb25e38208b9</t>
  </si>
  <si>
    <t>1010_25410418</t>
  </si>
  <si>
    <t>CC</t>
  </si>
  <si>
    <t>F3Nr</t>
  </si>
  <si>
    <t>Ny</t>
  </si>
  <si>
    <t>Ny2</t>
  </si>
  <si>
    <t>Ny2Sub</t>
  </si>
  <si>
    <t>N</t>
  </si>
  <si>
    <t>Institusj</t>
  </si>
  <si>
    <t>CatNr</t>
  </si>
  <si>
    <t>Type</t>
  </si>
  <si>
    <t>AntId</t>
  </si>
  <si>
    <t>Med</t>
  </si>
  <si>
    <t>Kat</t>
  </si>
  <si>
    <t>AdbNr</t>
  </si>
  <si>
    <t>RevNavn (Gyldig_ADB)</t>
  </si>
  <si>
    <t>AktueltNavn</t>
  </si>
  <si>
    <t>IdentificationPrecision</t>
  </si>
  <si>
    <t>HoPr</t>
  </si>
  <si>
    <t>Korr</t>
  </si>
  <si>
    <t>Forkastet</t>
  </si>
  <si>
    <t>Årsak</t>
  </si>
  <si>
    <t>XY_2km</t>
  </si>
  <si>
    <t>PrKl</t>
  </si>
  <si>
    <t>Fy22</t>
  </si>
  <si>
    <t>Ko22</t>
  </si>
  <si>
    <t>Fy</t>
  </si>
  <si>
    <t>Fy#</t>
  </si>
  <si>
    <t>KoNr</t>
  </si>
  <si>
    <t>Kommune</t>
  </si>
  <si>
    <t>Samkopiert lokalitet \ økologi / kvantitet</t>
  </si>
  <si>
    <t>YYYY</t>
  </si>
  <si>
    <t>MM</t>
  </si>
  <si>
    <t>DD</t>
  </si>
  <si>
    <t>Collector</t>
  </si>
  <si>
    <t>IdentifiedBy</t>
  </si>
  <si>
    <t>ScientificName</t>
  </si>
  <si>
    <t>ScientificNameAuthor</t>
  </si>
  <si>
    <t>X33</t>
  </si>
  <si>
    <t>Y33</t>
  </si>
  <si>
    <t>X2km_33</t>
  </si>
  <si>
    <t>Y2km_33</t>
  </si>
  <si>
    <t>CoorPrec</t>
  </si>
  <si>
    <t>KoTreff</t>
  </si>
  <si>
    <t>Datasett_Kode</t>
  </si>
  <si>
    <t>merk</t>
  </si>
  <si>
    <t>URL</t>
  </si>
  <si>
    <t>DørStA</t>
  </si>
  <si>
    <t>Kateg fra FAB3</t>
  </si>
  <si>
    <t>Inkl</t>
  </si>
  <si>
    <t>Kategori fra ArtsKart</t>
  </si>
  <si>
    <t>Geometri</t>
  </si>
  <si>
    <t>OccurenceId</t>
  </si>
  <si>
    <t>Nodeid</t>
  </si>
  <si>
    <t>Institusjonskode</t>
  </si>
  <si>
    <t>Samlingskode</t>
  </si>
  <si>
    <t>Bildedokumentasjon</t>
  </si>
  <si>
    <t>Endringsdato</t>
  </si>
  <si>
    <t>K22</t>
  </si>
  <si>
    <t>Finn</t>
  </si>
  <si>
    <t>OvfNr</t>
  </si>
  <si>
    <t>RENr</t>
  </si>
  <si>
    <t>Id</t>
  </si>
  <si>
    <t>Utvalg</t>
  </si>
  <si>
    <t>Hb_id</t>
  </si>
  <si>
    <t>Sjekkes</t>
  </si>
  <si>
    <t>verbatimCoordinates</t>
  </si>
  <si>
    <t>verbatimSRS</t>
  </si>
  <si>
    <t>ArtObsID</t>
  </si>
  <si>
    <t>identificationQualifier</t>
  </si>
  <si>
    <t>DecimalLatitude</t>
  </si>
  <si>
    <t>DecimalLongitude</t>
  </si>
  <si>
    <t>Dyntaxa ID</t>
  </si>
  <si>
    <t>CoordinateValue</t>
  </si>
  <si>
    <t>Nr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</si>
</sst>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9">
    <xf numFmtId="0" fontId="0" fillId="0" borderId="0" xfId="0"/>
    <xf numFmtId="0" fontId="2" fillId="0" borderId="0" xfId="1" applyFill="1"/>
    <xf numFmtId="0" fontId="0" fillId="2" borderId="0" xfId="0" applyFill="1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1" fontId="0" fillId="0" borderId="0" xfId="0" applyNumberFormat="1"/>
    <xf numFmtId="0" fontId="0" fillId="3" borderId="0" xfId="0" applyFill="1"/>
    <xf numFmtId="14" fontId="0" fillId="0" borderId="0" xfId="0" applyNumberFormat="1"/>
    <xf numFmtId="0" fontId="0" fillId="4" borderId="0" xfId="0" applyFill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12FE43-5EF8-4AC2-84E0-BDD314B88D9B}">
  <dimension ref="A1:BX8"/>
  <sheetViews>
    <sheetView tabSelected="1" topLeftCell="X1" workbookViewId="0">
      <selection activeCell="AC8" sqref="AC8"/>
    </sheetView>
  </sheetViews>
  <sheetFormatPr defaultRowHeight="15" x14ac:dyDescent="0.25"/>
  <cols>
    <col min="24" max="24" width="37.85546875" customWidth="1"/>
    <col min="29" max="29" width="92.5703125" customWidth="1"/>
    <col min="30" max="30" width="25.42578125" customWidth="1"/>
  </cols>
  <sheetData>
    <row r="1" spans="1:76" x14ac:dyDescent="0.25">
      <c r="A1" t="s">
        <v>74</v>
      </c>
      <c r="B1" t="s">
        <v>75</v>
      </c>
      <c r="C1" t="s">
        <v>76</v>
      </c>
      <c r="D1" t="s">
        <v>77</v>
      </c>
      <c r="E1" t="s">
        <v>78</v>
      </c>
      <c r="F1" t="s">
        <v>79</v>
      </c>
      <c r="G1" t="s">
        <v>80</v>
      </c>
      <c r="H1" t="s">
        <v>81</v>
      </c>
      <c r="I1" t="s">
        <v>82</v>
      </c>
      <c r="J1" t="s">
        <v>83</v>
      </c>
      <c r="K1" t="s">
        <v>84</v>
      </c>
      <c r="L1" t="s">
        <v>85</v>
      </c>
      <c r="M1" t="s">
        <v>86</v>
      </c>
      <c r="N1" t="s">
        <v>87</v>
      </c>
      <c r="O1" t="s">
        <v>88</v>
      </c>
      <c r="P1" t="s">
        <v>89</v>
      </c>
      <c r="Q1" t="s">
        <v>90</v>
      </c>
      <c r="R1" t="s">
        <v>91</v>
      </c>
      <c r="S1" t="s">
        <v>92</v>
      </c>
      <c r="T1" t="s">
        <v>93</v>
      </c>
      <c r="U1" t="s">
        <v>94</v>
      </c>
      <c r="V1" t="s">
        <v>95</v>
      </c>
      <c r="W1" t="s">
        <v>96</v>
      </c>
      <c r="X1" t="s">
        <v>97</v>
      </c>
      <c r="Y1" t="s">
        <v>98</v>
      </c>
      <c r="Z1" t="s">
        <v>99</v>
      </c>
      <c r="AA1" t="s">
        <v>100</v>
      </c>
      <c r="AB1" t="s">
        <v>101</v>
      </c>
      <c r="AC1" t="s">
        <v>102</v>
      </c>
      <c r="AD1" t="s">
        <v>103</v>
      </c>
      <c r="AE1" t="s">
        <v>104</v>
      </c>
      <c r="AF1" t="s">
        <v>105</v>
      </c>
      <c r="AG1" t="s">
        <v>106</v>
      </c>
      <c r="AH1" t="s">
        <v>107</v>
      </c>
      <c r="AJ1" t="s">
        <v>108</v>
      </c>
      <c r="AK1" t="s">
        <v>109</v>
      </c>
      <c r="AL1" t="s">
        <v>110</v>
      </c>
      <c r="AM1" t="s">
        <v>111</v>
      </c>
      <c r="AN1" t="s">
        <v>112</v>
      </c>
      <c r="AO1" t="s">
        <v>113</v>
      </c>
      <c r="AP1" t="s">
        <v>114</v>
      </c>
      <c r="AQ1" t="s">
        <v>115</v>
      </c>
      <c r="AR1" t="s">
        <v>116</v>
      </c>
      <c r="AS1" t="s">
        <v>117</v>
      </c>
      <c r="AT1" t="s">
        <v>118</v>
      </c>
      <c r="AU1" t="s">
        <v>86</v>
      </c>
      <c r="AV1" t="s">
        <v>119</v>
      </c>
      <c r="AW1" t="s">
        <v>120</v>
      </c>
      <c r="AX1" t="s">
        <v>121</v>
      </c>
      <c r="AY1" t="s">
        <v>122</v>
      </c>
      <c r="AZ1" t="s">
        <v>123</v>
      </c>
      <c r="BA1" t="s">
        <v>124</v>
      </c>
      <c r="BB1" t="s">
        <v>125</v>
      </c>
      <c r="BC1" t="s">
        <v>126</v>
      </c>
      <c r="BD1" t="s">
        <v>127</v>
      </c>
      <c r="BE1" t="s">
        <v>128</v>
      </c>
      <c r="BF1" t="s">
        <v>129</v>
      </c>
      <c r="BG1" t="s">
        <v>130</v>
      </c>
      <c r="BH1" t="s">
        <v>93</v>
      </c>
      <c r="BI1" t="s">
        <v>131</v>
      </c>
      <c r="BJ1" t="s">
        <v>132</v>
      </c>
      <c r="BK1" t="s">
        <v>133</v>
      </c>
      <c r="BL1" t="s">
        <v>134</v>
      </c>
      <c r="BM1" t="s">
        <v>135</v>
      </c>
      <c r="BN1" t="s">
        <v>136</v>
      </c>
      <c r="BO1" t="s">
        <v>137</v>
      </c>
      <c r="BP1" t="s">
        <v>138</v>
      </c>
      <c r="BQ1" t="s">
        <v>139</v>
      </c>
      <c r="BR1" t="s">
        <v>140</v>
      </c>
      <c r="BS1" t="s">
        <v>141</v>
      </c>
      <c r="BT1" t="s">
        <v>142</v>
      </c>
      <c r="BU1" t="s">
        <v>143</v>
      </c>
      <c r="BV1" t="s">
        <v>144</v>
      </c>
      <c r="BW1" t="s">
        <v>145</v>
      </c>
      <c r="BX1" t="s">
        <v>146</v>
      </c>
    </row>
    <row r="2" spans="1:76" x14ac:dyDescent="0.25">
      <c r="A2">
        <v>361036</v>
      </c>
      <c r="B2">
        <v>288237</v>
      </c>
      <c r="F2" t="s">
        <v>0</v>
      </c>
      <c r="G2" t="s">
        <v>1</v>
      </c>
      <c r="H2" t="s">
        <v>2</v>
      </c>
      <c r="I2" s="1" t="str">
        <f>HYPERLINK(AT2,"Hb")</f>
        <v>Hb</v>
      </c>
      <c r="K2">
        <v>1</v>
      </c>
      <c r="L2" t="s">
        <v>3</v>
      </c>
      <c r="M2">
        <v>102865</v>
      </c>
      <c r="N2" t="s">
        <v>4</v>
      </c>
      <c r="O2" t="s">
        <v>4</v>
      </c>
      <c r="U2" t="s">
        <v>5</v>
      </c>
      <c r="V2" s="2">
        <v>1</v>
      </c>
      <c r="W2" t="s">
        <v>6</v>
      </c>
      <c r="X2" t="s">
        <v>6</v>
      </c>
      <c r="Y2" s="3" t="s">
        <v>7</v>
      </c>
      <c r="Z2" s="4">
        <v>2</v>
      </c>
      <c r="AA2" s="5">
        <v>301</v>
      </c>
      <c r="AB2" s="5" t="s">
        <v>6</v>
      </c>
      <c r="AC2" t="s">
        <v>8</v>
      </c>
      <c r="AD2">
        <v>1889</v>
      </c>
      <c r="AE2">
        <v>6</v>
      </c>
      <c r="AF2">
        <v>23</v>
      </c>
      <c r="AG2" t="s">
        <v>9</v>
      </c>
      <c r="AH2" t="s">
        <v>10</v>
      </c>
      <c r="AJ2" t="s">
        <v>4</v>
      </c>
      <c r="AK2" t="s">
        <v>11</v>
      </c>
      <c r="AL2">
        <v>261119</v>
      </c>
      <c r="AM2">
        <v>6649961</v>
      </c>
      <c r="AN2" s="5">
        <v>261000</v>
      </c>
      <c r="AO2" s="5">
        <v>6649000</v>
      </c>
      <c r="AP2">
        <v>707</v>
      </c>
      <c r="AR2">
        <v>8</v>
      </c>
      <c r="AS2" t="s">
        <v>12</v>
      </c>
      <c r="AT2" t="s">
        <v>13</v>
      </c>
      <c r="AU2">
        <v>102865</v>
      </c>
      <c r="AW2" s="6" t="s">
        <v>14</v>
      </c>
      <c r="AX2">
        <v>1</v>
      </c>
      <c r="AY2" t="s">
        <v>15</v>
      </c>
      <c r="AZ2" t="s">
        <v>16</v>
      </c>
      <c r="BA2" t="s">
        <v>17</v>
      </c>
      <c r="BB2">
        <v>8</v>
      </c>
      <c r="BC2" t="s">
        <v>18</v>
      </c>
      <c r="BD2" t="s">
        <v>19</v>
      </c>
      <c r="BE2">
        <v>1</v>
      </c>
      <c r="BF2" s="7">
        <v>38465</v>
      </c>
      <c r="BG2" s="8" t="s">
        <v>20</v>
      </c>
      <c r="BI2">
        <v>3</v>
      </c>
      <c r="BJ2">
        <v>461036</v>
      </c>
      <c r="BK2">
        <v>164781</v>
      </c>
      <c r="BL2" t="s">
        <v>21</v>
      </c>
      <c r="BN2" t="s">
        <v>22</v>
      </c>
      <c r="BX2">
        <v>361036</v>
      </c>
    </row>
    <row r="3" spans="1:76" x14ac:dyDescent="0.25">
      <c r="A3">
        <v>201064</v>
      </c>
      <c r="B3">
        <v>65156</v>
      </c>
      <c r="F3" t="s">
        <v>0</v>
      </c>
      <c r="G3" t="s">
        <v>23</v>
      </c>
      <c r="H3" t="s">
        <v>24</v>
      </c>
      <c r="I3" s="1" t="str">
        <f>HYPERLINK(AT3,"Foto")</f>
        <v>Foto</v>
      </c>
      <c r="K3">
        <v>1</v>
      </c>
      <c r="L3" t="s">
        <v>3</v>
      </c>
      <c r="M3">
        <v>102865</v>
      </c>
      <c r="N3" t="s">
        <v>4</v>
      </c>
      <c r="O3" t="s">
        <v>4</v>
      </c>
      <c r="U3" t="s">
        <v>25</v>
      </c>
      <c r="V3" s="2">
        <v>1</v>
      </c>
      <c r="W3" t="s">
        <v>26</v>
      </c>
      <c r="X3" t="s">
        <v>27</v>
      </c>
      <c r="Y3" t="s">
        <v>28</v>
      </c>
      <c r="Z3" s="4">
        <v>6</v>
      </c>
      <c r="AA3" s="5">
        <v>604</v>
      </c>
      <c r="AB3" s="5" t="s">
        <v>27</v>
      </c>
      <c r="AC3" t="s">
        <v>29</v>
      </c>
      <c r="AD3">
        <v>1998</v>
      </c>
      <c r="AE3">
        <v>7</v>
      </c>
      <c r="AF3">
        <v>24</v>
      </c>
      <c r="AG3" t="s">
        <v>30</v>
      </c>
      <c r="AJ3" t="s">
        <v>4</v>
      </c>
      <c r="AK3" t="s">
        <v>11</v>
      </c>
      <c r="AL3">
        <v>198217</v>
      </c>
      <c r="AM3">
        <v>6621867</v>
      </c>
      <c r="AN3" s="5">
        <v>199000</v>
      </c>
      <c r="AO3" s="5">
        <v>6621000</v>
      </c>
      <c r="AP3">
        <v>25</v>
      </c>
      <c r="AR3">
        <v>1010</v>
      </c>
      <c r="AS3" t="s">
        <v>31</v>
      </c>
      <c r="AT3" s="7" t="s">
        <v>32</v>
      </c>
      <c r="AU3">
        <v>102865</v>
      </c>
      <c r="AW3" s="6" t="s">
        <v>14</v>
      </c>
      <c r="AX3">
        <v>1</v>
      </c>
      <c r="AY3" t="s">
        <v>15</v>
      </c>
      <c r="AZ3" t="s">
        <v>33</v>
      </c>
      <c r="BA3" t="s">
        <v>34</v>
      </c>
      <c r="BB3">
        <v>1010</v>
      </c>
      <c r="BC3" t="s">
        <v>35</v>
      </c>
      <c r="BD3" t="s">
        <v>36</v>
      </c>
      <c r="BE3">
        <v>1</v>
      </c>
      <c r="BF3" s="7">
        <v>43002.115277777797</v>
      </c>
      <c r="BG3" s="8" t="s">
        <v>20</v>
      </c>
      <c r="BI3">
        <v>6</v>
      </c>
      <c r="BJ3">
        <v>60264</v>
      </c>
      <c r="BK3">
        <v>164782</v>
      </c>
      <c r="BL3" t="s">
        <v>37</v>
      </c>
      <c r="BX3">
        <v>201064</v>
      </c>
    </row>
    <row r="4" spans="1:76" x14ac:dyDescent="0.25">
      <c r="A4">
        <v>201071</v>
      </c>
      <c r="B4">
        <v>285925</v>
      </c>
      <c r="F4" t="s">
        <v>0</v>
      </c>
      <c r="G4" t="s">
        <v>1</v>
      </c>
      <c r="H4" t="s">
        <v>38</v>
      </c>
      <c r="I4" s="1" t="str">
        <f>HYPERLINK(AT4,"Hb")</f>
        <v>Hb</v>
      </c>
      <c r="K4">
        <v>1</v>
      </c>
      <c r="L4" t="s">
        <v>3</v>
      </c>
      <c r="M4">
        <v>102865</v>
      </c>
      <c r="N4" t="s">
        <v>4</v>
      </c>
      <c r="O4" t="s">
        <v>4</v>
      </c>
      <c r="U4" t="s">
        <v>25</v>
      </c>
      <c r="V4" s="2">
        <v>1</v>
      </c>
      <c r="W4" t="s">
        <v>26</v>
      </c>
      <c r="X4" t="s">
        <v>27</v>
      </c>
      <c r="Y4" t="s">
        <v>28</v>
      </c>
      <c r="Z4" s="4">
        <v>6</v>
      </c>
      <c r="AA4" s="5">
        <v>604</v>
      </c>
      <c r="AB4" s="5" t="s">
        <v>27</v>
      </c>
      <c r="AC4" t="s">
        <v>39</v>
      </c>
      <c r="AD4">
        <v>2001</v>
      </c>
      <c r="AE4">
        <v>7</v>
      </c>
      <c r="AF4">
        <v>18</v>
      </c>
      <c r="AG4" t="s">
        <v>30</v>
      </c>
      <c r="AH4" t="s">
        <v>10</v>
      </c>
      <c r="AJ4" t="s">
        <v>4</v>
      </c>
      <c r="AK4" t="s">
        <v>11</v>
      </c>
      <c r="AL4">
        <v>198221</v>
      </c>
      <c r="AM4">
        <v>6621849</v>
      </c>
      <c r="AN4" s="5">
        <v>199000</v>
      </c>
      <c r="AO4" s="5">
        <v>6621000</v>
      </c>
      <c r="AP4">
        <v>71</v>
      </c>
      <c r="AR4">
        <v>8</v>
      </c>
      <c r="AS4" t="s">
        <v>40</v>
      </c>
      <c r="AT4" t="s">
        <v>41</v>
      </c>
      <c r="AU4">
        <v>102865</v>
      </c>
      <c r="AW4" s="6" t="s">
        <v>14</v>
      </c>
      <c r="AX4">
        <v>1</v>
      </c>
      <c r="AY4" t="s">
        <v>15</v>
      </c>
      <c r="AZ4" t="s">
        <v>42</v>
      </c>
      <c r="BA4" t="s">
        <v>43</v>
      </c>
      <c r="BB4">
        <v>8</v>
      </c>
      <c r="BC4" t="s">
        <v>18</v>
      </c>
      <c r="BD4" t="s">
        <v>19</v>
      </c>
      <c r="BE4">
        <v>1</v>
      </c>
      <c r="BF4" s="7">
        <v>44105</v>
      </c>
      <c r="BG4" s="8" t="s">
        <v>20</v>
      </c>
      <c r="BI4">
        <v>3</v>
      </c>
      <c r="BJ4">
        <v>458862</v>
      </c>
      <c r="BK4">
        <v>164783</v>
      </c>
      <c r="BL4" t="s">
        <v>44</v>
      </c>
      <c r="BN4" t="s">
        <v>45</v>
      </c>
      <c r="BX4">
        <v>201071</v>
      </c>
    </row>
    <row r="5" spans="1:76" x14ac:dyDescent="0.25">
      <c r="A5">
        <v>201106</v>
      </c>
      <c r="B5">
        <v>274882</v>
      </c>
      <c r="F5" t="s">
        <v>0</v>
      </c>
      <c r="G5" t="s">
        <v>1</v>
      </c>
      <c r="H5" t="s">
        <v>46</v>
      </c>
      <c r="I5" t="s">
        <v>47</v>
      </c>
      <c r="K5">
        <v>1</v>
      </c>
      <c r="L5" t="s">
        <v>3</v>
      </c>
      <c r="M5">
        <v>102865</v>
      </c>
      <c r="N5" t="s">
        <v>4</v>
      </c>
      <c r="O5" t="s">
        <v>4</v>
      </c>
      <c r="U5" t="s">
        <v>25</v>
      </c>
      <c r="V5" s="2">
        <v>1</v>
      </c>
      <c r="W5" t="s">
        <v>26</v>
      </c>
      <c r="X5" t="s">
        <v>27</v>
      </c>
      <c r="Y5" t="s">
        <v>28</v>
      </c>
      <c r="Z5" s="4">
        <v>6</v>
      </c>
      <c r="AA5" s="5">
        <v>604</v>
      </c>
      <c r="AB5" s="5" t="s">
        <v>27</v>
      </c>
      <c r="AC5" t="s">
        <v>48</v>
      </c>
      <c r="AD5">
        <v>2013</v>
      </c>
      <c r="AE5">
        <v>8</v>
      </c>
      <c r="AF5">
        <v>13</v>
      </c>
      <c r="AG5" t="s">
        <v>49</v>
      </c>
      <c r="AH5" t="s">
        <v>49</v>
      </c>
      <c r="AJ5" t="s">
        <v>4</v>
      </c>
      <c r="AK5" t="s">
        <v>11</v>
      </c>
      <c r="AL5">
        <v>198243</v>
      </c>
      <c r="AM5">
        <v>6621836</v>
      </c>
      <c r="AN5" s="5">
        <v>199000</v>
      </c>
      <c r="AO5" s="5">
        <v>6621000</v>
      </c>
      <c r="AP5">
        <v>1</v>
      </c>
      <c r="AR5">
        <v>8</v>
      </c>
      <c r="AS5" t="s">
        <v>40</v>
      </c>
      <c r="AU5">
        <v>102865</v>
      </c>
      <c r="AW5" s="6" t="s">
        <v>14</v>
      </c>
      <c r="AX5">
        <v>1</v>
      </c>
      <c r="AY5" t="s">
        <v>15</v>
      </c>
      <c r="AZ5" t="s">
        <v>50</v>
      </c>
      <c r="BA5" t="s">
        <v>51</v>
      </c>
      <c r="BB5">
        <v>8</v>
      </c>
      <c r="BC5" t="s">
        <v>18</v>
      </c>
      <c r="BD5" t="s">
        <v>19</v>
      </c>
      <c r="BF5" s="7">
        <v>42494</v>
      </c>
      <c r="BG5" s="8" t="s">
        <v>20</v>
      </c>
      <c r="BI5">
        <v>3</v>
      </c>
      <c r="BJ5">
        <v>445205</v>
      </c>
      <c r="BK5">
        <v>164784</v>
      </c>
      <c r="BL5" t="s">
        <v>52</v>
      </c>
      <c r="BN5" t="s">
        <v>53</v>
      </c>
      <c r="BX5">
        <v>201106</v>
      </c>
    </row>
    <row r="6" spans="1:76" x14ac:dyDescent="0.25">
      <c r="A6">
        <v>201124</v>
      </c>
      <c r="C6">
        <v>1</v>
      </c>
      <c r="F6" t="s">
        <v>0</v>
      </c>
      <c r="G6" t="s">
        <v>1</v>
      </c>
      <c r="H6" t="s">
        <v>54</v>
      </c>
      <c r="I6" t="s">
        <v>47</v>
      </c>
      <c r="K6">
        <v>1</v>
      </c>
      <c r="L6" t="s">
        <v>3</v>
      </c>
      <c r="M6">
        <v>102865</v>
      </c>
      <c r="N6" t="s">
        <v>4</v>
      </c>
      <c r="O6" t="s">
        <v>4</v>
      </c>
      <c r="U6" t="s">
        <v>25</v>
      </c>
      <c r="V6" s="2">
        <v>1</v>
      </c>
      <c r="W6" t="s">
        <v>26</v>
      </c>
      <c r="X6" t="s">
        <v>27</v>
      </c>
      <c r="Y6" t="s">
        <v>28</v>
      </c>
      <c r="Z6" s="4">
        <v>6</v>
      </c>
      <c r="AA6" s="5">
        <v>604</v>
      </c>
      <c r="AB6" s="5" t="s">
        <v>27</v>
      </c>
      <c r="AC6" t="s">
        <v>55</v>
      </c>
      <c r="AD6">
        <v>2016</v>
      </c>
      <c r="AE6">
        <v>7</v>
      </c>
      <c r="AF6">
        <v>14</v>
      </c>
      <c r="AG6" t="s">
        <v>49</v>
      </c>
      <c r="AH6" t="s">
        <v>49</v>
      </c>
      <c r="AJ6" t="s">
        <v>4</v>
      </c>
      <c r="AK6" t="s">
        <v>11</v>
      </c>
      <c r="AL6">
        <v>198275</v>
      </c>
      <c r="AM6">
        <v>6621878</v>
      </c>
      <c r="AN6" s="5">
        <v>199000</v>
      </c>
      <c r="AO6" s="5">
        <v>6621000</v>
      </c>
      <c r="AP6">
        <v>1</v>
      </c>
      <c r="AR6">
        <v>8</v>
      </c>
      <c r="AS6" t="s">
        <v>40</v>
      </c>
      <c r="AU6">
        <v>102865</v>
      </c>
      <c r="AW6" s="6" t="s">
        <v>14</v>
      </c>
      <c r="AX6">
        <v>1</v>
      </c>
      <c r="AY6" t="s">
        <v>15</v>
      </c>
      <c r="AZ6" t="s">
        <v>56</v>
      </c>
      <c r="BA6" t="s">
        <v>57</v>
      </c>
      <c r="BB6">
        <v>8</v>
      </c>
      <c r="BC6" t="s">
        <v>18</v>
      </c>
      <c r="BD6" t="s">
        <v>19</v>
      </c>
      <c r="BF6" s="7">
        <v>42948</v>
      </c>
      <c r="BG6" s="8" t="s">
        <v>20</v>
      </c>
      <c r="BI6">
        <v>3</v>
      </c>
      <c r="BJ6">
        <v>446199</v>
      </c>
      <c r="BL6" t="s">
        <v>58</v>
      </c>
      <c r="BN6" t="s">
        <v>59</v>
      </c>
      <c r="BX6">
        <v>201124</v>
      </c>
    </row>
    <row r="7" spans="1:76" x14ac:dyDescent="0.25">
      <c r="A7">
        <v>201125</v>
      </c>
      <c r="C7">
        <v>1</v>
      </c>
      <c r="F7" t="s">
        <v>0</v>
      </c>
      <c r="G7" t="s">
        <v>1</v>
      </c>
      <c r="H7" t="s">
        <v>60</v>
      </c>
      <c r="I7" t="s">
        <v>47</v>
      </c>
      <c r="K7">
        <v>1</v>
      </c>
      <c r="L7" t="s">
        <v>3</v>
      </c>
      <c r="M7">
        <v>102865</v>
      </c>
      <c r="N7" t="s">
        <v>4</v>
      </c>
      <c r="O7" t="s">
        <v>4</v>
      </c>
      <c r="U7" t="s">
        <v>25</v>
      </c>
      <c r="V7" s="2">
        <v>1</v>
      </c>
      <c r="W7" t="s">
        <v>26</v>
      </c>
      <c r="X7" t="s">
        <v>27</v>
      </c>
      <c r="Y7" t="s">
        <v>28</v>
      </c>
      <c r="Z7" s="4">
        <v>6</v>
      </c>
      <c r="AA7" s="5">
        <v>604</v>
      </c>
      <c r="AB7" s="5" t="s">
        <v>27</v>
      </c>
      <c r="AC7" t="s">
        <v>61</v>
      </c>
      <c r="AD7">
        <v>2016</v>
      </c>
      <c r="AE7">
        <v>7</v>
      </c>
      <c r="AF7">
        <v>14</v>
      </c>
      <c r="AG7" t="s">
        <v>49</v>
      </c>
      <c r="AH7" t="s">
        <v>49</v>
      </c>
      <c r="AJ7" t="s">
        <v>4</v>
      </c>
      <c r="AK7" t="s">
        <v>11</v>
      </c>
      <c r="AL7">
        <v>198275</v>
      </c>
      <c r="AM7">
        <v>6621878</v>
      </c>
      <c r="AN7" s="5">
        <v>199000</v>
      </c>
      <c r="AO7" s="5">
        <v>6621000</v>
      </c>
      <c r="AP7">
        <v>1</v>
      </c>
      <c r="AR7">
        <v>8</v>
      </c>
      <c r="AS7" t="s">
        <v>40</v>
      </c>
      <c r="AU7">
        <v>102865</v>
      </c>
      <c r="AW7" s="6" t="s">
        <v>14</v>
      </c>
      <c r="AX7">
        <v>1</v>
      </c>
      <c r="AY7" t="s">
        <v>15</v>
      </c>
      <c r="AZ7" t="s">
        <v>56</v>
      </c>
      <c r="BA7" t="s">
        <v>62</v>
      </c>
      <c r="BB7">
        <v>8</v>
      </c>
      <c r="BC7" t="s">
        <v>18</v>
      </c>
      <c r="BD7" t="s">
        <v>19</v>
      </c>
      <c r="BF7" s="7">
        <v>43986</v>
      </c>
      <c r="BG7" s="8" t="s">
        <v>20</v>
      </c>
      <c r="BI7">
        <v>3</v>
      </c>
      <c r="BJ7">
        <v>447263</v>
      </c>
      <c r="BL7" t="s">
        <v>63</v>
      </c>
      <c r="BN7" t="s">
        <v>64</v>
      </c>
      <c r="BX7">
        <v>201125</v>
      </c>
    </row>
    <row r="8" spans="1:76" x14ac:dyDescent="0.25">
      <c r="A8">
        <v>201099</v>
      </c>
      <c r="C8">
        <v>1</v>
      </c>
      <c r="F8" t="s">
        <v>0</v>
      </c>
      <c r="G8" t="s">
        <v>23</v>
      </c>
      <c r="H8" t="s">
        <v>65</v>
      </c>
      <c r="I8" s="1" t="str">
        <f>HYPERLINK(AT8,"Foto")</f>
        <v>Foto</v>
      </c>
      <c r="K8">
        <v>1</v>
      </c>
      <c r="L8" t="s">
        <v>3</v>
      </c>
      <c r="M8">
        <v>102865</v>
      </c>
      <c r="N8" t="s">
        <v>4</v>
      </c>
      <c r="O8" t="s">
        <v>4</v>
      </c>
      <c r="U8" t="s">
        <v>25</v>
      </c>
      <c r="V8" s="2">
        <v>1</v>
      </c>
      <c r="W8" t="s">
        <v>26</v>
      </c>
      <c r="X8" t="s">
        <v>27</v>
      </c>
      <c r="Y8" t="s">
        <v>28</v>
      </c>
      <c r="Z8" s="4">
        <v>6</v>
      </c>
      <c r="AA8" s="5">
        <v>604</v>
      </c>
      <c r="AB8" s="5" t="s">
        <v>27</v>
      </c>
      <c r="AC8" t="s">
        <v>66</v>
      </c>
      <c r="AD8">
        <v>2020</v>
      </c>
      <c r="AE8">
        <v>7</v>
      </c>
      <c r="AF8">
        <v>24</v>
      </c>
      <c r="AG8" t="s">
        <v>67</v>
      </c>
      <c r="AH8" t="s">
        <v>68</v>
      </c>
      <c r="AJ8" t="s">
        <v>4</v>
      </c>
      <c r="AK8" t="s">
        <v>11</v>
      </c>
      <c r="AL8">
        <v>198242</v>
      </c>
      <c r="AM8">
        <v>6621847</v>
      </c>
      <c r="AN8" s="5">
        <v>199000</v>
      </c>
      <c r="AO8" s="5">
        <v>6621000</v>
      </c>
      <c r="AP8">
        <v>25</v>
      </c>
      <c r="AR8">
        <v>1010</v>
      </c>
      <c r="AS8" t="s">
        <v>69</v>
      </c>
      <c r="AT8" s="7" t="s">
        <v>70</v>
      </c>
      <c r="AU8">
        <v>102865</v>
      </c>
      <c r="AW8" s="6" t="s">
        <v>14</v>
      </c>
      <c r="AX8">
        <v>1</v>
      </c>
      <c r="AY8" t="s">
        <v>15</v>
      </c>
      <c r="AZ8" t="s">
        <v>71</v>
      </c>
      <c r="BA8" t="s">
        <v>72</v>
      </c>
      <c r="BB8">
        <v>1010</v>
      </c>
      <c r="BC8" t="s">
        <v>35</v>
      </c>
      <c r="BD8" t="s">
        <v>36</v>
      </c>
      <c r="BE8">
        <v>1</v>
      </c>
      <c r="BF8" s="7">
        <v>44123.892650463</v>
      </c>
      <c r="BG8" s="8" t="s">
        <v>20</v>
      </c>
      <c r="BI8">
        <v>6</v>
      </c>
      <c r="BJ8">
        <v>253764</v>
      </c>
      <c r="BL8" t="s">
        <v>73</v>
      </c>
      <c r="BX8">
        <v>201099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Solstad, Heidi</dc:creator>
  <cp:lastModifiedBy>Solstad, Heidi</cp:lastModifiedBy>
  <dcterms:created xsi:type="dcterms:W3CDTF">2023-01-17T17:10:11Z</dcterms:created>
  <dcterms:modified xsi:type="dcterms:W3CDTF">2023-01-17T17:53:59Z</dcterms:modified>
</cp:coreProperties>
</file>