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0" documentId="8_{753DC432-2BBC-4D60-88D8-382E07BEBEDF}" xr6:coauthVersionLast="47" xr6:coauthVersionMax="47" xr10:uidLastSave="{94938515-83BD-4434-97E2-A60EC369AE8C}"/>
  <bookViews>
    <workbookView xWindow="-120" yWindow="-120" windowWidth="28110" windowHeight="16440" xr2:uid="{FBDE1F37-51AC-4785-AB94-1D92C0ADA5C5}"/>
  </bookViews>
  <sheets>
    <sheet name="Sheet1" sheetId="1" r:id="rId1"/>
    <sheet name="Narcissus pseudonarcissus tom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3" i="2"/>
  <c r="I17" i="1" l="1"/>
  <c r="I273" i="1"/>
  <c r="I269" i="1"/>
  <c r="I274" i="1"/>
  <c r="I20" i="1"/>
  <c r="I246" i="1"/>
  <c r="I194" i="1"/>
  <c r="I366" i="1"/>
  <c r="I509" i="1"/>
  <c r="I365" i="1"/>
  <c r="I255" i="1"/>
  <c r="I394" i="1"/>
  <c r="I393" i="1"/>
  <c r="I493" i="1"/>
  <c r="I369" i="1"/>
  <c r="I450" i="1"/>
  <c r="I438" i="1"/>
  <c r="I281" i="1"/>
  <c r="I368" i="1"/>
  <c r="I372" i="1"/>
  <c r="I367" i="1"/>
  <c r="I409" i="1"/>
  <c r="I52" i="1"/>
  <c r="I395" i="1"/>
  <c r="I447" i="1"/>
  <c r="I446" i="1"/>
  <c r="I441" i="1"/>
  <c r="I371" i="1"/>
  <c r="I386" i="1"/>
  <c r="I392" i="1"/>
  <c r="I391" i="1"/>
  <c r="I370" i="1"/>
  <c r="I319" i="1"/>
  <c r="I183" i="1"/>
  <c r="I286" i="1"/>
  <c r="I517" i="1"/>
  <c r="I516" i="1"/>
  <c r="I515" i="1"/>
  <c r="I491" i="1"/>
  <c r="I252" i="1"/>
  <c r="I422" i="1"/>
  <c r="I98" i="1"/>
  <c r="I285" i="1"/>
  <c r="I397" i="1"/>
  <c r="I167" i="1"/>
  <c r="I185" i="1"/>
  <c r="I413" i="1"/>
  <c r="I67" i="1"/>
  <c r="I16" i="1"/>
  <c r="I111" i="1"/>
  <c r="I75" i="1"/>
  <c r="I108" i="1"/>
  <c r="I383" i="1"/>
  <c r="I382" i="1"/>
  <c r="I256" i="1"/>
  <c r="I519" i="1"/>
  <c r="I33" i="1"/>
  <c r="I418" i="1"/>
  <c r="I247" i="1"/>
  <c r="I92" i="1"/>
  <c r="I401" i="1"/>
  <c r="I328" i="1"/>
  <c r="I408" i="1"/>
  <c r="I387" i="1"/>
  <c r="I190" i="1"/>
  <c r="I30" i="1"/>
  <c r="I184" i="1"/>
  <c r="I317" i="1"/>
  <c r="I478" i="1"/>
  <c r="I25" i="1"/>
  <c r="I27" i="1"/>
  <c r="I26" i="1"/>
  <c r="I41" i="1"/>
  <c r="I470" i="1"/>
  <c r="I339" i="1"/>
  <c r="I502" i="1"/>
  <c r="I336" i="1"/>
  <c r="I412" i="1"/>
  <c r="I486" i="1"/>
  <c r="I181" i="1"/>
  <c r="I151" i="1"/>
  <c r="I432" i="1"/>
  <c r="I180" i="1"/>
  <c r="I311" i="1"/>
  <c r="I313" i="1"/>
  <c r="I444" i="1"/>
  <c r="I314" i="1"/>
  <c r="I445" i="1"/>
  <c r="I440" i="1"/>
  <c r="I315" i="1"/>
  <c r="I398" i="1"/>
  <c r="I32" i="1"/>
  <c r="I69" i="1"/>
  <c r="I443" i="1"/>
  <c r="I442" i="1"/>
  <c r="I287" i="1"/>
  <c r="I434" i="1"/>
  <c r="I178" i="1"/>
  <c r="I87" i="1"/>
  <c r="I88" i="1"/>
  <c r="I106" i="1"/>
  <c r="I477" i="1"/>
  <c r="I466" i="1"/>
  <c r="I316" i="1"/>
  <c r="I473" i="1"/>
  <c r="I472" i="1"/>
  <c r="I476" i="1"/>
  <c r="I469" i="1"/>
  <c r="I468" i="1"/>
  <c r="I262" i="1"/>
  <c r="I471" i="1"/>
  <c r="I439" i="1"/>
  <c r="I475" i="1"/>
  <c r="I467" i="1"/>
  <c r="I43" i="1"/>
  <c r="I416" i="1"/>
  <c r="I419" i="1"/>
  <c r="I396" i="1"/>
  <c r="I332" i="1"/>
  <c r="I420" i="1"/>
  <c r="I492" i="1"/>
  <c r="I188" i="1"/>
  <c r="I417" i="1"/>
  <c r="I174" i="1"/>
</calcChain>
</file>

<file path=xl/sharedStrings.xml><?xml version="1.0" encoding="utf-8"?>
<sst xmlns="http://schemas.openxmlformats.org/spreadsheetml/2006/main" count="18095" uniqueCount="4550">
  <si>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</si>
  <si>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</si>
  <si>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</si>
  <si>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</si>
  <si>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</si>
  <si>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</si>
  <si>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</si>
  <si>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</si>
  <si>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</si>
  <si>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</si>
  <si>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</si>
  <si>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</si>
  <si>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</si>
  <si>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</si>
  <si>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</si>
  <si>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</si>
  <si>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</si>
  <si>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</si>
  <si>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</si>
  <si>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</si>
  <si>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</si>
  <si>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</si>
  <si>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</si>
  <si>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</si>
  <si>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</si>
  <si>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</si>
  <si>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</si>
  <si>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</si>
  <si>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</si>
  <si>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</si>
  <si>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</si>
  <si>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</si>
  <si>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</si>
  <si>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</si>
  <si>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</si>
  <si>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</si>
  <si>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</si>
  <si>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</si>
  <si>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</si>
  <si>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</si>
  <si>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</si>
  <si>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</si>
  <si>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</si>
  <si>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</si>
  <si>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</si>
  <si>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</si>
  <si>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</si>
  <si>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</si>
  <si>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</si>
  <si>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</si>
  <si>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</si>
  <si>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</si>
  <si>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</si>
  <si>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</si>
  <si>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</si>
  <si>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</si>
  <si>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</si>
  <si>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</si>
  <si>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</si>
  <si>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</si>
  <si>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</si>
  <si>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</si>
  <si>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</si>
  <si>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</si>
  <si>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</si>
  <si>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</si>
  <si>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</si>
  <si>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</si>
  <si>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</si>
  <si>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</si>
  <si>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</si>
  <si>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</si>
  <si>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</si>
  <si>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A</t>
  </si>
  <si>
    <t>NBF</t>
  </si>
  <si>
    <t>23979423</t>
  </si>
  <si>
    <t>Obs</t>
  </si>
  <si>
    <t>4A</t>
  </si>
  <si>
    <t>Narcissus pseudonarcissus</t>
  </si>
  <si>
    <t>291_6563</t>
  </si>
  <si>
    <t>Viken</t>
  </si>
  <si>
    <t>Halden</t>
  </si>
  <si>
    <t>Øf</t>
  </si>
  <si>
    <t>Nordby, Berg, Halden, Vi</t>
  </si>
  <si>
    <t>Solveig Vatne Gustavsen</t>
  </si>
  <si>
    <t>L.</t>
  </si>
  <si>
    <t>Marita Nøvik.</t>
  </si>
  <si>
    <t>https://www.artsobservasjoner.no/Sighting/23979423</t>
  </si>
  <si>
    <t>NotApplicable</t>
  </si>
  <si>
    <t>Ikke reproduserende (NR)</t>
  </si>
  <si>
    <t>POINT (290101 6562077)</t>
  </si>
  <si>
    <t>urn:uuid:b5ae7f66-0adf-4703-8ed4-de3b70b77479</t>
  </si>
  <si>
    <t>Norsk botanisk forening</t>
  </si>
  <si>
    <t>so2-vascular</t>
  </si>
  <si>
    <t>ArtKart</t>
  </si>
  <si>
    <t>1010_23979423</t>
  </si>
  <si>
    <t>23811006</t>
  </si>
  <si>
    <t>293_6559</t>
  </si>
  <si>
    <t>Os kirkegård, Halden, Vi</t>
  </si>
  <si>
    <t>Marita Nøvik|Solveig Vatne Gustavsen</t>
  </si>
  <si>
    <t>https://www.artsobservasjoner.no/Sighting/23811006</t>
  </si>
  <si>
    <t>POINT (293601 6559794)</t>
  </si>
  <si>
    <t>urn:uuid:2ac0d553-4bcf-41bf-a917-da0dc4a38c26</t>
  </si>
  <si>
    <t>1010_23811006</t>
  </si>
  <si>
    <t>23797663</t>
  </si>
  <si>
    <t>297_6559</t>
  </si>
  <si>
    <t>Tistedal kirkegård, Halden, Vi</t>
  </si>
  <si>
    <t>Solveig Vatne Gustavsen|Anja Vatne Stranger</t>
  </si>
  <si>
    <t>https://www.artsobservasjoner.no/Sighting/23797663</t>
  </si>
  <si>
    <t>POINT (296556 6559919)</t>
  </si>
  <si>
    <t>urn:uuid:6fdb7cdb-fce7-4fb9-9f9a-a144cff7d3f0</t>
  </si>
  <si>
    <t>1010_23797663</t>
  </si>
  <si>
    <t>23797677</t>
  </si>
  <si>
    <t>https://www.artsobservasjoner.no/Sighting/23797677</t>
  </si>
  <si>
    <t>POINT (296616 6559914)</t>
  </si>
  <si>
    <t>urn:uuid:6ea1b19f-ca11-4eeb-8ef9-24425ad73aa9</t>
  </si>
  <si>
    <t>1010_23797677</t>
  </si>
  <si>
    <t>23852871</t>
  </si>
  <si>
    <t>251_6597</t>
  </si>
  <si>
    <t>Moss</t>
  </si>
  <si>
    <t>Hesteberget på Jeløya, Moss i Østfold, Moss, Vi \i skogkant</t>
  </si>
  <si>
    <t>Kåre Arnstein Lye|John Sandve</t>
  </si>
  <si>
    <t>https://www.artsobservasjoner.no/Sighting/23852871</t>
  </si>
  <si>
    <t>POINT (250116 6597143)</t>
  </si>
  <si>
    <t>urn:uuid:c374d103-7a1a-45e6-bd98-ce2380397372</t>
  </si>
  <si>
    <t>1010_23852871</t>
  </si>
  <si>
    <t>21431604</t>
  </si>
  <si>
    <t>253_6597</t>
  </si>
  <si>
    <t>Orkerød, Moss, Vi</t>
  </si>
  <si>
    <t>Bård Haugsrud</t>
  </si>
  <si>
    <t>https://www.artsobservasjoner.no/Sighting/21431604</t>
  </si>
  <si>
    <t>POINT (252684 6597804)</t>
  </si>
  <si>
    <t>urn:uuid:1d7af2a4-a7d8-400d-aeca-869af4037861</t>
  </si>
  <si>
    <t>1010_21431604</t>
  </si>
  <si>
    <t>23487364</t>
  </si>
  <si>
    <t>Balklava, Moss, Vi</t>
  </si>
  <si>
    <t>https://www.artsobservasjoner.no/Sighting/23487364</t>
  </si>
  <si>
    <t>POINT (252869 6597194)</t>
  </si>
  <si>
    <t>urn:uuid:f08d2223-daa5-46f1-b24d-07b93427655b</t>
  </si>
  <si>
    <t>1010_23487364</t>
  </si>
  <si>
    <t>24023877</t>
  </si>
  <si>
    <t>Østfold, Moss, Jeløy kirke, Moss, Vi</t>
  </si>
  <si>
    <t>Jan Ingar I. Båtvik|Torunn Bjørnstad Båtvik</t>
  </si>
  <si>
    <t>https://www.artsobservasjoner.no/Sighting/24023877</t>
  </si>
  <si>
    <t>POINT (252643 6596820)</t>
  </si>
  <si>
    <t>urn:uuid:194728f5-98e4-4df7-be72-5f893c89730b</t>
  </si>
  <si>
    <t>1010_24023877</t>
  </si>
  <si>
    <t>O</t>
  </si>
  <si>
    <t>320048</t>
  </si>
  <si>
    <t>255_6597</t>
  </si>
  <si>
    <t>Moss k.: 100 m aust for Mossefossen, mellom nesler i kirsebær-skog</t>
  </si>
  <si>
    <t>Kåre Arnstein Lye</t>
  </si>
  <si>
    <t>T. Tyler</t>
  </si>
  <si>
    <t>OR</t>
  </si>
  <si>
    <t>https://www.unimus.no/felles/bilder/web_hent_bilde.php?id=13695653&amp;type=jpeg</t>
  </si>
  <si>
    <t>POINT (254656 6596943)</t>
  </si>
  <si>
    <t>urn:catalog:O:V:320048</t>
  </si>
  <si>
    <t>Naturhistorisk Museum - UiO</t>
  </si>
  <si>
    <t>v</t>
  </si>
  <si>
    <t>8_320048</t>
  </si>
  <si>
    <t>O_320048</t>
  </si>
  <si>
    <t>16984147</t>
  </si>
  <si>
    <t>255_6603</t>
  </si>
  <si>
    <t>Kippenes på Jeløya, Moss, Vi \under bergknaus</t>
  </si>
  <si>
    <t>https://www.artsobservasjoner.no/Sighting/16984147</t>
  </si>
  <si>
    <t>POINT (255036 6602167)</t>
  </si>
  <si>
    <t>urn:uuid:2f9b513d-b605-4cfd-9a98-5c1f03f56822</t>
  </si>
  <si>
    <t>1010_16984147</t>
  </si>
  <si>
    <t>21510928</t>
  </si>
  <si>
    <t>279_6577</t>
  </si>
  <si>
    <t>Sarpsborg</t>
  </si>
  <si>
    <t>Torp, Sarpsborg, Sarpsborg, Vi \gressbevokste jordhauger</t>
  </si>
  <si>
    <t>Hermod Karlsen</t>
  </si>
  <si>
    <t>https://www.artsobservasjoner.no/Sighting/21510928</t>
  </si>
  <si>
    <t>POINT (278815 6576267)</t>
  </si>
  <si>
    <t>urn:uuid:c84f2b61-be98-45c5-81b8-61f28a87c3cd</t>
  </si>
  <si>
    <t>1010_21510928</t>
  </si>
  <si>
    <t>21510935</t>
  </si>
  <si>
    <t>Torp, Sarpsborg, Sarpsborg, Vi \gressbakke</t>
  </si>
  <si>
    <t>https://www.artsobservasjoner.no/Sighting/21510935</t>
  </si>
  <si>
    <t>POINT (278781 6576288)</t>
  </si>
  <si>
    <t>urn:uuid:cae4227b-d590-480e-b272-1015e453b6c1</t>
  </si>
  <si>
    <t>1010_21510935</t>
  </si>
  <si>
    <t>21422524</t>
  </si>
  <si>
    <t>281_6577</t>
  </si>
  <si>
    <t>Nordbyveien, i jernbaneskråningen, Sarpsborg, Vi</t>
  </si>
  <si>
    <t>Odd Egil Stabbetorp</t>
  </si>
  <si>
    <t>i store mengder langs jernbanen.</t>
  </si>
  <si>
    <t>https://www.artsobservasjoner.no/Sighting/21422524</t>
  </si>
  <si>
    <t>POINT (280189 6577000)</t>
  </si>
  <si>
    <t>urn:uuid:e2dfdc89-94a0-4279-9ca2-255ca33f28ba</t>
  </si>
  <si>
    <t>1010_21422524</t>
  </si>
  <si>
    <t>24332854</t>
  </si>
  <si>
    <t>281_6579</t>
  </si>
  <si>
    <t>Hafslundsøy kirke, Sarpsborg, Vi \Hagemarksskog</t>
  </si>
  <si>
    <t>Reidun Braathen|Even W. Hanssen</t>
  </si>
  <si>
    <t>https://www.artsobservasjoner.no/Sighting/24332854</t>
  </si>
  <si>
    <t>POINT (280885 6579437)</t>
  </si>
  <si>
    <t>urn:uuid:3cf6b521-4648-42ed-972e-ab6c96acb7df</t>
  </si>
  <si>
    <t>1010_24332854</t>
  </si>
  <si>
    <t>313092</t>
  </si>
  <si>
    <t>267_6581</t>
  </si>
  <si>
    <t>Fredrikstad</t>
  </si>
  <si>
    <t>Onsøy. Ørmen.</t>
  </si>
  <si>
    <t>Øivind Johansen</t>
  </si>
  <si>
    <t>GS</t>
  </si>
  <si>
    <t>https://www.unimus.no/felles/bilder/web_hent_bilde.php?id=13694112&amp;type=jpeg</t>
  </si>
  <si>
    <t>POINT (266044 6581369)</t>
  </si>
  <si>
    <t>urn:catalog:O:V:313092</t>
  </si>
  <si>
    <t>8_313092</t>
  </si>
  <si>
    <t>O_313092</t>
  </si>
  <si>
    <t>26503769</t>
  </si>
  <si>
    <t>269_6571</t>
  </si>
  <si>
    <t>Søndre dam, Fredrikstad, Vi \Ospeholt</t>
  </si>
  <si>
    <t>Bjørn Petter Løfall</t>
  </si>
  <si>
    <t>https://www.artsobservasjoner.no/Sighting/26503769</t>
  </si>
  <si>
    <t>POINT (269716 6570462)</t>
  </si>
  <si>
    <t>urn:uuid:6e181e4f-f3a9-4041-a774-b429c3e30fc7</t>
  </si>
  <si>
    <t>1010_26503769</t>
  </si>
  <si>
    <t>24087103</t>
  </si>
  <si>
    <t>271_6571</t>
  </si>
  <si>
    <t>Kjølberg, Fredrikstad, Vi \Edellauvskogskant</t>
  </si>
  <si>
    <t>https://www.artsobservasjoner.no/Sighting/24087103</t>
  </si>
  <si>
    <t>POINT (271999 6571934)</t>
  </si>
  <si>
    <t>urn:uuid:83f36e86-daa9-4ab1-84e7-4ee684635218</t>
  </si>
  <si>
    <t>1010_24087103</t>
  </si>
  <si>
    <t>16902732</t>
  </si>
  <si>
    <t>271_6573</t>
  </si>
  <si>
    <t>Rv.111, Kjølberg, Fredrikstad, Fredrikstad, Vi \Veikant</t>
  </si>
  <si>
    <t>Sylfest Kringen</t>
  </si>
  <si>
    <t>https://www.artsobservasjoner.no/Sighting/16902732</t>
  </si>
  <si>
    <t>POINT (271636 6572171)</t>
  </si>
  <si>
    <t>urn:uuid:8877e04a-b07c-4f55-95ed-da3186d50e3f</t>
  </si>
  <si>
    <t>1010_16902732</t>
  </si>
  <si>
    <t>6656</t>
  </si>
  <si>
    <t>273_6577</t>
  </si>
  <si>
    <t>Rolvsøy; Rekustad</t>
  </si>
  <si>
    <t>Odd E. Stabbetorp</t>
  </si>
  <si>
    <t>https://www.unimus.no/felles/bilder/web_hent_bilde.php?id=13761587&amp;type=jpeg</t>
  </si>
  <si>
    <t>POINT (272546 6577382)</t>
  </si>
  <si>
    <t>urn:catalog:O:V:6656</t>
  </si>
  <si>
    <t>8_6656</t>
  </si>
  <si>
    <t>O_6656</t>
  </si>
  <si>
    <t>14383620</t>
  </si>
  <si>
    <t>273_6579</t>
  </si>
  <si>
    <t>Fredrikstad, Rostad, Fredrikstad, Vi \Beitemark</t>
  </si>
  <si>
    <t>https://www.artsobservasjoner.no/Sighting/14383620</t>
  </si>
  <si>
    <t>POINT (272178 6578290)</t>
  </si>
  <si>
    <t>urn:uuid:90fbdd2f-da98-4503-9c8b-c97937d321d9</t>
  </si>
  <si>
    <t>1010_14383620</t>
  </si>
  <si>
    <t>254939</t>
  </si>
  <si>
    <t>Hb</t>
  </si>
  <si>
    <t>265_6559</t>
  </si>
  <si>
    <t>Hvaler</t>
  </si>
  <si>
    <t>Hvaler: Ødegårdskilen på Vesterøy \Veikant, ikke langt fra hage</t>
  </si>
  <si>
    <t>POINT (265959 6559717)</t>
  </si>
  <si>
    <t>urn:catalog:O:V:254939</t>
  </si>
  <si>
    <t>8_254939</t>
  </si>
  <si>
    <t>O_254939</t>
  </si>
  <si>
    <t>247555</t>
  </si>
  <si>
    <t>313_6565</t>
  </si>
  <si>
    <t>Aremark</t>
  </si>
  <si>
    <t>Aremark: Rovedal vest \Vei-/skogkant</t>
  </si>
  <si>
    <t>https://www.unimus.no/felles/bilder/web_hent_bilde.php?id=14993782&amp;type=jpeg</t>
  </si>
  <si>
    <t>POINT (313360 6565815)</t>
  </si>
  <si>
    <t>urn:catalog:O:V:247555</t>
  </si>
  <si>
    <t>8_247555</t>
  </si>
  <si>
    <t>O_247555</t>
  </si>
  <si>
    <t>14388138</t>
  </si>
  <si>
    <t>289_6627</t>
  </si>
  <si>
    <t>Indre Østfold</t>
  </si>
  <si>
    <t>Trøgstad</t>
  </si>
  <si>
    <t>Nes, Øyeren, Indre Østfold, Vi \ /[Kvant.:] 1 Plants</t>
  </si>
  <si>
    <t>Unni R. Bjerke Gamst</t>
  </si>
  <si>
    <t>Quantity: 1 Plants</t>
  </si>
  <si>
    <t>https://www.artsobservasjoner.no/Sighting/14388138</t>
  </si>
  <si>
    <t>POINT (289802 6627532)</t>
  </si>
  <si>
    <t>urn:uuid:fd1534cc-fbfb-4941-9660-35c8da090164</t>
  </si>
  <si>
    <t>1010_14388138</t>
  </si>
  <si>
    <t>24015270</t>
  </si>
  <si>
    <t>297_6617</t>
  </si>
  <si>
    <t>Dillevik i Trøgstad i Østfold, Indre Østfold, Vi \i åkerkant</t>
  </si>
  <si>
    <t>https://www.artsobservasjoner.no/Sighting/24015270</t>
  </si>
  <si>
    <t>POINT (297168 6617969)</t>
  </si>
  <si>
    <t>urn:uuid:9329a687-0688-49ec-bdec-0c1a6b753ba3</t>
  </si>
  <si>
    <t>1010_24015270</t>
  </si>
  <si>
    <t>14579450</t>
  </si>
  <si>
    <t>283_6611</t>
  </si>
  <si>
    <t>Askim</t>
  </si>
  <si>
    <t>Askim, Indre Østfold, Vi</t>
  </si>
  <si>
    <t>Forvillet..</t>
  </si>
  <si>
    <t>https://www.artsobservasjoner.no/Sighting/14579450</t>
  </si>
  <si>
    <t>POINT (283339 6611128)</t>
  </si>
  <si>
    <t>urn:uuid:b20adb80-1c07-41b8-8dd1-13c5fe41dffe</t>
  </si>
  <si>
    <t>1010_14579450</t>
  </si>
  <si>
    <t>247467</t>
  </si>
  <si>
    <t>285_6609</t>
  </si>
  <si>
    <t>Askim: Sekkelsten E18 \Motorveikant</t>
  </si>
  <si>
    <t>Håvard Lindheim</t>
  </si>
  <si>
    <t>https://www.unimus.no/felles/bilder/web_hent_bilde.php?id=14107256&amp;type=jpeg</t>
  </si>
  <si>
    <t>POINT (285951 6609699)</t>
  </si>
  <si>
    <t>urn:catalog:O:V:247467</t>
  </si>
  <si>
    <t>8_247467</t>
  </si>
  <si>
    <t>O_247467</t>
  </si>
  <si>
    <t>280799</t>
  </si>
  <si>
    <t>289_6613</t>
  </si>
  <si>
    <t>Eidsberg</t>
  </si>
  <si>
    <t>Eidsberg: Trollerud, kastet/forvillet, i N-vendt beitebakke.</t>
  </si>
  <si>
    <t>Nils Orderud</t>
  </si>
  <si>
    <t>https://www.unimus.no/felles/bilder/web_hent_bilde.php?id=13688054&amp;type=jpeg</t>
  </si>
  <si>
    <t>POINT (289267 6613093)</t>
  </si>
  <si>
    <t>urn:catalog:O:V:280799</t>
  </si>
  <si>
    <t>8_280799</t>
  </si>
  <si>
    <t>O_280799</t>
  </si>
  <si>
    <t>23877697</t>
  </si>
  <si>
    <t>293_6599</t>
  </si>
  <si>
    <t>Heia i Eidsberg i Østfold, Indre Østfold, Vi \nær jernbanelinja</t>
  </si>
  <si>
    <t>https://www.artsobservasjoner.no/Sighting/23877697</t>
  </si>
  <si>
    <t>POINT (292075 6598552)</t>
  </si>
  <si>
    <t>urn:uuid:25b4f1ac-364c-4504-847d-6d9398134cd4</t>
  </si>
  <si>
    <t>1010_23877697</t>
  </si>
  <si>
    <t>23872729</t>
  </si>
  <si>
    <t>293_6581</t>
  </si>
  <si>
    <t>Rakkestad</t>
  </si>
  <si>
    <t>Ertekastet, Rakkestad, Vi</t>
  </si>
  <si>
    <t>Nils Skaarer</t>
  </si>
  <si>
    <t>https://www.artsobservasjoner.no/Sighting/23872729</t>
  </si>
  <si>
    <t>POINT (293934 6581913)</t>
  </si>
  <si>
    <t>urn:uuid:b668ebda-a262-4f00-a5ad-be78ea9c5194</t>
  </si>
  <si>
    <t>1010_23872729</t>
  </si>
  <si>
    <t>220497</t>
  </si>
  <si>
    <t>293_6593</t>
  </si>
  <si>
    <t>Rakkestad; Stasjonsbyen, forvillet</t>
  </si>
  <si>
    <t>Kr. Andreassen</t>
  </si>
  <si>
    <t>https://www.unimus.no/felles/bilder/web_hent_bilde.php?id=13751268&amp;type=jpeg</t>
  </si>
  <si>
    <t>POINT (292485 6593174)</t>
  </si>
  <si>
    <t>urn:catalog:O:V:220497</t>
  </si>
  <si>
    <t>8_220497</t>
  </si>
  <si>
    <t>O_220497</t>
  </si>
  <si>
    <t>21797775</t>
  </si>
  <si>
    <t>297_6591</t>
  </si>
  <si>
    <t>Jerberg, Rakkestad, Vi</t>
  </si>
  <si>
    <t>https://www.artsobservasjoner.no/Sighting/21797775</t>
  </si>
  <si>
    <t>POINT (297790 6591402)</t>
  </si>
  <si>
    <t>urn:uuid:01b8c523-bf9d-4d7e-9974-7eb03752a6e7</t>
  </si>
  <si>
    <t>1010_21797775</t>
  </si>
  <si>
    <t>26724059</t>
  </si>
  <si>
    <t>259_6583</t>
  </si>
  <si>
    <t>Råde</t>
  </si>
  <si>
    <t>Grindholmen div., Råde, Vi \NA T32 Semi-naturlig eng Veiskråning.</t>
  </si>
  <si>
    <t>John Sandve</t>
  </si>
  <si>
    <t>https://www.artsobservasjoner.no/Sighting/26724059</t>
  </si>
  <si>
    <t>POINT (258030 6583375)</t>
  </si>
  <si>
    <t>urn:uuid:5249c5fc-2c1d-4f40-b633-b4c8317a516d</t>
  </si>
  <si>
    <t>1010_26724059</t>
  </si>
  <si>
    <t>23789107</t>
  </si>
  <si>
    <t>263_6585</t>
  </si>
  <si>
    <t>Ringsrød, Råde, Vi \Veikant, grøft</t>
  </si>
  <si>
    <t>Even W. Hanssen|Reidun Braathen</t>
  </si>
  <si>
    <t>https://www.artsobservasjoner.no/Sighting/23789107</t>
  </si>
  <si>
    <t>POINT (262705 6584962)</t>
  </si>
  <si>
    <t>urn:uuid:7d3434f4-1b35-4e93-b365-a2daf9c12ccf</t>
  </si>
  <si>
    <t>1010_23789107</t>
  </si>
  <si>
    <t>NLH</t>
  </si>
  <si>
    <t>3835</t>
  </si>
  <si>
    <t>255_6593</t>
  </si>
  <si>
    <t>Rygge</t>
  </si>
  <si>
    <t>Jeløya, Tronvika på tangen ved transformatorkiosk</t>
  </si>
  <si>
    <t>Berg, Tore; Lye, Kåre A.</t>
  </si>
  <si>
    <t>"(sammen med N. poeticus)" Mangler koordinat - satt til kommunesenter basert på navn:Moss</t>
  </si>
  <si>
    <t>POINT (254115 6593859)</t>
  </si>
  <si>
    <t>urn:catalog:NLH:V:3835</t>
  </si>
  <si>
    <t>Norges miljø- og biovitenskapelige universitet</t>
  </si>
  <si>
    <t>68_3835</t>
  </si>
  <si>
    <t>NLH_3835</t>
  </si>
  <si>
    <t>23802610</t>
  </si>
  <si>
    <t>257_6589</t>
  </si>
  <si>
    <t>Opstadveien, Moss, Vi</t>
  </si>
  <si>
    <t>https://www.artsobservasjoner.no/Sighting/23802610</t>
  </si>
  <si>
    <t>POINT (256432 6588251)</t>
  </si>
  <si>
    <t>urn:uuid:04c9fc5c-aaf6-4381-b4e3-32b13781f0c8</t>
  </si>
  <si>
    <t>1010_23802610</t>
  </si>
  <si>
    <t>21435170</t>
  </si>
  <si>
    <t>257_6591</t>
  </si>
  <si>
    <t>veigrøft like Ø f Rygge kirke, Moss, Vi</t>
  </si>
  <si>
    <t>https://www.artsobservasjoner.no/Sighting/21435170</t>
  </si>
  <si>
    <t>POINT (257140 6590130)</t>
  </si>
  <si>
    <t>urn:uuid:9c4ea206-60b2-49b2-9045-8f277e0ab908</t>
  </si>
  <si>
    <t>1010_21435170</t>
  </si>
  <si>
    <t>17063354</t>
  </si>
  <si>
    <t>267_6613</t>
  </si>
  <si>
    <t>Hobøl</t>
  </si>
  <si>
    <t>ca. 100 m fra der vegen til Nygård starter, Indre Østfold, Vi \på vegkant</t>
  </si>
  <si>
    <t>https://www.artsobservasjoner.no/Sighting/17063354</t>
  </si>
  <si>
    <t>POINT (267186 6612626)</t>
  </si>
  <si>
    <t>urn:uuid:64337771-2516-41e7-83d1-8bc0e55c5397</t>
  </si>
  <si>
    <t>1010_17063354</t>
  </si>
  <si>
    <t>17063450</t>
  </si>
  <si>
    <t>https://www.artsobservasjoner.no/Sighting/17063450</t>
  </si>
  <si>
    <t>POINT (267182 6612649)</t>
  </si>
  <si>
    <t>urn:uuid:82d806cf-fc41-4c20-a146-622de012fdea</t>
  </si>
  <si>
    <t>1010_17063450</t>
  </si>
  <si>
    <t>17063546</t>
  </si>
  <si>
    <t>Nygård, langs gårdsvegen, Indre Østfold, Vi \på vegkant</t>
  </si>
  <si>
    <t>https://www.artsobservasjoner.no/Sighting/17063546</t>
  </si>
  <si>
    <t>POINT (266909 6612811)</t>
  </si>
  <si>
    <t>urn:uuid:e6264f2c-df8c-46ac-9596-725bafa799cb</t>
  </si>
  <si>
    <t>1010_17063546</t>
  </si>
  <si>
    <t>17045793</t>
  </si>
  <si>
    <t>269_6615</t>
  </si>
  <si>
    <t>søndre Haug i Hobøl, Indre Østfold, Vi \på skrotemark</t>
  </si>
  <si>
    <t>https://www.artsobservasjoner.no/Sighting/17045793</t>
  </si>
  <si>
    <t>POINT (268061 6615609)</t>
  </si>
  <si>
    <t>urn:uuid:4a1907c8-0933-45d0-a9e6-6dbe8e233b04</t>
  </si>
  <si>
    <t>1010_17045793</t>
  </si>
  <si>
    <t>17070311</t>
  </si>
  <si>
    <t>271_6619</t>
  </si>
  <si>
    <t>Stubberud (Lilleskog) i Hobøl, Indre Østfold, Vi \på jordfylling</t>
  </si>
  <si>
    <t>https://www.artsobservasjoner.no/Sighting/17070311</t>
  </si>
  <si>
    <t>POINT (271820 6619263)</t>
  </si>
  <si>
    <t>urn:uuid:b407779c-11c7-479b-a809-3ea06de51d97</t>
  </si>
  <si>
    <t>1010_17070311</t>
  </si>
  <si>
    <t>19446942</t>
  </si>
  <si>
    <t>275_6621</t>
  </si>
  <si>
    <t>Tomter, Indre Østfold, Vi /[Kvant.:] Plants</t>
  </si>
  <si>
    <t>https://www.artsobservasjoner.no/Sighting/19446942</t>
  </si>
  <si>
    <t>POINT (274834 6620335)</t>
  </si>
  <si>
    <t>urn:uuid:cad595bd-1dad-4a4a-90c7-1d038b478c12</t>
  </si>
  <si>
    <t>1010_19446942</t>
  </si>
  <si>
    <t>19400457</t>
  </si>
  <si>
    <t>277_6619</t>
  </si>
  <si>
    <t>Trosterud i Hobøl i Østfold, Indre Østfold, Vi \i lauvskog-kant</t>
  </si>
  <si>
    <t>https://www.artsobservasjoner.no/Sighting/19400457</t>
  </si>
  <si>
    <t>POINT (277349 6619588)</t>
  </si>
  <si>
    <t>urn:uuid:5b229ea1-75a5-400b-bc0f-c4826c2081f6</t>
  </si>
  <si>
    <t>1010_19400457</t>
  </si>
  <si>
    <t>21448768</t>
  </si>
  <si>
    <t>257_6607</t>
  </si>
  <si>
    <t>Vestby</t>
  </si>
  <si>
    <t>OA</t>
  </si>
  <si>
    <t>Øgården-Århus, Vestby i Akershus, Vestby, Vi \i skogkanten</t>
  </si>
  <si>
    <t>https://www.artsobservasjoner.no/Sighting/21448768</t>
  </si>
  <si>
    <t>POINT (257478 6607480)</t>
  </si>
  <si>
    <t>urn:uuid:8d7a1e64-8f04-4048-bb08-f66827fd9fa6</t>
  </si>
  <si>
    <t>1010_21448768</t>
  </si>
  <si>
    <t>19446933</t>
  </si>
  <si>
    <t>271_6621</t>
  </si>
  <si>
    <t>Nordre Follo</t>
  </si>
  <si>
    <t>Ski</t>
  </si>
  <si>
    <t>Skotbu, Nordre Follo, Vi /[Kvant.:] Plants</t>
  </si>
  <si>
    <t>https://www.artsobservasjoner.no/Sighting/19446933</t>
  </si>
  <si>
    <t>POINT (271781 6621111)</t>
  </si>
  <si>
    <t>urn:uuid:bd875913-1793-4ea4-b89b-bd2930bde041</t>
  </si>
  <si>
    <t>1010_19446933</t>
  </si>
  <si>
    <t>11400036</t>
  </si>
  <si>
    <t>257_6621</t>
  </si>
  <si>
    <t>Ås</t>
  </si>
  <si>
    <t>Klommestein, øf, Ås, Vi \Åker, veikant</t>
  </si>
  <si>
    <t>https://www.artsobservasjoner.no/Sighting/11400036</t>
  </si>
  <si>
    <t>POINT (256975 6621181)</t>
  </si>
  <si>
    <t>urn:uuid:67162b52-4b99-410b-a653-df03ae665f2d</t>
  </si>
  <si>
    <t>1010_11400036</t>
  </si>
  <si>
    <t>11381415</t>
  </si>
  <si>
    <t>261_6621</t>
  </si>
  <si>
    <t>UMB-campus, Ås, Vi \Park</t>
  </si>
  <si>
    <t>Anders Breili</t>
  </si>
  <si>
    <t>https://www.artsobservasjoner.no/Sighting/11381415</t>
  </si>
  <si>
    <t>POINT (261670 6621990)</t>
  </si>
  <si>
    <t>urn:uuid:d8963118-6388-4ea7-b1a9-bdb419f73c66</t>
  </si>
  <si>
    <t>1010_11381415</t>
  </si>
  <si>
    <t>23832171</t>
  </si>
  <si>
    <t>253_6623</t>
  </si>
  <si>
    <t>Frogn</t>
  </si>
  <si>
    <t>Husvik batteri, Frogn, Vi \Gress- og buskmark øverst i skråning ned mot sj... /[Kvant.:] 1</t>
  </si>
  <si>
    <t>https://www.artsobservasjoner.no/Sighting/23832171</t>
  </si>
  <si>
    <t>POINT (253407 6623158)</t>
  </si>
  <si>
    <t>urn:uuid:63e953e2-f34b-429d-9502-7c2459c677cc</t>
  </si>
  <si>
    <t>1010_23832171</t>
  </si>
  <si>
    <t>19367453</t>
  </si>
  <si>
    <t>259_6633</t>
  </si>
  <si>
    <t>Skirstad, Frogn, Vi \NA T4 Skogsmark Utkant av åpen løvskog. Opprinn... /[Kvant.:] 10</t>
  </si>
  <si>
    <t>https://www.artsobservasjoner.no/Sighting/19367453</t>
  </si>
  <si>
    <t>POINT (259169 6633637)</t>
  </si>
  <si>
    <t>urn:uuid:1c01fb9a-095c-40f3-b57e-945c9b3efa15</t>
  </si>
  <si>
    <t>1010_19367453</t>
  </si>
  <si>
    <t>21485885</t>
  </si>
  <si>
    <t>Skirstad i Frogn i Akershus, Frogn, Vi \bergknaus i skogkanten</t>
  </si>
  <si>
    <t>https://www.artsobservasjoner.no/Sighting/21485885</t>
  </si>
  <si>
    <t>POINT (259239 6633664)</t>
  </si>
  <si>
    <t>urn:uuid:a6ad6b82-8ea2-4da8-ae9f-be8ff2624e68</t>
  </si>
  <si>
    <t>1010_21485885</t>
  </si>
  <si>
    <t>15708101</t>
  </si>
  <si>
    <t>255_6637</t>
  </si>
  <si>
    <t>Nesodden</t>
  </si>
  <si>
    <t>Fjellstrand div., Nesodden, Vi</t>
  </si>
  <si>
    <t>https://www.artsobservasjoner.no/Sighting/15708101</t>
  </si>
  <si>
    <t>POINT (254181 6637520)</t>
  </si>
  <si>
    <t>urn:uuid:0dbc4af9-d529-44a9-a691-cc08e239cd43</t>
  </si>
  <si>
    <t>1010_15708101</t>
  </si>
  <si>
    <t>23942229</t>
  </si>
  <si>
    <t>251_6649</t>
  </si>
  <si>
    <t>Bærum</t>
  </si>
  <si>
    <t>Home Blommenholm, Bærum, Vi \ /[Kvant.:] 2</t>
  </si>
  <si>
    <t>Carol Ann Mathieson</t>
  </si>
  <si>
    <t>I hagen, blomstering.  2 store og mange lite.</t>
  </si>
  <si>
    <t>https://www.artsobservasjoner.no/Sighting/23942229</t>
  </si>
  <si>
    <t>POLYGON ((250213 6648659, 250226 6648629, 250258 6648644, 250242 6648671, 250213 6648659))</t>
  </si>
  <si>
    <t>urn:uuid:364fac14-2f90-4958-a1e7-e86e0424cfdd</t>
  </si>
  <si>
    <t>1010_23942229</t>
  </si>
  <si>
    <t>BioFokus</t>
  </si>
  <si>
    <t>410023</t>
  </si>
  <si>
    <t>253_6647</t>
  </si>
  <si>
    <t>Svartodden N</t>
  </si>
  <si>
    <t>Olberg, Stefan</t>
  </si>
  <si>
    <t>Olberg, S.</t>
  </si>
  <si>
    <t>POINT (252108 6647347)</t>
  </si>
  <si>
    <t>biofokus</t>
  </si>
  <si>
    <t>59_410023</t>
  </si>
  <si>
    <t>380048</t>
  </si>
  <si>
    <t>245_6641</t>
  </si>
  <si>
    <t>Asker</t>
  </si>
  <si>
    <t>Asker sentrum, Røykenveiens V-side ca 10 m S f krysset m Lensmannslia. Sm.m. Aegopodium etc., ett in</t>
  </si>
  <si>
    <t>Tore Berg</t>
  </si>
  <si>
    <t>https://www.unimus.no/felles/bilder/web_hent_bilde.php?id=13705468&amp;type=jpeg</t>
  </si>
  <si>
    <t>POINT (244284 6640989)</t>
  </si>
  <si>
    <t>urn:catalog:O:V:380048</t>
  </si>
  <si>
    <t>8_380048</t>
  </si>
  <si>
    <t>O_380048</t>
  </si>
  <si>
    <t>11401109</t>
  </si>
  <si>
    <t>247_6639</t>
  </si>
  <si>
    <t>Kojatangen, Vollen i Asker, Asker, Vi \Skogkant / kalktørreng</t>
  </si>
  <si>
    <t>Svein Olav B. Drangeid</t>
  </si>
  <si>
    <t>https://www.artsobservasjoner.no/Sighting/11401109</t>
  </si>
  <si>
    <t>POINT (246987 6639330)</t>
  </si>
  <si>
    <t>urn:uuid:99a8629b-1479-4337-88b2-20ed92459d16</t>
  </si>
  <si>
    <t>1010_11401109</t>
  </si>
  <si>
    <t>391273</t>
  </si>
  <si>
    <t>295_6661</t>
  </si>
  <si>
    <t>Nes</t>
  </si>
  <si>
    <t>Sørum</t>
  </si>
  <si>
    <t>Sørum, Rånåsfoss, vis a vis Grønnbekkveien 31, \på område for haveutkast</t>
  </si>
  <si>
    <t>Tore Berg | Magne Hofstad</t>
  </si>
  <si>
    <t>En plante ilag med en annen Narcissustype  OR</t>
  </si>
  <si>
    <t>https://www.unimus.no/felles/bilder/web_hent_bilde.php?id=13707346&amp;type=jpeg</t>
  </si>
  <si>
    <t>POINT (295660 6660075)</t>
  </si>
  <si>
    <t>urn:catalog:O:V:391273</t>
  </si>
  <si>
    <t>8_391273</t>
  </si>
  <si>
    <t>O_391273</t>
  </si>
  <si>
    <t>17014847</t>
  </si>
  <si>
    <t>283_6647</t>
  </si>
  <si>
    <t>Lillestrøm</t>
  </si>
  <si>
    <t>Fet</t>
  </si>
  <si>
    <t>Øya, Nordre Øyern, Lillestrøm, Vi \ /[Kvant.:] 20 Plants</t>
  </si>
  <si>
    <t>Rune Zakariassen</t>
  </si>
  <si>
    <t>Forvillet . Quantity: 20 Plants</t>
  </si>
  <si>
    <t>https://www.artsobservasjoner.no/Sighting/17014847</t>
  </si>
  <si>
    <t>POINT (283084 6647885)</t>
  </si>
  <si>
    <t>urn:uuid:26ba95dd-bdb9-48a6-815e-ec099c181b64</t>
  </si>
  <si>
    <t>1010_17014847</t>
  </si>
  <si>
    <t>14288389</t>
  </si>
  <si>
    <t>275_6651</t>
  </si>
  <si>
    <t>Lørenskog</t>
  </si>
  <si>
    <t>Kjenn, Lørenskog, Vi</t>
  </si>
  <si>
    <t>Ken Adelsten Jensen</t>
  </si>
  <si>
    <t>https://www.artsobservasjoner.no/Sighting/14288389</t>
  </si>
  <si>
    <t>POINT (274297 6650523)</t>
  </si>
  <si>
    <t>urn:uuid:897532c1-a660-42b6-b359-929f5084596e</t>
  </si>
  <si>
    <t>1010_14288389</t>
  </si>
  <si>
    <t>20809640</t>
  </si>
  <si>
    <t>309_6675</t>
  </si>
  <si>
    <t>Eie, Nes, Vi</t>
  </si>
  <si>
    <t>Knut Eie</t>
  </si>
  <si>
    <t>https://www.artsobservasjoner.no/Sighting/20809640</t>
  </si>
  <si>
    <t>POINT (308981 6674291)</t>
  </si>
  <si>
    <t>urn:uuid:79729163-bed0-460f-8974-7475778ffe17</t>
  </si>
  <si>
    <t>1010_20809640</t>
  </si>
  <si>
    <t>170464</t>
  </si>
  <si>
    <t>293_6695</t>
  </si>
  <si>
    <t>Eidsvoll</t>
  </si>
  <si>
    <t>Eidsvoll. Gymnaset, forvilla i lyngmark</t>
  </si>
  <si>
    <t>Reidar Elven</t>
  </si>
  <si>
    <t>https://www.unimus.no/felles/bilder/web_hent_bilde.php?id=13746667&amp;type=jpeg</t>
  </si>
  <si>
    <t>POINT (293829 6694697)</t>
  </si>
  <si>
    <t>urn:catalog:O:V:170464</t>
  </si>
  <si>
    <t>8_170464</t>
  </si>
  <si>
    <t>O_170464</t>
  </si>
  <si>
    <t>11401661</t>
  </si>
  <si>
    <t>257_6649</t>
  </si>
  <si>
    <t>Oslo</t>
  </si>
  <si>
    <t>Lysaker – Vækerø, Oslo, Os \Strand/løvskog/park</t>
  </si>
  <si>
    <t>Anders Breili|Anders Often</t>
  </si>
  <si>
    <t>Kratt. Ekskursjon ØLA .</t>
  </si>
  <si>
    <t>https://www.artsobservasjoner.no/Sighting/11401661</t>
  </si>
  <si>
    <t>POINT (256934 6649731)</t>
  </si>
  <si>
    <t>urn:uuid:7c9d1e53-0a6b-4552-95f5-406099290e06</t>
  </si>
  <si>
    <t>1010_11401661</t>
  </si>
  <si>
    <t>390534</t>
  </si>
  <si>
    <t>259_6649</t>
  </si>
  <si>
    <t>Oslo, Bygdø, Bygdøynes, i gammel gjengrodd have S for Bygdøynesveien 35 (Villa Candy). Noen få kraft</t>
  </si>
  <si>
    <t>https://www.unimus.no/felles/bilder/web_hent_bilde.php?id=13707169&amp;type=jpeg</t>
  </si>
  <si>
    <t>POINT (259420 6648318)</t>
  </si>
  <si>
    <t>urn:catalog:O:V:390534</t>
  </si>
  <si>
    <t>8_390534</t>
  </si>
  <si>
    <t>O_390534</t>
  </si>
  <si>
    <t>23718134</t>
  </si>
  <si>
    <t>259_6651</t>
  </si>
  <si>
    <t>Hengsengveien, Bygdøy, Oslo, Os \Grøftekant /[Kvant.:] 3 Plants</t>
  </si>
  <si>
    <t>Forvillet i veggrøft. Quantity: 3 Plants</t>
  </si>
  <si>
    <t>https://www.artsobservasjoner.no/Sighting/23718134</t>
  </si>
  <si>
    <t>POINT (258549 6650066)</t>
  </si>
  <si>
    <t>urn:uuid:186c01c2-11a8-42f6-aa27-539525625fb0</t>
  </si>
  <si>
    <t>1010_23718134</t>
  </si>
  <si>
    <t>23822441</t>
  </si>
  <si>
    <t>Frognerbekken bakkene ned mot bekken, Frognerparken, Oslo, Os</t>
  </si>
  <si>
    <t>Trine Brevig</t>
  </si>
  <si>
    <t>https://www.artsobservasjoner.no/Sighting/23822441</t>
  </si>
  <si>
    <t>POINT (259639 6650768)</t>
  </si>
  <si>
    <t>urn:uuid:eda0a140-f2d2-4f97-a8c2-4b2b328139bf</t>
  </si>
  <si>
    <t>1010_23822441</t>
  </si>
  <si>
    <t>26468969</t>
  </si>
  <si>
    <t>Konventveien, Smestad, Oslo, Os \Vegskråning mellom skole og veg, brakkmark /[Kvant.:] 1 Plants</t>
  </si>
  <si>
    <t>Forvillet i vegskråning. Quantity: 1 Plants</t>
  </si>
  <si>
    <t>https://www.artsobservasjoner.no/Sighting/26468969</t>
  </si>
  <si>
    <t>POINT (258815 6651741)</t>
  </si>
  <si>
    <t>urn:uuid:3b90afc3-758e-4a8a-80b8-c69244ab4252</t>
  </si>
  <si>
    <t>1010_26468969</t>
  </si>
  <si>
    <t>198840</t>
  </si>
  <si>
    <t>261_6647</t>
  </si>
  <si>
    <t>Lindøya, haveavfallsdeponiet, ca 100 m Ø f butik- ken, to store planter av ulik type</t>
  </si>
  <si>
    <t>https://www.unimus.no/felles/bilder/web_hent_bilde.php?id=13750042&amp;type=jpeg</t>
  </si>
  <si>
    <t>POINT (260188 6646928)</t>
  </si>
  <si>
    <t>urn:catalog:O:V:198840</t>
  </si>
  <si>
    <t>8_198840</t>
  </si>
  <si>
    <t>O_198840</t>
  </si>
  <si>
    <t>198841</t>
  </si>
  <si>
    <t>https://www.unimus.no/felles/bilder/web_hent_bilde.php?id=13750045&amp;type=jpeg</t>
  </si>
  <si>
    <t>urn:catalog:O:V:198841</t>
  </si>
  <si>
    <t>8_198841</t>
  </si>
  <si>
    <t>O_198841</t>
  </si>
  <si>
    <t>392936</t>
  </si>
  <si>
    <t>261_6651</t>
  </si>
  <si>
    <t>Oslo, Briskeby, Langårdløkken, nedenfor murvegg SV for villaen i Prof. Dahls gate 32.</t>
  </si>
  <si>
    <t>Tore Berg | Tor Kristensen</t>
  </si>
  <si>
    <t>R. Elven</t>
  </si>
  <si>
    <t>4-5 eks gjenstående i gammel have, ilag med ulike typer av N. poeticus x pseudonarcissus  OR</t>
  </si>
  <si>
    <t>https://www.unimus.no/felles/bilder/web_hent_bilde.php?id=13707721&amp;type=jpeg</t>
  </si>
  <si>
    <t>POINT (260597 6650564)</t>
  </si>
  <si>
    <t>urn:catalog:O:V:392936</t>
  </si>
  <si>
    <t>8_392936</t>
  </si>
  <si>
    <t>O_392936</t>
  </si>
  <si>
    <t>390557</t>
  </si>
  <si>
    <t>261_6653</t>
  </si>
  <si>
    <t>Oslo, Sogn, på V-siden av stikkvei til have- avfallsplass fra V-siden av Sognsveien S for Solvang ko</t>
  </si>
  <si>
    <t>https://www.unimus.no/felles/bilder/web_hent_bilde.php?id=13707183&amp;type=jpeg</t>
  </si>
  <si>
    <t>POINT (261341 6653744)</t>
  </si>
  <si>
    <t>urn:catalog:O:V:390557</t>
  </si>
  <si>
    <t>8_390557</t>
  </si>
  <si>
    <t>O_390557</t>
  </si>
  <si>
    <t>392927</t>
  </si>
  <si>
    <t>Oslo, Gaustad, på N-siden av krysset Klaus Torgaards vei/Gaustadalleen, Ø for Forvaltningsbygget på \4 planter på svakt trebesatt gresslette</t>
  </si>
  <si>
    <t>https://www.unimus.no/felles/bilder/web_hent_bilde.php?id=13707705&amp;type=jpeg</t>
  </si>
  <si>
    <t>POINT (260877 6653327)</t>
  </si>
  <si>
    <t>urn:catalog:O:V:392927</t>
  </si>
  <si>
    <t>8_392927</t>
  </si>
  <si>
    <t>O_392927</t>
  </si>
  <si>
    <t>12421663</t>
  </si>
  <si>
    <t>Ex</t>
  </si>
  <si>
    <t>Cult</t>
  </si>
  <si>
    <t>Jon P. Erliens vei 13 hage, Oslo, Os</t>
  </si>
  <si>
    <t>Simen Hyll Hansen</t>
  </si>
  <si>
    <t>https://www.artsobservasjoner.no/Sighting/12421663</t>
  </si>
  <si>
    <t>POINT (261561 6653649)</t>
  </si>
  <si>
    <t>urn:uuid:95e79b8c-e84c-42c3-b89f-46804208988f</t>
  </si>
  <si>
    <t>1010_12421663</t>
  </si>
  <si>
    <t>170465</t>
  </si>
  <si>
    <t>261_6657</t>
  </si>
  <si>
    <t>Lilletøyen, Chr. ania; Indflyttet i 1891 fra Arendal, hvor den fandtes forvildet.</t>
  </si>
  <si>
    <t>Anton Landmark</t>
  </si>
  <si>
    <t>https://www.unimus.no/felles/bilder/web_hent_bilde.php?id=13746669&amp;type=jpeg</t>
  </si>
  <si>
    <t>POINT (261317 6656077)</t>
  </si>
  <si>
    <t>urn:catalog:O:V:170465</t>
  </si>
  <si>
    <t>8_170465</t>
  </si>
  <si>
    <t>O_170465</t>
  </si>
  <si>
    <t>TROM</t>
  </si>
  <si>
    <t>19835</t>
  </si>
  <si>
    <t>Christiania : Lillefrogner. (Indflyttet for ca. 5 Aar fra Bale paa Balestrand i Sogn, hvor den voxe</t>
  </si>
  <si>
    <t>Torbjörn Tyler</t>
  </si>
  <si>
    <t>urn:catalog:TROM:V:19835</t>
  </si>
  <si>
    <t>Tromsø museum - Universitetsmuseet</t>
  </si>
  <si>
    <t>trom-v</t>
  </si>
  <si>
    <t>117_19835</t>
  </si>
  <si>
    <t>TROM_19835</t>
  </si>
  <si>
    <t>390663</t>
  </si>
  <si>
    <t>1</t>
  </si>
  <si>
    <t>Oslo, Skøyen, Ekely (Muncks ateleier), 5-6 eks. over et støre område i skrenten på S-siden, i gammel</t>
  </si>
  <si>
    <t>https://www.unimus.no/felles/bilder/web_hent_bilde.php?id=13707246&amp;type=jpeg</t>
  </si>
  <si>
    <t>urn:catalog:O:V:390663</t>
  </si>
  <si>
    <t>8_390663</t>
  </si>
  <si>
    <t>O_390663</t>
  </si>
  <si>
    <t>238572</t>
  </si>
  <si>
    <t>263_6643</t>
  </si>
  <si>
    <t>Solnes</t>
  </si>
  <si>
    <t>Olsen, K.M.</t>
  </si>
  <si>
    <t>POINT (262149 6643663)</t>
  </si>
  <si>
    <t>59_238572</t>
  </si>
  <si>
    <t>629757</t>
  </si>
  <si>
    <t>265_6649</t>
  </si>
  <si>
    <t>Oslo: Kampens park. \Spredt i gressbakke.</t>
  </si>
  <si>
    <t>POINT (264193 6649540)</t>
  </si>
  <si>
    <t>urn:catalog:O:V:629757</t>
  </si>
  <si>
    <t>8_629757</t>
  </si>
  <si>
    <t>O_629757</t>
  </si>
  <si>
    <t>380041</t>
  </si>
  <si>
    <t>267_6643</t>
  </si>
  <si>
    <t>Skullerud, Enebakkveien 322, rett på V-siden av husruin, i gammel gjengrodd have. Ett eks.</t>
  </si>
  <si>
    <t>Tore Berg | Vesla Vetlesen</t>
  </si>
  <si>
    <t>https://www.unimus.no/felles/bilder/web_hent_bilde.php?id=13705460&amp;type=jpeg</t>
  </si>
  <si>
    <t>POINT (266678 6643866)</t>
  </si>
  <si>
    <t>urn:catalog:O:V:380041</t>
  </si>
  <si>
    <t>8_380041</t>
  </si>
  <si>
    <t>O_380041</t>
  </si>
  <si>
    <t>26775775</t>
  </si>
  <si>
    <t>267_6647</t>
  </si>
  <si>
    <t>Hundekjeks, Oslo, Os \ /[Kvant.:] 1</t>
  </si>
  <si>
    <t>Ingrid Moi-Karlsen</t>
  </si>
  <si>
    <t>https://www.artsobservasjoner.no/Sighting/26775775</t>
  </si>
  <si>
    <t>POINT (266901 6646706)</t>
  </si>
  <si>
    <t>urn:uuid:b2cc89c7-e75b-41ef-9a90-4b2ff7dbe1b2</t>
  </si>
  <si>
    <t>1010_26775775</t>
  </si>
  <si>
    <t>11399905</t>
  </si>
  <si>
    <t>267_6649</t>
  </si>
  <si>
    <t>Hellerudstubben, Oslo, Os \blomsterbed /[Kvant.:] 100 Plants</t>
  </si>
  <si>
    <t>Trygve Danbolt Øygard</t>
  </si>
  <si>
    <t>Quantity: 100 Plants</t>
  </si>
  <si>
    <t>https://www.artsobservasjoner.no/Sighting/11399905</t>
  </si>
  <si>
    <t>POLYGON ((267905 6649386, 267949 6649353, 267969 6649357, 267991 6649398, 268077 6649548, 268074 6649560, 268061 6649568, 268044 6649570, 267898 6649461, 267890 6649395, 267906 6649385, 267905 6649386))</t>
  </si>
  <si>
    <t>urn:uuid:6e523e86-9038-444a-888d-ab7517eb7745</t>
  </si>
  <si>
    <t>1010_11399905</t>
  </si>
  <si>
    <t>21420423</t>
  </si>
  <si>
    <t>269_6645</t>
  </si>
  <si>
    <t>Skogsbråten-ruin-vest, Oslo, Os \ /[Kvant.:] 2 Plants</t>
  </si>
  <si>
    <t>Frank Alm Haugen</t>
  </si>
  <si>
    <t>Quantity: 2 Plants</t>
  </si>
  <si>
    <t>https://www.artsobservasjoner.no/Sighting/21420423</t>
  </si>
  <si>
    <t>POINT (269998 6644046)</t>
  </si>
  <si>
    <t>urn:uuid:891e370b-b6a9-4a3b-93ba-fbf669745814</t>
  </si>
  <si>
    <t>1010_21420423</t>
  </si>
  <si>
    <t>19288948</t>
  </si>
  <si>
    <t>271_6645</t>
  </si>
  <si>
    <t>Skogsbråten, Oslo, Os \ /[Kvant.:] 5 Plants</t>
  </si>
  <si>
    <t>Quantity: 5 Plants</t>
  </si>
  <si>
    <t>https://www.artsobservasjoner.no/Sighting/19288948</t>
  </si>
  <si>
    <t>POINT (270002 6644087)</t>
  </si>
  <si>
    <t>urn:uuid:debba593-4094-4a18-93dc-caf63daf3818</t>
  </si>
  <si>
    <t>1010_19288948</t>
  </si>
  <si>
    <t>26915538</t>
  </si>
  <si>
    <t>273_6653</t>
  </si>
  <si>
    <t>Høybråten, Oslo, Os</t>
  </si>
  <si>
    <t>layba Shah</t>
  </si>
  <si>
    <t>https://www.artsobservasjoner.no/Sighting/26915538</t>
  </si>
  <si>
    <t>POINT (272236 6652274)</t>
  </si>
  <si>
    <t>urn:uuid:43029bf0-3ce5-4dfc-8670-c2add2251e08</t>
  </si>
  <si>
    <t>1010_26915538</t>
  </si>
  <si>
    <t>11485501</t>
  </si>
  <si>
    <t>257_6775</t>
  </si>
  <si>
    <t>Innlandet</t>
  </si>
  <si>
    <t>Ringsaker</t>
  </si>
  <si>
    <t>He</t>
  </si>
  <si>
    <t>Bergseng stasjon, Ringsaker, In \Jernbanestasjon</t>
  </si>
  <si>
    <t>https://www.artsobservasjoner.no/Sighting/11485501</t>
  </si>
  <si>
    <t>POINT (256260 6775280)</t>
  </si>
  <si>
    <t>urn:uuid:6101cf8a-cff8-4e19-b1ae-dfe8d4870941</t>
  </si>
  <si>
    <t>1010_11485501</t>
  </si>
  <si>
    <t>11383900</t>
  </si>
  <si>
    <t>283_6739</t>
  </si>
  <si>
    <t>Hovinsholm, Ringsaker, In</t>
  </si>
  <si>
    <t>Per Vetlesen</t>
  </si>
  <si>
    <t>https://www.artsobservasjoner.no/Sighting/11383900</t>
  </si>
  <si>
    <t>POINT (282433 6738056)</t>
  </si>
  <si>
    <t>urn:uuid:bd3dc06b-2e9e-41b4-b2c4-f0ef9eb2da38</t>
  </si>
  <si>
    <t>1010_11383900</t>
  </si>
  <si>
    <t>12429048</t>
  </si>
  <si>
    <t>291_6737</t>
  </si>
  <si>
    <t>Stange</t>
  </si>
  <si>
    <t>Rundt Stange helsesenter og sykehjem, Stange, In</t>
  </si>
  <si>
    <t>Alf-Marius Dahl Bysveen</t>
  </si>
  <si>
    <t>https://www.artsobservasjoner.no/Sighting/12429048</t>
  </si>
  <si>
    <t>POINT (291640 6737621)</t>
  </si>
  <si>
    <t>urn:uuid:de32d933-70f8-49ea-91cd-d89dd91fd49b</t>
  </si>
  <si>
    <t>1010_12429048</t>
  </si>
  <si>
    <t>12514258</t>
  </si>
  <si>
    <t>251_6789</t>
  </si>
  <si>
    <t>Lillehammer</t>
  </si>
  <si>
    <t>Op</t>
  </si>
  <si>
    <t>Bjørkero, Prestmoen, Lillehammer, In</t>
  </si>
  <si>
    <t>Jon Grunde  Roland</t>
  </si>
  <si>
    <t>https://www.artsobservasjoner.no/Sighting/12514258</t>
  </si>
  <si>
    <t>POINT (250865 6788841)</t>
  </si>
  <si>
    <t>urn:uuid:63ce6501-c4ba-47d4-b5b6-2550c53390f6</t>
  </si>
  <si>
    <t>1010_12514258</t>
  </si>
  <si>
    <t>14683792</t>
  </si>
  <si>
    <t>255_6783</t>
  </si>
  <si>
    <t>Lensevegen, Lillehammer, In \Friområde/krattskog</t>
  </si>
  <si>
    <t>Sparsom.</t>
  </si>
  <si>
    <t>https://www.artsobservasjoner.no/Sighting/14683792</t>
  </si>
  <si>
    <t>POINT (254457 6783351)</t>
  </si>
  <si>
    <t>urn:uuid:8b842fca-4f99-465c-81ed-15c5c5d778f6</t>
  </si>
  <si>
    <t>1010_14683792</t>
  </si>
  <si>
    <t>17134474</t>
  </si>
  <si>
    <t>255_6785</t>
  </si>
  <si>
    <t>fv. 213 ovenfor Sannom, Lillehammer, In \Vegskråning</t>
  </si>
  <si>
    <t>https://www.artsobservasjoner.no/Sighting/17134474</t>
  </si>
  <si>
    <t>POINT (254544 6785874)</t>
  </si>
  <si>
    <t>urn:uuid:8b9f8252-2944-4df7-b832-2d50b098395f</t>
  </si>
  <si>
    <t>1010_17134474</t>
  </si>
  <si>
    <t>644542</t>
  </si>
  <si>
    <t>227_6631</t>
  </si>
  <si>
    <t>Drammen</t>
  </si>
  <si>
    <t>Bu</t>
  </si>
  <si>
    <t>Drammen: Konnerud: Lesperud \større bestand i skogrest</t>
  </si>
  <si>
    <t>https://www.unimus.no/felles/bilder/web_hent_bilde.php?id=15000094&amp;type=jpeg</t>
  </si>
  <si>
    <t>POINT (226242 6631022)</t>
  </si>
  <si>
    <t>urn:catalog:O:V:644542</t>
  </si>
  <si>
    <t>8_644542</t>
  </si>
  <si>
    <t>O_644542</t>
  </si>
  <si>
    <t>8317/11</t>
  </si>
  <si>
    <t>XL</t>
  </si>
  <si>
    <t>229_6625</t>
  </si>
  <si>
    <t>Drammen: Holt - Vestby</t>
  </si>
  <si>
    <t>Elven, Anne</t>
  </si>
  <si>
    <t>POINT (229775 6625673)</t>
  </si>
  <si>
    <t>urn:catalog:O:VXL:8317/11</t>
  </si>
  <si>
    <t>vxl</t>
  </si>
  <si>
    <t>23_8317/11</t>
  </si>
  <si>
    <t>8316/28</t>
  </si>
  <si>
    <t>Drammen: V f. Stein</t>
  </si>
  <si>
    <t>urn:catalog:O:VXL:8316/28</t>
  </si>
  <si>
    <t>23_8316/28</t>
  </si>
  <si>
    <t>26846663</t>
  </si>
  <si>
    <t>229_6627</t>
  </si>
  <si>
    <t>Flåtan nordre, Drammen, Vi \Veikant utenfor busslomme.</t>
  </si>
  <si>
    <t>Steinar Stueflotten</t>
  </si>
  <si>
    <t>To grupper med planter..</t>
  </si>
  <si>
    <t>https://www.artsobservasjoner.no/Sighting/26846663</t>
  </si>
  <si>
    <t>POINT (228733 6626297)</t>
  </si>
  <si>
    <t>urn:uuid:c4ffe6df-5728-4bcd-bd95-732926473e6f</t>
  </si>
  <si>
    <t>1010_26846663</t>
  </si>
  <si>
    <t>8290/28</t>
  </si>
  <si>
    <t>229_6631</t>
  </si>
  <si>
    <t>Drammen: Gamlebakken</t>
  </si>
  <si>
    <t>Elven, Anne; Elven, Reidar</t>
  </si>
  <si>
    <t>POINT (228324 6631834)</t>
  </si>
  <si>
    <t>urn:catalog:O:VXL:8290/28</t>
  </si>
  <si>
    <t>23_8290/28</t>
  </si>
  <si>
    <t>547514</t>
  </si>
  <si>
    <t>231_6627</t>
  </si>
  <si>
    <t>Knausen</t>
  </si>
  <si>
    <t>Høitomt, L.E.</t>
  </si>
  <si>
    <t>POINT (230725 6627104)</t>
  </si>
  <si>
    <t>59_547514</t>
  </si>
  <si>
    <t>644445</t>
  </si>
  <si>
    <t>233_6631</t>
  </si>
  <si>
    <t>Drammen: Tangen: Sankthansberget \gammel gartneritomt</t>
  </si>
  <si>
    <t>https://www.unimus.no/felles/bilder/web_hent_bilde.php?id=14119117&amp;type=jpeg</t>
  </si>
  <si>
    <t>POINT (232218 6630476)</t>
  </si>
  <si>
    <t>urn:catalog:O:V:644445</t>
  </si>
  <si>
    <t>8_644445</t>
  </si>
  <si>
    <t>O_644445</t>
  </si>
  <si>
    <t>18848428</t>
  </si>
  <si>
    <t>227_6671</t>
  </si>
  <si>
    <t>Ringerike</t>
  </si>
  <si>
    <t>Trollborgen, Ringerike, Vi</t>
  </si>
  <si>
    <t>Endre Nygaard</t>
  </si>
  <si>
    <t>https://www.artsobservasjoner.no/Sighting/18848428</t>
  </si>
  <si>
    <t>POINT (227382 6670337)</t>
  </si>
  <si>
    <t>urn:uuid:36cba46e-3aab-499e-956c-5b626b3cbc06</t>
  </si>
  <si>
    <t>1010_18848428</t>
  </si>
  <si>
    <t>23847889</t>
  </si>
  <si>
    <t>233_6667</t>
  </si>
  <si>
    <t>Hole</t>
  </si>
  <si>
    <t>Bønsnes, Bønsnes, Hole, Vi \Veggrøft /[Kvant.:] 1 Plants</t>
  </si>
  <si>
    <t>https://www.artsobservasjoner.no/Sighting/23847889</t>
  </si>
  <si>
    <t>POINT (233046 6667831)</t>
  </si>
  <si>
    <t>urn:uuid:8a8488ac-2ff4-4278-ae37-dd11d927660d</t>
  </si>
  <si>
    <t>1010_23847889</t>
  </si>
  <si>
    <t>188729</t>
  </si>
  <si>
    <t>237_6661</t>
  </si>
  <si>
    <t>Hole: Øygarden, E-18, NV for Nestunellen. \3 x på ruderatmark.</t>
  </si>
  <si>
    <t>POINT (236695 6661600)</t>
  </si>
  <si>
    <t>urn:catalog:O:V:188729</t>
  </si>
  <si>
    <t>8_188729</t>
  </si>
  <si>
    <t>O_188729</t>
  </si>
  <si>
    <t>24116033</t>
  </si>
  <si>
    <t>197_6709</t>
  </si>
  <si>
    <t>Flå</t>
  </si>
  <si>
    <t>Skår, Flå, Vi</t>
  </si>
  <si>
    <t>Asle Bruserud</t>
  </si>
  <si>
    <t>Gjenstående i gammel, gjengrodd hagemark..</t>
  </si>
  <si>
    <t>https://www.artsobservasjoner.no/Sighting/24116033</t>
  </si>
  <si>
    <t>POINT (197097 6708694)</t>
  </si>
  <si>
    <t>urn:uuid:36d61199-588d-4e22-850b-6d3d1472bfcb</t>
  </si>
  <si>
    <t>1010_24116033</t>
  </si>
  <si>
    <t>11400786</t>
  </si>
  <si>
    <t>223_6633</t>
  </si>
  <si>
    <t>Nedre Eiker</t>
  </si>
  <si>
    <t>Stryken-2, Drammen, Vi \Fylling</t>
  </si>
  <si>
    <t>Jan Sørensen</t>
  </si>
  <si>
    <t>https://www.artsobservasjoner.no/Sighting/11400786</t>
  </si>
  <si>
    <t>POINT (222607 6633809)</t>
  </si>
  <si>
    <t>urn:uuid:019add07-f5e4-4a51-8360-b79ca4ca6faf</t>
  </si>
  <si>
    <t>1010_11400786</t>
  </si>
  <si>
    <t>p</t>
  </si>
  <si>
    <t>7188/914</t>
  </si>
  <si>
    <t>231_6641</t>
  </si>
  <si>
    <t>Lier</t>
  </si>
  <si>
    <t>S f Åserud + ravinedal</t>
  </si>
  <si>
    <t>Elven, A.</t>
  </si>
  <si>
    <t>O_XL</t>
  </si>
  <si>
    <t>RE</t>
  </si>
  <si>
    <t>Fab3</t>
  </si>
  <si>
    <t>op</t>
  </si>
  <si>
    <t>O_XL_7188/914</t>
  </si>
  <si>
    <t>20506238</t>
  </si>
  <si>
    <t>Justad,Egge, Lier, Vi</t>
  </si>
  <si>
    <t>Ole Bjørn Braathen</t>
  </si>
  <si>
    <t>https://www.artsobservasjoner.no/Sighting/20506238</t>
  </si>
  <si>
    <t>POINT (231248 6640296)</t>
  </si>
  <si>
    <t>urn:uuid:a89b1129-0439-43d9-8323-067a131bffbe</t>
  </si>
  <si>
    <t>1010_20506238</t>
  </si>
  <si>
    <t>7616/911</t>
  </si>
  <si>
    <t>233_6643</t>
  </si>
  <si>
    <t>Fuglerud - Trollerud</t>
  </si>
  <si>
    <t>Elven, R.</t>
  </si>
  <si>
    <t>O_XL_7616/911</t>
  </si>
  <si>
    <t>92635</t>
  </si>
  <si>
    <t>233_6645</t>
  </si>
  <si>
    <t>Sjåstad: leiredal NE f Sjåstad kjerke grasbakke, veiskråning</t>
  </si>
  <si>
    <t>Anne Elven | Reidar Elven</t>
  </si>
  <si>
    <t>https://www.unimus.no/felles/bilder/web_hent_bilde.php?id=13761594&amp;type=jpeg</t>
  </si>
  <si>
    <t>POINT (232387 6644325)</t>
  </si>
  <si>
    <t>urn:catalog:O:V:92635</t>
  </si>
  <si>
    <t>8_92635</t>
  </si>
  <si>
    <t>O_92635</t>
  </si>
  <si>
    <t>153434</t>
  </si>
  <si>
    <t>233_6647</t>
  </si>
  <si>
    <t>Muggerud, åkerkant</t>
  </si>
  <si>
    <t>https://www.unimus.no/felles/bilder/web_hent_bilde.php?id=13743660&amp;type=jpeg</t>
  </si>
  <si>
    <t>POINT (233670 6646419)</t>
  </si>
  <si>
    <t>urn:catalog:O:V:153434</t>
  </si>
  <si>
    <t>8_153434</t>
  </si>
  <si>
    <t>O_153434</t>
  </si>
  <si>
    <t>7717/905</t>
  </si>
  <si>
    <t>Muggerud</t>
  </si>
  <si>
    <t>O_XL_7717/905</t>
  </si>
  <si>
    <t>386747</t>
  </si>
  <si>
    <t>235_6639</t>
  </si>
  <si>
    <t>Lier: Tranby: Hallingstadskogen S \skogkant</t>
  </si>
  <si>
    <t>https://www.unimus.no/felles/bilder/web_hent_bilde.php?id=14996464&amp;type=jpeg</t>
  </si>
  <si>
    <t>POINT (235030 6639270)</t>
  </si>
  <si>
    <t>urn:catalog:O:V:386747</t>
  </si>
  <si>
    <t>8_386747</t>
  </si>
  <si>
    <t>O_386747</t>
  </si>
  <si>
    <t>7659/905</t>
  </si>
  <si>
    <t>235_6641</t>
  </si>
  <si>
    <t>Buttedal \ 2 påskeliljer</t>
  </si>
  <si>
    <t>O_XL_7659/905</t>
  </si>
  <si>
    <t>386743</t>
  </si>
  <si>
    <t>Lier: Tranby: Hallingstadskogen N \skogkant</t>
  </si>
  <si>
    <t>Anne Elven</t>
  </si>
  <si>
    <t>https://www.unimus.no/felles/bilder/web_hent_bilde.php?id=14996460&amp;type=jpeg</t>
  </si>
  <si>
    <t>POINT (235118 6640258)</t>
  </si>
  <si>
    <t>urn:catalog:O:V:386743</t>
  </si>
  <si>
    <t>8_386743</t>
  </si>
  <si>
    <t>O_386743</t>
  </si>
  <si>
    <t>644579</t>
  </si>
  <si>
    <t>235_6655</t>
  </si>
  <si>
    <t>Lier: Øverskogen: Røyne \grasmark, fåtallig</t>
  </si>
  <si>
    <t>https://www.unimus.no/felles/bilder/web_hent_bilde.php?id=15000132&amp;type=jpeg</t>
  </si>
  <si>
    <t>POINT (235388 6654308)</t>
  </si>
  <si>
    <t>urn:catalog:O:V:644579</t>
  </si>
  <si>
    <t>8_644579</t>
  </si>
  <si>
    <t>O_644579</t>
  </si>
  <si>
    <t>92779</t>
  </si>
  <si>
    <t>237_6639</t>
  </si>
  <si>
    <t>Lierskogen: Gjellebekk småskog ved stikant, godt forvillet</t>
  </si>
  <si>
    <t>https://www.unimus.no/felles/bilder/web_hent_bilde.php?id=13761590&amp;type=jpeg</t>
  </si>
  <si>
    <t>POINT (237008 6639882)</t>
  </si>
  <si>
    <t>urn:catalog:O:V:92779</t>
  </si>
  <si>
    <t>8_92779</t>
  </si>
  <si>
    <t>O_92779</t>
  </si>
  <si>
    <t>304365</t>
  </si>
  <si>
    <t>247_6607</t>
  </si>
  <si>
    <t>Hurum</t>
  </si>
  <si>
    <t>Sagene, flisfylling ca 500 m V for Sagene, en stor tue med 3 skudd, kanskje innkommet med bark</t>
  </si>
  <si>
    <t>Anders Often | Tore Berg</t>
  </si>
  <si>
    <t>https://www.unimus.no/felles/bilder/web_hent_bilde.php?id=13693229&amp;type=jpeg</t>
  </si>
  <si>
    <t>POINT (246988 6607682)</t>
  </si>
  <si>
    <t>urn:catalog:O:V:304365</t>
  </si>
  <si>
    <t>8_304365</t>
  </si>
  <si>
    <t>O_304365</t>
  </si>
  <si>
    <t>14370662</t>
  </si>
  <si>
    <t>249_6623</t>
  </si>
  <si>
    <t>Langseth, Asker, Vi \ /[Kvant.:] 10 Plants</t>
  </si>
  <si>
    <t>Jostein Bærø Engdal|Kari Mathilde Engdal</t>
  </si>
  <si>
    <t>Quantity: 10 Plants</t>
  </si>
  <si>
    <t>https://www.artsobservasjoner.no/Sighting/14370662</t>
  </si>
  <si>
    <t>POINT (248600 6623194)</t>
  </si>
  <si>
    <t>urn:uuid:50a001ae-c84a-4355-9711-4c6c9abd0d00</t>
  </si>
  <si>
    <t>1010_14370662</t>
  </si>
  <si>
    <t>16928714</t>
  </si>
  <si>
    <t>Jostein Bærø Engdal</t>
  </si>
  <si>
    <t>https://www.artsobservasjoner.no/Sighting/16928714</t>
  </si>
  <si>
    <t>urn:uuid:6280b020-c778-48a7-a264-07d0756af637</t>
  </si>
  <si>
    <t>1010_16928714</t>
  </si>
  <si>
    <t>19557941</t>
  </si>
  <si>
    <t>Langseth, Asker, Vi \ /[Kvant.:] 6 Plants</t>
  </si>
  <si>
    <t>Quantity: 6 Plants</t>
  </si>
  <si>
    <t>https://www.artsobservasjoner.no/Sighting/19557941</t>
  </si>
  <si>
    <t>urn:uuid:df063a9e-7f59-45a0-a233-451ba841dac7</t>
  </si>
  <si>
    <t>1010_19557941</t>
  </si>
  <si>
    <t>21546750</t>
  </si>
  <si>
    <t>https://www.artsobservasjoner.no/Sighting/21546750</t>
  </si>
  <si>
    <t>urn:uuid:d24e1811-2297-4670-8966-97f41888eb77</t>
  </si>
  <si>
    <t>1010_21546750</t>
  </si>
  <si>
    <t>21617552</t>
  </si>
  <si>
    <t>Langseth, Asker, Vi \ /[Kvant.:] 4 Plants</t>
  </si>
  <si>
    <t>Quantity: 4 Plants</t>
  </si>
  <si>
    <t>https://www.artsobservasjoner.no/Sighting/21617552</t>
  </si>
  <si>
    <t>urn:uuid:f1b8d0c6-73a4-4d09-a339-64b3ce812163</t>
  </si>
  <si>
    <t>1010_21617552</t>
  </si>
  <si>
    <t>23889887</t>
  </si>
  <si>
    <t>Langseth, Asker, Vi /[Kvant.:] Plants</t>
  </si>
  <si>
    <t>https://www.artsobservasjoner.no/Sighting/23889887</t>
  </si>
  <si>
    <t>urn:uuid:8e710ed6-0c65-4bac-beac-27e4213a770a</t>
  </si>
  <si>
    <t>1010_23889887</t>
  </si>
  <si>
    <t>19329008</t>
  </si>
  <si>
    <t>241_6593</t>
  </si>
  <si>
    <t>Vestfold og Telemark</t>
  </si>
  <si>
    <t>Horten</t>
  </si>
  <si>
    <t>Vf</t>
  </si>
  <si>
    <t>Borre Golfbane, Horten, Vt \ /[Kvant.:] 10 Plants</t>
  </si>
  <si>
    <t>Forvillet. Quantity: 10 Plants</t>
  </si>
  <si>
    <t>https://www.artsobservasjoner.no/Sighting/19329008</t>
  </si>
  <si>
    <t>POINT (241992 6592972)</t>
  </si>
  <si>
    <t>urn:uuid:4fb6370c-bb65-4c23-9880-8d94cded3cfa</t>
  </si>
  <si>
    <t>1010_19329008</t>
  </si>
  <si>
    <t>21661537</t>
  </si>
  <si>
    <t>233_6607</t>
  </si>
  <si>
    <t>Holmestrand</t>
  </si>
  <si>
    <t>Fosslia01, Holmestrand, Vt \NA T39 Hard sterkt endret fastmark Veikant. Dek... /[Kvant.:] 1 Tussocks</t>
  </si>
  <si>
    <t>Magne Flåten</t>
  </si>
  <si>
    <t>Område 180901. Humler og dagsommerfugler. 20 grader, svak vind, skyfritt. Quantity: 1 Tussocks</t>
  </si>
  <si>
    <t>https://www.artsobservasjoner.no/Sighting/21661537</t>
  </si>
  <si>
    <t>POINT (232305 6606179)</t>
  </si>
  <si>
    <t>urn:uuid:4cbb8ddf-f5ce-4c7b-994a-1fca89a3cec5</t>
  </si>
  <si>
    <t>1010_21661537</t>
  </si>
  <si>
    <t>14341492</t>
  </si>
  <si>
    <t>225_6557</t>
  </si>
  <si>
    <t>Sandefjord</t>
  </si>
  <si>
    <t>Nærholmen, Sandefjord, Vt \Edelløvskog</t>
  </si>
  <si>
    <t>Per Marstad|Turid Nakling Kristiansen</t>
  </si>
  <si>
    <t>https://www.artsobservasjoner.no/Sighting/14341492</t>
  </si>
  <si>
    <t>POINT (225954 6557954)</t>
  </si>
  <si>
    <t>urn:uuid:dcb1c283-c6b3-4067-bf5d-89659cff3324</t>
  </si>
  <si>
    <t>1010_14341492</t>
  </si>
  <si>
    <t>11381414</t>
  </si>
  <si>
    <t>231_6569</t>
  </si>
  <si>
    <t>Rove, Sandefjord, Vt \Fyllplass</t>
  </si>
  <si>
    <t>Per Marstad</t>
  </si>
  <si>
    <t>https://www.artsobservasjoner.no/Sighting/11381414</t>
  </si>
  <si>
    <t>POINT (231087 6568008)</t>
  </si>
  <si>
    <t>urn:uuid:795574b7-fa67-4575-94fe-42d9caff1503</t>
  </si>
  <si>
    <t>1010_11381414</t>
  </si>
  <si>
    <t>21707616</t>
  </si>
  <si>
    <t>203_6549</t>
  </si>
  <si>
    <t>Larvik</t>
  </si>
  <si>
    <t>Mølen p - pl, Larvik, Vt \ /[Kvant.:] 2</t>
  </si>
  <si>
    <t>Kjetil Johannessen</t>
  </si>
  <si>
    <t>Stammer antatt hageavfall som er dumpet i området tidligere.</t>
  </si>
  <si>
    <t>https://www.artsobservasjoner.no/Sighting/21707616</t>
  </si>
  <si>
    <t>POINT (203188 6548493)</t>
  </si>
  <si>
    <t>urn:uuid:4ea7e7f6-b5e0-4a49-9294-4fb9d311f1f3</t>
  </si>
  <si>
    <t>1010_21707616</t>
  </si>
  <si>
    <t>23900519</t>
  </si>
  <si>
    <t>Mølen i Brunlanes, Larvik i Vestfold, Larvik, Vt \i åkerkant</t>
  </si>
  <si>
    <t>https://www.artsobservasjoner.no/Sighting/23900519</t>
  </si>
  <si>
    <t>POINT (202787 6548667)</t>
  </si>
  <si>
    <t>urn:uuid:d10054c1-54f1-462a-9b4d-c4b957197a3c</t>
  </si>
  <si>
    <t>1010_23900519</t>
  </si>
  <si>
    <t>185457</t>
  </si>
  <si>
    <t>213_6551</t>
  </si>
  <si>
    <t>Brunlanes: Brunla. \Skogvegetasjon, veikant, 3 ind.</t>
  </si>
  <si>
    <t>Trond Grøstad</t>
  </si>
  <si>
    <t>POINT (212100 6551688)</t>
  </si>
  <si>
    <t>urn:catalog:O:V:185457</t>
  </si>
  <si>
    <t>8_185457</t>
  </si>
  <si>
    <t>O_185457</t>
  </si>
  <si>
    <t>24183104</t>
  </si>
  <si>
    <t>219_6565</t>
  </si>
  <si>
    <t>Eskedal, NØ for, Larvik, Vt \NA T32 Semi-naturlig eng Beitemark</t>
  </si>
  <si>
    <t>Dagny Mandt</t>
  </si>
  <si>
    <t>https://www.artsobservasjoner.no/Sighting/24183104</t>
  </si>
  <si>
    <t>POINT (219512 6565907)</t>
  </si>
  <si>
    <t>urn:uuid:2b2b08b8-29cc-4e64-9949-c5815b73bd0b</t>
  </si>
  <si>
    <t>1010_24183104</t>
  </si>
  <si>
    <t>8353/27</t>
  </si>
  <si>
    <t>K</t>
  </si>
  <si>
    <t>233_6625</t>
  </si>
  <si>
    <t>Sande</t>
  </si>
  <si>
    <t>Drammen/Sande: N &amp; Ø f. Tuft</t>
  </si>
  <si>
    <t>POINT (232675 6624405)</t>
  </si>
  <si>
    <t>urn:catalog:O:VXL:8353/27</t>
  </si>
  <si>
    <t>23_8353/27</t>
  </si>
  <si>
    <t>19320355</t>
  </si>
  <si>
    <t>237_6589</t>
  </si>
  <si>
    <t>Tønsberg</t>
  </si>
  <si>
    <t>Re</t>
  </si>
  <si>
    <t>lefsaker re, Lefsaker, Re, Tønsberg, Vt</t>
  </si>
  <si>
    <t>Kristoffer Næss</t>
  </si>
  <si>
    <t>https://www.artsobservasjoner.no/Sighting/19320355</t>
  </si>
  <si>
    <t>POINT (236243 6588922)</t>
  </si>
  <si>
    <t>urn:uuid:ce43b0d0-e723-4be6-954f-2493f21551f0</t>
  </si>
  <si>
    <t>1010_19320355</t>
  </si>
  <si>
    <t>23253582</t>
  </si>
  <si>
    <t>Lefsaker, Lefsaker, Re, Tønsberg, Vt</t>
  </si>
  <si>
    <t>Anders Næss</t>
  </si>
  <si>
    <t>https://www.artsobservasjoner.no/Sighting/23253582</t>
  </si>
  <si>
    <t>POINT (236336 6588969)</t>
  </si>
  <si>
    <t>urn:uuid:01605993-1665-4559-a3ae-26c4ddd831df</t>
  </si>
  <si>
    <t>1010_23253582</t>
  </si>
  <si>
    <t>21661668</t>
  </si>
  <si>
    <t>233_6571</t>
  </si>
  <si>
    <t>Stokke</t>
  </si>
  <si>
    <t>Feen14, Sandefjord, Vt \NA T4 Skogsmark Kjerrevei/sti. Dekket under 20 ... /[Kvant.:] 1 Plants</t>
  </si>
  <si>
    <t>Område 180714. Humler og dagsommerfugler. 24 grader, svak vind, skyfritt. Quantity: 1 Plants</t>
  </si>
  <si>
    <t>https://www.artsobservasjoner.no/Sighting/21661668</t>
  </si>
  <si>
    <t>POINT (232243 6570360)</t>
  </si>
  <si>
    <t>urn:uuid:2b9732ce-33c9-4a7e-8ecb-2d90891ef3e2</t>
  </si>
  <si>
    <t>1010_21661668</t>
  </si>
  <si>
    <t>23690029</t>
  </si>
  <si>
    <t>235_6569</t>
  </si>
  <si>
    <t>Færder</t>
  </si>
  <si>
    <t>Nøtterøy</t>
  </si>
  <si>
    <t>Tenvik, Færder, Vt \Grasmark</t>
  </si>
  <si>
    <t>https://www.artsobservasjoner.no/Sighting/23690029</t>
  </si>
  <si>
    <t>POINT (235359 6568411)</t>
  </si>
  <si>
    <t>urn:uuid:6ed331d3-2805-4e65-ac16-e4fe1340da53</t>
  </si>
  <si>
    <t>1010_23690029</t>
  </si>
  <si>
    <t>16778705</t>
  </si>
  <si>
    <t>237_6561</t>
  </si>
  <si>
    <t>Tjøme</t>
  </si>
  <si>
    <t>Gon, Færder, Vt \Skogbryn</t>
  </si>
  <si>
    <t>https://www.artsobservasjoner.no/Sighting/16778705</t>
  </si>
  <si>
    <t>POINT (236289 6560007)</t>
  </si>
  <si>
    <t>urn:uuid:2ce95102-1daa-4be9-9c15-a0d6d3d5e3db</t>
  </si>
  <si>
    <t>1010_16778705</t>
  </si>
  <si>
    <t>11399275</t>
  </si>
  <si>
    <t>239_6557</t>
  </si>
  <si>
    <t>Hvasser, Færder, Vt \Grasmark</t>
  </si>
  <si>
    <t>Turid Nakling Kristiansen|Per Marstad</t>
  </si>
  <si>
    <t>https://www.artsobservasjoner.no/Sighting/11399275</t>
  </si>
  <si>
    <t>POINT (238733 6557521)</t>
  </si>
  <si>
    <t>urn:uuid:1f5153de-2ccd-4d7e-b1f9-40344d85ac1b</t>
  </si>
  <si>
    <t>1010_11399275</t>
  </si>
  <si>
    <t>26666002</t>
  </si>
  <si>
    <t>Fynsletta, Færder, Vt \Grasmark</t>
  </si>
  <si>
    <t>https://www.artsobservasjoner.no/Sighting/26666002</t>
  </si>
  <si>
    <t>POINT (239411 6557581)</t>
  </si>
  <si>
    <t>urn:uuid:c1a5b160-dff8-4589-a023-3ad38f2fa9bf</t>
  </si>
  <si>
    <t>1010_26666002</t>
  </si>
  <si>
    <t>11401110</t>
  </si>
  <si>
    <t>191_6575</t>
  </si>
  <si>
    <t>Skien</t>
  </si>
  <si>
    <t>Te</t>
  </si>
  <si>
    <t>Bakkestranda, Skien, Vt \Fuktig strandområde.</t>
  </si>
  <si>
    <t>Kjell Thowsen</t>
  </si>
  <si>
    <t>Forvillet hist og her i strandområdet. .</t>
  </si>
  <si>
    <t>https://www.artsobservasjoner.no/Sighting/11401110</t>
  </si>
  <si>
    <t>POINT (191949 6574958)</t>
  </si>
  <si>
    <t>urn:uuid:9e39e233-10db-4d67-b4e3-9bcfb47ab060</t>
  </si>
  <si>
    <t>1010_11401110</t>
  </si>
  <si>
    <t>11401662</t>
  </si>
  <si>
    <t>193_6575</t>
  </si>
  <si>
    <t>Kapitelberget, Skien, Vt</t>
  </si>
  <si>
    <t>Christian Kortner|Jorunn Simones</t>
  </si>
  <si>
    <t>https://www.artsobservasjoner.no/Sighting/11401662</t>
  </si>
  <si>
    <t>POINT (193122 6574904)</t>
  </si>
  <si>
    <t>urn:uuid:60ebd3b8-e12d-40bd-bf64-e66394b2de77</t>
  </si>
  <si>
    <t>1010_11401662</t>
  </si>
  <si>
    <t>12611399</t>
  </si>
  <si>
    <t>Kapittelberget, Skien, Vt</t>
  </si>
  <si>
    <t>Øystein Nilsen</t>
  </si>
  <si>
    <t>https://www.artsobservasjoner.no/Sighting/12611399</t>
  </si>
  <si>
    <t>POINT (193168 6574866)</t>
  </si>
  <si>
    <t>urn:uuid:5d3650ab-57c3-4896-b6f2-50fad58b95e5</t>
  </si>
  <si>
    <t>1010_12611399</t>
  </si>
  <si>
    <t>14365390</t>
  </si>
  <si>
    <t>199_6575</t>
  </si>
  <si>
    <t>Skifjell, Søåsen, Skien, Vt \NA T4 Skogsmark Opprinnelig rapportert med biot...</t>
  </si>
  <si>
    <t>Bjørn Erik Halvorsen|Norman Hagen|Mariken Kjøhl-Røsand|Åse Johanne Halvorsen|Odd Magne Langerød|Kjell Thowsen|Christian Kortner</t>
  </si>
  <si>
    <t>TBF søndagstur..</t>
  </si>
  <si>
    <t>https://www.artsobservasjoner.no/Sighting/14365390</t>
  </si>
  <si>
    <t>POINT (199640 6574139)</t>
  </si>
  <si>
    <t>urn:uuid:b6bb3933-3dca-486e-ba6c-3ced35eeaa93</t>
  </si>
  <si>
    <t>1010_14365390</t>
  </si>
  <si>
    <t>11397148</t>
  </si>
  <si>
    <t>175_6617</t>
  </si>
  <si>
    <t>Notodden</t>
  </si>
  <si>
    <t>Tinnesmoen3, Notodden, Vt</t>
  </si>
  <si>
    <t>https://www.artsobservasjoner.no/Sighting/11397148</t>
  </si>
  <si>
    <t>POINT (175450 6617187)</t>
  </si>
  <si>
    <t>urn:uuid:d2c22926-1913-4836-8337-41af987761eb</t>
  </si>
  <si>
    <t>1010_11397148</t>
  </si>
  <si>
    <t>11383358</t>
  </si>
  <si>
    <t>177_6617</t>
  </si>
  <si>
    <t>Tinne, Notodden, Vt</t>
  </si>
  <si>
    <t>https://www.artsobservasjoner.no/Sighting/11383358</t>
  </si>
  <si>
    <t>POINT (176559 6616043)</t>
  </si>
  <si>
    <t>urn:uuid:5ed015cf-e428-4a85-9950-1d860ac2dc15</t>
  </si>
  <si>
    <t>1010_11383358</t>
  </si>
  <si>
    <t>24039424</t>
  </si>
  <si>
    <t>Kongsbergveien, Notodden, Notodden, Vt \Gressbakke i vegkant /[Kvant.:] 5 Plants</t>
  </si>
  <si>
    <t>Rune Zakariassen|Anne Stine Zakariassen</t>
  </si>
  <si>
    <t>https://www.artsobservasjoner.no/Sighting/24039424</t>
  </si>
  <si>
    <t>POINT (176335 6616927)</t>
  </si>
  <si>
    <t>urn:uuid:5d51856b-a113-4b93-9760-f0aa48d76e7c</t>
  </si>
  <si>
    <t>1010_24039424</t>
  </si>
  <si>
    <t>11381855</t>
  </si>
  <si>
    <t>195_6553</t>
  </si>
  <si>
    <t>Bamble</t>
  </si>
  <si>
    <t>Rognstranda, Bamble, Vt</t>
  </si>
  <si>
    <t>Christian Kortner|Kjell Thowsen</t>
  </si>
  <si>
    <t>https://www.artsobservasjoner.no/Sighting/11381855</t>
  </si>
  <si>
    <t>POINT (195961 6553164)</t>
  </si>
  <si>
    <t>urn:uuid:c54e30ae-1398-465b-837e-41ba9a487f67</t>
  </si>
  <si>
    <t>1010_11381855</t>
  </si>
  <si>
    <t>350293</t>
  </si>
  <si>
    <t>177_6541</t>
  </si>
  <si>
    <t>Kragerø</t>
  </si>
  <si>
    <t>Valbergomr, Bergsvika (Hiis), mot Bergsvika, 180 m S f gårdshusene. Klon på noen m² nær gml have, sv</t>
  </si>
  <si>
    <t>https://www.unimus.no/felles/bilder/web_hent_bilde.php?id=13699968&amp;type=jpeg</t>
  </si>
  <si>
    <t>POINT (177356 6540575)</t>
  </si>
  <si>
    <t>urn:catalog:O:V:350293</t>
  </si>
  <si>
    <t>8_350293</t>
  </si>
  <si>
    <t>O_350293</t>
  </si>
  <si>
    <t>23775707</t>
  </si>
  <si>
    <t>179_6541</t>
  </si>
  <si>
    <t>Valberg, Kragerø, Vt</t>
  </si>
  <si>
    <t>https://www.artsobservasjoner.no/Sighting/23775707</t>
  </si>
  <si>
    <t>POINT (178231 6540088)</t>
  </si>
  <si>
    <t>urn:uuid:4a988086-8b21-45eb-9160-d97d6fd03bd8</t>
  </si>
  <si>
    <t>1010_23775707</t>
  </si>
  <si>
    <t>19341553</t>
  </si>
  <si>
    <t>189_6537</t>
  </si>
  <si>
    <t>Jomfruland fyr, Kragerø, Vt</t>
  </si>
  <si>
    <t>Dagny Mandt|Norman Hagen|Åse Johanne Halvorsen|Odd Magne Langerød|Gerd Kjelsrud|Trond Risdal|Jorunn Simones|Christian Kortner|Bjørn Erik Halvorsen|Anne Borander</t>
  </si>
  <si>
    <t>Tur med Telemark Botaniske Forening.</t>
  </si>
  <si>
    <t>https://www.artsobservasjoner.no/Sighting/19341553</t>
  </si>
  <si>
    <t>POINT (188521 6537585)</t>
  </si>
  <si>
    <t>urn:uuid:37eaf0b1-9087-43f9-beb1-04391c7c1b42</t>
  </si>
  <si>
    <t>1010_19341553</t>
  </si>
  <si>
    <t>16824810</t>
  </si>
  <si>
    <t>163_6601</t>
  </si>
  <si>
    <t>Midt-Telemark</t>
  </si>
  <si>
    <t>Bø</t>
  </si>
  <si>
    <t>Frivollvegen 33, Bø, Midt-Telemark, Vt</t>
  </si>
  <si>
    <t>Tom Nicklas Sanni Iversen</t>
  </si>
  <si>
    <t>https://www.artsobservasjoner.no/Sighting/16824810</t>
  </si>
  <si>
    <t>POINT (162796 6601375)</t>
  </si>
  <si>
    <t>urn:uuid:bfed9cca-6da6-498d-b613-84558ccf7cef</t>
  </si>
  <si>
    <t>1010_16824810</t>
  </si>
  <si>
    <t>miljolare</t>
  </si>
  <si>
    <t>920748</t>
  </si>
  <si>
    <t>143_6589</t>
  </si>
  <si>
    <t>Kviteseid</t>
  </si>
  <si>
    <t>Bergsto</t>
  </si>
  <si>
    <t>Doris Brekke</t>
  </si>
  <si>
    <t>Påskelije</t>
  </si>
  <si>
    <t>POINT (143796 6589821)</t>
  </si>
  <si>
    <t>Miljølære.no</t>
  </si>
  <si>
    <t>planter</t>
  </si>
  <si>
    <t>67_920748</t>
  </si>
  <si>
    <t>21449295</t>
  </si>
  <si>
    <t>155_6527</t>
  </si>
  <si>
    <t>Agder</t>
  </si>
  <si>
    <t>Risør</t>
  </si>
  <si>
    <t>AA</t>
  </si>
  <si>
    <t>Moland vest, Risør, Ag \bekkekant /[Kvant.:] 4</t>
  </si>
  <si>
    <t>Arild Omberg</t>
  </si>
  <si>
    <t>https://www.artsobservasjoner.no/Sighting/21449295</t>
  </si>
  <si>
    <t>POINT (154979 6526826)</t>
  </si>
  <si>
    <t>urn:uuid:6aa801fe-bed5-4a33-9b70-cf27a799ccd8</t>
  </si>
  <si>
    <t>1010_21449295</t>
  </si>
  <si>
    <t>26445893</t>
  </si>
  <si>
    <t>161_6525</t>
  </si>
  <si>
    <t>Kalvetona, Barmen, Risør, Ag</t>
  </si>
  <si>
    <t>stredt fra hage.</t>
  </si>
  <si>
    <t>https://www.artsobservasjoner.no/Sighting/26445893</t>
  </si>
  <si>
    <t>POINT (160621 6524842)</t>
  </si>
  <si>
    <t>urn:uuid:07319e0b-6b1f-4992-a3dc-8011858fa3b5</t>
  </si>
  <si>
    <t>1010_26445893</t>
  </si>
  <si>
    <t>16787245</t>
  </si>
  <si>
    <t>163_6521</t>
  </si>
  <si>
    <t>Øygarden, Risør, Ag</t>
  </si>
  <si>
    <t>https://www.artsobservasjoner.no/Sighting/16787245</t>
  </si>
  <si>
    <t>POINT (162591 6521836)</t>
  </si>
  <si>
    <t>urn:uuid:59eb631a-4adf-4990-a7f1-1955d02a105b</t>
  </si>
  <si>
    <t>1010_16787245</t>
  </si>
  <si>
    <t>19290734</t>
  </si>
  <si>
    <t>Åsvika, Risør, Ag \veiskråning</t>
  </si>
  <si>
    <t>https://www.artsobservasjoner.no/Sighting/19290734</t>
  </si>
  <si>
    <t>POINT (162133 6521327)</t>
  </si>
  <si>
    <t>urn:uuid:7f8661f3-96e7-4706-b084-2be3ec45e73d</t>
  </si>
  <si>
    <t>1010_19290734</t>
  </si>
  <si>
    <t>16660915</t>
  </si>
  <si>
    <t>165_6523</t>
  </si>
  <si>
    <t>Utsikt, Utkikken, Risør, Ag \ /[Kvant.:] 10</t>
  </si>
  <si>
    <t>https://www.artsobservasjoner.no/Sighting/16660915</t>
  </si>
  <si>
    <t>POINT (165529 6522523)</t>
  </si>
  <si>
    <t>urn:uuid:648b4719-816f-40a4-a1d4-0ced178c641a</t>
  </si>
  <si>
    <t>1010_16660915</t>
  </si>
  <si>
    <t>KMN</t>
  </si>
  <si>
    <t>52137</t>
  </si>
  <si>
    <t>115_6475</t>
  </si>
  <si>
    <t>Grimstad</t>
  </si>
  <si>
    <t>Auersøya (Såvika) // Ved gml. småbruk. Beitet av sau</t>
  </si>
  <si>
    <t>Asbjørn Lie</t>
  </si>
  <si>
    <t>POINT (115888 6475729)</t>
  </si>
  <si>
    <t>urn:catalog:KMN:V:52137</t>
  </si>
  <si>
    <t>Agder naturmuseum</t>
  </si>
  <si>
    <t>33_52137</t>
  </si>
  <si>
    <t>KMN_52137</t>
  </si>
  <si>
    <t>22300509</t>
  </si>
  <si>
    <t>117_6485</t>
  </si>
  <si>
    <t>Havemyra, Reddal, Grimstad, Ag</t>
  </si>
  <si>
    <t>Espen Sundet Nilsen</t>
  </si>
  <si>
    <t>https://www.artsobservasjoner.no/Sighting/22300509</t>
  </si>
  <si>
    <t>POLYGON ((117532 6484651, 117603 6484447, 117464 6484404, 117454 6484650, 117532 6484651))</t>
  </si>
  <si>
    <t>urn:uuid:ee36602e-a32e-41d8-86b7-4cf739420e90</t>
  </si>
  <si>
    <t>1010_22300509</t>
  </si>
  <si>
    <t>59097</t>
  </si>
  <si>
    <t>121_6475</t>
  </si>
  <si>
    <t>Homborsund fyr (Store Grønningen) // Flere tuer omkring veien fra landingen og opp til fyret</t>
  </si>
  <si>
    <t>Per Arvid Åsen, Elisabeth Goksøyr Åsen</t>
  </si>
  <si>
    <t>POINT (120678 6475298)</t>
  </si>
  <si>
    <t>urn:catalog:KMN:V:59097</t>
  </si>
  <si>
    <t>33_59097</t>
  </si>
  <si>
    <t>KMN_59097</t>
  </si>
  <si>
    <t>19410579</t>
  </si>
  <si>
    <t>121_6477</t>
  </si>
  <si>
    <t>Hove, Grimstad, Ag</t>
  </si>
  <si>
    <t>Bård Haugsrud|Per Madsen|Geir Arne Evje|Solveig Vatne Gustavsen</t>
  </si>
  <si>
    <t>https://www.artsobservasjoner.no/Sighting/19410579</t>
  </si>
  <si>
    <t>POINT (120221 6477287)</t>
  </si>
  <si>
    <t>urn:uuid:26bcf0f1-2be1-4319-982c-ccbd782e749f</t>
  </si>
  <si>
    <t>1010_19410579</t>
  </si>
  <si>
    <t>59122</t>
  </si>
  <si>
    <t>137_6489</t>
  </si>
  <si>
    <t>Arendal</t>
  </si>
  <si>
    <t>Store Torungen fyrstasjon // 3 gjenstående tuer ved fundament for tidl. bolig, i utkant kulturmark/tidl. fyrvokterhage</t>
  </si>
  <si>
    <t>POINT (137269 6489905)</t>
  </si>
  <si>
    <t>urn:catalog:KMN:V:59122</t>
  </si>
  <si>
    <t>33_59122</t>
  </si>
  <si>
    <t>KMN_59122</t>
  </si>
  <si>
    <t>11397149</t>
  </si>
  <si>
    <t>137_6495</t>
  </si>
  <si>
    <t>Gimle, Hisøy, Arendal, Ag \Gammelt parkområde/skrotemark</t>
  </si>
  <si>
    <t>Tove Hafnor Dahl</t>
  </si>
  <si>
    <t>https://www.artsobservasjoner.no/Sighting/11397149</t>
  </si>
  <si>
    <t>POINT (136750 6495384)</t>
  </si>
  <si>
    <t>urn:uuid:6cf8483a-7bb7-43d2-bc17-607fb7fd00cc</t>
  </si>
  <si>
    <t>1010_11397149</t>
  </si>
  <si>
    <t>64948</t>
  </si>
  <si>
    <t>149_6509</t>
  </si>
  <si>
    <t>Eikeland // Dyrket</t>
  </si>
  <si>
    <t>Haakon Damsgaard</t>
  </si>
  <si>
    <t>POINT (149111 6508539)</t>
  </si>
  <si>
    <t>urn:catalog:KMN:V:64948</t>
  </si>
  <si>
    <t>33_64948</t>
  </si>
  <si>
    <t>KMN_64948</t>
  </si>
  <si>
    <t>17071319</t>
  </si>
  <si>
    <t>143_6533</t>
  </si>
  <si>
    <t>Vegårshei</t>
  </si>
  <si>
    <t>Kilane, Vegårshei, Ag \Skogkant</t>
  </si>
  <si>
    <t>https://www.artsobservasjoner.no/Sighting/17071319</t>
  </si>
  <si>
    <t>POINT (143205 6532610)</t>
  </si>
  <si>
    <t>urn:uuid:97c9b334-a4fb-4be0-9965-825761a8547c</t>
  </si>
  <si>
    <t>1010_17071319</t>
  </si>
  <si>
    <t>76889</t>
  </si>
  <si>
    <t>149_6513</t>
  </si>
  <si>
    <t>Tvedestrand</t>
  </si>
  <si>
    <t>Tangen \Gjenstående/forvillet i gammel hage/kulturlands...</t>
  </si>
  <si>
    <t>Per Arvid Åsen, Tore Berg</t>
  </si>
  <si>
    <t>POINT (148403 6513812)</t>
  </si>
  <si>
    <t>urn:catalog:KMN:V:76889</t>
  </si>
  <si>
    <t>33_76889</t>
  </si>
  <si>
    <t>KMN_76889</t>
  </si>
  <si>
    <t>59150</t>
  </si>
  <si>
    <t>161_6515</t>
  </si>
  <si>
    <t>Lyngør fyrstasjon (Kjeholmen) // Gjenstående tuer i søkk på nordsiden av veien opp til bolighuset, sammen med Ornithogalum</t>
  </si>
  <si>
    <t>Per Arvid Åsen, Ellen Svalheim, Elisabeth Goksøyr Åsen</t>
  </si>
  <si>
    <t>POINT (160587 6514462)</t>
  </si>
  <si>
    <t>urn:catalog:KMN:V:59150</t>
  </si>
  <si>
    <t>33_59150</t>
  </si>
  <si>
    <t>KMN_59150</t>
  </si>
  <si>
    <t>23755328</t>
  </si>
  <si>
    <t>109_6469</t>
  </si>
  <si>
    <t>Lillesand</t>
  </si>
  <si>
    <t>Brekkestø, Lillesand, Ag \ /[Kvant.:] 50</t>
  </si>
  <si>
    <t>Svein Almedal</t>
  </si>
  <si>
    <t>https://www.artsobservasjoner.no/Sighting/23755328</t>
  </si>
  <si>
    <t>POINT (109427 6469876)</t>
  </si>
  <si>
    <t>urn:uuid:bd77a27f-53a2-40af-8719-f2f52b2475d7</t>
  </si>
  <si>
    <t>1010_23755328</t>
  </si>
  <si>
    <t>22300472</t>
  </si>
  <si>
    <t>113_6477</t>
  </si>
  <si>
    <t>Nedre Tingsaker, Tingsaker, Lillesand, Ag</t>
  </si>
  <si>
    <t>https://www.artsobservasjoner.no/Sighting/22300472</t>
  </si>
  <si>
    <t>POINT (112338 6476046)</t>
  </si>
  <si>
    <t>urn:uuid:4b68cfd2-2890-4426-a435-e0785d042216</t>
  </si>
  <si>
    <t>1010_22300472</t>
  </si>
  <si>
    <t>78846</t>
  </si>
  <si>
    <t>85_6499</t>
  </si>
  <si>
    <t>Iveland</t>
  </si>
  <si>
    <t>Enden av Rossåsveien (snuplassen), ml Stemtjønn og sag \Veikant, blant skrot, treavfall</t>
  </si>
  <si>
    <t>POINT (84192 6499071)</t>
  </si>
  <si>
    <t>urn:catalog:KMN:V:78846</t>
  </si>
  <si>
    <t>33_78846</t>
  </si>
  <si>
    <t>KMN_78846</t>
  </si>
  <si>
    <t>TRH</t>
  </si>
  <si>
    <t>63323</t>
  </si>
  <si>
    <t>81_6517</t>
  </si>
  <si>
    <t>Evje og Hornnes</t>
  </si>
  <si>
    <t>Lia. \Forvilla inn i frukthage</t>
  </si>
  <si>
    <t>Anton Røstad</t>
  </si>
  <si>
    <t>https://www.unimus.no/felles/bilder/web_hent_bilde.php?id=14783931&amp;type=jpeg</t>
  </si>
  <si>
    <t>POINT (81154 6516410)</t>
  </si>
  <si>
    <t>urn:catalog:TRH:V:63323</t>
  </si>
  <si>
    <t>NTNU-Vitenskapsmuseet</t>
  </si>
  <si>
    <t>37_63323</t>
  </si>
  <si>
    <t>TRH_63323</t>
  </si>
  <si>
    <t>23849792</t>
  </si>
  <si>
    <t>Verksmoen, Evje og Hornnes, Ag</t>
  </si>
  <si>
    <t>https://www.artsobservasjoner.no/Sighting/23849792</t>
  </si>
  <si>
    <t>POINT (81403 6516094)</t>
  </si>
  <si>
    <t>urn:uuid:f0e6f6ef-8546-46da-b015-354d880b3cbd</t>
  </si>
  <si>
    <t>1010_23849792</t>
  </si>
  <si>
    <t>23974741</t>
  </si>
  <si>
    <t>75_6587</t>
  </si>
  <si>
    <t>Valle</t>
  </si>
  <si>
    <t>Valle, Valle, Ag</t>
  </si>
  <si>
    <t>https://www.artsobservasjoner.no/Sighting/23974741</t>
  </si>
  <si>
    <t>POINT (74318 6587503)</t>
  </si>
  <si>
    <t>urn:uuid:3a6daab9-34d3-46de-b018-67139bd5232d</t>
  </si>
  <si>
    <t>1010_23974741</t>
  </si>
  <si>
    <t>100/63</t>
  </si>
  <si>
    <t>77_6587</t>
  </si>
  <si>
    <t>Fra nordenden av Valefj-nord ned i dalen- og opp til hola v/ Skrefjell</t>
  </si>
  <si>
    <t>Åsen, Per Arvid; Åsen, Geir Egil</t>
  </si>
  <si>
    <t>KMN_XL</t>
  </si>
  <si>
    <t>KMN_XL_100/63</t>
  </si>
  <si>
    <t>21463862</t>
  </si>
  <si>
    <t>83_6461</t>
  </si>
  <si>
    <t>Kristiansand</t>
  </si>
  <si>
    <t>VA</t>
  </si>
  <si>
    <t>Grisehustomta, Holskogen, Kristiansand, Ag \ /[Kvant.:] 1 m2</t>
  </si>
  <si>
    <t>Hans Vidar Løkken</t>
  </si>
  <si>
    <t>Quantity: 1 m2</t>
  </si>
  <si>
    <t>https://www.artsobservasjoner.no/Sighting/21463862</t>
  </si>
  <si>
    <t>POINT (83975 6461872)</t>
  </si>
  <si>
    <t>urn:uuid:8f47455a-13b1-490b-a57a-d29ad689b01e</t>
  </si>
  <si>
    <t>1010_21463862</t>
  </si>
  <si>
    <t>23566353</t>
  </si>
  <si>
    <t>83_6467</t>
  </si>
  <si>
    <t>Rigedalen, Fiskåvann, Kristiansand, Ag</t>
  </si>
  <si>
    <t>Martin Fauskanger Andersen</t>
  </si>
  <si>
    <t>https://www.artsobservasjoner.no/Sighting/23566353</t>
  </si>
  <si>
    <t>POINT (83929 6466197)</t>
  </si>
  <si>
    <t>urn:uuid:6735c76a-d356-43ca-a436-ff60f2cf33e9</t>
  </si>
  <si>
    <t>1010_23566353</t>
  </si>
  <si>
    <t>20258974</t>
  </si>
  <si>
    <t>85_6459</t>
  </si>
  <si>
    <t>Torvika, Nordre Torvikholmen, Kristiansand, Ag \ /[Kvant.:] 100 m2</t>
  </si>
  <si>
    <t>fyllte gammeldagse. Quantity: 100 m2</t>
  </si>
  <si>
    <t>https://www.artsobservasjoner.no/Sighting/20258974</t>
  </si>
  <si>
    <t>POINT (84415 6459934)</t>
  </si>
  <si>
    <t>urn:uuid:1c838fc3-8d66-4fbe-b73a-36ca6a7f8db9</t>
  </si>
  <si>
    <t>1010_20258974</t>
  </si>
  <si>
    <t>23017810</t>
  </si>
  <si>
    <t>Torvika, Nordre Torvikholmen, Kristiansand, Ag \ /[Kvant.:] 40 m2</t>
  </si>
  <si>
    <t>fylte blomster. Quantity: 40 m2</t>
  </si>
  <si>
    <t>https://www.artsobservasjoner.no/Sighting/23017810</t>
  </si>
  <si>
    <t>urn:uuid:c8c96caf-175a-46e7-8adc-638a51cc1861</t>
  </si>
  <si>
    <t>1010_23017810</t>
  </si>
  <si>
    <t>80474</t>
  </si>
  <si>
    <t>Torvik i Sandvigdalsfjorden \Rikelig gjenstående på gamle jorder øst for går...</t>
  </si>
  <si>
    <t>POINT (84415 6459936)</t>
  </si>
  <si>
    <t>urn:catalog:KMN:V:80474</t>
  </si>
  <si>
    <t>33_80474</t>
  </si>
  <si>
    <t>KMN_80474</t>
  </si>
  <si>
    <t>18392448</t>
  </si>
  <si>
    <t>85_6463</t>
  </si>
  <si>
    <t>Bladdalstjønn, Bladdalstjønn, Kristiansand, Ag \ /[Kvant.:] 8 Plants</t>
  </si>
  <si>
    <t>inne i felt med parkslirekne. Quantity: 8 Plants</t>
  </si>
  <si>
    <t>https://www.artsobservasjoner.no/Sighting/18392448</t>
  </si>
  <si>
    <t>POINT (84326 6462438)</t>
  </si>
  <si>
    <t>urn:uuid:0659ef1e-3b93-424a-93dd-4a20a2825fa3</t>
  </si>
  <si>
    <t>1010_18392448</t>
  </si>
  <si>
    <t>26447852</t>
  </si>
  <si>
    <t>Voiekroa, Kristiansand, Ag</t>
  </si>
  <si>
    <t>Oddvar Åsland</t>
  </si>
  <si>
    <t>https://www.artsobservasjoner.no/Sighting/26447852</t>
  </si>
  <si>
    <t>POINT (85714 6462684)</t>
  </si>
  <si>
    <t>urn:uuid:0ea81984-782d-4c28-82b0-0096621c484a</t>
  </si>
  <si>
    <t>1010_26447852</t>
  </si>
  <si>
    <t>21541480</t>
  </si>
  <si>
    <t>85_6469</t>
  </si>
  <si>
    <t>Glitre, Dalane, Kristiansand, Ag</t>
  </si>
  <si>
    <t>https://www.artsobservasjoner.no/Sighting/21541480</t>
  </si>
  <si>
    <t>POINT (85518 6469380)</t>
  </si>
  <si>
    <t>urn:uuid:5fa17ecc-2568-41bf-acd4-f5b489a390df</t>
  </si>
  <si>
    <t>1010_21541480</t>
  </si>
  <si>
    <t>21541529</t>
  </si>
  <si>
    <t>Bymoen ved stien opp til Krokvann, Dalane, Kristiansand, Ag</t>
  </si>
  <si>
    <t>https://www.artsobservasjoner.no/Sighting/21541529</t>
  </si>
  <si>
    <t>POINT (85264 6469544)</t>
  </si>
  <si>
    <t>urn:uuid:06b92086-04d3-4921-b49a-f7741bc5307e</t>
  </si>
  <si>
    <t>1010_21541529</t>
  </si>
  <si>
    <t>12439282</t>
  </si>
  <si>
    <t>89_6465</t>
  </si>
  <si>
    <t>Odderøya, Kristiansand, Ag \ /[Kvant.:] 1 Plants</t>
  </si>
  <si>
    <t>Kjetil Harkestad</t>
  </si>
  <si>
    <t>https://www.artsobservasjoner.no/Sighting/12439282</t>
  </si>
  <si>
    <t>POINT (88455 6465446)</t>
  </si>
  <si>
    <t>urn:uuid:32d32d6c-35fb-45bf-9680-385f69167628</t>
  </si>
  <si>
    <t>1010_12439282</t>
  </si>
  <si>
    <t>251163</t>
  </si>
  <si>
    <t>89_6467</t>
  </si>
  <si>
    <t>Cementstøperiet i Kristiansand</t>
  </si>
  <si>
    <t>Finn Roll-Hansen scr.</t>
  </si>
  <si>
    <t>https://www.unimus.no/felles/bilder/web_hent_bilde.php?id=14938532&amp;type=jpeg</t>
  </si>
  <si>
    <t>POINT (88345 6466973)</t>
  </si>
  <si>
    <t>urn:catalog:TRH:V:251163</t>
  </si>
  <si>
    <t>37_251163</t>
  </si>
  <si>
    <t>TRH_251163</t>
  </si>
  <si>
    <t>11399273</t>
  </si>
  <si>
    <t>93_6467</t>
  </si>
  <si>
    <t>Beinestad, Kristiansand, Ag \Skogbryn</t>
  </si>
  <si>
    <t>Jytte Birk Kaas</t>
  </si>
  <si>
    <t>https://www.artsobservasjoner.no/Sighting/11399273</t>
  </si>
  <si>
    <t>POINT (93829 6466254)</t>
  </si>
  <si>
    <t>urn:uuid:3962b90a-7267-46eb-b696-71bb83852045</t>
  </si>
  <si>
    <t>1010_11399273</t>
  </si>
  <si>
    <t>12599883</t>
  </si>
  <si>
    <t>Lian Vest, Lian, Randesund, Kristiansand, Ag</t>
  </si>
  <si>
    <t>Are Nakrem</t>
  </si>
  <si>
    <t>Boligfelt.</t>
  </si>
  <si>
    <t>https://www.artsobservasjoner.no/Sighting/12599883</t>
  </si>
  <si>
    <t>POINT (92979 6467250)</t>
  </si>
  <si>
    <t>urn:uuid:f74d57e4-ebe4-4497-95a2-4e72add15c8f</t>
  </si>
  <si>
    <t>1010_12599883</t>
  </si>
  <si>
    <t>21683686</t>
  </si>
  <si>
    <t>97_6463</t>
  </si>
  <si>
    <t>Ruderat øst av Støletjønna, Sodåsen, Kristiansand, Ag \ /[Kvant.:] 1 Plants</t>
  </si>
  <si>
    <t>Hans Vidar Løkken|Torhild Omestad</t>
  </si>
  <si>
    <t>https://www.artsobservasjoner.no/Sighting/21683686</t>
  </si>
  <si>
    <t>POINT (96231 6463259)</t>
  </si>
  <si>
    <t>urn:uuid:4d4237bf-656e-4c2c-8d10-5abf55430fd9</t>
  </si>
  <si>
    <t>1010_21683686</t>
  </si>
  <si>
    <t>11400443</t>
  </si>
  <si>
    <t>51_6457</t>
  </si>
  <si>
    <t>Lindesnes</t>
  </si>
  <si>
    <t>Mandal</t>
  </si>
  <si>
    <t>Høksås, Lindesnes, Ag</t>
  </si>
  <si>
    <t>Bernt Kåre Knutsen</t>
  </si>
  <si>
    <t>https://www.artsobservasjoner.no/Sighting/11400443</t>
  </si>
  <si>
    <t>POINT (50648 6456544)</t>
  </si>
  <si>
    <t>urn:uuid:767e603b-efea-4739-b453-db03605bbcb0</t>
  </si>
  <si>
    <t>1010_11400443</t>
  </si>
  <si>
    <t>14298459</t>
  </si>
  <si>
    <t>53_6457</t>
  </si>
  <si>
    <t>Buråsen, Lindesnes, Ag \ /[Kvant.:] 5 Plants</t>
  </si>
  <si>
    <t>https://www.artsobservasjoner.no/Sighting/14298459</t>
  </si>
  <si>
    <t>POINT (53734 6457315)</t>
  </si>
  <si>
    <t>urn:uuid:38ddddb9-2039-4e83-9581-ccf9efc13680</t>
  </si>
  <si>
    <t>1010_14298459</t>
  </si>
  <si>
    <t>22300507</t>
  </si>
  <si>
    <t>Lysthuset, Lindesnes, Ag</t>
  </si>
  <si>
    <t>https://www.artsobservasjoner.no/Sighting/22300507</t>
  </si>
  <si>
    <t>POLYGON ((53535 6456734, 53791 6456627, 53741 6456543, 53488 6456668, 53535 6456734))</t>
  </si>
  <si>
    <t>urn:uuid:d533c1bd-75a3-4852-8f78-85d33c33acd2</t>
  </si>
  <si>
    <t>1010_22300507</t>
  </si>
  <si>
    <t>79671</t>
  </si>
  <si>
    <t>55_6457</t>
  </si>
  <si>
    <t>Mandal kirkegård \Skråning på nordsiden av kirkegården, 2 små gru...</t>
  </si>
  <si>
    <t>POINT (55178 6457131)</t>
  </si>
  <si>
    <t>urn:catalog:KMN:V:79671</t>
  </si>
  <si>
    <t>33_79671</t>
  </si>
  <si>
    <t>KMN_79671</t>
  </si>
  <si>
    <t>170466</t>
  </si>
  <si>
    <t>57_6453</t>
  </si>
  <si>
    <t>Halse og Harkmark: Skjernøy, i engkant vest for Skjernøsund</t>
  </si>
  <si>
    <t>John Nuland</t>
  </si>
  <si>
    <t>https://www.unimus.no/felles/bilder/web_hent_bilde.php?id=13746671&amp;type=jpeg</t>
  </si>
  <si>
    <t>POINT (57869 6453892)</t>
  </si>
  <si>
    <t>urn:catalog:O:V:170466</t>
  </si>
  <si>
    <t>8_170466</t>
  </si>
  <si>
    <t>O_170466</t>
  </si>
  <si>
    <t>2009/00019</t>
  </si>
  <si>
    <t>11_6469</t>
  </si>
  <si>
    <t>Farsund</t>
  </si>
  <si>
    <t>Skeime, nedre: Løgan</t>
  </si>
  <si>
    <t>Pedersen, Oddvar</t>
  </si>
  <si>
    <t>Auto/GIS generated locality</t>
  </si>
  <si>
    <t>POINT (10632 6468881)</t>
  </si>
  <si>
    <t>urn:catalog:O:V/GPS:2009/00019</t>
  </si>
  <si>
    <t>v/gps</t>
  </si>
  <si>
    <t>66_2009/00019</t>
  </si>
  <si>
    <t>19_6</t>
  </si>
  <si>
    <t>FV 43/Dyngvollveien: Dyngvoll</t>
  </si>
  <si>
    <t>op/gps</t>
  </si>
  <si>
    <t>Fr-etab</t>
  </si>
  <si>
    <t>OP19</t>
  </si>
  <si>
    <t>op19_6</t>
  </si>
  <si>
    <t>26353335</t>
  </si>
  <si>
    <t>15_6467</t>
  </si>
  <si>
    <t>Lundeveien 117, Farsund, Ag \ /[Kvant.:] 3</t>
  </si>
  <si>
    <t>Geir Svaba Birkeland</t>
  </si>
  <si>
    <t>https://www.artsobservasjoner.no/Sighting/26353335</t>
  </si>
  <si>
    <t>POINT (15647 6467839)</t>
  </si>
  <si>
    <t>urn:uuid:914f35eb-3e58-4faf-bf78-96c9c7ef2a6c</t>
  </si>
  <si>
    <t>1010_26353335</t>
  </si>
  <si>
    <t>613/908</t>
  </si>
  <si>
    <t>23_6467</t>
  </si>
  <si>
    <t>Spind kirke. Liten rusletur på kirkegården og i nærmeste omgivelser - såvidt nedom tjernet.</t>
  </si>
  <si>
    <t>op_Fars</t>
  </si>
  <si>
    <t>op_Fars_613/908</t>
  </si>
  <si>
    <t>52377</t>
  </si>
  <si>
    <t>3_6471</t>
  </si>
  <si>
    <t>Lista fyr // Gjenstående i haven bak fyrmesterboligen (nåværende galleri)</t>
  </si>
  <si>
    <t>POINT (3953 6471944)</t>
  </si>
  <si>
    <t>urn:catalog:KMN:V:52377</t>
  </si>
  <si>
    <t>33_52377</t>
  </si>
  <si>
    <t>KMN_52377</t>
  </si>
  <si>
    <t>14260538</t>
  </si>
  <si>
    <t>Lista fyr, Farsund, Ag</t>
  </si>
  <si>
    <t>Jonas Langbråten</t>
  </si>
  <si>
    <t>Lebeltet.</t>
  </si>
  <si>
    <t>https://www.artsobservasjoner.no/Sighting/14260538</t>
  </si>
  <si>
    <t>POINT (3840 6471980)</t>
  </si>
  <si>
    <t>urn:uuid:21c4803a-2f3f-43e4-a1b1-7f128167ff70</t>
  </si>
  <si>
    <t>1010_14260538</t>
  </si>
  <si>
    <t>26712049</t>
  </si>
  <si>
    <t>5_6471</t>
  </si>
  <si>
    <t>Slevdalsvannet, Farsund, Ag /[Kvant.:] Plants</t>
  </si>
  <si>
    <t>Hanne Refsem</t>
  </si>
  <si>
    <t>https://www.artsobservasjoner.no/Sighting/26712049</t>
  </si>
  <si>
    <t>POINT (5841 6471306)</t>
  </si>
  <si>
    <t>urn:uuid:550b48e4-b7e8-4faf-a124-d033fba36084</t>
  </si>
  <si>
    <t>1010_26712049</t>
  </si>
  <si>
    <t>14223984</t>
  </si>
  <si>
    <t>5_6473</t>
  </si>
  <si>
    <t>Stave, Farsund, Ag</t>
  </si>
  <si>
    <t>Spredt i store deler av jordbrukslandskapet.</t>
  </si>
  <si>
    <t>https://www.artsobservasjoner.no/Sighting/14223984</t>
  </si>
  <si>
    <t>POINT (5850 6473077)</t>
  </si>
  <si>
    <t>urn:uuid:7e687039-87cb-4b05-ae11-5e9a31bbab8f</t>
  </si>
  <si>
    <t>1010_14223984</t>
  </si>
  <si>
    <t>17048622</t>
  </si>
  <si>
    <t>Stave bot, Farsund, Ag \ /[Kvant.:] 8</t>
  </si>
  <si>
    <t>https://www.artsobservasjoner.no/Sighting/17048622</t>
  </si>
  <si>
    <t>POINT (5820 6473143)</t>
  </si>
  <si>
    <t>urn:uuid:c7228212-7a76-43e1-97b1-34e472c8057b</t>
  </si>
  <si>
    <t>1010_17048622</t>
  </si>
  <si>
    <t>19_1</t>
  </si>
  <si>
    <t>FV 4104/Nordbygdveien: Stavestø</t>
  </si>
  <si>
    <t>op19_1</t>
  </si>
  <si>
    <t>19_2</t>
  </si>
  <si>
    <t>FV 4126/Nordbygdveien: Stave</t>
  </si>
  <si>
    <t>op19_2</t>
  </si>
  <si>
    <t>19_3</t>
  </si>
  <si>
    <t>op19_3</t>
  </si>
  <si>
    <t>19_4</t>
  </si>
  <si>
    <t>7_6469</t>
  </si>
  <si>
    <t>FV 43/Hasselveien: Midthassel</t>
  </si>
  <si>
    <t>op19_4</t>
  </si>
  <si>
    <t>14233649</t>
  </si>
  <si>
    <t>7_6473</t>
  </si>
  <si>
    <t>Langåker, Farsund, Ag</t>
  </si>
  <si>
    <t>Spredning.</t>
  </si>
  <si>
    <t>https://www.artsobservasjoner.no/Sighting/14233649</t>
  </si>
  <si>
    <t>POINT (6092 6472542)</t>
  </si>
  <si>
    <t>urn:uuid:1788c71a-a315-49b2-9c38-0958668946c0</t>
  </si>
  <si>
    <t>1010_14233649</t>
  </si>
  <si>
    <t>urn:uuid:fbcabbe2-12b2-4a4d-97d1-309813e04381</t>
  </si>
  <si>
    <t>7_6477</t>
  </si>
  <si>
    <t>Udal</t>
  </si>
  <si>
    <t>Høiland, Klaus [foto]?</t>
  </si>
  <si>
    <t>POINT (7953 6477518)</t>
  </si>
  <si>
    <t>o</t>
  </si>
  <si>
    <t>266_urn:uuid:fbcabbe2-12b2-4a4d-97d1-309813e04381</t>
  </si>
  <si>
    <t>19_5</t>
  </si>
  <si>
    <t>9_6469</t>
  </si>
  <si>
    <t>FV 43/Hasselveien: Østhassel</t>
  </si>
  <si>
    <t>op19_5</t>
  </si>
  <si>
    <t>urn:uuid:2</t>
  </si>
  <si>
    <t>9_6475</t>
  </si>
  <si>
    <t>Jørstad</t>
  </si>
  <si>
    <t>POINT (8812 6474126)</t>
  </si>
  <si>
    <t>urn:uuid:2c6cd937-ace8-40f0-9db1-194274d3dd20</t>
  </si>
  <si>
    <t>266_urn:uuid:2c6cd937-ace8-40f0-9db1-194274d3dd20</t>
  </si>
  <si>
    <t>17456834</t>
  </si>
  <si>
    <t>9_6477</t>
  </si>
  <si>
    <t>Udal, Farsund, Ag</t>
  </si>
  <si>
    <t>Pål Klevan|Solvår Reiten</t>
  </si>
  <si>
    <t>https://www.artsobservasjoner.no/Sighting/17456834</t>
  </si>
  <si>
    <t>POINT (8158 6477631)</t>
  </si>
  <si>
    <t>urn:uuid:ae6c69a5-e0ca-4488-b61d-c004515614ac</t>
  </si>
  <si>
    <t>1010_17456834</t>
  </si>
  <si>
    <t>17456835</t>
  </si>
  <si>
    <t>https://www.artsobservasjoner.no/Sighting/17456835</t>
  </si>
  <si>
    <t>POINT (8024 6477725)</t>
  </si>
  <si>
    <t>urn:uuid:89af3b6c-2075-43f4-bb23-d4bc12e5f0a1</t>
  </si>
  <si>
    <t>1010_17456835</t>
  </si>
  <si>
    <t>14558339</t>
  </si>
  <si>
    <t>11_6491</t>
  </si>
  <si>
    <t>Flekkefjord</t>
  </si>
  <si>
    <t>Sveigeholmen, Flekkefjord, Ag</t>
  </si>
  <si>
    <t>Beate Strøm Johansen</t>
  </si>
  <si>
    <t>https://www.artsobservasjoner.no/Sighting/14558339</t>
  </si>
  <si>
    <t>POINT (11463 6490994)</t>
  </si>
  <si>
    <t>urn:uuid:de2ee42e-b301-4bc7-9504-b7da3a55ec21</t>
  </si>
  <si>
    <t>1010_14558339</t>
  </si>
  <si>
    <t>21547763</t>
  </si>
  <si>
    <t>11_6499</t>
  </si>
  <si>
    <t>Flekkefjord kommune, Lavoll ved nedlagt grendeskole., Flekkefjord, Ag \Gjenstående i krattskog på blokkrik grunn. Tres...</t>
  </si>
  <si>
    <t>https://www.artsobservasjoner.no/Sighting/21547763</t>
  </si>
  <si>
    <t>POINT (11960 6498478)</t>
  </si>
  <si>
    <t>urn:uuid:0cab3cd1-a64e-4b17-8b97-bbc72a42fbde</t>
  </si>
  <si>
    <t>1010_21547763</t>
  </si>
  <si>
    <t>16796831</t>
  </si>
  <si>
    <t>87_6475</t>
  </si>
  <si>
    <t>Vennesla</t>
  </si>
  <si>
    <t>Sagebekken, Vennesla, Ag</t>
  </si>
  <si>
    <t>https://www.artsobservasjoner.no/Sighting/16796831</t>
  </si>
  <si>
    <t>POINT (86001 6475303)</t>
  </si>
  <si>
    <t>urn:uuid:06058886-4294-4763-b128-517aa8b60548</t>
  </si>
  <si>
    <t>1010_16796831</t>
  </si>
  <si>
    <t>73187</t>
  </si>
  <si>
    <t>89_6479</t>
  </si>
  <si>
    <t>Hunsøya \Gjenstående, gml bebygd område</t>
  </si>
  <si>
    <t>POINT (88108 6479652)</t>
  </si>
  <si>
    <t>urn:catalog:KMN:V:73187</t>
  </si>
  <si>
    <t>33_73187</t>
  </si>
  <si>
    <t>KMN_73187</t>
  </si>
  <si>
    <t>27841786</t>
  </si>
  <si>
    <t>73_6463</t>
  </si>
  <si>
    <t>Søgne</t>
  </si>
  <si>
    <t>Lone S 1, Kristiansand, Ag</t>
  </si>
  <si>
    <t>Konstanse Skøyen</t>
  </si>
  <si>
    <t>https://www.artsobservasjoner.no/Sighting/27841786</t>
  </si>
  <si>
    <t>POINT (72678 6462296)</t>
  </si>
  <si>
    <t>urn:uuid:7b3dddc9-60af-428e-a56a-8f15682f61b7</t>
  </si>
  <si>
    <t>1010_27841786</t>
  </si>
  <si>
    <t>14903036</t>
  </si>
  <si>
    <t>79_6461</t>
  </si>
  <si>
    <t>Søgne gamle prestegård, Kristiansand, Ag \ /[Kvant.:] 5</t>
  </si>
  <si>
    <t>Mona Hegle Almedal</t>
  </si>
  <si>
    <t>https://www.artsobservasjoner.no/Sighting/14903036</t>
  </si>
  <si>
    <t>POINT (78337 6461201)</t>
  </si>
  <si>
    <t>urn:uuid:847eaf74-4a43-4886-8b6c-0607f4ff15f1</t>
  </si>
  <si>
    <t>1010_14903036</t>
  </si>
  <si>
    <t>40844</t>
  </si>
  <si>
    <t>59_6541</t>
  </si>
  <si>
    <t>Åseral</t>
  </si>
  <si>
    <t>Ljosland // I bed foran inngangen til huset i gammel bondehage (Bjørg Ljosland).</t>
  </si>
  <si>
    <t>Per Arvid Åsen</t>
  </si>
  <si>
    <t>POINT (58515 6541637)</t>
  </si>
  <si>
    <t>urn:catalog:KMN:V:40844</t>
  </si>
  <si>
    <t>33_40844</t>
  </si>
  <si>
    <t>KMN_40844</t>
  </si>
  <si>
    <t>40846</t>
  </si>
  <si>
    <t>Ljosland // En gruppe på framsiden (nedsiden) av huset. Gammel bondehage (Bjørg Ljosland).</t>
  </si>
  <si>
    <t>urn:catalog:KMN:V:40846</t>
  </si>
  <si>
    <t>33_40846</t>
  </si>
  <si>
    <t>KMN_40846</t>
  </si>
  <si>
    <t>59479</t>
  </si>
  <si>
    <t>Ljosland, hagen etter Bjørg Ljosland // Gjenstående, store tuer i forlatt bondehage</t>
  </si>
  <si>
    <t>urn:catalog:KMN:V:59479</t>
  </si>
  <si>
    <t>33_59479</t>
  </si>
  <si>
    <t>KMN_59479</t>
  </si>
  <si>
    <t>54734</t>
  </si>
  <si>
    <t>67_6537</t>
  </si>
  <si>
    <t>Åknes // Gjenstående ved gml. fraflyttet hus. Eier Ole Arnfinn Kalhovd (oppr. herfra - bor i Sandnes)</t>
  </si>
  <si>
    <t>POINT (67343 6536815)</t>
  </si>
  <si>
    <t>urn:catalog:KMN:V:54734</t>
  </si>
  <si>
    <t>33_54734</t>
  </si>
  <si>
    <t>KMN_54734</t>
  </si>
  <si>
    <t>23061380</t>
  </si>
  <si>
    <t>Lognavatn, Åseral, Ag</t>
  </si>
  <si>
    <t>https://www.artsobservasjoner.no/Sighting/23061380</t>
  </si>
  <si>
    <t>POINT (67200 6536770)</t>
  </si>
  <si>
    <t>urn:uuid:bfc6740b-cdc1-4715-8195-de7206179b32</t>
  </si>
  <si>
    <t>1010_23061380</t>
  </si>
  <si>
    <t>54725</t>
  </si>
  <si>
    <t>69_6537</t>
  </si>
  <si>
    <t>Espeli // Gjenstående ved fraflyttet gård etter Torborg Espeli</t>
  </si>
  <si>
    <t>POINT (69457 6536825)</t>
  </si>
  <si>
    <t>urn:catalog:KMN:V:54725</t>
  </si>
  <si>
    <t>33_54725</t>
  </si>
  <si>
    <t>KMN_54725</t>
  </si>
  <si>
    <t>19399595</t>
  </si>
  <si>
    <t>47_6463</t>
  </si>
  <si>
    <t>Trædal, Lindesnes, Ag \ /[Kvant.:] 2</t>
  </si>
  <si>
    <t>https://www.artsobservasjoner.no/Sighting/19399595</t>
  </si>
  <si>
    <t>POINT (47934 6463010)</t>
  </si>
  <si>
    <t>urn:uuid:c5a01c45-0ca8-4443-9701-9f988c3b58bf</t>
  </si>
  <si>
    <t>1010_19399595</t>
  </si>
  <si>
    <t>78031</t>
  </si>
  <si>
    <t>-33_6513</t>
  </si>
  <si>
    <t>Rogaland</t>
  </si>
  <si>
    <t>Eigersund</t>
  </si>
  <si>
    <t>Ro</t>
  </si>
  <si>
    <t>Eigerøy fyrstasjon \Gjenstående i hagen ved bolighuset</t>
  </si>
  <si>
    <t>POINT (-32120 6513094)</t>
  </si>
  <si>
    <t>urn:catalog:KMN:V:78031</t>
  </si>
  <si>
    <t>33_78031</t>
  </si>
  <si>
    <t>KMN_78031</t>
  </si>
  <si>
    <t>22300468</t>
  </si>
  <si>
    <t>-31_6573</t>
  </si>
  <si>
    <t>Stavanger</t>
  </si>
  <si>
    <t>Kannikbekken, Våland, Stavanger, Ro</t>
  </si>
  <si>
    <t>https://www.artsobservasjoner.no/Sighting/22300468</t>
  </si>
  <si>
    <t>POLYGON ((-32036 6573156, -31934 6573192, -31937 6573198, -32039 6573162, -32036 6573157, -32036 6573156))</t>
  </si>
  <si>
    <t>urn:uuid:aad41ebd-9a6a-4a01-8001-5fc97e6260ea</t>
  </si>
  <si>
    <t>1010_22300468</t>
  </si>
  <si>
    <t>21353071</t>
  </si>
  <si>
    <t>Olav Vs gate, Stavanger, Ro \NA T43 Plener, parker og liknende Opprinnelig r...</t>
  </si>
  <si>
    <t>https://www.artsobservasjoner.no/Sighting/21353071</t>
  </si>
  <si>
    <t>POINT (-31912 6573311)</t>
  </si>
  <si>
    <t>urn:uuid:b846878c-59d5-4e3c-b4b3-0cac36a036ad</t>
  </si>
  <si>
    <t>1010_21353071</t>
  </si>
  <si>
    <t>21353289</t>
  </si>
  <si>
    <t>Kannikparken, Stavanger, Ro \NA T43 Plener, parker og liknende Opprinnelig r...</t>
  </si>
  <si>
    <t>https://www.artsobservasjoner.no/Sighting/21353289</t>
  </si>
  <si>
    <t>POINT (-31997 6573170)</t>
  </si>
  <si>
    <t>urn:uuid:15c18423-7f97-47e2-97ab-4e47a4c5391f</t>
  </si>
  <si>
    <t>1010_21353289</t>
  </si>
  <si>
    <t>26907255</t>
  </si>
  <si>
    <t>Lagård gravlund, Stavanger, Ro \NA T43 Plener, parker og liknende sørvestvendt ...</t>
  </si>
  <si>
    <t>https://www.artsobservasjoner.no/Sighting/26907255</t>
  </si>
  <si>
    <t>POINT (-31603 6573059)</t>
  </si>
  <si>
    <t>urn:uuid:d672b08e-8b37-457a-afe8-655ae37ef684</t>
  </si>
  <si>
    <t>1010_26907255</t>
  </si>
  <si>
    <t>21422614</t>
  </si>
  <si>
    <t>-33_6567</t>
  </si>
  <si>
    <t>Jåttå, Stavanger, Ro \ /[Kvant.:] 1 Tussocks</t>
  </si>
  <si>
    <t>Quantity: 1 Tussocks</t>
  </si>
  <si>
    <t>https://www.artsobservasjoner.no/Sighting/21422614</t>
  </si>
  <si>
    <t>POINT (-33953 6566595)</t>
  </si>
  <si>
    <t>urn:uuid:a950a75e-d1a6-4162-a18a-debe36fec6fe</t>
  </si>
  <si>
    <t>1010_21422614</t>
  </si>
  <si>
    <t>26377218</t>
  </si>
  <si>
    <t>Boganeset, Stavanger, Ro</t>
  </si>
  <si>
    <t>Tor Helgeland</t>
  </si>
  <si>
    <t>sannsynligvis fra hageavfall.</t>
  </si>
  <si>
    <t>https://www.artsobservasjoner.no/Sighting/26377218</t>
  </si>
  <si>
    <t>POINT (-32026 6567246)</t>
  </si>
  <si>
    <t>urn:uuid:0ba70faf-3e4e-4ac9-949f-c9e15fcc7387</t>
  </si>
  <si>
    <t>1010_26377218</t>
  </si>
  <si>
    <t>21267453</t>
  </si>
  <si>
    <t>-33_6569</t>
  </si>
  <si>
    <t>Sørmarka, Stavanger, Ro \Grøftekant /[Kvant.:] 4 Plants</t>
  </si>
  <si>
    <t>Forvillet. Quantity: 4 Plants</t>
  </si>
  <si>
    <t>https://www.artsobservasjoner.no/Sighting/21267453</t>
  </si>
  <si>
    <t>POINT (-33905 6569739)</t>
  </si>
  <si>
    <t>urn:uuid:efe6cb8e-aee9-42a5-8a33-56d3a3de7b45</t>
  </si>
  <si>
    <t>1010_21267453</t>
  </si>
  <si>
    <t>12732421</t>
  </si>
  <si>
    <t>-33_6571</t>
  </si>
  <si>
    <t>Sørmarkveien, Stavanger, Ro \ /[Kvant.:] 1 Tussocks</t>
  </si>
  <si>
    <t>https://www.artsobservasjoner.no/Sighting/12732421</t>
  </si>
  <si>
    <t>POINT (-33374 6570236)</t>
  </si>
  <si>
    <t>urn:uuid:9d90c83f-67dd-47c0-8db5-162fbd4addc6</t>
  </si>
  <si>
    <t>1010_12732421</t>
  </si>
  <si>
    <t>14437078</t>
  </si>
  <si>
    <t>Øvre Tjensvoll, Stavanger, Ro \ /[Kvant.:] 18 Tussocks</t>
  </si>
  <si>
    <t>Quantity: 18 Tussocks</t>
  </si>
  <si>
    <t>https://www.artsobservasjoner.no/Sighting/14437078</t>
  </si>
  <si>
    <t>POINT (-33969 6571196)</t>
  </si>
  <si>
    <t>urn:uuid:78e6f850-f5c3-4ab0-b89e-c5e78c01ff5c</t>
  </si>
  <si>
    <t>1010_14437078</t>
  </si>
  <si>
    <t>19132674</t>
  </si>
  <si>
    <t>Øvre Tjensvoll, Stavanger, Ro \grasmark /[Kvant.:] 25 Tussocks</t>
  </si>
  <si>
    <t>Quantity: 25 Tussocks</t>
  </si>
  <si>
    <t>https://www.artsobservasjoner.no/Sighting/19132674</t>
  </si>
  <si>
    <t>urn:uuid:e83850e3-06a0-49d1-82d1-2b8ba7b94edb</t>
  </si>
  <si>
    <t>1010_19132674</t>
  </si>
  <si>
    <t>11400446</t>
  </si>
  <si>
    <t>-33_6573</t>
  </si>
  <si>
    <t>Mosvannet, Stavanger, Ro \Parklandskap, på plen</t>
  </si>
  <si>
    <t>https://www.artsobservasjoner.no/Sighting/11400446</t>
  </si>
  <si>
    <t>POINT (-32906 6572000)</t>
  </si>
  <si>
    <t>urn:uuid:6056f782-8849-4708-97d9-a4087d9fb897</t>
  </si>
  <si>
    <t>1010_11400446</t>
  </si>
  <si>
    <t>11401663</t>
  </si>
  <si>
    <t>Mosvatn, Stavanger, Ro \Veikant</t>
  </si>
  <si>
    <t>https://www.artsobservasjoner.no/Sighting/11401663</t>
  </si>
  <si>
    <t>POINT (-33651 6572582)</t>
  </si>
  <si>
    <t>urn:uuid:0f08582f-bec9-4019-8ab9-9d2c62c27441</t>
  </si>
  <si>
    <t>1010_11401663</t>
  </si>
  <si>
    <t>16730972</t>
  </si>
  <si>
    <t>Mosvannsparken, Mosvatnet, Stavanger, Stavanger, Ro</t>
  </si>
  <si>
    <t>Kjetil Bekkeli</t>
  </si>
  <si>
    <t>https://www.artsobservasjoner.no/Sighting/16730972</t>
  </si>
  <si>
    <t>POINT (-33158 6572892)</t>
  </si>
  <si>
    <t>urn:uuid:b6ad8bac-a6c9-4641-904a-657d4eacc2d7</t>
  </si>
  <si>
    <t>1010_16730972</t>
  </si>
  <si>
    <t>19163344</t>
  </si>
  <si>
    <t>Lassa, Stavanger, Ro \langs turvei</t>
  </si>
  <si>
    <t>https://www.artsobservasjoner.no/Sighting/19163344</t>
  </si>
  <si>
    <t>POINT (-33945 6572701)</t>
  </si>
  <si>
    <t>urn:uuid:1b7fb665-e01d-4c2d-b240-5110910e3c1e</t>
  </si>
  <si>
    <t>1010_19163344</t>
  </si>
  <si>
    <t>19175656</t>
  </si>
  <si>
    <t>https://www.artsobservasjoner.no/Sighting/19175656</t>
  </si>
  <si>
    <t>POINT (-32032 6573159)</t>
  </si>
  <si>
    <t>urn:uuid:351e6916-0071-433f-80aa-87065ad69890</t>
  </si>
  <si>
    <t>1010_19175656</t>
  </si>
  <si>
    <t>21319220</t>
  </si>
  <si>
    <t>Pynten, Mosvatnet, Stavanger, Stavanger, Ro</t>
  </si>
  <si>
    <t>Kjetil Bekkeli|Håvar Hveding</t>
  </si>
  <si>
    <t>https://www.artsobservasjoner.no/Sighting/21319220</t>
  </si>
  <si>
    <t>POINT (-32844 6572455)</t>
  </si>
  <si>
    <t>urn:uuid:14c75982-29fe-42a4-ba1b-45f63bca2bde</t>
  </si>
  <si>
    <t>1010_21319220</t>
  </si>
  <si>
    <t>21319226</t>
  </si>
  <si>
    <t>Bokkaskogen, Mosvatnet, Stavanger, Stavanger, Ro</t>
  </si>
  <si>
    <t>https://www.artsobservasjoner.no/Sighting/21319226</t>
  </si>
  <si>
    <t>POINT (-32857 6572555)</t>
  </si>
  <si>
    <t>urn:uuid:921ac626-8e3b-41e2-90ed-e27d0eb5c6a1</t>
  </si>
  <si>
    <t>1010_21319226</t>
  </si>
  <si>
    <t>21354049</t>
  </si>
  <si>
    <t>Mosvannet, Stavanger, Ro \NA T43 Plener, parker og liknende Opprinnelig r...</t>
  </si>
  <si>
    <t>https://www.artsobservasjoner.no/Sighting/21354049</t>
  </si>
  <si>
    <t>POINT (-32849 6572558)</t>
  </si>
  <si>
    <t>urn:uuid:69fa5650-622a-4fc5-b09f-d03e274d1925</t>
  </si>
  <si>
    <t>1010_21354049</t>
  </si>
  <si>
    <t>21659795</t>
  </si>
  <si>
    <t>Ledaal, Stavanger, Ro \NA T43 Plener, parker og liknende Opprinnelig r...</t>
  </si>
  <si>
    <t>https://www.artsobservasjoner.no/Sighting/21659795</t>
  </si>
  <si>
    <t>POINT (-32516 6573376)</t>
  </si>
  <si>
    <t>urn:uuid:dd839ee0-b9bc-4d45-8a4e-72d2b7090e02</t>
  </si>
  <si>
    <t>1010_21659795</t>
  </si>
  <si>
    <t>11400038</t>
  </si>
  <si>
    <t>-33_6575</t>
  </si>
  <si>
    <t>Byhaugen, Stavanger, Ro \Grasbakke</t>
  </si>
  <si>
    <t>https://www.artsobservasjoner.no/Sighting/11400038</t>
  </si>
  <si>
    <t>POINT (-33485 6574263)</t>
  </si>
  <si>
    <t>urn:uuid:38c4280d-6881-48b9-b3b8-c9c4e4d1fb34</t>
  </si>
  <si>
    <t>1010_11400038</t>
  </si>
  <si>
    <t>14512237</t>
  </si>
  <si>
    <t>-35_6567</t>
  </si>
  <si>
    <t>Jåttåveien, Stavanger, Ro \ /[Kvant.:] 5 Tussocks</t>
  </si>
  <si>
    <t>Quantity: 5 Tussocks</t>
  </si>
  <si>
    <t>https://www.artsobservasjoner.no/Sighting/14512237</t>
  </si>
  <si>
    <t>POINT (-34387 6567461)</t>
  </si>
  <si>
    <t>urn:uuid:f7d8a6b1-952f-4dbf-8b56-3650b107ef7f</t>
  </si>
  <si>
    <t>1010_14512237</t>
  </si>
  <si>
    <t>26752927</t>
  </si>
  <si>
    <t>Forus, E18, Forus, Stavanger, Ro \Grøftekant /[Kvant.:] 1 Plants</t>
  </si>
  <si>
    <t>https://www.artsobservasjoner.no/Sighting/26752927</t>
  </si>
  <si>
    <t>POINT (-34576 6566739)</t>
  </si>
  <si>
    <t>urn:uuid:81862df7-de15-476e-a5c3-44a7b200b01b</t>
  </si>
  <si>
    <t>1010_26752927</t>
  </si>
  <si>
    <t>16705723</t>
  </si>
  <si>
    <t>-35_6569</t>
  </si>
  <si>
    <t>Grannes, Stavanger, Ro \NA T4 Skogsmark Opprinnelig rapportert med biot...</t>
  </si>
  <si>
    <t>Jan Alsvik</t>
  </si>
  <si>
    <t>Trolig spredd ved hageavfall en gang..</t>
  </si>
  <si>
    <t>https://www.artsobservasjoner.no/Sighting/16705723</t>
  </si>
  <si>
    <t>POINT (-34360 6569011)</t>
  </si>
  <si>
    <t>urn:uuid:0b2b42e6-b5a1-40b2-89d6-f5b3c489f9dc</t>
  </si>
  <si>
    <t>1010_16705723</t>
  </si>
  <si>
    <t>23963920</t>
  </si>
  <si>
    <t>-35_6571</t>
  </si>
  <si>
    <t>Ullandhaug, Ullandhaug, Stavanger, Ro \Jordekant ved vei /[Kvant.:] 5 Plants</t>
  </si>
  <si>
    <t>Forvillet. Quantity: 5 Plants</t>
  </si>
  <si>
    <t>https://www.artsobservasjoner.no/Sighting/23963920</t>
  </si>
  <si>
    <t>POINT (-34124 6570929)</t>
  </si>
  <si>
    <t>urn:uuid:b29ee60a-ff2b-42a7-a4d4-44431175c356</t>
  </si>
  <si>
    <t>1010_23963920</t>
  </si>
  <si>
    <t>11399802</t>
  </si>
  <si>
    <t>-35_6573</t>
  </si>
  <si>
    <t>Store Stokkavatnet, Stavanger, Ro</t>
  </si>
  <si>
    <t>https://www.artsobservasjoner.no/Sighting/11399802</t>
  </si>
  <si>
    <t>POINT (-34841 6572868)</t>
  </si>
  <si>
    <t>urn:uuid:46c5a6ad-0caf-4106-9885-35d8d384dc3a</t>
  </si>
  <si>
    <t>1010_11399802</t>
  </si>
  <si>
    <t>16288757</t>
  </si>
  <si>
    <t>Litle Stokkavatnet Sør, Stavanger, Ro</t>
  </si>
  <si>
    <t>https://www.artsobservasjoner.no/Sighting/16288757</t>
  </si>
  <si>
    <t>POINT (-34255 6573892)</t>
  </si>
  <si>
    <t>urn:uuid:3b1cb885-7cae-45bb-a6bd-2de45cada1f7</t>
  </si>
  <si>
    <t>1010_16288757</t>
  </si>
  <si>
    <t>14042865</t>
  </si>
  <si>
    <t>Stokka, Stavanger, Ro \NA T43 Plener, parker og liknende Opprinnelig r...</t>
  </si>
  <si>
    <t>https://www.artsobservasjoner.no/Sighting/14042865</t>
  </si>
  <si>
    <t>POINT (-34496 6573384)</t>
  </si>
  <si>
    <t>urn:uuid:21e24212-d018-45a1-aee0-da34f1b5f63f</t>
  </si>
  <si>
    <t>1010_14042865</t>
  </si>
  <si>
    <t>19126566</t>
  </si>
  <si>
    <t>https://www.artsobservasjoner.no/Sighting/19126566</t>
  </si>
  <si>
    <t>POINT (-34502 6573374)</t>
  </si>
  <si>
    <t>urn:uuid:d7accb9b-40f9-462d-86e7-06895f36bc82</t>
  </si>
  <si>
    <t>1010_19126566</t>
  </si>
  <si>
    <t>19124977</t>
  </si>
  <si>
    <t>-35_6575</t>
  </si>
  <si>
    <t>Store Stokkavatnet, Stavanger, Ro \veikant</t>
  </si>
  <si>
    <t>https://www.artsobservasjoner.no/Sighting/19124977</t>
  </si>
  <si>
    <t>POINT (-35484 6575164)</t>
  </si>
  <si>
    <t>urn:uuid:3e450da6-8093-4350-bad5-6f6a3efbda94</t>
  </si>
  <si>
    <t>1010_19124977</t>
  </si>
  <si>
    <t>19241674</t>
  </si>
  <si>
    <t>-37_6573</t>
  </si>
  <si>
    <t>Golfbanen, Stavanger, Ro \grasmark</t>
  </si>
  <si>
    <t>https://www.artsobservasjoner.no/Sighting/19241674</t>
  </si>
  <si>
    <t>POINT (-36159 6572910)</t>
  </si>
  <si>
    <t>urn:uuid:213aa164-5d58-4d97-b7da-24cbf022cc9e</t>
  </si>
  <si>
    <t>1010_19241674</t>
  </si>
  <si>
    <t>21419568</t>
  </si>
  <si>
    <t>Revheimsvegen, Revheim, Stavanger, Ro \Brakkmark ved vei /[Kvant.:] 2 Plants</t>
  </si>
  <si>
    <t>Forvillet. Quantity: 2 Plants</t>
  </si>
  <si>
    <t>https://www.artsobservasjoner.no/Sighting/21419568</t>
  </si>
  <si>
    <t>POINT (-36995 6572292)</t>
  </si>
  <si>
    <t>urn:uuid:6e7d45f9-647c-4175-95e0-e45ca3326c43</t>
  </si>
  <si>
    <t>1010_21419568</t>
  </si>
  <si>
    <t>23557052</t>
  </si>
  <si>
    <t>Kompani Linges vei, Stavanger, Ro</t>
  </si>
  <si>
    <t>https://www.artsobservasjoner.no/Sighting/23557052</t>
  </si>
  <si>
    <t>POINT (-36133 6572063)</t>
  </si>
  <si>
    <t>urn:uuid:46b06b72-e935-441c-9e65-66c77fec2884</t>
  </si>
  <si>
    <t>1010_23557052</t>
  </si>
  <si>
    <t>26371935</t>
  </si>
  <si>
    <t>Revheimsvågen, Stavanger, Ro</t>
  </si>
  <si>
    <t>Trolig brakt dit med hageavfall, eller plantet for moro skyld en gang i tiden.</t>
  </si>
  <si>
    <t>https://www.artsobservasjoner.no/Sighting/26371935</t>
  </si>
  <si>
    <t>POINT (-37953 6572120)</t>
  </si>
  <si>
    <t>urn:uuid:82881fb8-1745-4c56-8543-762c088abc72</t>
  </si>
  <si>
    <t>1010_26371935</t>
  </si>
  <si>
    <t>21355791</t>
  </si>
  <si>
    <t>-49_6623</t>
  </si>
  <si>
    <t>Haugesund</t>
  </si>
  <si>
    <t>Rossabøskogen-planter, Rossabøskogen, Haugesund, Ro</t>
  </si>
  <si>
    <t>Sverre Skjold</t>
  </si>
  <si>
    <t>https://www.artsobservasjoner.no/Sighting/21355791</t>
  </si>
  <si>
    <t>POINT (-49080 6623982)</t>
  </si>
  <si>
    <t>urn:uuid:cdc06783-cb65-4aaa-bd48-ef564055118e</t>
  </si>
  <si>
    <t>1010_21355791</t>
  </si>
  <si>
    <t>16069920</t>
  </si>
  <si>
    <t>-51_6627</t>
  </si>
  <si>
    <t>Byparken Haugesund, Haugesund sentrum, Haugesund, Ro</t>
  </si>
  <si>
    <t>Jens Kristiansen</t>
  </si>
  <si>
    <t>https://www.artsobservasjoner.no/Sighting/16069920</t>
  </si>
  <si>
    <t>POINT (-51274 6627004)</t>
  </si>
  <si>
    <t>urn:uuid:708abb96-da25-4baf-adc9-06f5968e5f86</t>
  </si>
  <si>
    <t>1010_16069920</t>
  </si>
  <si>
    <t>19220695</t>
  </si>
  <si>
    <t>Svinholmen , Hasseløy, Haugesund, Ro \ /[Kvant.:] 1</t>
  </si>
  <si>
    <t>https://www.artsobservasjoner.no/Sighting/19220695</t>
  </si>
  <si>
    <t>POINT (-51717 6627444)</t>
  </si>
  <si>
    <t>urn:uuid:8782c991-ea94-4348-8750-8c1352077829</t>
  </si>
  <si>
    <t>1010_19220695</t>
  </si>
  <si>
    <t>23712156</t>
  </si>
  <si>
    <t>Asalvika - Kyvikdalen vest (Hauge superlokalitet), Haugesund, Ro</t>
  </si>
  <si>
    <t>https://www.artsobservasjoner.no/Sighting/23712156</t>
  </si>
  <si>
    <t>POINT (-51592 6627530)</t>
  </si>
  <si>
    <t>urn:uuid:28dd5594-5de2-4f7b-942a-fb124dc847b0</t>
  </si>
  <si>
    <t>1010_23712156</t>
  </si>
  <si>
    <t>26259764</t>
  </si>
  <si>
    <t>Asalvika - Kyvikdalen vest (Hauge superlokalitet), Haugesund, Ro \Blandingsskog.</t>
  </si>
  <si>
    <t>https://www.artsobservasjoner.no/Sighting/26259764</t>
  </si>
  <si>
    <t>urn:uuid:18bf1199-7e1a-43f7-b01c-fee8057beac5</t>
  </si>
  <si>
    <t>1010_26259764</t>
  </si>
  <si>
    <t>19358596</t>
  </si>
  <si>
    <t>-51_6629</t>
  </si>
  <si>
    <t>Tresberg, Gardsvik, Haugesund, Ro</t>
  </si>
  <si>
    <t>https://www.artsobservasjoner.no/Sighting/19358596</t>
  </si>
  <si>
    <t>POINT (-51533 6628101)</t>
  </si>
  <si>
    <t>urn:uuid:7bf624c5-ee71-4a97-bf62-5f40186cb332</t>
  </si>
  <si>
    <t>1010_19358596</t>
  </si>
  <si>
    <t>27281593</t>
  </si>
  <si>
    <t>Tresberg, Gardsvik, Haugesund, Ro \NA T32 Semi-naturlig eng</t>
  </si>
  <si>
    <t>https://www.artsobservasjoner.no/Sighting/27281593</t>
  </si>
  <si>
    <t>urn:uuid:fc050ac9-cae4-4db1-a76c-cb254ef71e05</t>
  </si>
  <si>
    <t>1010_27281593</t>
  </si>
  <si>
    <t>78064</t>
  </si>
  <si>
    <t>-53_6627</t>
  </si>
  <si>
    <t>Sørhaugøy fyrstasjon (Tonjer fyr) \Stor tue forvillet i beitemark</t>
  </si>
  <si>
    <t>POINT (-52571 6627848)</t>
  </si>
  <si>
    <t>urn:catalog:KMN:V:78064</t>
  </si>
  <si>
    <t>33_78064</t>
  </si>
  <si>
    <t>KMN_78064</t>
  </si>
  <si>
    <t>78066</t>
  </si>
  <si>
    <t>Sørhaugøy fyrstasjon (Tonjer fyr) \Tue forvillet i gammel eng</t>
  </si>
  <si>
    <t>POINT (-52478 6627891)</t>
  </si>
  <si>
    <t>urn:catalog:KMN:V:78066</t>
  </si>
  <si>
    <t>33_78066</t>
  </si>
  <si>
    <t>KMN_78066</t>
  </si>
  <si>
    <t>21370193</t>
  </si>
  <si>
    <t>Sørhaugøy (ikke fugler), Vibrandsøy, Haugesund, Ro</t>
  </si>
  <si>
    <t>https://www.artsobservasjoner.no/Sighting/21370193</t>
  </si>
  <si>
    <t>POINT (-52573 6627900)</t>
  </si>
  <si>
    <t>urn:uuid:11d9a342-2bf4-4cfb-abb9-1b6c5dcddd4e</t>
  </si>
  <si>
    <t>1010_21370193</t>
  </si>
  <si>
    <t>21503775</t>
  </si>
  <si>
    <t>Vibrandsøyriket, Vibrandsøy, Haugesund, Ro \Naturbeitemark med innslag av løvskog og strand...</t>
  </si>
  <si>
    <t>https://www.artsobservasjoner.no/Sighting/21503775</t>
  </si>
  <si>
    <t>POLYGON ((-52930 6628177, -52605 6628302, -52352 6627811, -52377 6627642, -52067 6627097, -51939 6626524, -52080 6626407, -52311 6626683, -52504 6626613, -52514 6626846, -52690 6627094, -52678 6627211, -52564 6627377, -52597 6627687, -52705 6627792, -52853 6627898, -52855 6627918, -52930 6628177))</t>
  </si>
  <si>
    <t>urn:uuid:33a53ae3-810b-474c-826a-88c1b872e1e7</t>
  </si>
  <si>
    <t>1010_21503775</t>
  </si>
  <si>
    <t>23968416</t>
  </si>
  <si>
    <t>Vibrandsøyriket, Vibrandsøy, Haugesund, Ro</t>
  </si>
  <si>
    <t>https://www.artsobservasjoner.no/Sighting/23968416</t>
  </si>
  <si>
    <t>urn:uuid:75c2085a-7582-4836-974b-6d7132ed3541</t>
  </si>
  <si>
    <t>1010_23968416</t>
  </si>
  <si>
    <t>24052186</t>
  </si>
  <si>
    <t>https://www.artsobservasjoner.no/Sighting/24052186</t>
  </si>
  <si>
    <t>urn:uuid:5de215e7-cc80-4ab4-8175-5d6b4ce9eede</t>
  </si>
  <si>
    <t>1010_24052186</t>
  </si>
  <si>
    <t>25463908</t>
  </si>
  <si>
    <t>Sørhaugøy (ikke fugler), Vibrandsøy, Haugesund, Ro \Strandberg og naturbeitemark.</t>
  </si>
  <si>
    <t>https://www.artsobservasjoner.no/Sighting/25463908</t>
  </si>
  <si>
    <t>urn:uuid:f57cc720-7266-4c87-bcb0-e98bb4cc6aaa</t>
  </si>
  <si>
    <t>1010_25463908</t>
  </si>
  <si>
    <t>27239535</t>
  </si>
  <si>
    <t>Sørhaugøy (ikke fugler), Vibrandsøy, Haugesund, Ro \Sørhaugøy fyrstasjon med naturbeitemark.</t>
  </si>
  <si>
    <t>https://www.artsobservasjoner.no/Sighting/27239535</t>
  </si>
  <si>
    <t>urn:uuid:8ae747cf-8cd1-459a-9a7a-775d29032119</t>
  </si>
  <si>
    <t>1010_27239535</t>
  </si>
  <si>
    <t>27284725</t>
  </si>
  <si>
    <t>Langøy (Vibrandsøy), Vibrandsøy, Haugesund, Ro</t>
  </si>
  <si>
    <t>https://www.artsobservasjoner.no/Sighting/27284725</t>
  </si>
  <si>
    <t>POINT (-52137 6626740)</t>
  </si>
  <si>
    <t>urn:uuid:3f8975d4-a62f-4b84-b7ad-4e4f60c44570</t>
  </si>
  <si>
    <t>1010_27284725</t>
  </si>
  <si>
    <t>16542991</t>
  </si>
  <si>
    <t>-33_6519</t>
  </si>
  <si>
    <t>Hå</t>
  </si>
  <si>
    <t>Vatnamot, Hå, Ro \Beitemark, noe trær</t>
  </si>
  <si>
    <t>Andreas Svensen|Sven Åge Svensen</t>
  </si>
  <si>
    <t>https://www.artsobservasjoner.no/Sighting/16542991</t>
  </si>
  <si>
    <t>POINT (-33318 6519729)</t>
  </si>
  <si>
    <t>urn:uuid:b28fedec-4fed-45df-b642-c5ce40cd1c0c</t>
  </si>
  <si>
    <t>1010_16542991</t>
  </si>
  <si>
    <t>78040</t>
  </si>
  <si>
    <t>-47_6541</t>
  </si>
  <si>
    <t>Obrestad fyrstasjon \Tue i Lysimachia punctata-bestand i kantsone la...</t>
  </si>
  <si>
    <t>POINT (-46917 6540667)</t>
  </si>
  <si>
    <t>urn:catalog:KMN:V:78040</t>
  </si>
  <si>
    <t>33_78040</t>
  </si>
  <si>
    <t>KMN_78040</t>
  </si>
  <si>
    <t>78044</t>
  </si>
  <si>
    <t>Obrestad fyrstasjon \Langs østre stakitt på sørsiden av tidl fyrvokt...</t>
  </si>
  <si>
    <t>POINT (-46866 6540570)</t>
  </si>
  <si>
    <t>urn:catalog:KMN:V:78044</t>
  </si>
  <si>
    <t>33_78044</t>
  </si>
  <si>
    <t>KMN_78044</t>
  </si>
  <si>
    <t>21249019</t>
  </si>
  <si>
    <t>-45_6555</t>
  </si>
  <si>
    <t>Klepp</t>
  </si>
  <si>
    <t>Vestre Bore, Hodne, Klepp, Ro \Veggrøft /[Kvant.:] 12 Plants</t>
  </si>
  <si>
    <t>Quantity: 12 Plants</t>
  </si>
  <si>
    <t>https://www.artsobservasjoner.no/Sighting/21249019</t>
  </si>
  <si>
    <t>POINT (-44607 6554336)</t>
  </si>
  <si>
    <t>urn:uuid:a793a913-d929-4004-b6f6-b2c4ded3944d</t>
  </si>
  <si>
    <t>1010_21249019</t>
  </si>
  <si>
    <t>19302920</t>
  </si>
  <si>
    <t>-39_6549</t>
  </si>
  <si>
    <t>Time</t>
  </si>
  <si>
    <t>Sandtangen, Bryne, Time i Rogaland, Time, Ro \i sumpig skog</t>
  </si>
  <si>
    <t>https://www.artsobservasjoner.no/Sighting/19302920</t>
  </si>
  <si>
    <t>POINT (-39509 6548942)</t>
  </si>
  <si>
    <t>urn:uuid:b311d279-a0b9-4b78-a691-84ac499e90c0</t>
  </si>
  <si>
    <t>1010_19302920</t>
  </si>
  <si>
    <t>26326762</t>
  </si>
  <si>
    <t>-39_6569</t>
  </si>
  <si>
    <t>Sola</t>
  </si>
  <si>
    <t>Hundaberget, Sola, Ro \Beitemark</t>
  </si>
  <si>
    <t>https://www.artsobservasjoner.no/Sighting/26326762</t>
  </si>
  <si>
    <t>POINT (-39856 6568228)</t>
  </si>
  <si>
    <t>urn:uuid:7669851f-a147-4170-b710-02819a44031e</t>
  </si>
  <si>
    <t>1010_26326762</t>
  </si>
  <si>
    <t>21419268</t>
  </si>
  <si>
    <t>-41_6569</t>
  </si>
  <si>
    <t>Brunnavika, Sola, Ro \Strandeng /[Kvant.:] 2 Plants</t>
  </si>
  <si>
    <t>Forvillet . Quantity: 2 Plants</t>
  </si>
  <si>
    <t>https://www.artsobservasjoner.no/Sighting/21419268</t>
  </si>
  <si>
    <t>POINT (-40914 6568461)</t>
  </si>
  <si>
    <t>urn:uuid:31322eb8-a5be-4d01-b1aa-ae4102944ec3</t>
  </si>
  <si>
    <t>1010_21419268</t>
  </si>
  <si>
    <t>26366354</t>
  </si>
  <si>
    <t>-43_6563</t>
  </si>
  <si>
    <t>Vigdelmyra, Vigdel, Sola, Ro \ /[Kvant.:] 4 Plants</t>
  </si>
  <si>
    <t>Bjørn Mo</t>
  </si>
  <si>
    <t>https://www.artsobservasjoner.no/Sighting/26366354</t>
  </si>
  <si>
    <t>POINT (-43579 6562172)</t>
  </si>
  <si>
    <t>urn:uuid:a3ae3f2c-61fe-4835-b119-f75f56da88ee</t>
  </si>
  <si>
    <t>1010_26366354</t>
  </si>
  <si>
    <t>19360859</t>
  </si>
  <si>
    <t>-39_6577</t>
  </si>
  <si>
    <t>Randaberg</t>
  </si>
  <si>
    <t>Goavika, Randaberg, Ro \grasmark /[Kvant.:] 1 Tussocks</t>
  </si>
  <si>
    <t>https://www.artsobservasjoner.no/Sighting/19360859</t>
  </si>
  <si>
    <t>POINT (-38724 6576087)</t>
  </si>
  <si>
    <t>urn:uuid:19893c52-ff4e-4186-90f7-8610c4c670c1</t>
  </si>
  <si>
    <t>1010_19360859</t>
  </si>
  <si>
    <t>23606585</t>
  </si>
  <si>
    <t>Svarthålå, Randaberg, Ro \NA T2 Åpen grunnlendt mark nær dyrket mark</t>
  </si>
  <si>
    <t>https://www.artsobservasjoner.no/Sighting/23606585</t>
  </si>
  <si>
    <t>POINT (-39285 6576689)</t>
  </si>
  <si>
    <t>urn:uuid:cf965a2a-6d43-41c0-9b01-bf3e5d456e8f</t>
  </si>
  <si>
    <t>1010_23606585</t>
  </si>
  <si>
    <t>78070</t>
  </si>
  <si>
    <t>-39_6583</t>
  </si>
  <si>
    <t>Tungenes fyrstasjon, ved nordre inngang til fyrområdet \Hagerest avgrenset av betongmur og steingjerde</t>
  </si>
  <si>
    <t>POINT (-39390 6582173)</t>
  </si>
  <si>
    <t>urn:catalog:KMN:V:78070</t>
  </si>
  <si>
    <t>33_78070</t>
  </si>
  <si>
    <t>KMN_78070</t>
  </si>
  <si>
    <t>78078</t>
  </si>
  <si>
    <t>Tungenes fyrstasjon, tunområdet \Store tuer i bed langs gjerdet mot nordvest</t>
  </si>
  <si>
    <t>POINT (-39400 6582186)</t>
  </si>
  <si>
    <t>urn:catalog:KMN:V:78078</t>
  </si>
  <si>
    <t>33_78078</t>
  </si>
  <si>
    <t>KMN_78078</t>
  </si>
  <si>
    <t>21425848</t>
  </si>
  <si>
    <t>-1_6599</t>
  </si>
  <si>
    <t>Hjelmeland</t>
  </si>
  <si>
    <t>Steinslandsvatnet, Steinslandsvatnet, Hjelmeland, Ro \Brakkmark /[Kvant.:] 1 Plants</t>
  </si>
  <si>
    <t>Forvillet. Quantity: 1 Plants</t>
  </si>
  <si>
    <t>https://www.artsobservasjoner.no/Sighting/21425848</t>
  </si>
  <si>
    <t>POINT (-1058 6598524)</t>
  </si>
  <si>
    <t>urn:uuid:5f152733-657d-415f-bad7-4c04ebede895</t>
  </si>
  <si>
    <t>1010_21425848</t>
  </si>
  <si>
    <t>GBIF</t>
  </si>
  <si>
    <t>2609329055</t>
  </si>
  <si>
    <t>15_6645</t>
  </si>
  <si>
    <t>Sauda</t>
  </si>
  <si>
    <t>eelineoddane</t>
  </si>
  <si>
    <t>http://www.gbif.org/occurrence/2609329055</t>
  </si>
  <si>
    <t>https://www.inaturalist.org/observations/42381977</t>
  </si>
  <si>
    <t>POINT (14075 6644607)</t>
  </si>
  <si>
    <t>GBIF-noder utenfor Norge</t>
  </si>
  <si>
    <t>import</t>
  </si>
  <si>
    <t>40_2609329055</t>
  </si>
  <si>
    <t>14180558</t>
  </si>
  <si>
    <t>-49_6587</t>
  </si>
  <si>
    <t>Kvitsøy</t>
  </si>
  <si>
    <t>Meling, Kvitsøy, Ro \ /[Kvant.:] 4 Tussocks</t>
  </si>
  <si>
    <t>Quantity: 4 Tussocks</t>
  </si>
  <si>
    <t>https://www.artsobservasjoner.no/Sighting/14180558</t>
  </si>
  <si>
    <t>POINT (-49156 6586773)</t>
  </si>
  <si>
    <t>urn:uuid:ce657288-fdf6-4868-a9d3-55484ade85d7</t>
  </si>
  <si>
    <t>1010_14180558</t>
  </si>
  <si>
    <t>16911986</t>
  </si>
  <si>
    <t>-35_6619</t>
  </si>
  <si>
    <t>Tysvær</t>
  </si>
  <si>
    <t>Sandbakken i Tysvær, Tysvær, Ro \på vegkant</t>
  </si>
  <si>
    <t>https://www.artsobservasjoner.no/Sighting/16911986</t>
  </si>
  <si>
    <t>POINT (-35079 6618899)</t>
  </si>
  <si>
    <t>urn:uuid:ea175096-0c6d-4fdd-a759-d5a3332f7534</t>
  </si>
  <si>
    <t>1010_16911986</t>
  </si>
  <si>
    <t>16914834</t>
  </si>
  <si>
    <t>-43_6627</t>
  </si>
  <si>
    <t>Aksdal NR, Helgaland i Tysvær, Tysvær, Ro \i eikeskog</t>
  </si>
  <si>
    <t>Kåre Arnstein Lye|Ove Sander Førland|John Inge Johnsen</t>
  </si>
  <si>
    <t>https://www.artsobservasjoner.no/Sighting/16914834</t>
  </si>
  <si>
    <t>POINT (-42544 6626275)</t>
  </si>
  <si>
    <t>urn:uuid:e5c19d05-274a-4019-9ac9-f735ca6f7983</t>
  </si>
  <si>
    <t>1010_16914834</t>
  </si>
  <si>
    <t>21571074</t>
  </si>
  <si>
    <t>-53_6615</t>
  </si>
  <si>
    <t>Karmøy</t>
  </si>
  <si>
    <t>Snurrevarden mot Hårbjørg, Søre Håland, Karmøy, Ro \Veikant, beitemark og innover lynghei.</t>
  </si>
  <si>
    <t>https://www.artsobservasjoner.no/Sighting/21571074</t>
  </si>
  <si>
    <t>POINT (-52152 6615359)</t>
  </si>
  <si>
    <t>urn:uuid:e1197cff-aae5-4244-9233-816fdf6e5ef6</t>
  </si>
  <si>
    <t>1010_21571074</t>
  </si>
  <si>
    <t>21332271</t>
  </si>
  <si>
    <t>-53_6619</t>
  </si>
  <si>
    <t>Kongshaugen, Karmøy, Ro</t>
  </si>
  <si>
    <t>Tormod  Lindøe</t>
  </si>
  <si>
    <t>https://www.artsobservasjoner.no/Sighting/21332271</t>
  </si>
  <si>
    <t>POINT (-52700 6618607)</t>
  </si>
  <si>
    <t>urn:uuid:46ef7cab-df20-47bc-ad95-30f454cce051</t>
  </si>
  <si>
    <t>1010_21332271</t>
  </si>
  <si>
    <t>78127</t>
  </si>
  <si>
    <t>-57_6595</t>
  </si>
  <si>
    <t>Geitungen fyrstasjon \Gjenstående/forvillet på gammel fuktig eng i ut...</t>
  </si>
  <si>
    <t>POINT (-57098 6595626)</t>
  </si>
  <si>
    <t>urn:catalog:KMN:V:78127</t>
  </si>
  <si>
    <t>33_78127</t>
  </si>
  <si>
    <t>KMN_78127</t>
  </si>
  <si>
    <t>19319604</t>
  </si>
  <si>
    <t>-59_6607</t>
  </si>
  <si>
    <t>Stavasanden, Stavasanden, Karmøy, Ro \Veikant</t>
  </si>
  <si>
    <t>Merete Stava</t>
  </si>
  <si>
    <t>Har vært dumpet hageavfall i området..</t>
  </si>
  <si>
    <t>https://www.artsobservasjoner.no/Sighting/19319604</t>
  </si>
  <si>
    <t>POINT (-58674 6607203)</t>
  </si>
  <si>
    <t>urn:uuid:b71fa4c8-78d8-4f4a-9f6d-6a0aa89bc359</t>
  </si>
  <si>
    <t>1010_19319604</t>
  </si>
  <si>
    <t>BG</t>
  </si>
  <si>
    <t>11192</t>
  </si>
  <si>
    <t>-61_6611</t>
  </si>
  <si>
    <t>Stangaland, Midtstokke. \I fleire tuver i graskledd vegkant på toppen av...</t>
  </si>
  <si>
    <t>Anders Lundberg</t>
  </si>
  <si>
    <t>Seen for Flora Nordica by T. Tyler 2011</t>
  </si>
  <si>
    <t>POINT (-61216 6610884)</t>
  </si>
  <si>
    <t>urn:catalog:BG:S:11192</t>
  </si>
  <si>
    <t>Universitetsmuseet i Bergen, UiB</t>
  </si>
  <si>
    <t>s</t>
  </si>
  <si>
    <t>105_11192</t>
  </si>
  <si>
    <t>BG_11192</t>
  </si>
  <si>
    <t>19319808</t>
  </si>
  <si>
    <t>-73_6617</t>
  </si>
  <si>
    <t>Utsira</t>
  </si>
  <si>
    <t>innafor Tednevik på Utsira i Rogaland, Utsira, Ro \på søppelfylling</t>
  </si>
  <si>
    <t>https://www.artsobservasjoner.no/Sighting/19319808</t>
  </si>
  <si>
    <t>POINT (-73288 6617922)</t>
  </si>
  <si>
    <t>urn:uuid:eb8ec229-5bea-40d4-ba67-50c911066976</t>
  </si>
  <si>
    <t>1010_19319808</t>
  </si>
  <si>
    <t>19312947</t>
  </si>
  <si>
    <t>-75_6617</t>
  </si>
  <si>
    <t>nedenfor Hovland på Utsira i Rogaland, Utsira, Ro \på vegkantskråning</t>
  </si>
  <si>
    <t>https://www.artsobservasjoner.no/Sighting/19312947</t>
  </si>
  <si>
    <t>POINT (-74436 6617567)</t>
  </si>
  <si>
    <t>urn:uuid:ea10b36c-2ba4-4e27-a9c0-df2b8db035e0</t>
  </si>
  <si>
    <t>1010_19312947</t>
  </si>
  <si>
    <t>19320227</t>
  </si>
  <si>
    <t>nord for Sørevågen på Utsira i Rogaland, Utsira, Ro \i åkerkant</t>
  </si>
  <si>
    <t>Validator: Kjell Magne Olsen</t>
  </si>
  <si>
    <t>fotografert. Validationstatus: Approved Media</t>
  </si>
  <si>
    <t>https://www.artsobservasjoner.no/Sighting/19320227</t>
  </si>
  <si>
    <t>POINT (-74350 6617259)</t>
  </si>
  <si>
    <t>urn:uuid:c3a09333-9761-4044-beb8-72db481a463d</t>
  </si>
  <si>
    <t>1010_19320227</t>
  </si>
  <si>
    <t>16903961</t>
  </si>
  <si>
    <t>-27_6651</t>
  </si>
  <si>
    <t>Vindafjord</t>
  </si>
  <si>
    <t>Ølen</t>
  </si>
  <si>
    <t>Vedvika mellom Innbjoa og Utbjoa i Vindafjord, Vindafjord, Ro \i eng med busker</t>
  </si>
  <si>
    <t>Kåre Arnstein Lye|Lars Dalen</t>
  </si>
  <si>
    <t>https://www.artsobservasjoner.no/Sighting/16903961</t>
  </si>
  <si>
    <t>POINT (-26525 6651948)</t>
  </si>
  <si>
    <t>urn:uuid:1ab69e03-a58a-4985-9daa-9ffca9beb3a1</t>
  </si>
  <si>
    <t>1010_16903961</t>
  </si>
  <si>
    <t>21585052</t>
  </si>
  <si>
    <t>-15_6735</t>
  </si>
  <si>
    <t>Vestland</t>
  </si>
  <si>
    <t>Bergen</t>
  </si>
  <si>
    <t>Ho</t>
  </si>
  <si>
    <t>Trengereid, Bergen, Ve</t>
  </si>
  <si>
    <t>Forvillet i veikanten..</t>
  </si>
  <si>
    <t>https://www.artsobservasjoner.no/Sighting/21585052</t>
  </si>
  <si>
    <t>POINT (-15015 6735937)</t>
  </si>
  <si>
    <t>urn:uuid:0ee72f24-dbb7-4588-b7f2-ed64701d6fad</t>
  </si>
  <si>
    <t>1010_21585052</t>
  </si>
  <si>
    <t>717631</t>
  </si>
  <si>
    <t>-29_6741</t>
  </si>
  <si>
    <t>Flaktveit</t>
  </si>
  <si>
    <t>Flaktveit skole, Ellen M Nesse, Juliane Mei Lien Nøttveit og Silje Hagen</t>
  </si>
  <si>
    <t>Siri Elisabet Brunstad Skoglund</t>
  </si>
  <si>
    <t>POINT (-29363 6741970)</t>
  </si>
  <si>
    <t>67_717631</t>
  </si>
  <si>
    <t>17161121</t>
  </si>
  <si>
    <t>-29_6745</t>
  </si>
  <si>
    <t>Kipevatnet, Bergen, Ve</t>
  </si>
  <si>
    <t>Forvillet flere steder på lokaliteten..</t>
  </si>
  <si>
    <t>https://www.artsobservasjoner.no/Sighting/17161121</t>
  </si>
  <si>
    <t>POINT (-28193 6744167)</t>
  </si>
  <si>
    <t>urn:uuid:8f5bf8f6-3153-4140-87a3-a83fa031aa30</t>
  </si>
  <si>
    <t>1010_17161121</t>
  </si>
  <si>
    <t>21342007</t>
  </si>
  <si>
    <t>-31_6725</t>
  </si>
  <si>
    <t>Nesttunelven, Bergen, Ve \ /[Kvant.:] 1 Plants</t>
  </si>
  <si>
    <t>På øy i Nesttunelven.. Quantity: 1 Plants</t>
  </si>
  <si>
    <t>https://www.artsobservasjoner.no/Sighting/21342007</t>
  </si>
  <si>
    <t>POINT (-31524 6725334)</t>
  </si>
  <si>
    <t>urn:uuid:051129ba-2089-4639-bc4d-9d02cf7491e7</t>
  </si>
  <si>
    <t>1010_21342007</t>
  </si>
  <si>
    <t>170471</t>
  </si>
  <si>
    <t>-31_6729</t>
  </si>
  <si>
    <t>Natland v. Fjøsanger</t>
  </si>
  <si>
    <t>I. J.</t>
  </si>
  <si>
    <t>https://www.unimus.no/felles/bilder/web_hent_bilde.php?id=13746680&amp;type=jpeg</t>
  </si>
  <si>
    <t>POINT (-31073 6728059)</t>
  </si>
  <si>
    <t>urn:catalog:O:V:170471</t>
  </si>
  <si>
    <t>8_170471</t>
  </si>
  <si>
    <t>O_170471</t>
  </si>
  <si>
    <t>17021175</t>
  </si>
  <si>
    <t>-31_6733</t>
  </si>
  <si>
    <t>Bjørndalen, Bergen, Ve</t>
  </si>
  <si>
    <t>Vokste nede ved elven..</t>
  </si>
  <si>
    <t>https://www.artsobservasjoner.no/Sighting/17021175</t>
  </si>
  <si>
    <t>POINT (-30064 6732661)</t>
  </si>
  <si>
    <t>urn:uuid:0e0b6cb4-016e-414d-910c-d9e53e530458</t>
  </si>
  <si>
    <t>1010_17021175</t>
  </si>
  <si>
    <t>26649427</t>
  </si>
  <si>
    <t>Ulriksdal øst, Bergen, Ve \NA T4-C-2 Svak lågurtskog /[Kvant.:] 50 Plants</t>
  </si>
  <si>
    <t>Ardian Høgøy Abaz</t>
  </si>
  <si>
    <t>En god del individer i spredning opp langs lia.. Quantity: 50 Plants</t>
  </si>
  <si>
    <t>https://www.artsobservasjoner.no/Sighting/26649427</t>
  </si>
  <si>
    <t>POINT (-30028 6732432)</t>
  </si>
  <si>
    <t>urn:uuid:c8a82bd1-34ab-4d05-b683-ae0d6ae09d0c</t>
  </si>
  <si>
    <t>1010_26649427</t>
  </si>
  <si>
    <t>276113</t>
  </si>
  <si>
    <t>-31_6735</t>
  </si>
  <si>
    <t>A. Mørch</t>
  </si>
  <si>
    <t>https://www.unimus.no/felles/bilder/web_hent_bilde.php?id=12149544&amp;type=jpeg</t>
  </si>
  <si>
    <t>POINT (-31835 6734634)</t>
  </si>
  <si>
    <t>urn:catalog:BG:S:276113</t>
  </si>
  <si>
    <t>105_276113</t>
  </si>
  <si>
    <t>BG_276113</t>
  </si>
  <si>
    <t>17420113</t>
  </si>
  <si>
    <t>-31_6749</t>
  </si>
  <si>
    <t>Bergen Hordvik, Bergen, Ve</t>
  </si>
  <si>
    <t>Harri Kivistø</t>
  </si>
  <si>
    <t>https://www.artsobservasjoner.no/Sighting/17420113</t>
  </si>
  <si>
    <t>POINT (-31847 6748292)</t>
  </si>
  <si>
    <t>urn:uuid:bdb496bb-f272-40df-af22-70bf976fda3e</t>
  </si>
  <si>
    <t>1010_17420113</t>
  </si>
  <si>
    <t>14359120</t>
  </si>
  <si>
    <t>-37_6721</t>
  </si>
  <si>
    <t>Soldalen, Bergen, Ve</t>
  </si>
  <si>
    <t>100 meter fra nærmerste hus. Muligens kommet med hageavfall..</t>
  </si>
  <si>
    <t>https://www.artsobservasjoner.no/Sighting/14359120</t>
  </si>
  <si>
    <t>POINT (-37580 6721860)</t>
  </si>
  <si>
    <t>urn:uuid:6096d8d1-f910-4130-8ada-a7c83f27b3cc</t>
  </si>
  <si>
    <t>1010_14359120</t>
  </si>
  <si>
    <t>717599</t>
  </si>
  <si>
    <t>-37_6733</t>
  </si>
  <si>
    <t>Flaktveit skole</t>
  </si>
  <si>
    <t>Flaktveit skole, Ellen M Nesse, Ida Olivia</t>
  </si>
  <si>
    <t>flaktveitsvingane</t>
  </si>
  <si>
    <t>POINT (-37589 6732246)</t>
  </si>
  <si>
    <t>67_717599</t>
  </si>
  <si>
    <t>20830080</t>
  </si>
  <si>
    <t>-39_6723</t>
  </si>
  <si>
    <t>Liland, Bergen, Ve \NA T39 Hard sterkt endret fastmark Opprinnelig ...</t>
  </si>
  <si>
    <t>Reidun Myking</t>
  </si>
  <si>
    <t>https://www.artsobservasjoner.no/Sighting/20830080</t>
  </si>
  <si>
    <t>POINT (-38558 6723424)</t>
  </si>
  <si>
    <t>urn:uuid:77ee1b73-ccdb-4516-b0b2-5e9dd9e1262e</t>
  </si>
  <si>
    <t>1010_20830080</t>
  </si>
  <si>
    <t>716200</t>
  </si>
  <si>
    <t>-39_6733</t>
  </si>
  <si>
    <t>Alvøen skole rundt fotballbanen</t>
  </si>
  <si>
    <t>Alvøen skole, Helge Kvalsund, Elias</t>
  </si>
  <si>
    <t>POINT (-39915 6732239)</t>
  </si>
  <si>
    <t>67_716200</t>
  </si>
  <si>
    <t>78114</t>
  </si>
  <si>
    <t>-51_6639</t>
  </si>
  <si>
    <t>Sveio</t>
  </si>
  <si>
    <t>Ryvarden fyrstasjon, skjermet hageområde øst for bygningene, vest for stien til Sleipnermonumentet \Gjenstående, fuktig søkk</t>
  </si>
  <si>
    <t>POINT (-51533 6639424)</t>
  </si>
  <si>
    <t>urn:catalog:KMN:V:78114</t>
  </si>
  <si>
    <t>33_78114</t>
  </si>
  <si>
    <t>KMN_78114</t>
  </si>
  <si>
    <t>78121</t>
  </si>
  <si>
    <t>Øst for Ryvarden fyrstasjon \Flere tuer i gressmark</t>
  </si>
  <si>
    <t>POINT (-51534 6639379)</t>
  </si>
  <si>
    <t>urn:catalog:KMN:V:78121</t>
  </si>
  <si>
    <t>33_78121</t>
  </si>
  <si>
    <t>KMN_78121</t>
  </si>
  <si>
    <t>78575</t>
  </si>
  <si>
    <t>Ryvarden fyrstasjon \Flere tuer i bakken nord for betjentboligen</t>
  </si>
  <si>
    <t>POINT (-51612 6639435)</t>
  </si>
  <si>
    <t>urn:catalog:KMN:V:78575</t>
  </si>
  <si>
    <t>33_78575</t>
  </si>
  <si>
    <t>KMN_78575</t>
  </si>
  <si>
    <t>16910558</t>
  </si>
  <si>
    <t>-41_6657</t>
  </si>
  <si>
    <t>Bømlo</t>
  </si>
  <si>
    <t>Serklauvvegen NV for Moster gamle kirke, Bømlo, Ve \langs vegen</t>
  </si>
  <si>
    <t>Kåre Arnstein Lye|Asbjørn Knutsen|Lars Dalen</t>
  </si>
  <si>
    <t>https://www.artsobservasjoner.no/Sighting/16910558</t>
  </si>
  <si>
    <t>POINT (-40134 6657616)</t>
  </si>
  <si>
    <t>urn:uuid:25dd6296-c58a-470a-883d-127d67f5f31a</t>
  </si>
  <si>
    <t>1010_16910558</t>
  </si>
  <si>
    <t>16907989</t>
  </si>
  <si>
    <t>-41_6661</t>
  </si>
  <si>
    <t>Spyssøy i Bømlo, Bømlo, Ve \i plen ved hytte</t>
  </si>
  <si>
    <t>https://www.artsobservasjoner.no/Sighting/16907989</t>
  </si>
  <si>
    <t>POINT (-40400 6660354)</t>
  </si>
  <si>
    <t>urn:uuid:9e59c134-c84f-4a17-9e37-df7679fee6d5</t>
  </si>
  <si>
    <t>1010_16907989</t>
  </si>
  <si>
    <t>26266556</t>
  </si>
  <si>
    <t>-51_6659</t>
  </si>
  <si>
    <t>Lykling, Bømlo, Ve</t>
  </si>
  <si>
    <t>Krister Vasshus</t>
  </si>
  <si>
    <t>https://www.artsobservasjoner.no/Sighting/26266556</t>
  </si>
  <si>
    <t>POINT (-51182 6659146)</t>
  </si>
  <si>
    <t>urn:uuid:9399dc4e-4945-40bc-bc56-501b35f67f4a</t>
  </si>
  <si>
    <t>1010_26266556</t>
  </si>
  <si>
    <t>276118</t>
  </si>
  <si>
    <t>-37_6667</t>
  </si>
  <si>
    <t>Stord</t>
  </si>
  <si>
    <t>Lillebø grube, Stordøen.</t>
  </si>
  <si>
    <t>Olaf Hanssen</t>
  </si>
  <si>
    <t>Forvildet haveplante? Se notat. Seen for Flora Nordica by T. Tyler 2011.</t>
  </si>
  <si>
    <t>https://www.unimus.no/felles/bilder/web_hent_bilde.php?id=12149550&amp;type=jpeg</t>
  </si>
  <si>
    <t>POINT (-36401 6666818)</t>
  </si>
  <si>
    <t>urn:catalog:BG:S:276118</t>
  </si>
  <si>
    <t>105_276118</t>
  </si>
  <si>
    <t>BG_276118</t>
  </si>
  <si>
    <t>24146344</t>
  </si>
  <si>
    <t>47_6739</t>
  </si>
  <si>
    <t>Voss</t>
  </si>
  <si>
    <t>Granvin</t>
  </si>
  <si>
    <t>Granvin, Voss, Ve \NA T30_C_2 Flomskogsmarker på finmateriale gråo...</t>
  </si>
  <si>
    <t>Terje Spolén Nilsen</t>
  </si>
  <si>
    <t>Forvillet.</t>
  </si>
  <si>
    <t>https://www.artsobservasjoner.no/Sighting/24146344</t>
  </si>
  <si>
    <t>POINT (46361 6738194)</t>
  </si>
  <si>
    <t>urn:uuid:c650f31f-da9a-4e4b-97d8-77d7e03c7cef</t>
  </si>
  <si>
    <t>1010_24146344</t>
  </si>
  <si>
    <t>170468</t>
  </si>
  <si>
    <t>13_6719</t>
  </si>
  <si>
    <t>Kvam</t>
  </si>
  <si>
    <t>Jondal. Stekka, forvilla i mengd</t>
  </si>
  <si>
    <t>Vigleik Rosseland</t>
  </si>
  <si>
    <t>https://www.unimus.no/felles/bilder/web_hent_bilde.php?id=13746674&amp;type=jpeg</t>
  </si>
  <si>
    <t>POINT (12943 6718849)</t>
  </si>
  <si>
    <t>urn:catalog:O:V:170468</t>
  </si>
  <si>
    <t>8_170468</t>
  </si>
  <si>
    <t>O_170468</t>
  </si>
  <si>
    <t>276115</t>
  </si>
  <si>
    <t>13_6725</t>
  </si>
  <si>
    <t>Hardanger: Strandebarm: Tangerås-os. \I hagen min.</t>
  </si>
  <si>
    <t>T. Lillefosse</t>
  </si>
  <si>
    <t>Frøpose fra annen lokalitet vedlagt. Seen for Flora Nordica by T. Tyler 2011. Mangler koordinat - satt til kommunesenter basert på navn:Kvam</t>
  </si>
  <si>
    <t>https://www.unimus.no/felles/bilder/web_hent_bilde.php?id=12149546&amp;type=jpeg</t>
  </si>
  <si>
    <t>POINT (12068 6725728)</t>
  </si>
  <si>
    <t>urn:catalog:BG:S:276115</t>
  </si>
  <si>
    <t>105_276115</t>
  </si>
  <si>
    <t>BG_276115</t>
  </si>
  <si>
    <t>170470</t>
  </si>
  <si>
    <t>Hardanger: Strandebarm: Tangerås-os, i haven min.</t>
  </si>
  <si>
    <t>Torkel Lillefosse</t>
  </si>
  <si>
    <t>Mangler koordinat - satt til kommunesenter basert på navn:Kvam</t>
  </si>
  <si>
    <t>https://www.unimus.no/felles/bilder/web_hent_bilde.php?id=13746678&amp;type=jpeg</t>
  </si>
  <si>
    <t>urn:catalog:O:V:170470</t>
  </si>
  <si>
    <t>8_170470</t>
  </si>
  <si>
    <t>O_170470</t>
  </si>
  <si>
    <t>170469</t>
  </si>
  <si>
    <t>Hardanger: Strandebarm: Fagerås-os, i haven min</t>
  </si>
  <si>
    <t>https://www.unimus.no/felles/bilder/web_hent_bilde.php?id=13746676&amp;type=jpeg</t>
  </si>
  <si>
    <t>urn:catalog:O:V:170469</t>
  </si>
  <si>
    <t>8_170469</t>
  </si>
  <si>
    <t>O_170469</t>
  </si>
  <si>
    <t>276114</t>
  </si>
  <si>
    <t>Strandebarm</t>
  </si>
  <si>
    <t>Seen for Flora Nordica by T. Tyler 2011 Mangler koordinat - satt til kommunesenter basert på navn:Kvam</t>
  </si>
  <si>
    <t>https://www.unimus.no/felles/bilder/web_hent_bilde.php?id=12149545&amp;type=jpeg</t>
  </si>
  <si>
    <t>urn:catalog:BG:S:276114</t>
  </si>
  <si>
    <t>105_276114</t>
  </si>
  <si>
    <t>BG_276114</t>
  </si>
  <si>
    <t>25607056</t>
  </si>
  <si>
    <t>-31_6713</t>
  </si>
  <si>
    <t>Bjørnafjorden</t>
  </si>
  <si>
    <t>Os</t>
  </si>
  <si>
    <t>Søvikneset 33, Bjørnafjorden, Ve</t>
  </si>
  <si>
    <t>Kirstin Maria Flynn Steinsvåg</t>
  </si>
  <si>
    <t>https://www.artsobservasjoner.no/Sighting/25607056</t>
  </si>
  <si>
    <t>POINT (-31937 6713452)</t>
  </si>
  <si>
    <t>urn:uuid:89a60571-9a03-46a2-a17c-cfff3a9727ab</t>
  </si>
  <si>
    <t>1010_25607056</t>
  </si>
  <si>
    <t>21448166</t>
  </si>
  <si>
    <t>-33_6709</t>
  </si>
  <si>
    <t>Askvik, Hagavik, Bjørnafjorden, Ve</t>
  </si>
  <si>
    <t>https://www.artsobservasjoner.no/Sighting/21448166</t>
  </si>
  <si>
    <t>POINT (-32417 6709841)</t>
  </si>
  <si>
    <t>urn:uuid:6fa13559-65ba-490a-a312-4c0c2b1da9d0</t>
  </si>
  <si>
    <t>1010_21448166</t>
  </si>
  <si>
    <t>27840312</t>
  </si>
  <si>
    <t>-53_6751</t>
  </si>
  <si>
    <t>Øygarden</t>
  </si>
  <si>
    <t>Ono, Øygarden, Ve \NA T32 Semi-naturlig eng NA T32-C-4 intermediær...</t>
  </si>
  <si>
    <t>Sylvelin Tellnes</t>
  </si>
  <si>
    <t>https://www.artsobservasjoner.no/Sighting/27840312</t>
  </si>
  <si>
    <t>POINT (-53472 6750926)</t>
  </si>
  <si>
    <t>urn:uuid:ea340083-56f7-4a4e-9935-b25d0fad5ed2</t>
  </si>
  <si>
    <t>1010_27840312</t>
  </si>
  <si>
    <t>14327511</t>
  </si>
  <si>
    <t>-57_6767</t>
  </si>
  <si>
    <t>Hjelme vest, Øygarden, Ve</t>
  </si>
  <si>
    <t>Ken Adelsten Jensen|Eli Sørensen</t>
  </si>
  <si>
    <t>https://www.artsobservasjoner.no/Sighting/14327511</t>
  </si>
  <si>
    <t>POINT (-56639 6767303)</t>
  </si>
  <si>
    <t>urn:uuid:a4a980d7-5fc4-464f-bc77-bad96edf697e</t>
  </si>
  <si>
    <t>1010_14327511</t>
  </si>
  <si>
    <t>14256476</t>
  </si>
  <si>
    <t>-27_6799</t>
  </si>
  <si>
    <t>Gulen</t>
  </si>
  <si>
    <t>SF</t>
  </si>
  <si>
    <t>Stigevika( ytre), Gulen, Ve \vegkant</t>
  </si>
  <si>
    <t>Arnor Gullanger</t>
  </si>
  <si>
    <t>Fleire hundre meter frå næraste hage. Dumping av hageavfall/ - jord ??.</t>
  </si>
  <si>
    <t>https://www.artsobservasjoner.no/Sighting/14256476</t>
  </si>
  <si>
    <t>POINT (-27149 6798316)</t>
  </si>
  <si>
    <t>urn:uuid:96127c23-11ad-47bb-a909-f0c7040d3e2d</t>
  </si>
  <si>
    <t>1010_14256476</t>
  </si>
  <si>
    <t>46146</t>
  </si>
  <si>
    <t>45_6813</t>
  </si>
  <si>
    <t>Sogndal</t>
  </si>
  <si>
    <t>Balestrand</t>
  </si>
  <si>
    <t>Balestrand S, ved Hagen \Forvillet i plen og grasmark på begge sider av ...</t>
  </si>
  <si>
    <t>Eli Fremstad</t>
  </si>
  <si>
    <t>https://www.unimus.no/felles/bilder/web_hent_bilde.php?id=14761710&amp;type=jpeg</t>
  </si>
  <si>
    <t>POINT (45442 6813463)</t>
  </si>
  <si>
    <t>urn:catalog:TRH:V:46146</t>
  </si>
  <si>
    <t>37_46146</t>
  </si>
  <si>
    <t>TRH_46146</t>
  </si>
  <si>
    <t>276117</t>
  </si>
  <si>
    <t>61_6821</t>
  </si>
  <si>
    <t>Leikanger</t>
  </si>
  <si>
    <t>Slinde: Tillishaug.</t>
  </si>
  <si>
    <t>G. F. Heiberg</t>
  </si>
  <si>
    <t>Seen for Flora Nordica by T. Tyler 2011. Mangler koordinat - satt til kommunesenter basert på navn:Sogndal</t>
  </si>
  <si>
    <t xml:space="preserve">https://www.unimus.no/felles/bilder/web_hent_bilde.php?id=12149548&amp;type=jpeg | https://www.unimus.no/felles/bilder/web_hent_bilde.php?id=12149549&amp;type=jpeg </t>
  </si>
  <si>
    <t>POINT (60788 6821382)</t>
  </si>
  <si>
    <t>urn:catalog:BG:S:276117</t>
  </si>
  <si>
    <t>105_276117</t>
  </si>
  <si>
    <t>BG_276117</t>
  </si>
  <si>
    <t>310035</t>
  </si>
  <si>
    <t>Sogndal: Slinde: Tillishaug.</t>
  </si>
  <si>
    <t>Mangler koordinat - satt til kommunesenter basert på navn:Sogndal</t>
  </si>
  <si>
    <t>https://www.unimus.no/felles/bilder/web_hent_bilde.php?id=12153983&amp;type=jpeg</t>
  </si>
  <si>
    <t>urn:catalog:BG:S:310035</t>
  </si>
  <si>
    <t>105_310035</t>
  </si>
  <si>
    <t>BG_310035</t>
  </si>
  <si>
    <t>276119</t>
  </si>
  <si>
    <t>F. A. Heiberg</t>
  </si>
  <si>
    <t>https://www.unimus.no/felles/bilder/web_hent_bilde.php?id=12149551&amp;type=jpeg</t>
  </si>
  <si>
    <t>urn:catalog:BG:S:276119</t>
  </si>
  <si>
    <t>105_276119</t>
  </si>
  <si>
    <t>BG_276119</t>
  </si>
  <si>
    <t>46147</t>
  </si>
  <si>
    <t>67_6807</t>
  </si>
  <si>
    <t>Lunden ved Slinde \Forvillet i innmark: eplehage, grasmark, grasde...</t>
  </si>
  <si>
    <t xml:space="preserve">https://www.unimus.no/felles/bilder/web_hent_bilde.php?id=14761714&amp;type=jpeg | https://www.unimus.no/felles/bilder/web_hent_bilde.php?id=14761718&amp;type=jpeg </t>
  </si>
  <si>
    <t>POINT (66825 6807364)</t>
  </si>
  <si>
    <t>urn:catalog:TRH:V:46147</t>
  </si>
  <si>
    <t>37_46147</t>
  </si>
  <si>
    <t>TRH_46147</t>
  </si>
  <si>
    <t>21407978</t>
  </si>
  <si>
    <t>-7_6843</t>
  </si>
  <si>
    <t>Sunnfjord</t>
  </si>
  <si>
    <t>Gaular</t>
  </si>
  <si>
    <t>Under Hamrane, Sunnfjord, Ve</t>
  </si>
  <si>
    <t>Håvard Laukeland</t>
  </si>
  <si>
    <t>Forvilla i hage..</t>
  </si>
  <si>
    <t>https://www.artsobservasjoner.no/Sighting/21407978</t>
  </si>
  <si>
    <t>POINT (-7552 6842498)</t>
  </si>
  <si>
    <t>urn:uuid:664c85cd-f290-4919-ad29-7a3ad3d44b77</t>
  </si>
  <si>
    <t>1010_21407978</t>
  </si>
  <si>
    <t>1600/903</t>
  </si>
  <si>
    <t>-31_6889</t>
  </si>
  <si>
    <t>Bremanger</t>
  </si>
  <si>
    <t>Bremanger: Fiskholmen utenfor Smørhavn</t>
  </si>
  <si>
    <t>O_XL_1600/903</t>
  </si>
  <si>
    <t>78268</t>
  </si>
  <si>
    <t>Smørhavn fyrstasjon (Fiskholmen) \Ca. 30 tuer med påskeliljer i gressmark på topp...</t>
  </si>
  <si>
    <t>POINT (-30050 6888926)</t>
  </si>
  <si>
    <t>urn:catalog:KMN:V:78268</t>
  </si>
  <si>
    <t>33_78268</t>
  </si>
  <si>
    <t>KMN_78268</t>
  </si>
  <si>
    <t>78249</t>
  </si>
  <si>
    <t>-13_6911</t>
  </si>
  <si>
    <t>Kinn</t>
  </si>
  <si>
    <t>Vågsøy</t>
  </si>
  <si>
    <t>Ulvesund fyrstasjon \Svært vanlig - i spreding - i fyrhagen</t>
  </si>
  <si>
    <t>POINT (-13773 6911539)</t>
  </si>
  <si>
    <t>urn:catalog:KMN:V:78249</t>
  </si>
  <si>
    <t>33_78249</t>
  </si>
  <si>
    <t>KMN_78249</t>
  </si>
  <si>
    <t>78253</t>
  </si>
  <si>
    <t>-15_6917</t>
  </si>
  <si>
    <t>Skongenes fyrstasjon \Under surkirsebær langs betongplatting på tunet</t>
  </si>
  <si>
    <t>POINT (-15321 6917147)</t>
  </si>
  <si>
    <t>urn:catalog:KMN:V:78253</t>
  </si>
  <si>
    <t>33_78253</t>
  </si>
  <si>
    <t>KMN_78253</t>
  </si>
  <si>
    <t>199563</t>
  </si>
  <si>
    <t>-17_6905</t>
  </si>
  <si>
    <t>Steinvik \engbakke, godt forvillet</t>
  </si>
  <si>
    <t>https://www.unimus.no/felles/bilder/web_hent_bilde.php?id=13750128&amp;type=jpeg</t>
  </si>
  <si>
    <t>POINT (-16271 6904301)</t>
  </si>
  <si>
    <t>urn:catalog:O:V:199563</t>
  </si>
  <si>
    <t>8_199563</t>
  </si>
  <si>
    <t>O_199563</t>
  </si>
  <si>
    <t>199571</t>
  </si>
  <si>
    <t>-19_6911</t>
  </si>
  <si>
    <t>Vågsøya: Nordre Oppedalen \fuktig grasmark nær sjøen</t>
  </si>
  <si>
    <t>Reidar Elven | Anne Elven</t>
  </si>
  <si>
    <t>https://www.unimus.no/felles/bilder/web_hent_bilde.php?id=13750130&amp;type=jpeg</t>
  </si>
  <si>
    <t>POINT (-18660 6911069)</t>
  </si>
  <si>
    <t>urn:catalog:O:V:199571</t>
  </si>
  <si>
    <t>8_199571</t>
  </si>
  <si>
    <t>O_199571</t>
  </si>
  <si>
    <t>78166</t>
  </si>
  <si>
    <t>-21_6911</t>
  </si>
  <si>
    <t>Hendanes fyrstasjon \Gjenstående tuer i kanter i hagerest mellom hus...</t>
  </si>
  <si>
    <t>POINT (-21098 6910383)</t>
  </si>
  <si>
    <t>urn:catalog:KMN:V:78166</t>
  </si>
  <si>
    <t>33_78166</t>
  </si>
  <si>
    <t>KMN_78166</t>
  </si>
  <si>
    <t>14074116</t>
  </si>
  <si>
    <t>-3_6903</t>
  </si>
  <si>
    <t>Stad</t>
  </si>
  <si>
    <t>Holmane, Totland, Stad, Ve \Løvblandingsskog</t>
  </si>
  <si>
    <t>https://www.artsobservasjoner.no/Sighting/14074116</t>
  </si>
  <si>
    <t>POINT (-3316 6903684)</t>
  </si>
  <si>
    <t>urn:uuid:a8b33d2c-0a3b-465b-8c17-d4a6262a4ee1</t>
  </si>
  <si>
    <t>1010_14074116</t>
  </si>
  <si>
    <t>14074122</t>
  </si>
  <si>
    <t>https://www.artsobservasjoner.no/Sighting/14074122</t>
  </si>
  <si>
    <t>POINT (-3337 6903586)</t>
  </si>
  <si>
    <t>urn:uuid:7968ef68-5582-44fe-9403-0506aca494fd</t>
  </si>
  <si>
    <t>1010_14074122</t>
  </si>
  <si>
    <t>14074207</t>
  </si>
  <si>
    <t>Spredt i ospeskog.</t>
  </si>
  <si>
    <t>https://www.artsobservasjoner.no/Sighting/14074207</t>
  </si>
  <si>
    <t>POINT (-3398 6903530)</t>
  </si>
  <si>
    <t>urn:uuid:91d6296d-ff8b-4d46-95aa-80cf32809a79</t>
  </si>
  <si>
    <t>1010_14074207</t>
  </si>
  <si>
    <t>11400360</t>
  </si>
  <si>
    <t>-7_6903</t>
  </si>
  <si>
    <t>Kroken, Stad, Ve \Kulturmark</t>
  </si>
  <si>
    <t>Rikelig i gjengroende kulturmark .</t>
  </si>
  <si>
    <t>https://www.artsobservasjoner.no/Sighting/11400360</t>
  </si>
  <si>
    <t>POINT (-6173 6902315)</t>
  </si>
  <si>
    <t>urn:uuid:298a28c9-e9b3-47fc-91c2-58d9750fb0ad</t>
  </si>
  <si>
    <t>1010_11400360</t>
  </si>
  <si>
    <t>11400700</t>
  </si>
  <si>
    <t>-1_6915</t>
  </si>
  <si>
    <t>Selje</t>
  </si>
  <si>
    <t>Selje, Ø for, Stad, Ve \Vegskråning</t>
  </si>
  <si>
    <t>https://www.artsobservasjoner.no/Sighting/11400700</t>
  </si>
  <si>
    <t>POINT (-1091 6915260)</t>
  </si>
  <si>
    <t>urn:uuid:6418fa52-3688-4366-8cbd-6b8e8fa1f14b</t>
  </si>
  <si>
    <t>1010_11400700</t>
  </si>
  <si>
    <t>12420899</t>
  </si>
  <si>
    <t>-11_6925</t>
  </si>
  <si>
    <t>Furestranda, Stad, Ve \Vegkant/kulturmark</t>
  </si>
  <si>
    <t>https://www.artsobservasjoner.no/Sighting/12420899</t>
  </si>
  <si>
    <t>POINT (-11311 6924504)</t>
  </si>
  <si>
    <t>urn:uuid:e71feb9e-1270-49ed-afe4-6faa8e9286fb</t>
  </si>
  <si>
    <t>1010_12420899</t>
  </si>
  <si>
    <t>199605</t>
  </si>
  <si>
    <t>-13_6927</t>
  </si>
  <si>
    <t>Stadlandet: Hoddevika, V-delen \etablert sanddyne, beitemark</t>
  </si>
  <si>
    <t>https://www.unimus.no/felles/bilder/web_hent_bilde.php?id=13750141&amp;type=jpeg</t>
  </si>
  <si>
    <t>POINT (-12135 6927083)</t>
  </si>
  <si>
    <t>urn:catalog:O:V:199605</t>
  </si>
  <si>
    <t>8_199605</t>
  </si>
  <si>
    <t>O_199605</t>
  </si>
  <si>
    <t>11396243</t>
  </si>
  <si>
    <t>11_6901</t>
  </si>
  <si>
    <t>Eid</t>
  </si>
  <si>
    <t>Reksneset, Stad, Ve \Vegskråning</t>
  </si>
  <si>
    <t>https://www.artsobservasjoner.no/Sighting/11396243</t>
  </si>
  <si>
    <t>POINT (11166 6900024)</t>
  </si>
  <si>
    <t>urn:uuid:27f52842-ab86-476d-995e-d8bfddd2e734</t>
  </si>
  <si>
    <t>1010_11396243</t>
  </si>
  <si>
    <t>11383325</t>
  </si>
  <si>
    <t>13_6899</t>
  </si>
  <si>
    <t>Høynes, Stad, Ve \Vegskråning</t>
  </si>
  <si>
    <t>https://www.artsobservasjoner.no/Sighting/11383325</t>
  </si>
  <si>
    <t>POINT (13147 6899601)</t>
  </si>
  <si>
    <t>urn:uuid:648eebd7-6798-4276-8402-ad9ad4624a84</t>
  </si>
  <si>
    <t>1010_11383325</t>
  </si>
  <si>
    <t>11399274</t>
  </si>
  <si>
    <t>15_6899</t>
  </si>
  <si>
    <t>Stårheim, Stad, Ve \Vegskråning</t>
  </si>
  <si>
    <t>https://www.artsobservasjoner.no/Sighting/11399274</t>
  </si>
  <si>
    <t>POINT (15839 6899676)</t>
  </si>
  <si>
    <t>urn:uuid:b7c381ab-5ca4-4fc0-9ed3-d30d303ea0c7</t>
  </si>
  <si>
    <t>1010_11399274</t>
  </si>
  <si>
    <t>11383241</t>
  </si>
  <si>
    <t>Orheim, Stad, Ve \Kulturmark</t>
  </si>
  <si>
    <t>https://www.artsobservasjoner.no/Sighting/11383241</t>
  </si>
  <si>
    <t>POINT (14815 6899692)</t>
  </si>
  <si>
    <t>urn:uuid:4d2fecce-8315-4967-aae9-0699753d4ddc</t>
  </si>
  <si>
    <t>1010_11383241</t>
  </si>
  <si>
    <t>11380443</t>
  </si>
  <si>
    <t>17_6893</t>
  </si>
  <si>
    <t>Torheim, Stad, Ve \Kulturmark</t>
  </si>
  <si>
    <t>https://www.artsobservasjoner.no/Sighting/11380443</t>
  </si>
  <si>
    <t>POINT (17459 6893790)</t>
  </si>
  <si>
    <t>urn:uuid:954737c4-2bbd-4683-918c-7891cb79b005</t>
  </si>
  <si>
    <t>1010_11380443</t>
  </si>
  <si>
    <t>11396404</t>
  </si>
  <si>
    <t>17_6899</t>
  </si>
  <si>
    <t>Stårheim, Stad, Ve \Kulturmark</t>
  </si>
  <si>
    <t>https://www.artsobservasjoner.no/Sighting/11396404</t>
  </si>
  <si>
    <t>POINT (17858 6899872)</t>
  </si>
  <si>
    <t>urn:uuid:e27f77e0-63f3-45ab-8344-8d0728d8001b</t>
  </si>
  <si>
    <t>1010_11396404</t>
  </si>
  <si>
    <t>11381413</t>
  </si>
  <si>
    <t>19_6899</t>
  </si>
  <si>
    <t>Indre Rød, ovenfor, Stad, Ve \Blandingsskog</t>
  </si>
  <si>
    <t>Forvillet i løvblandingsskog .</t>
  </si>
  <si>
    <t>https://www.artsobservasjoner.no/Sighting/11381413</t>
  </si>
  <si>
    <t>POINT (18995 6899140)</t>
  </si>
  <si>
    <t>urn:uuid:0aa294d3-496a-402d-a021-91e479aaf03e</t>
  </si>
  <si>
    <t>1010_11381413</t>
  </si>
  <si>
    <t>11399904</t>
  </si>
  <si>
    <t>19_6901</t>
  </si>
  <si>
    <t>Remme, Stad, Ve \Grasbakke</t>
  </si>
  <si>
    <t>https://www.artsobservasjoner.no/Sighting/11399904</t>
  </si>
  <si>
    <t>POINT (19059 6900680)</t>
  </si>
  <si>
    <t>urn:uuid:e126c4fe-3d87-4ea1-90e7-460bb1fbec8f</t>
  </si>
  <si>
    <t>1010_11399904</t>
  </si>
  <si>
    <t>11401111</t>
  </si>
  <si>
    <t>23_6897</t>
  </si>
  <si>
    <t>Sætre, Stad, Ve \Kulturmark</t>
  </si>
  <si>
    <t>Rikelig .</t>
  </si>
  <si>
    <t>https://www.artsobservasjoner.no/Sighting/11401111</t>
  </si>
  <si>
    <t>POINT (22620 6896738)</t>
  </si>
  <si>
    <t>urn:uuid:daf1a3eb-5083-406a-a198-dd3ede4e72f4</t>
  </si>
  <si>
    <t>1010_11401111</t>
  </si>
  <si>
    <t>11381416</t>
  </si>
  <si>
    <t>23_6899</t>
  </si>
  <si>
    <t>Løkjastranda, Stad, Ve \Kulturmark</t>
  </si>
  <si>
    <t>https://www.artsobservasjoner.no/Sighting/11381416</t>
  </si>
  <si>
    <t>POINT (22098 6898673)</t>
  </si>
  <si>
    <t>urn:uuid:7474adcd-4a58-4e7d-ba82-aa112530cc6a</t>
  </si>
  <si>
    <t>1010_11381416</t>
  </si>
  <si>
    <t>11400703</t>
  </si>
  <si>
    <t>27_6895</t>
  </si>
  <si>
    <t>Åshammaren, Stad, Ve \Kulturmark</t>
  </si>
  <si>
    <t>https://www.artsobservasjoner.no/Sighting/11400703</t>
  </si>
  <si>
    <t>POINT (26229 6895997)</t>
  </si>
  <si>
    <t>urn:uuid:e745503d-89ba-4465-8e3c-57b70573d461</t>
  </si>
  <si>
    <t>1010_11400703</t>
  </si>
  <si>
    <t>11400701</t>
  </si>
  <si>
    <t>3_6903</t>
  </si>
  <si>
    <t>Lefdal, Stad, Ve \Vegskråning</t>
  </si>
  <si>
    <t>https://www.artsobservasjoner.no/Sighting/11400701</t>
  </si>
  <si>
    <t>POINT (2804 6903150)</t>
  </si>
  <si>
    <t>urn:uuid:0065aecd-cfa6-4f1b-8c9c-39deeb86c0b4</t>
  </si>
  <si>
    <t>1010_11400701</t>
  </si>
  <si>
    <t>276120</t>
  </si>
  <si>
    <t>113_6979</t>
  </si>
  <si>
    <t>Møre og Romsdal</t>
  </si>
  <si>
    <t>Molde</t>
  </si>
  <si>
    <t>MR</t>
  </si>
  <si>
    <t>Akerø pr. Molde.</t>
  </si>
  <si>
    <t>H. Saxlund</t>
  </si>
  <si>
    <t>"Vokser vildt her paa Akerø prestegaard i millionvis." Seen for Flora Nordica by T. Tyler 2011.</t>
  </si>
  <si>
    <t>https://www.unimus.no/felles/bilder/web_hent_bilde.php?id=12149552&amp;type=jpeg</t>
  </si>
  <si>
    <t>POINT (112123 6979736)</t>
  </si>
  <si>
    <t>urn:catalog:BG:S:276120</t>
  </si>
  <si>
    <t>105_276120</t>
  </si>
  <si>
    <t>BG_276120</t>
  </si>
  <si>
    <t>14369482</t>
  </si>
  <si>
    <t>49_6957</t>
  </si>
  <si>
    <t>Ålesund</t>
  </si>
  <si>
    <t>Nedre gravlund, Ålesund, Mr</t>
  </si>
  <si>
    <t>Dag Holtan</t>
  </si>
  <si>
    <t>https://www.artsobservasjoner.no/Sighting/14369482</t>
  </si>
  <si>
    <t>POINT (48749 6957501)</t>
  </si>
  <si>
    <t>urn:uuid:b90f9fbc-7b01-4776-a189-3366b4414256</t>
  </si>
  <si>
    <t>1010_14369482</t>
  </si>
  <si>
    <t>14443819</t>
  </si>
  <si>
    <t>Borgund prestegård, Ålesund, Mr</t>
  </si>
  <si>
    <t>https://www.artsobservasjoner.no/Sighting/14443819</t>
  </si>
  <si>
    <t>POINT (48850 6956719)</t>
  </si>
  <si>
    <t>urn:uuid:f2a637e0-10ff-474e-a182-d84cefc3ec49</t>
  </si>
  <si>
    <t>1010_14443819</t>
  </si>
  <si>
    <t>21210857</t>
  </si>
  <si>
    <t>Øvre gravlund, Ålesund, Mr</t>
  </si>
  <si>
    <t>Naturalisert.</t>
  </si>
  <si>
    <t>https://www.artsobservasjoner.no/Sighting/21210857</t>
  </si>
  <si>
    <t>POINT (48911 6957791)</t>
  </si>
  <si>
    <t>urn:uuid:a8096753-e090-459c-9642-67e03154d225</t>
  </si>
  <si>
    <t>1010_21210857</t>
  </si>
  <si>
    <t>24294454</t>
  </si>
  <si>
    <t>Borgundgavlen, Ålesund, Mr</t>
  </si>
  <si>
    <t>https://www.artsobservasjoner.no/Sighting/24294454</t>
  </si>
  <si>
    <t>POINT (48774 6956879)</t>
  </si>
  <si>
    <t>urn:uuid:e4053958-eb9d-4edb-bba2-9bf0539a1472</t>
  </si>
  <si>
    <t>1010_24294454</t>
  </si>
  <si>
    <t>11400037</t>
  </si>
  <si>
    <t>51_6955</t>
  </si>
  <si>
    <t>Humla, V, Ålesund, Mr</t>
  </si>
  <si>
    <t>Forvillet ved hytter .</t>
  </si>
  <si>
    <t>https://www.artsobservasjoner.no/Sighting/11400037</t>
  </si>
  <si>
    <t>POINT (50689 6954400)</t>
  </si>
  <si>
    <t>urn:uuid:d2512ccf-9b02-4168-9c56-57168105523e</t>
  </si>
  <si>
    <t>1010_11400037</t>
  </si>
  <si>
    <t>14369204</t>
  </si>
  <si>
    <t>51_6959</t>
  </si>
  <si>
    <t>Ellingsøy kirke, Ålesund, Mr</t>
  </si>
  <si>
    <t>https://www.artsobservasjoner.no/Sighting/14369204</t>
  </si>
  <si>
    <t>POINT (51162 6959415)</t>
  </si>
  <si>
    <t>urn:uuid:c8bb0e3a-75f9-465a-8926-4ebda852e0c4</t>
  </si>
  <si>
    <t>1010_14369204</t>
  </si>
  <si>
    <t>12494032</t>
  </si>
  <si>
    <t>53_6957</t>
  </si>
  <si>
    <t>Lerstadvegen, Ålesund, Mr</t>
  </si>
  <si>
    <t>https://www.artsobservasjoner.no/Sighting/12494032</t>
  </si>
  <si>
    <t>POINT (52023 6956739)</t>
  </si>
  <si>
    <t>urn:uuid:ff5efed5-67a3-4dca-a8ae-8279f2c6d611</t>
  </si>
  <si>
    <t>1010_12494032</t>
  </si>
  <si>
    <t>23623033</t>
  </si>
  <si>
    <t>55_6953</t>
  </si>
  <si>
    <t>Breivika, Ålesund, Mr</t>
  </si>
  <si>
    <t>Dag Holtan|Perry Gunnar Larsen</t>
  </si>
  <si>
    <t>https://www.artsobservasjoner.no/Sighting/23623033</t>
  </si>
  <si>
    <t>POINT (54823 6953856)</t>
  </si>
  <si>
    <t>urn:uuid:881b2473-6755-4961-a261-139e4b120dfb</t>
  </si>
  <si>
    <t>1010_23623033</t>
  </si>
  <si>
    <t>14350380</t>
  </si>
  <si>
    <t>55_6955</t>
  </si>
  <si>
    <t>Skothaugen, Ålesund, Mr</t>
  </si>
  <si>
    <t>https://www.artsobservasjoner.no/Sighting/14350380</t>
  </si>
  <si>
    <t>POINT (55354 6954050)</t>
  </si>
  <si>
    <t>urn:uuid:db765c19-6166-4dda-bdab-604c9c55b313</t>
  </si>
  <si>
    <t>1010_14350380</t>
  </si>
  <si>
    <t>16789590</t>
  </si>
  <si>
    <t>Spjelkavikelva midtre, Ålesund, Mr</t>
  </si>
  <si>
    <t>https://www.artsobservasjoner.no/Sighting/16789590</t>
  </si>
  <si>
    <t>POINT (55308 6955396)</t>
  </si>
  <si>
    <t>urn:uuid:1ec05d35-2cf0-48e0-bdfd-fba473dca215</t>
  </si>
  <si>
    <t>1010_16789590</t>
  </si>
  <si>
    <t>14658131</t>
  </si>
  <si>
    <t>57_6953</t>
  </si>
  <si>
    <t>Ramskredhamrane, Ålesund, Mr</t>
  </si>
  <si>
    <t>https://www.artsobservasjoner.no/Sighting/14658131</t>
  </si>
  <si>
    <t>POINT (56555 6953299)</t>
  </si>
  <si>
    <t>urn:uuid:ae4dc54f-d079-494e-b695-2c95e097d4d2</t>
  </si>
  <si>
    <t>1010_14658131</t>
  </si>
  <si>
    <t>14350344</t>
  </si>
  <si>
    <t>Hatleholen gravlund, Ålesund, Mr</t>
  </si>
  <si>
    <t>https://www.artsobservasjoner.no/Sighting/14350344</t>
  </si>
  <si>
    <t>POINT (56487 6952398)</t>
  </si>
  <si>
    <t>urn:uuid:31438893-9246-4637-9b44-7e480b319ca2</t>
  </si>
  <si>
    <t>1010_14350344</t>
  </si>
  <si>
    <t>16262902</t>
  </si>
  <si>
    <t>59_6957</t>
  </si>
  <si>
    <t>Brusdalsvatnet vest, nordsida, Ålesund, Mr</t>
  </si>
  <si>
    <t>https://www.artsobservasjoner.no/Sighting/16262902</t>
  </si>
  <si>
    <t>POINT (58104 6956488)</t>
  </si>
  <si>
    <t>urn:uuid:29b87630-27e4-485c-94c6-b93c95be5167</t>
  </si>
  <si>
    <t>1010_16262902</t>
  </si>
  <si>
    <t>21794684</t>
  </si>
  <si>
    <t>Brusdalsvegen 309, Ålesund, Mr</t>
  </si>
  <si>
    <t>https://www.artsobservasjoner.no/Sighting/21794684</t>
  </si>
  <si>
    <t>POINT (58417 6956800)</t>
  </si>
  <si>
    <t>urn:uuid:307a79b0-fa3a-48c0-a4de-865dcf3c8433</t>
  </si>
  <si>
    <t>1010_21794684</t>
  </si>
  <si>
    <t>24282857</t>
  </si>
  <si>
    <t>61_6953</t>
  </si>
  <si>
    <t>Østrem, Ålesund, Mr</t>
  </si>
  <si>
    <t>https://www.artsobservasjoner.no/Sighting/24282857</t>
  </si>
  <si>
    <t>POINT (60505 6952032)</t>
  </si>
  <si>
    <t>urn:uuid:646bb671-1ed2-4909-92be-9f7bad4f50f5</t>
  </si>
  <si>
    <t>1010_24282857</t>
  </si>
  <si>
    <t>14692828</t>
  </si>
  <si>
    <t>17_6945</t>
  </si>
  <si>
    <t>Herøy</t>
  </si>
  <si>
    <t>Myklebustvatnet, Herøy (MR), Mr</t>
  </si>
  <si>
    <t>https://www.artsobservasjoner.no/Sighting/14692828</t>
  </si>
  <si>
    <t>POINT (16346 6945723)</t>
  </si>
  <si>
    <t>urn:uuid:16c1621c-1dd6-4898-9c93-8ec5e9b6f437</t>
  </si>
  <si>
    <t>1010_14692828</t>
  </si>
  <si>
    <t>14751608</t>
  </si>
  <si>
    <t>19_6945</t>
  </si>
  <si>
    <t>Mjølstadneset. ø for rundkjøringa, Herøy (MR), Mr</t>
  </si>
  <si>
    <t>https://www.artsobservasjoner.no/Sighting/14751608</t>
  </si>
  <si>
    <t>POINT (18010 6945378)</t>
  </si>
  <si>
    <t>urn:uuid:4b77caa3-5b55-4ac2-969c-812c7cdb9c83</t>
  </si>
  <si>
    <t>1010_14751608</t>
  </si>
  <si>
    <t>14692626</t>
  </si>
  <si>
    <t>27_6947</t>
  </si>
  <si>
    <t>Ulstein</t>
  </si>
  <si>
    <t>Osnes gravsted, Ulstein, Mr</t>
  </si>
  <si>
    <t>https://www.artsobservasjoner.no/Sighting/14692626</t>
  </si>
  <si>
    <t>POINT (26144 6946271)</t>
  </si>
  <si>
    <t>urn:uuid:a206f94b-bdf2-4c2e-9ff1-5ec27be184a4</t>
  </si>
  <si>
    <t>1010_14692626</t>
  </si>
  <si>
    <t>26635728</t>
  </si>
  <si>
    <t>77_6955</t>
  </si>
  <si>
    <t>Ørskog</t>
  </si>
  <si>
    <t>Sjøholt lia, Ålesund, Mr \Løvskog</t>
  </si>
  <si>
    <t>Perry Gunnar Larsen</t>
  </si>
  <si>
    <t>Forvillet i skog.</t>
  </si>
  <si>
    <t>https://www.artsobservasjoner.no/Sighting/26635728</t>
  </si>
  <si>
    <t>POLYGON ((76401 6954803, 76187 6954735, 76196 6954698, 76382 6954726, 76401 6954803))</t>
  </si>
  <si>
    <t>urn:uuid:d1b38ccc-eb94-4c67-942e-5483cf8da472</t>
  </si>
  <si>
    <t>1010_26635728</t>
  </si>
  <si>
    <t>14369522</t>
  </si>
  <si>
    <t>79_6955</t>
  </si>
  <si>
    <t>Ørskog kirke, Ålesund, Mr</t>
  </si>
  <si>
    <t>https://www.artsobservasjoner.no/Sighting/14369522</t>
  </si>
  <si>
    <t>POINT (78698 6954273)</t>
  </si>
  <si>
    <t>urn:uuid:9d90e7e5-3c3f-4fde-bd92-bb3f9ccad6df</t>
  </si>
  <si>
    <t>1010_14369522</t>
  </si>
  <si>
    <t>21201570</t>
  </si>
  <si>
    <t>Amtskulevegen 2, Ålesund, Mr</t>
  </si>
  <si>
    <t>https://www.artsobservasjoner.no/Sighting/21201570</t>
  </si>
  <si>
    <t>POINT (78069 6954691)</t>
  </si>
  <si>
    <t>urn:uuid:d65ca278-6d50-4f9d-ac93-9fc66b7b91fb</t>
  </si>
  <si>
    <t>1010_21201570</t>
  </si>
  <si>
    <t>21383539</t>
  </si>
  <si>
    <t>Amtskulevegen 27, Ålesund, Mr</t>
  </si>
  <si>
    <t>https://www.artsobservasjoner.no/Sighting/21383539</t>
  </si>
  <si>
    <t>POINT (78493 6954743)</t>
  </si>
  <si>
    <t>urn:uuid:bdf0310a-1c1a-4309-bd44-6e1b5285feb8</t>
  </si>
  <si>
    <t>1010_21383539</t>
  </si>
  <si>
    <t>21751068</t>
  </si>
  <si>
    <t>101_6933</t>
  </si>
  <si>
    <t>Fjord</t>
  </si>
  <si>
    <t>Norddal</t>
  </si>
  <si>
    <t>Valldalsvegen 177, Fjord, Mr</t>
  </si>
  <si>
    <t>https://www.artsobservasjoner.no/Sighting/21751068</t>
  </si>
  <si>
    <t>POINT (100267 6932976)</t>
  </si>
  <si>
    <t>urn:uuid:067c7b56-f2e8-4a2a-bb32-e8981b1b7cfd</t>
  </si>
  <si>
    <t>1010_21751068</t>
  </si>
  <si>
    <t>24253986</t>
  </si>
  <si>
    <t>103_6935</t>
  </si>
  <si>
    <t>Valldalen: Myklebust nadafor brua, Fjord, Mr \ /[Kvant.:] 2</t>
  </si>
  <si>
    <t>https://www.artsobservasjoner.no/Sighting/24253986</t>
  </si>
  <si>
    <t>POINT (103902 6934570)</t>
  </si>
  <si>
    <t>urn:uuid:3e5f49ad-2e89-40ec-b68e-ba36702a7520</t>
  </si>
  <si>
    <t>1010_24253986</t>
  </si>
  <si>
    <t>14338853</t>
  </si>
  <si>
    <t>63_6957</t>
  </si>
  <si>
    <t>Skodje</t>
  </si>
  <si>
    <t>Brusdal, Ålesund, Mr</t>
  </si>
  <si>
    <t>https://www.artsobservasjoner.no/Sighting/14338853</t>
  </si>
  <si>
    <t>POINT (63921 6956733)</t>
  </si>
  <si>
    <t>urn:uuid:8eb25330-8663-4f4c-8164-a4b3b0dffe7e</t>
  </si>
  <si>
    <t>1010_14338853</t>
  </si>
  <si>
    <t>21342586</t>
  </si>
  <si>
    <t>Brusdalslia, Ålesund, Mr \ /[Kvant.:] 50</t>
  </si>
  <si>
    <t>https://www.artsobservasjoner.no/Sighting/21342586</t>
  </si>
  <si>
    <t>POINT (63549 6956926)</t>
  </si>
  <si>
    <t>urn:uuid:f7faebe3-073a-483e-bec0-0503d88b1f5c</t>
  </si>
  <si>
    <t>1010_21342586</t>
  </si>
  <si>
    <t>12547863</t>
  </si>
  <si>
    <t>65_6961</t>
  </si>
  <si>
    <t>Steinset øst, Ålesund, Mr</t>
  </si>
  <si>
    <t>https://www.artsobservasjoner.no/Sighting/12547863</t>
  </si>
  <si>
    <t>POINT (64645 6960630)</t>
  </si>
  <si>
    <t>urn:uuid:41fcb629-ef8f-4f8d-8a9d-c5f484eb036c</t>
  </si>
  <si>
    <t>1010_12547863</t>
  </si>
  <si>
    <t>14350226</t>
  </si>
  <si>
    <t>69_6957</t>
  </si>
  <si>
    <t>Svorte, Ålesund, Mr</t>
  </si>
  <si>
    <t>https://www.artsobservasjoner.no/Sighting/14350226</t>
  </si>
  <si>
    <t>POINT (69266 6956639)</t>
  </si>
  <si>
    <t>urn:uuid:63cfc8fc-be6b-4ef3-8972-b58c283cd190</t>
  </si>
  <si>
    <t>1010_14350226</t>
  </si>
  <si>
    <t>14350201</t>
  </si>
  <si>
    <t>71_6955</t>
  </si>
  <si>
    <t>Valle: Evja, Ålesund, Mr</t>
  </si>
  <si>
    <t>https://www.artsobservasjoner.no/Sighting/14350201</t>
  </si>
  <si>
    <t>POINT (71177 6955608)</t>
  </si>
  <si>
    <t>urn:uuid:e258f39f-50c8-4be4-ad9a-31b10136fa21</t>
  </si>
  <si>
    <t>1010_14350201</t>
  </si>
  <si>
    <t>17172194</t>
  </si>
  <si>
    <t>71_6961</t>
  </si>
  <si>
    <t>Engesetdalen: Stigen, Ålesund, Mr</t>
  </si>
  <si>
    <t>https://www.artsobservasjoner.no/Sighting/17172194</t>
  </si>
  <si>
    <t>POINT (71645 6961493)</t>
  </si>
  <si>
    <t>urn:uuid:941f7668-a9d3-4835-8fd9-cd93436469cc</t>
  </si>
  <si>
    <t>1010_17172194</t>
  </si>
  <si>
    <t>14368639</t>
  </si>
  <si>
    <t>73_6959</t>
  </si>
  <si>
    <t>Skodje kirke, Ålesund, Mr</t>
  </si>
  <si>
    <t>https://www.artsobservasjoner.no/Sighting/14368639</t>
  </si>
  <si>
    <t>POINT (73199 6958035)</t>
  </si>
  <si>
    <t>urn:uuid:12217eb6-f296-485d-9e57-50d49816c3d8</t>
  </si>
  <si>
    <t>1010_14368639</t>
  </si>
  <si>
    <t>16744155</t>
  </si>
  <si>
    <t>75_6957</t>
  </si>
  <si>
    <t>Dragsundet/Solnør, Ålesund, Mr</t>
  </si>
  <si>
    <t>https://www.artsobservasjoner.no/Sighting/16744155</t>
  </si>
  <si>
    <t>POINT (74541 6956224)</t>
  </si>
  <si>
    <t>urn:uuid:57cfc1c7-e29a-443c-8052-8009c65d1940</t>
  </si>
  <si>
    <t>1010_16744155</t>
  </si>
  <si>
    <t>11402736</t>
  </si>
  <si>
    <t>47_6949</t>
  </si>
  <si>
    <t>Sula</t>
  </si>
  <si>
    <t>Hjellen, Sula, Mr \Gjengrodd kulturmark/løvskog/hasselkratt</t>
  </si>
  <si>
    <t>https://www.artsobservasjoner.no/Sighting/11402736</t>
  </si>
  <si>
    <t>POINT (47829 6949740)</t>
  </si>
  <si>
    <t>urn:uuid:55ad02fd-ff8d-4e89-8c19-6775d9ab1851</t>
  </si>
  <si>
    <t>1010_11402736</t>
  </si>
  <si>
    <t>13515517</t>
  </si>
  <si>
    <t>47_6955</t>
  </si>
  <si>
    <t>Langevågsholmane, Sula, Mr</t>
  </si>
  <si>
    <t>Oddvar Olsen|Solfrid Helene Lien Langmo</t>
  </si>
  <si>
    <t>BM undersøkelse for Bioreg AS. Gjelder området mellom Langedraget i vest og Veddeholmane i øst.</t>
  </si>
  <si>
    <t>https://www.artsobservasjoner.no/Sighting/13515517</t>
  </si>
  <si>
    <t>POINT (47372 6955561)</t>
  </si>
  <si>
    <t>urn:uuid:11f5dfa8-16de-445b-b06b-af3a70614068</t>
  </si>
  <si>
    <t>1010_13515517</t>
  </si>
  <si>
    <t>14443738</t>
  </si>
  <si>
    <t>Langevåg kirke, Sula, Mr</t>
  </si>
  <si>
    <t>https://www.artsobservasjoner.no/Sighting/14443738</t>
  </si>
  <si>
    <t>POINT (46995 6954039)</t>
  </si>
  <si>
    <t>urn:uuid:d47308e1-7e73-4d69-a805-cb235998bfb6</t>
  </si>
  <si>
    <t>1010_14443738</t>
  </si>
  <si>
    <t>16770510</t>
  </si>
  <si>
    <t>37_6959</t>
  </si>
  <si>
    <t>Giske</t>
  </si>
  <si>
    <t>Godøya: Kamsdalen, Giske, Mr</t>
  </si>
  <si>
    <t>https://www.artsobservasjoner.no/Sighting/16770510</t>
  </si>
  <si>
    <t>POINT (37323 6958825)</t>
  </si>
  <si>
    <t>urn:uuid:7363e454-d6de-4e6c-8352-47ea66df15b0</t>
  </si>
  <si>
    <t>1010_16770510</t>
  </si>
  <si>
    <t>12571834</t>
  </si>
  <si>
    <t>43_6967</t>
  </si>
  <si>
    <t>Vigra: sørstranda, Giske, Mr</t>
  </si>
  <si>
    <t>https://www.artsobservasjoner.no/Sighting/12571834</t>
  </si>
  <si>
    <t>POINT (43608 6966617)</t>
  </si>
  <si>
    <t>urn:uuid:136c6194-c137-4dc2-bdce-1c5e806e1ef0</t>
  </si>
  <si>
    <t>1010_12571834</t>
  </si>
  <si>
    <t>14462336</t>
  </si>
  <si>
    <t>43_6969</t>
  </si>
  <si>
    <t>Vigra kirke, Giske, Mr</t>
  </si>
  <si>
    <t>https://www.artsobservasjoner.no/Sighting/14462336</t>
  </si>
  <si>
    <t>POINT (42467 6968680)</t>
  </si>
  <si>
    <t>urn:uuid:cbc0c7c8-f978-4626-a65b-1b89f69a89df</t>
  </si>
  <si>
    <t>1010_14462336</t>
  </si>
  <si>
    <t>25548043</t>
  </si>
  <si>
    <t>45_6963</t>
  </si>
  <si>
    <t>Notvollen NØ, Giske, Mr \NA T35 Løs sterkt endret fastmark NA T35</t>
  </si>
  <si>
    <t>Anders Gunnar Helle</t>
  </si>
  <si>
    <t>https://www.artsobservasjoner.no/Sighting/25548043</t>
  </si>
  <si>
    <t>POINT (44726 6963387)</t>
  </si>
  <si>
    <t>urn:uuid:502c12fc-39f7-4e1c-b6f5-5eaecb106a2b</t>
  </si>
  <si>
    <t>1010_25548043</t>
  </si>
  <si>
    <t>12571753</t>
  </si>
  <si>
    <t>45_6971</t>
  </si>
  <si>
    <t>Vigra: Roald havn, Giske, Mr</t>
  </si>
  <si>
    <t>https://www.artsobservasjoner.no/Sighting/12571753</t>
  </si>
  <si>
    <t>POINT (44996 6970247)</t>
  </si>
  <si>
    <t>urn:uuid:cd26becd-ddb2-4604-a6dd-67f70a84413e</t>
  </si>
  <si>
    <t>1010_12571753</t>
  </si>
  <si>
    <t>14162228</t>
  </si>
  <si>
    <t>49_6981</t>
  </si>
  <si>
    <t>Haram</t>
  </si>
  <si>
    <t>Kategylet, Ålesund, Mr</t>
  </si>
  <si>
    <t>https://www.artsobservasjoner.no/Sighting/14162228</t>
  </si>
  <si>
    <t>POINT (49501 6980946)</t>
  </si>
  <si>
    <t>urn:uuid:6b134478-7fea-4d05-9791-47967972e9f7</t>
  </si>
  <si>
    <t>1010_14162228</t>
  </si>
  <si>
    <t>21414071</t>
  </si>
  <si>
    <t>51_6963</t>
  </si>
  <si>
    <t>Hamnsund kirke, Ålesund, Mr</t>
  </si>
  <si>
    <t>https://www.artsobservasjoner.no/Sighting/21414071</t>
  </si>
  <si>
    <t>POINT (51688 6963816)</t>
  </si>
  <si>
    <t>urn:uuid:1bb89d5a-2c59-432e-bbb5-afc5592cdd53</t>
  </si>
  <si>
    <t>1010_21414071</t>
  </si>
  <si>
    <t>21414074</t>
  </si>
  <si>
    <t>https://www.artsobservasjoner.no/Sighting/21414074</t>
  </si>
  <si>
    <t>urn:uuid:b3e0dc80-1dd8-4706-8c48-183c6f49336b</t>
  </si>
  <si>
    <t>1010_21414074</t>
  </si>
  <si>
    <t>25547932</t>
  </si>
  <si>
    <t>53_6979</t>
  </si>
  <si>
    <t>Larsolagarden V, Ålesund, Mr \NA T12 Strandeng NA T12-C-2 strandenger i øvre ...</t>
  </si>
  <si>
    <t>https://www.artsobservasjoner.no/Sighting/25547932</t>
  </si>
  <si>
    <t>POINT (53474 6979085)</t>
  </si>
  <si>
    <t>urn:uuid:579c276d-09ea-42fa-88be-dc9373395804</t>
  </si>
  <si>
    <t>1010_25547932</t>
  </si>
  <si>
    <t>25548069</t>
  </si>
  <si>
    <t>55_6977</t>
  </si>
  <si>
    <t>Dalen nedre, Ålesund, Mr \NA T12 Strandeng NA T12-C-2 strandenger i øvre ...</t>
  </si>
  <si>
    <t>https://www.artsobservasjoner.no/Sighting/25548069</t>
  </si>
  <si>
    <t>POINT (54608 6977743)</t>
  </si>
  <si>
    <t>urn:uuid:046fc556-db5f-4537-a6e1-083e6b364373</t>
  </si>
  <si>
    <t>1010_25548069</t>
  </si>
  <si>
    <t>25547869</t>
  </si>
  <si>
    <t>57_6979</t>
  </si>
  <si>
    <t>Nogvamyrene 6, Ålesund, Mr \NA T35 Løs sterkt endret fastmark NA T35</t>
  </si>
  <si>
    <t>https://www.artsobservasjoner.no/Sighting/25547869</t>
  </si>
  <si>
    <t>POINT (56945 6978337)</t>
  </si>
  <si>
    <t>urn:uuid:74496846-2c98-4b4f-b649-08a1d52b68c5</t>
  </si>
  <si>
    <t>1010_25547869</t>
  </si>
  <si>
    <t>25547876</t>
  </si>
  <si>
    <t>Harthaugvika N2, Ålesund, Mr \NA T32 Semi-naturlig eng NA T32-C-1 kalkfattig ...</t>
  </si>
  <si>
    <t>https://www.artsobservasjoner.no/Sighting/25547876</t>
  </si>
  <si>
    <t>POINT (57497 6978851)</t>
  </si>
  <si>
    <t>urn:uuid:6a01c1f5-2062-4c19-926e-72fac8de7c1c</t>
  </si>
  <si>
    <t>1010_25547876</t>
  </si>
  <si>
    <t>25548058</t>
  </si>
  <si>
    <t>Harthaugvika N1, Ålesund, Mr \NA T32 Semi-naturlig eng NA T32-C-1 kalkfattig ...</t>
  </si>
  <si>
    <t>https://www.artsobservasjoner.no/Sighting/25548058</t>
  </si>
  <si>
    <t>POINT (57532 6978857)</t>
  </si>
  <si>
    <t>urn:uuid:9388ad68-7c8c-4ece-8f23-2e4b4ab1c99b</t>
  </si>
  <si>
    <t>1010_25548058</t>
  </si>
  <si>
    <t>14369016</t>
  </si>
  <si>
    <t>61_6971</t>
  </si>
  <si>
    <t>Brattvåg kirke, Ålesund, Mr</t>
  </si>
  <si>
    <t>https://www.artsobservasjoner.no/Sighting/14369016</t>
  </si>
  <si>
    <t>POINT (61486 6970432)</t>
  </si>
  <si>
    <t>urn:uuid:551427d8-8434-4028-a537-1aa672b28587</t>
  </si>
  <si>
    <t>1010_14369016</t>
  </si>
  <si>
    <t>24313065</t>
  </si>
  <si>
    <t>61_6983</t>
  </si>
  <si>
    <t>Fjørtofta_13, Ålesund, Mr</t>
  </si>
  <si>
    <t>Håkon Brandt Fjeld</t>
  </si>
  <si>
    <t>https://www.artsobservasjoner.no/Sighting/24313065</t>
  </si>
  <si>
    <t>POINT (60388 6982660)</t>
  </si>
  <si>
    <t>urn:uuid:44ac7bd3-4f0a-4014-a81c-e866080a6a1e</t>
  </si>
  <si>
    <t>1010_24313065</t>
  </si>
  <si>
    <t>21399564</t>
  </si>
  <si>
    <t>65_6965</t>
  </si>
  <si>
    <t>Slyngstadvatnet, Botnasletta, Ålesund, Mr</t>
  </si>
  <si>
    <t>https://www.artsobservasjoner.no/Sighting/21399564</t>
  </si>
  <si>
    <t>POINT (65450 6964133)</t>
  </si>
  <si>
    <t>urn:uuid:399d0e2c-f2ce-4f82-8896-eab7f67e1a4c</t>
  </si>
  <si>
    <t>1010_21399564</t>
  </si>
  <si>
    <t>21235684</t>
  </si>
  <si>
    <t>69_6961</t>
  </si>
  <si>
    <t>Engesetvatnet ved Vadset, Ålesund, Mr</t>
  </si>
  <si>
    <t>https://www.artsobservasjoner.no/Sighting/21235684</t>
  </si>
  <si>
    <t>POINT (69498 6961539)</t>
  </si>
  <si>
    <t>urn:uuid:ba89c0e9-8a72-48bf-8cf3-7161a669be10</t>
  </si>
  <si>
    <t>1010_21235684</t>
  </si>
  <si>
    <t>14368816</t>
  </si>
  <si>
    <t>69_6965</t>
  </si>
  <si>
    <t>Vatne kirke, Ålesund, Mr</t>
  </si>
  <si>
    <t>https://www.artsobservasjoner.no/Sighting/14368816</t>
  </si>
  <si>
    <t>POINT (69324 6964027)</t>
  </si>
  <si>
    <t>urn:uuid:418d57b8-e85d-47f9-a9ef-8350ca859762</t>
  </si>
  <si>
    <t>1010_14368816</t>
  </si>
  <si>
    <t>14462394</t>
  </si>
  <si>
    <t>83_6969</t>
  </si>
  <si>
    <t>Vestnes</t>
  </si>
  <si>
    <t>Fiksdal kirke, Vestnes, Mr</t>
  </si>
  <si>
    <t>https://www.artsobservasjoner.no/Sighting/14462394</t>
  </si>
  <si>
    <t>POINT (83122 6969205)</t>
  </si>
  <si>
    <t>urn:uuid:9c466797-636b-4c64-a9f8-cfc2863d170d</t>
  </si>
  <si>
    <t>1010_14462394</t>
  </si>
  <si>
    <t>11395985</t>
  </si>
  <si>
    <t>93_6969</t>
  </si>
  <si>
    <t>Eriksplassen, Øygarden, Vestnes, Mr \eng + skog</t>
  </si>
  <si>
    <t>Trygve Weidemann Moxness</t>
  </si>
  <si>
    <t>plantet .</t>
  </si>
  <si>
    <t>https://www.artsobservasjoner.no/Sighting/11395985</t>
  </si>
  <si>
    <t>POINT (93997 6969820)</t>
  </si>
  <si>
    <t>urn:uuid:520772a8-4178-4235-a11c-a3165fb43fd4</t>
  </si>
  <si>
    <t>1010_11395985</t>
  </si>
  <si>
    <t>19408140</t>
  </si>
  <si>
    <t>125_6955</t>
  </si>
  <si>
    <t>Rauma</t>
  </si>
  <si>
    <t>skytebana, Istersletta, Rauma, Mr \ /[Kvant.:] 2 Plants</t>
  </si>
  <si>
    <t>Mellom grusveien og elva, to blomster.. Quantity: 2 Plants</t>
  </si>
  <si>
    <t>https://www.artsobservasjoner.no/Sighting/19408140</t>
  </si>
  <si>
    <t>POINT (124652 6955529)</t>
  </si>
  <si>
    <t>urn:uuid:1b3cb1c3-07ab-4d00-8f45-6e54990c7f62</t>
  </si>
  <si>
    <t>1010_19408140</t>
  </si>
  <si>
    <t>14777093</t>
  </si>
  <si>
    <t>77_6979</t>
  </si>
  <si>
    <t>Midsund</t>
  </si>
  <si>
    <t>Ugelvik kirke. vegkryss mot Rødberga, Molde, Mr</t>
  </si>
  <si>
    <t>https://www.artsobservasjoner.no/Sighting/14777093</t>
  </si>
  <si>
    <t>POINT (76297 6979461)</t>
  </si>
  <si>
    <t>urn:uuid:4ba8bb6a-3887-4269-ad21-62c751f5ae6c</t>
  </si>
  <si>
    <t>1010_14777093</t>
  </si>
  <si>
    <t>11400785</t>
  </si>
  <si>
    <t>87_6987</t>
  </si>
  <si>
    <t>Aukra</t>
  </si>
  <si>
    <t>Aukratangen sør, Aukra, Mr \Strandeng /[Kvant.:] 4 Stems</t>
  </si>
  <si>
    <t>Karl Wesenberg</t>
  </si>
  <si>
    <t>Quantity: 4 Stems</t>
  </si>
  <si>
    <t>https://www.artsobservasjoner.no/Sighting/11400785</t>
  </si>
  <si>
    <t>POINT (87978 6986355)</t>
  </si>
  <si>
    <t>urn:uuid:2157481d-3bd6-4385-9a0e-3e9ef32d1a1f</t>
  </si>
  <si>
    <t>1010_11400785</t>
  </si>
  <si>
    <t>67970</t>
  </si>
  <si>
    <t>89_6989</t>
  </si>
  <si>
    <t>Gossa, Aukra kirke \Grasmark mellom kirka og veien</t>
  </si>
  <si>
    <t>https://www.unimus.no/felles/bilder/web_hent_bilde.php?id=14791718&amp;type=jpeg</t>
  </si>
  <si>
    <t>POINT (88454 6988215)</t>
  </si>
  <si>
    <t>urn:catalog:TRH:V:67970</t>
  </si>
  <si>
    <t>37_67970</t>
  </si>
  <si>
    <t>TRH_67970</t>
  </si>
  <si>
    <t>11399906</t>
  </si>
  <si>
    <t>93_7003</t>
  </si>
  <si>
    <t>Hustadvika</t>
  </si>
  <si>
    <t>Fræna</t>
  </si>
  <si>
    <t>Drågen, Hustadvika, Mr \naturbeitemark</t>
  </si>
  <si>
    <t>Øystein Folden</t>
  </si>
  <si>
    <t>https://www.artsobservasjoner.no/Sighting/11399906</t>
  </si>
  <si>
    <t>POINT (92087 7003545)</t>
  </si>
  <si>
    <t>urn:uuid:d44abb96-62fa-45ca-91fb-f5323dd46334</t>
  </si>
  <si>
    <t>1010_11399906</t>
  </si>
  <si>
    <t>19425671</t>
  </si>
  <si>
    <t>111_7007</t>
  </si>
  <si>
    <t>Eide</t>
  </si>
  <si>
    <t>Gaustad kapell, Hustadvika, Mr \engkant</t>
  </si>
  <si>
    <t>https://www.artsobservasjoner.no/Sighting/19425671</t>
  </si>
  <si>
    <t>POINT (110722 7007089)</t>
  </si>
  <si>
    <t>urn:uuid:06b1a9c3-544e-439e-86e3-22f22d15751d</t>
  </si>
  <si>
    <t>1010_19425671</t>
  </si>
  <si>
    <t>20617728</t>
  </si>
  <si>
    <t>115_7005</t>
  </si>
  <si>
    <t>Averøy</t>
  </si>
  <si>
    <t>Skardhammaren, øst for, Averøy, Mr \Hageavfallsfylling i vegskråning</t>
  </si>
  <si>
    <t>Anders Røynstrand|Ole Magne Stavik|Anne Marie Hareide</t>
  </si>
  <si>
    <t>https://www.artsobservasjoner.no/Sighting/20617728</t>
  </si>
  <si>
    <t>POINT (114027 7005792)</t>
  </si>
  <si>
    <t>urn:uuid:19e2155a-4bd1-43ea-80e3-77ea8ae9a2f6</t>
  </si>
  <si>
    <t>1010_20617728</t>
  </si>
  <si>
    <t>24048596</t>
  </si>
  <si>
    <t>129_7019</t>
  </si>
  <si>
    <t>Øksenvågen, Averøy, Mr</t>
  </si>
  <si>
    <t>Dag Holtan|Geir Gaarder</t>
  </si>
  <si>
    <t>https://www.artsobservasjoner.no/Sighting/24048596</t>
  </si>
  <si>
    <t>POINT (128494 7019548)</t>
  </si>
  <si>
    <t>urn:uuid:02e5c32b-6ab7-4209-aff2-253fb4f20ff5</t>
  </si>
  <si>
    <t>1010_24048596</t>
  </si>
  <si>
    <t>24692777</t>
  </si>
  <si>
    <t>141_7007</t>
  </si>
  <si>
    <t>Tingvoll</t>
  </si>
  <si>
    <t>Aspa, Tingvoll, Mr \attgrodd beite</t>
  </si>
  <si>
    <t>https://www.artsobservasjoner.no/Sighting/24692777</t>
  </si>
  <si>
    <t>POINT (141703 7007146)</t>
  </si>
  <si>
    <t>urn:uuid:7d15578a-7d9a-419f-bfb2-74dad66b7b9d</t>
  </si>
  <si>
    <t>1010_24692777</t>
  </si>
  <si>
    <t>12755668</t>
  </si>
  <si>
    <t>143_7005</t>
  </si>
  <si>
    <t>Boksaspa, Tingvoll, Mr \naturbeitemark</t>
  </si>
  <si>
    <t>https://www.artsobservasjoner.no/Sighting/12755668</t>
  </si>
  <si>
    <t>POINT (143169 7004999)</t>
  </si>
  <si>
    <t>urn:uuid:7a3e9571-91b3-4cef-8332-c9a828035a81</t>
  </si>
  <si>
    <t>1010_12755668</t>
  </si>
  <si>
    <t>46145</t>
  </si>
  <si>
    <t>147_7007</t>
  </si>
  <si>
    <t>Langset \Grasrik innmark,</t>
  </si>
  <si>
    <t>Forvillet</t>
  </si>
  <si>
    <t>https://www.unimus.no/felles/bilder/web_hent_bilde.php?id=14761706&amp;type=jpeg</t>
  </si>
  <si>
    <t>POINT (146870 7007184)</t>
  </si>
  <si>
    <t>urn:catalog:TRH:V:46145</t>
  </si>
  <si>
    <t>37_46145</t>
  </si>
  <si>
    <t>TRH_46145</t>
  </si>
  <si>
    <t>11401294</t>
  </si>
  <si>
    <t>149_7001</t>
  </si>
  <si>
    <t>Hammaren, Tingvoll, Mr \edellauvskog</t>
  </si>
  <si>
    <t>https://www.artsobservasjoner.no/Sighting/11401294</t>
  </si>
  <si>
    <t>POINT (149566 7000953)</t>
  </si>
  <si>
    <t>urn:uuid:b92cfa64-c403-4b66-b30e-29ddabbfa3ef</t>
  </si>
  <si>
    <t>1010_11401294</t>
  </si>
  <si>
    <t>67968</t>
  </si>
  <si>
    <t>151_6999</t>
  </si>
  <si>
    <t>Vikan NV Gyl Grasrik mark, mel. husene og rv. 70</t>
  </si>
  <si>
    <t>https://www.unimus.no/felles/bilder/web_hent_bilde.php?id=14791714&amp;type=jpeg</t>
  </si>
  <si>
    <t>POINT (151267 6999333)</t>
  </si>
  <si>
    <t>urn:catalog:TRH:V:67968</t>
  </si>
  <si>
    <t>37_67968</t>
  </si>
  <si>
    <t>TRH_67968</t>
  </si>
  <si>
    <t>24187521</t>
  </si>
  <si>
    <t>Gyl, Tingvoll, Mr \slåttemark</t>
  </si>
  <si>
    <t>https://www.artsobservasjoner.no/Sighting/24187521</t>
  </si>
  <si>
    <t>POINT (151299 6999346)</t>
  </si>
  <si>
    <t>urn:uuid:d0e4f2a2-49a6-4307-94af-6c2f2cafbfc1</t>
  </si>
  <si>
    <t>1010_24187521</t>
  </si>
  <si>
    <t>M</t>
  </si>
  <si>
    <t>paa Faarden Landvik i Tingvold \ hvor den voxer i stor Mængde dels paa kunstig Eng som en ganske slem Ugræsplante og dels paa naturlig Eng mellem Krat o.s.v. Planten er tilstede i saa stor Mængde og trives saa udmærket, at det vilde blive vanskeligt at udrydde den, selv om man anvendte stor Omhu derpaa.</t>
  </si>
  <si>
    <t>Peter Nøvik</t>
  </si>
  <si>
    <t>V</t>
  </si>
  <si>
    <t>https://www.unimus.no/felles/bilder/web_hent_bilde.php?id=13746682&amp;type=jpeg</t>
  </si>
  <si>
    <t>MusIt</t>
  </si>
  <si>
    <t>O_170472</t>
  </si>
  <si>
    <t>14427846</t>
  </si>
  <si>
    <t>153_6997</t>
  </si>
  <si>
    <t>Hamran, Tingvoll, Mr \slåttemark</t>
  </si>
  <si>
    <t>https://www.artsobservasjoner.no/Sighting/14427846</t>
  </si>
  <si>
    <t>POINT (152424 6997297)</t>
  </si>
  <si>
    <t>urn:uuid:5c416e0a-ba9e-4494-9e39-efc5ea7ca4a7</t>
  </si>
  <si>
    <t>1010_14427846</t>
  </si>
  <si>
    <t>83828</t>
  </si>
  <si>
    <t>153_6999</t>
  </si>
  <si>
    <t>Ø for Sandvika \I gammel eng/beitemark</t>
  </si>
  <si>
    <t>Tommy Prestø</t>
  </si>
  <si>
    <t>https://www.unimus.no/felles/bilder/web_hent_bilde.php?id=14864726&amp;type=jpeg</t>
  </si>
  <si>
    <t>POINT (152570 6998756)</t>
  </si>
  <si>
    <t>urn:catalog:TRH:V:83828</t>
  </si>
  <si>
    <t>37_83828</t>
  </si>
  <si>
    <t>TRH_83828</t>
  </si>
  <si>
    <t>67969</t>
  </si>
  <si>
    <t>Sandvik \Grasrik innmark</t>
  </si>
  <si>
    <t>https://www.unimus.no/felles/bilder/web_hent_bilde.php?id=14791715&amp;type=jpeg</t>
  </si>
  <si>
    <t>POINT (152408 6998628)</t>
  </si>
  <si>
    <t>urn:catalog:TRH:V:67969</t>
  </si>
  <si>
    <t>37_67969</t>
  </si>
  <si>
    <t>TRH_67969</t>
  </si>
  <si>
    <t>11396405</t>
  </si>
  <si>
    <t>Sandviksdalen, Tingvoll, Mr \eng</t>
  </si>
  <si>
    <t>https://www.artsobservasjoner.no/Sighting/11396405</t>
  </si>
  <si>
    <t>POINT (152442 6998555)</t>
  </si>
  <si>
    <t>urn:uuid:3004062e-fd2b-4bf5-82d0-6de7477f8be6</t>
  </si>
  <si>
    <t>1010_11396405</t>
  </si>
  <si>
    <t>17182095</t>
  </si>
  <si>
    <t>Gyl, Tingvoll, Mr \vegkant</t>
  </si>
  <si>
    <t>https://www.artsobservasjoner.no/Sighting/17182095</t>
  </si>
  <si>
    <t>POINT (152875 6998606)</t>
  </si>
  <si>
    <t>urn:uuid:d7451a50-dc2a-47dd-9916-4e0d94046521</t>
  </si>
  <si>
    <t>1010_17182095</t>
  </si>
  <si>
    <t>17816409</t>
  </si>
  <si>
    <t>155_6995</t>
  </si>
  <si>
    <t>Nordgarden, Tingvoll, Mr \naturbeitemark</t>
  </si>
  <si>
    <t>https://www.artsobservasjoner.no/Sighting/17816409</t>
  </si>
  <si>
    <t>POINT (155276 6995217)</t>
  </si>
  <si>
    <t>urn:uuid:b8c17e64-8cef-45e8-8847-d57edaae7276</t>
  </si>
  <si>
    <t>1010_17816409</t>
  </si>
  <si>
    <t>25520934</t>
  </si>
  <si>
    <t>Tingvoll kyrkjegard, Tingvoll, Mr \skrotemark</t>
  </si>
  <si>
    <t>https://www.artsobservasjoner.no/Sighting/25520934</t>
  </si>
  <si>
    <t>POINT (154034 6994119)</t>
  </si>
  <si>
    <t>urn:uuid:da1660af-54c6-4076-991c-be1fe3d40fd7</t>
  </si>
  <si>
    <t>1010_25520934</t>
  </si>
  <si>
    <t>24877250</t>
  </si>
  <si>
    <t>Nordgarden, Tingvoll, Mr \beitemark</t>
  </si>
  <si>
    <t>https://www.artsobservasjoner.no/Sighting/24877250</t>
  </si>
  <si>
    <t>POINT (155308 6995227)</t>
  </si>
  <si>
    <t>urn:uuid:7fda72bd-bacd-438b-8004-ae9ecb4b3f69</t>
  </si>
  <si>
    <t>1010_24877250</t>
  </si>
  <si>
    <t>27033661</t>
  </si>
  <si>
    <t>Tingvoll-lia, Tingvoll, Mr \slåttemark</t>
  </si>
  <si>
    <t>Øystein Folden|Steffen Adler</t>
  </si>
  <si>
    <t>https://www.artsobservasjoner.no/Sighting/27033661</t>
  </si>
  <si>
    <t>POINT (154370 6995556)</t>
  </si>
  <si>
    <t>urn:uuid:8fe123c3-78bb-4b0b-b742-09927ed51943</t>
  </si>
  <si>
    <t>1010_27033661</t>
  </si>
  <si>
    <t>11395986</t>
  </si>
  <si>
    <t>161_6995</t>
  </si>
  <si>
    <t>Vågbøøya, Tingvoll, Mr \Naturbeitemark</t>
  </si>
  <si>
    <t>Rømling .</t>
  </si>
  <si>
    <t>https://www.artsobservasjoner.no/Sighting/11395986</t>
  </si>
  <si>
    <t>POINT (160141 6995417)</t>
  </si>
  <si>
    <t>urn:uuid:c4dc4463-a038-4ca6-9cfd-f28a4c867a67</t>
  </si>
  <si>
    <t>1010_11395986</t>
  </si>
  <si>
    <t>14427800</t>
  </si>
  <si>
    <t>Vågbøøya, Tingvoll, Mr \naturbeitemark</t>
  </si>
  <si>
    <t>https://www.artsobservasjoner.no/Sighting/14427800</t>
  </si>
  <si>
    <t>POINT (160246 6995375)</t>
  </si>
  <si>
    <t>urn:uuid:01a58f23-6b83-4f14-905a-0795fa866326</t>
  </si>
  <si>
    <t>1010_14427800</t>
  </si>
  <si>
    <t>11396975</t>
  </si>
  <si>
    <t>163_6999</t>
  </si>
  <si>
    <t>Aksneset, lykta, Tingvoll, Mr \Slåttemark</t>
  </si>
  <si>
    <t>https://www.artsobservasjoner.no/Sighting/11396975</t>
  </si>
  <si>
    <t>POINT (162278 6998359)</t>
  </si>
  <si>
    <t>urn:uuid:97296228-cf62-4cdf-a862-50775a1d972f</t>
  </si>
  <si>
    <t>1010_11396975</t>
  </si>
  <si>
    <t>12676211</t>
  </si>
  <si>
    <t>Aksneset, lykta, Tingvoll, Mr</t>
  </si>
  <si>
    <t>Villblomstenes dag.</t>
  </si>
  <si>
    <t>https://www.artsobservasjoner.no/Sighting/12676211</t>
  </si>
  <si>
    <t>POINT (162268 6998353)</t>
  </si>
  <si>
    <t>urn:uuid:e8f37ec7-49d7-45ca-9c8f-b22308e6dece</t>
  </si>
  <si>
    <t>1010_12676211</t>
  </si>
  <si>
    <t>11400445</t>
  </si>
  <si>
    <t>167_6995</t>
  </si>
  <si>
    <t>Surnadal</t>
  </si>
  <si>
    <t>Ruta Ø, Stangvik, Surnadal, Mr \Hasselskog, dyretråkk</t>
  </si>
  <si>
    <t>Gunnar Bureid</t>
  </si>
  <si>
    <t>Noen få. .</t>
  </si>
  <si>
    <t>https://www.artsobservasjoner.no/Sighting/11400445</t>
  </si>
  <si>
    <t>POINT (167725 6994555)</t>
  </si>
  <si>
    <t>urn:uuid:54ed9729-8766-4a93-a99c-6c231dd8e0f2</t>
  </si>
  <si>
    <t>1010_11400445</t>
  </si>
  <si>
    <t>11400444</t>
  </si>
  <si>
    <t>171_6991</t>
  </si>
  <si>
    <t>Grønneset N, Surnadal, Mr \Veiskråning</t>
  </si>
  <si>
    <t>https://www.artsobservasjoner.no/Sighting/11400444</t>
  </si>
  <si>
    <t>POINT (170117 6990908)</t>
  </si>
  <si>
    <t>urn:uuid:d9e53175-8a56-4468-8e5c-358ff40a06be</t>
  </si>
  <si>
    <t>1010_11400444</t>
  </si>
  <si>
    <t>19278022</t>
  </si>
  <si>
    <t>Kråkhammaren, Surnadal, Mr \ /[Kvant.:] 1 Plants</t>
  </si>
  <si>
    <t>Jo Heggset</t>
  </si>
  <si>
    <t>https://www.artsobservasjoner.no/Sighting/19278022</t>
  </si>
  <si>
    <t>POINT (170670 6990160)</t>
  </si>
  <si>
    <t>urn:uuid:f0f5799c-21f8-4bfa-98ba-77fc2aa0c2b5</t>
  </si>
  <si>
    <t>1010_19278022</t>
  </si>
  <si>
    <t>25272132</t>
  </si>
  <si>
    <t>173_6991</t>
  </si>
  <si>
    <t>Rønningan, Surnadal, Mr</t>
  </si>
  <si>
    <t>https://www.artsobservasjoner.no/Sighting/25272132</t>
  </si>
  <si>
    <t>POINT (172740 6990050)</t>
  </si>
  <si>
    <t>urn:uuid:177c6eb3-453c-450e-b83c-b605d286e7ba</t>
  </si>
  <si>
    <t>1010_25272132</t>
  </si>
  <si>
    <t>19414226</t>
  </si>
  <si>
    <t>175_6989</t>
  </si>
  <si>
    <t>Haltbakken, Surnadal, Mr</t>
  </si>
  <si>
    <t>https://www.artsobservasjoner.no/Sighting/19414226</t>
  </si>
  <si>
    <t>POINT (174077 6989041)</t>
  </si>
  <si>
    <t>urn:uuid:5acc13ed-c1ce-4606-8b13-d38e8e5bb46d</t>
  </si>
  <si>
    <t>1010_19414226</t>
  </si>
  <si>
    <t>26751187</t>
  </si>
  <si>
    <t>181_6997</t>
  </si>
  <si>
    <t>Buråkveien, Surnadal, Mr \ /[Kvant.:] 2</t>
  </si>
  <si>
    <t>https://www.artsobservasjoner.no/Sighting/26751187</t>
  </si>
  <si>
    <t>POINT (180962 6997463)</t>
  </si>
  <si>
    <t>urn:uuid:a5662b8d-b988-4ade-a555-4bebcadad8b7</t>
  </si>
  <si>
    <t>1010_26751187</t>
  </si>
  <si>
    <t>19536173</t>
  </si>
  <si>
    <t>183_7007</t>
  </si>
  <si>
    <t>Bæverhall, Bæverdalen, Surnadal, Mr</t>
  </si>
  <si>
    <t>https://www.artsobservasjoner.no/Sighting/19536173</t>
  </si>
  <si>
    <t>POINT (182502 7007281)</t>
  </si>
  <si>
    <t>urn:uuid:968270f9-a466-4e0b-a0ed-802e9aeace46</t>
  </si>
  <si>
    <t>1010_19536173</t>
  </si>
  <si>
    <t>14797714</t>
  </si>
  <si>
    <t>185_6999</t>
  </si>
  <si>
    <t>Tellesbø, Surnadal, Mr</t>
  </si>
  <si>
    <t>https://www.artsobservasjoner.no/Sighting/14797714</t>
  </si>
  <si>
    <t>POINT (184300 6998860)</t>
  </si>
  <si>
    <t>urn:uuid:94751ded-b64b-4f0d-8af7-6d317c7e24f8</t>
  </si>
  <si>
    <t>1010_14797714</t>
  </si>
  <si>
    <t>21600201</t>
  </si>
  <si>
    <t>171_7037</t>
  </si>
  <si>
    <t>Aure</t>
  </si>
  <si>
    <t>Gjerde, Grisvågøya, Aure, Mr /[Kvant.:] Plants</t>
  </si>
  <si>
    <t>Ingvar Gjerdevik</t>
  </si>
  <si>
    <t>naturalisert.</t>
  </si>
  <si>
    <t>https://www.artsobservasjoner.no/Sighting/21600201</t>
  </si>
  <si>
    <t>POINT (171380 7036756)</t>
  </si>
  <si>
    <t>urn:uuid:92428f8a-3143-4017-a3dd-b4d03d2e36de</t>
  </si>
  <si>
    <t>1010_21600201</t>
  </si>
  <si>
    <t>21496720</t>
  </si>
  <si>
    <t>267_7033</t>
  </si>
  <si>
    <t>Trøndelag</t>
  </si>
  <si>
    <t>Trondheim</t>
  </si>
  <si>
    <t>ST</t>
  </si>
  <si>
    <t>Kattem, Trondheim, Tø \ /[Kvant.:] 20 Plants</t>
  </si>
  <si>
    <t>Terje O. Nordvik</t>
  </si>
  <si>
    <t>Forvillet fra hage.. Quantity: 20 Plants</t>
  </si>
  <si>
    <t>https://www.artsobservasjoner.no/Sighting/21496720</t>
  </si>
  <si>
    <t>POINT (266777 7032215)</t>
  </si>
  <si>
    <t>urn:uuid:abc00724-156b-4ab6-85d0-c9f5fe30803f</t>
  </si>
  <si>
    <t>1010_21496720</t>
  </si>
  <si>
    <t>138360</t>
  </si>
  <si>
    <t>269_7035</t>
  </si>
  <si>
    <t>Mellomfossvegen \Leirjord, skrotemark</t>
  </si>
  <si>
    <t>https://www.unimus.no/felles/bilder/web_hent_bilde.php?id=14766916&amp;type=jpeg</t>
  </si>
  <si>
    <t>POINT (269806 7035930)</t>
  </si>
  <si>
    <t>urn:catalog:TRH:V:138360</t>
  </si>
  <si>
    <t>37_138360</t>
  </si>
  <si>
    <t>TRH_138360</t>
  </si>
  <si>
    <t>63485</t>
  </si>
  <si>
    <t>271_7039</t>
  </si>
  <si>
    <t>På gammel forlatt avf.haug på Lerkendal</t>
  </si>
  <si>
    <t>Einar Fondal</t>
  </si>
  <si>
    <t>https://www.unimus.no/felles/bilder/web_hent_bilde.php?id=14784835&amp;type=jpeg</t>
  </si>
  <si>
    <t>POINT (271051 7039932)</t>
  </si>
  <si>
    <t>urn:catalog:TRH:V:63485</t>
  </si>
  <si>
    <t>37_63485</t>
  </si>
  <si>
    <t>TRH_63485</t>
  </si>
  <si>
    <t>63486</t>
  </si>
  <si>
    <t>271_7041</t>
  </si>
  <si>
    <t>T.heim, kjøpt i en bukett på blomstertorget</t>
  </si>
  <si>
    <t>POINT (270147 7041014)</t>
  </si>
  <si>
    <t>urn:catalog:TRH:V:63486</t>
  </si>
  <si>
    <t>37_63486</t>
  </si>
  <si>
    <t>TRH_63486</t>
  </si>
  <si>
    <t>1519/228</t>
  </si>
  <si>
    <t>273_7043</t>
  </si>
  <si>
    <t xml:space="preserve">Lade - Østmarka - Ringve - Devle </t>
  </si>
  <si>
    <t>Båtvik, S. T.</t>
  </si>
  <si>
    <t>POINT (273312 7043524)</t>
  </si>
  <si>
    <t>urn:uuid:8fcba887-c9db-44a2-92c9-e59f3e1933f9</t>
  </si>
  <si>
    <t>xl</t>
  </si>
  <si>
    <t>47_XL-1519_urn:uuid:7f4bf9b7-c161-42ac-8962-bae0826ce8e5</t>
  </si>
  <si>
    <t>13217297</t>
  </si>
  <si>
    <t>Gamlehagen, Ringve botaniske hage, Trondheim, Tø</t>
  </si>
  <si>
    <t>https://www.artsobservasjoner.no/Sighting/13217297</t>
  </si>
  <si>
    <t>POINT (273276 7043510)</t>
  </si>
  <si>
    <t>urn:uuid:011d99be-d4ef-4785-a37e-f1c5fbd44b5a</t>
  </si>
  <si>
    <t>1010_13217297</t>
  </si>
  <si>
    <t>18020032</t>
  </si>
  <si>
    <t>275_7039</t>
  </si>
  <si>
    <t>Strindamarka: Sør for Stokkan, Trondheim, Tø \Selje-rogn-gråor-tilvokst glenne i rik granskog.</t>
  </si>
  <si>
    <t>Leif  Galten</t>
  </si>
  <si>
    <t>240 moh. Gammel hustuft. X-liste. Attstående..</t>
  </si>
  <si>
    <t>https://www.artsobservasjoner.no/Sighting/18020032</t>
  </si>
  <si>
    <t>POINT (274471 7038268)</t>
  </si>
  <si>
    <t>urn:uuid:9b4122ff-6eea-4deb-9e13-351486cf0774</t>
  </si>
  <si>
    <t>1010_18020032</t>
  </si>
  <si>
    <t>1520/268</t>
  </si>
  <si>
    <t>275_7043</t>
  </si>
  <si>
    <t xml:space="preserve">Leangenbukta </t>
  </si>
  <si>
    <t>POINT (274215 7042434)</t>
  </si>
  <si>
    <t>urn:uuid:7aff557f-33cc-46b6-92ce-185a9744a55f</t>
  </si>
  <si>
    <t>47_XL-1520_urn:uuid:5d0d480f-a82c-42ea-a0d6-014a6fa5e255</t>
  </si>
  <si>
    <t>11399861</t>
  </si>
  <si>
    <t>Leangenbukta, Trondheim, Tø \Vegskråning</t>
  </si>
  <si>
    <t>Einar Værnes</t>
  </si>
  <si>
    <t>https://www.artsobservasjoner.no/Sighting/11399861</t>
  </si>
  <si>
    <t>POINT (274204 7042350)</t>
  </si>
  <si>
    <t>urn:uuid:9bef0d36-2579-47ba-b6ea-623d4fee7907</t>
  </si>
  <si>
    <t>1010_11399861</t>
  </si>
  <si>
    <t>17211266</t>
  </si>
  <si>
    <t>260 Leangen, Trondheim, Tø /[Kvant.:] Tussocks</t>
  </si>
  <si>
    <t>Ole Reitan</t>
  </si>
  <si>
    <t>vokser midt i grasbakke.</t>
  </si>
  <si>
    <t>https://www.artsobservasjoner.no/Sighting/17211266</t>
  </si>
  <si>
    <t>POINT (274206 7042329)</t>
  </si>
  <si>
    <t>urn:uuid:8f3c9a28-273e-451c-adde-d90597bc1ce0</t>
  </si>
  <si>
    <t>1010_17211266</t>
  </si>
  <si>
    <t>18713507</t>
  </si>
  <si>
    <t>277_7041</t>
  </si>
  <si>
    <t>Ranheim, Trondheim, Tø</t>
  </si>
  <si>
    <t>Kjersti Misfjord</t>
  </si>
  <si>
    <t>https://www.artsobservasjoner.no/Sighting/18713507</t>
  </si>
  <si>
    <t>POINT (277473 7041120)</t>
  </si>
  <si>
    <t>urn:uuid:7c80a54e-ff4a-40a1-8507-b7ad793c958d</t>
  </si>
  <si>
    <t>1010_18713507</t>
  </si>
  <si>
    <t>17201499</t>
  </si>
  <si>
    <t>193_7071</t>
  </si>
  <si>
    <t>Hitra</t>
  </si>
  <si>
    <t>Kvernhusvika, Hitra, Hitra, Tø /[Kvant.:] Plants</t>
  </si>
  <si>
    <t>Frank Robert Lyngvær</t>
  </si>
  <si>
    <t>https://www.artsobservasjoner.no/Sighting/17201499</t>
  </si>
  <si>
    <t>POINT (193180 7071275)</t>
  </si>
  <si>
    <t>urn:uuid:25189c97-a7b6-454c-a297-57bf44589980</t>
  </si>
  <si>
    <t>1010_17201499</t>
  </si>
  <si>
    <t>19624457</t>
  </si>
  <si>
    <t>195_7071</t>
  </si>
  <si>
    <t>Kråkberget , Barmfjorden, Hitra, Tø</t>
  </si>
  <si>
    <t>https://www.artsobservasjoner.no/Sighting/19624457</t>
  </si>
  <si>
    <t>POINT (195443 7070089)</t>
  </si>
  <si>
    <t>urn:uuid:efd03d10-3d6f-4c9a-899e-51e547707855</t>
  </si>
  <si>
    <t>1010_19624457</t>
  </si>
  <si>
    <t>78451</t>
  </si>
  <si>
    <t>203_7055</t>
  </si>
  <si>
    <t>Terningen fyrstasjon \Én tue gjenstående innmed grunnmuren på vestsid...</t>
  </si>
  <si>
    <t>POINT (203494 7054429)</t>
  </si>
  <si>
    <t>urn:catalog:KMN:V:78451</t>
  </si>
  <si>
    <t>33_78451</t>
  </si>
  <si>
    <t>KMN_78451</t>
  </si>
  <si>
    <t>26551071</t>
  </si>
  <si>
    <t>211_7069</t>
  </si>
  <si>
    <t>Fjellvær, Hitra, Tø /[Kvant.:] Plants</t>
  </si>
  <si>
    <t>Kevin Larsen</t>
  </si>
  <si>
    <t>https://www.artsobservasjoner.no/Sighting/26551071</t>
  </si>
  <si>
    <t>POINT (210095 7069316)</t>
  </si>
  <si>
    <t>urn:uuid:d13c2736-a075-4feb-9e7f-a2900f89f5a6</t>
  </si>
  <si>
    <t>1010_26551071</t>
  </si>
  <si>
    <t>26775945</t>
  </si>
  <si>
    <t>193_7087</t>
  </si>
  <si>
    <t>Frøya</t>
  </si>
  <si>
    <t>strømøyveien 269, Strømøya, Frøya, Tø</t>
  </si>
  <si>
    <t>Karl Thorvaldsen</t>
  </si>
  <si>
    <t>https://www.artsobservasjoner.no/Sighting/26775945</t>
  </si>
  <si>
    <t>POINT (193749 7087383)</t>
  </si>
  <si>
    <t>urn:uuid:5e970db5-08b7-4f50-937a-2b1a96502961</t>
  </si>
  <si>
    <t>1010_26775945</t>
  </si>
  <si>
    <t>25548247</t>
  </si>
  <si>
    <t>195_7079</t>
  </si>
  <si>
    <t>Hammarvollen S1, Frøya, Tø \NA T41 Eng-liknende oppdyrket mark NA T41-C-1 e...</t>
  </si>
  <si>
    <t>https://www.artsobservasjoner.no/Sighting/25548247</t>
  </si>
  <si>
    <t>POINT (195097 7078723)</t>
  </si>
  <si>
    <t>urn:uuid:a35c22e8-7818-4757-a009-bfbb8ae751a6</t>
  </si>
  <si>
    <t>1010_25548247</t>
  </si>
  <si>
    <t>25548265</t>
  </si>
  <si>
    <t>Oppheim sykehjem, Frøya, Tø \NA T45 Oppdyrket varig eng NA T45</t>
  </si>
  <si>
    <t>https://www.artsobservasjoner.no/Sighting/25548265</t>
  </si>
  <si>
    <t>POINT (195306 7078828)</t>
  </si>
  <si>
    <t>urn:uuid:3fe2cddc-92eb-4353-865a-b0a3554d789b</t>
  </si>
  <si>
    <t>1010_25548265</t>
  </si>
  <si>
    <t>188251</t>
  </si>
  <si>
    <t>239_7075</t>
  </si>
  <si>
    <t>Ørland</t>
  </si>
  <si>
    <t>Ørland: Jektvikan. \En tue i strandkanten.</t>
  </si>
  <si>
    <t>Tore Berg | Jon Magne Grindeland</t>
  </si>
  <si>
    <t>POINT (239818 7074060)</t>
  </si>
  <si>
    <t>urn:catalog:O:V:188251</t>
  </si>
  <si>
    <t>8_188251</t>
  </si>
  <si>
    <t>O_188251</t>
  </si>
  <si>
    <t>188733</t>
  </si>
  <si>
    <t>241_7075</t>
  </si>
  <si>
    <t>Ørland: Austrått, lunden SØ for borgen. \Flere store tuer på gressmark.</t>
  </si>
  <si>
    <t>POINT (240298 7074524)</t>
  </si>
  <si>
    <t>urn:catalog:O:V:188733</t>
  </si>
  <si>
    <t>8_188733</t>
  </si>
  <si>
    <t>O_188733</t>
  </si>
  <si>
    <t>187789</t>
  </si>
  <si>
    <t>243_7077</t>
  </si>
  <si>
    <t>Ørland: Karlseng, N for Fjellstad. \5-6 planter på område for haveutkast, i skogkan...</t>
  </si>
  <si>
    <t>Jon Magne Grindeland | Tore Berg</t>
  </si>
  <si>
    <t>POINT (242175 7076283)</t>
  </si>
  <si>
    <t>urn:catalog:O:V:187789</t>
  </si>
  <si>
    <t>8_187789</t>
  </si>
  <si>
    <t>O_187789</t>
  </si>
  <si>
    <t>26488491</t>
  </si>
  <si>
    <t>235_7065</t>
  </si>
  <si>
    <t>Orkland</t>
  </si>
  <si>
    <t>Agdenes</t>
  </si>
  <si>
    <t>Myran, Orkland, Tø</t>
  </si>
  <si>
    <t>Svein Harald Selliseth</t>
  </si>
  <si>
    <t>Flere tuer..</t>
  </si>
  <si>
    <t>https://www.artsobservasjoner.no/Sighting/26488491</t>
  </si>
  <si>
    <t>POINT (235584 7064809)</t>
  </si>
  <si>
    <t>urn:uuid:9b688479-1773-4219-b44f-da6a51fc464e</t>
  </si>
  <si>
    <t>1010_26488491</t>
  </si>
  <si>
    <t>12768086</t>
  </si>
  <si>
    <t>Div</t>
  </si>
  <si>
    <t>235_6993</t>
  </si>
  <si>
    <t>Rennebu</t>
  </si>
  <si>
    <t>Reitås, Grindal, Rennebu, Tø /[Kvant.:] Tussocks</t>
  </si>
  <si>
    <t>John Jostein Reitås</t>
  </si>
  <si>
    <t>Validator: Even W. Hanssen</t>
  </si>
  <si>
    <t>Validationstatus: Approved Documented</t>
  </si>
  <si>
    <t>https://www.artsobservasjoner.no/Sighting/12768086</t>
  </si>
  <si>
    <t>POINT (235197 6992464)</t>
  </si>
  <si>
    <t>urn:uuid:88228f79-4ae5-4eb4-b96d-20db5b747b46</t>
  </si>
  <si>
    <t>1010_12768086</t>
  </si>
  <si>
    <t>17723764</t>
  </si>
  <si>
    <t>317_7073</t>
  </si>
  <si>
    <t>Levanger</t>
  </si>
  <si>
    <t>NT</t>
  </si>
  <si>
    <t>Jamtvegen, Levanger, Tø</t>
  </si>
  <si>
    <t>Tore Reinsborg</t>
  </si>
  <si>
    <t>https://www.artsobservasjoner.no/Sighting/17723764</t>
  </si>
  <si>
    <t>POINT (317905 7073439)</t>
  </si>
  <si>
    <t>urn:uuid:71a6cf63-cf81-49ef-974c-4f4505822acb</t>
  </si>
  <si>
    <t>1010_17723764</t>
  </si>
  <si>
    <t>23977113</t>
  </si>
  <si>
    <t>smistad, Halsan, Levanger, Tø \ /[Kvant.:] 2 Plants</t>
  </si>
  <si>
    <t>Ole Martin Sæterhaug</t>
  </si>
  <si>
    <t>https://www.artsobservasjoner.no/Sighting/23977113</t>
  </si>
  <si>
    <t>POINT (317295 7072750)</t>
  </si>
  <si>
    <t>urn:uuid:61321d14-0f41-47e1-bc3f-261de1a707fd</t>
  </si>
  <si>
    <t>1010_23977113</t>
  </si>
  <si>
    <t>23967633</t>
  </si>
  <si>
    <t>327_7079</t>
  </si>
  <si>
    <t>Verdal</t>
  </si>
  <si>
    <t>Verdalselva nedre del, Verdal, Tø</t>
  </si>
  <si>
    <t>forvillet.</t>
  </si>
  <si>
    <t>https://www.artsobservasjoner.no/Sighting/23967633</t>
  </si>
  <si>
    <t>POINT (326037 7079725)</t>
  </si>
  <si>
    <t>urn:uuid:c18fdb9b-3346-40d1-a759-82bdfc76a9e3</t>
  </si>
  <si>
    <t>1010_23967633</t>
  </si>
  <si>
    <t>24401846</t>
  </si>
  <si>
    <t>331_7079</t>
  </si>
  <si>
    <t>Fagerhøy, Stiklestad, Verdal, Tø</t>
  </si>
  <si>
    <t>Trond Sørhuus</t>
  </si>
  <si>
    <t>https://www.artsobservasjoner.no/Sighting/24401846</t>
  </si>
  <si>
    <t>POINT (331188 7078402)</t>
  </si>
  <si>
    <t>urn:uuid:f365df01-d556-4b9e-95a3-86e11ea76521</t>
  </si>
  <si>
    <t>1010_24401846</t>
  </si>
  <si>
    <t>14664131</t>
  </si>
  <si>
    <t>479_7463</t>
  </si>
  <si>
    <t>Nordland</t>
  </si>
  <si>
    <t>Bodø</t>
  </si>
  <si>
    <t>No</t>
  </si>
  <si>
    <t>Stokkvika, innerst, Bodø, No</t>
  </si>
  <si>
    <t>Bernt-Gunnar Østerkløft</t>
  </si>
  <si>
    <t>https://www.artsobservasjoner.no/Sighting/14664131</t>
  </si>
  <si>
    <t>POINT (478118 7462079)</t>
  </si>
  <si>
    <t>urn:uuid:af040b5c-e75c-45e8-871a-64a284e3cc54</t>
  </si>
  <si>
    <t>1010_14664131</t>
  </si>
  <si>
    <t>11399803</t>
  </si>
  <si>
    <t>431_7413</t>
  </si>
  <si>
    <t>Meløy</t>
  </si>
  <si>
    <t>Meløya: Vågen, østsida, Meløy, No \Grasbakke og skogkant like ved gammel hytte</t>
  </si>
  <si>
    <t>Trond Skoglund</t>
  </si>
  <si>
    <t>Flere av artene trolig spredt ut fra blomsterbed ved hytta. Kilde: Notat OrgKoord: 33wVQ308931270...</t>
  </si>
  <si>
    <t>Flere av artene trolig spredt ut fra blomsterbed ved hytta. Kilde: Notat OrgKoord: 33wVQ3089312709  Pun:trond .</t>
  </si>
  <si>
    <t>https://www.artsobservasjoner.no/Sighting/11399803</t>
  </si>
  <si>
    <t>POINT (430893 7412709)</t>
  </si>
  <si>
    <t>urn:uuid:a6f09488-7a83-47c5-9914-a9ae86adcd8c</t>
  </si>
  <si>
    <t>1010_11399803</t>
  </si>
  <si>
    <t>25928595</t>
  </si>
  <si>
    <t>Vågen, Meløya, Meløy, No \Grasmark nedafor gammel hytte</t>
  </si>
  <si>
    <t>https://www.artsobservasjoner.no/Sighting/25928595</t>
  </si>
  <si>
    <t>POINT (430874 7412713)</t>
  </si>
  <si>
    <t>urn:uuid:5b3f59c0-9a6d-4a95-896d-ee69a0665358</t>
  </si>
  <si>
    <t>1010_25928595</t>
  </si>
  <si>
    <t>11400702</t>
  </si>
  <si>
    <t>433_7405</t>
  </si>
  <si>
    <t>Stavnes, Åmøy, Meløy, No \Fjære, Gammel eng, skog med bekk</t>
  </si>
  <si>
    <t>Aud Borgsø Olsen</t>
  </si>
  <si>
    <t>Kilde: Kryssliste OrgKoord: 33wVQ3210005600 33wVQ3220005800 Pun:audknutj</t>
  </si>
  <si>
    <t>Kilde: Kryssliste OrgKoord: 33wVQ3210005600 33wVQ3220005800 Pun:audknutj .</t>
  </si>
  <si>
    <t>https://www.artsobservasjoner.no/Sighting/11400702</t>
  </si>
  <si>
    <t>POINT (432150 7405650)</t>
  </si>
  <si>
    <t>urn:uuid:c174f988-07f0-4c2d-b7e3-251e9c364e0c</t>
  </si>
  <si>
    <t>1010_11400702</t>
  </si>
  <si>
    <t>25928975</t>
  </si>
  <si>
    <t>Stavnes, Åmøya, Meløy, No \Gjengrodd kulturmark</t>
  </si>
  <si>
    <t>https://www.artsobservasjoner.no/Sighting/25928975</t>
  </si>
  <si>
    <t>POINT (432573 7405895)</t>
  </si>
  <si>
    <t>urn:uuid:8e69d0f3-f16b-4fe4-a4d0-13c1681593ff</t>
  </si>
  <si>
    <t>1010_25928975</t>
  </si>
  <si>
    <t>11383324</t>
  </si>
  <si>
    <t>443_7415</t>
  </si>
  <si>
    <t>Ørnes: Våtvika, Sildnesstranda, Meløy, No \Kultureng ovafor riksveien</t>
  </si>
  <si>
    <t>Kilde: Notat OrgKoord: 33wVQ4320014800  Pun:trond</t>
  </si>
  <si>
    <t>Kilde: Notat OrgKoord: 33wVQ4320014800  Pun:trond .</t>
  </si>
  <si>
    <t>https://www.artsobservasjoner.no/Sighting/11383324</t>
  </si>
  <si>
    <t>POINT (443200 7414800)</t>
  </si>
  <si>
    <t>urn:uuid:d885f154-8771-4aed-923c-7909edcd0d0c</t>
  </si>
  <si>
    <t>1010_11383324</t>
  </si>
  <si>
    <t>11399860</t>
  </si>
  <si>
    <t>443_7417</t>
  </si>
  <si>
    <t>Ørnes: Aspdalen, Meløy, No \Skrotemark ved vei</t>
  </si>
  <si>
    <t>Kilde: Notat OrgKoord: 33wVQ4370017400  Pun:trond</t>
  </si>
  <si>
    <t>Kilde: Notat OrgKoord: 33wVQ4370017400  Pun:trond .</t>
  </si>
  <si>
    <t>https://www.artsobservasjoner.no/Sighting/11399860</t>
  </si>
  <si>
    <t>POINT (443750 7417450)</t>
  </si>
  <si>
    <t>urn:uuid:8da27f4b-e3cd-4e50-b87c-9e309c9fd2c6</t>
  </si>
  <si>
    <t>1010_11399860</t>
  </si>
  <si>
    <t>85183</t>
  </si>
  <si>
    <t>443_7419</t>
  </si>
  <si>
    <t>Ørnes: Laukneset. \Sørvendt, gjenlagt kultureng.</t>
  </si>
  <si>
    <t>POINT (442836 7418211)</t>
  </si>
  <si>
    <t>urn:catalog:TROM:V:85183</t>
  </si>
  <si>
    <t>117_85183</t>
  </si>
  <si>
    <t>TROM_85183</t>
  </si>
  <si>
    <t>79855</t>
  </si>
  <si>
    <t>445_7417</t>
  </si>
  <si>
    <t>Ørnes, Spildra, like S for Spilderbrua. \Grasskråning mellom vei og fjæra.</t>
  </si>
  <si>
    <t>POINT (444502 7416504)</t>
  </si>
  <si>
    <t>urn:catalog:TROM:V:79855</t>
  </si>
  <si>
    <t>117_79855</t>
  </si>
  <si>
    <t>TROM_79855</t>
  </si>
  <si>
    <t>11485502</t>
  </si>
  <si>
    <t>457_7435</t>
  </si>
  <si>
    <t>Gildeskål</t>
  </si>
  <si>
    <t>Inndyr, Oldervika, Gildeskål, No \vegkant/grøft</t>
  </si>
  <si>
    <t>Åse Bøilestad Breivik</t>
  </si>
  <si>
    <t>Kilde: Notat OrgKoord: 33wVQ5760034200  Pun:aaseb</t>
  </si>
  <si>
    <t>Kilde: Notat OrgKoord: 33wVQ5760034200  Pun:aaseb .</t>
  </si>
  <si>
    <t>https://www.artsobservasjoner.no/Sighting/11485502</t>
  </si>
  <si>
    <t>POINT (457650 7434250)</t>
  </si>
  <si>
    <t>urn:uuid:84a8cda4-0501-4999-b923-923694ee8b38</t>
  </si>
  <si>
    <t>1010_11485502</t>
  </si>
  <si>
    <t>88739</t>
  </si>
  <si>
    <t>457_7437</t>
  </si>
  <si>
    <t>Inndyr, Skeineset. \Står igjen etter gård, nedlagt i 1950.</t>
  </si>
  <si>
    <t>POINT (457317 7436577)</t>
  </si>
  <si>
    <t>urn:catalog:TROM:V:88739</t>
  </si>
  <si>
    <t>117_88739</t>
  </si>
  <si>
    <t>TROM_88739</t>
  </si>
  <si>
    <t>11399886</t>
  </si>
  <si>
    <t>Inndyr: Øya, Myra., Gildeskål, No \Kanten av forhenværende hage, fraflytta før kri...</t>
  </si>
  <si>
    <t>Kilde: Notat OrgKoord: 33wVQ5771036570  Pun:aaseb</t>
  </si>
  <si>
    <t>Kilde: Notat OrgKoord: 33wVQ5771036570  Pun:aaseb .</t>
  </si>
  <si>
    <t>https://www.artsobservasjoner.no/Sighting/11399886</t>
  </si>
  <si>
    <t>POINT (457715 7436575)</t>
  </si>
  <si>
    <t>urn:uuid:6800affa-caca-4d8a-8ad1-21f7556d7414</t>
  </si>
  <si>
    <t>1010_11399886</t>
  </si>
  <si>
    <t>11400817</t>
  </si>
  <si>
    <t>467_7561</t>
  </si>
  <si>
    <t>Vågan</t>
  </si>
  <si>
    <t>Henningsvær, Vågan, No \Veiskråning</t>
  </si>
  <si>
    <t>https://www.artsobservasjoner.no/Sighting/11400817</t>
  </si>
  <si>
    <t>POINT (467050 7560550)</t>
  </si>
  <si>
    <t>urn:uuid:c42aece0-e191-4515-8a41-a43d2030d33c</t>
  </si>
  <si>
    <t>1010_11400817</t>
  </si>
  <si>
    <t>11383189</t>
  </si>
  <si>
    <t>481_7569</t>
  </si>
  <si>
    <t>Svolvær: Lille Kongsvatnet: Høyerbukta, Vågan, No \Forvillet i veigrøfter og eng</t>
  </si>
  <si>
    <t>Andy B.  Sortland</t>
  </si>
  <si>
    <t>https://www.artsobservasjoner.no/Sighting/11383189</t>
  </si>
  <si>
    <t>POINT (480578 7569968)</t>
  </si>
  <si>
    <t>urn:uuid:7b25fd88-947c-46aa-825a-718c84ea5b70</t>
  </si>
  <si>
    <t>1010_11383189</t>
  </si>
  <si>
    <t>14503764</t>
  </si>
  <si>
    <t>Stranda Brug, Vågan, No \ /[Kvant.:] 5 Plants</t>
  </si>
  <si>
    <t>Frantz Sortland</t>
  </si>
  <si>
    <t>https://www.artsobservasjoner.no/Sighting/14503764</t>
  </si>
  <si>
    <t>POINT (481128 7569985)</t>
  </si>
  <si>
    <t>urn:uuid:3ff7f2ca-2c8e-4dcd-b815-33d3a39524ee</t>
  </si>
  <si>
    <t>1010_14503764</t>
  </si>
  <si>
    <t>17473353</t>
  </si>
  <si>
    <t>Stranda Brug, Vågan, No</t>
  </si>
  <si>
    <t>https://www.artsobservasjoner.no/Sighting/17473353</t>
  </si>
  <si>
    <t>urn:uuid:98984572-162b-4e48-9229-f44140dd7740</t>
  </si>
  <si>
    <t>1010_17473353</t>
  </si>
  <si>
    <t>17610811</t>
  </si>
  <si>
    <t>539_7687</t>
  </si>
  <si>
    <t>Andøy</t>
  </si>
  <si>
    <t>Skarvtindan, Andøy, No</t>
  </si>
  <si>
    <t>Terje Spolén Nilsen|Marthe Seem</t>
  </si>
  <si>
    <t>I skrotmark med høyst sansynlig hageavfall.</t>
  </si>
  <si>
    <t>https://www.artsobservasjoner.no/Sighting/17610811</t>
  </si>
  <si>
    <t>POINT (539834 7687547)</t>
  </si>
  <si>
    <t>urn:uuid:7078e5a0-6b05-418f-b4dc-2456a1e0589e</t>
  </si>
  <si>
    <t>1010_17610811</t>
  </si>
  <si>
    <t>964186</t>
  </si>
  <si>
    <t>417_7533</t>
  </si>
  <si>
    <t>Moskenes</t>
  </si>
  <si>
    <t>Moskenesøya: Moskenes, på vestsiden av Moskenesvågen. \På eng nedenfor veien.</t>
  </si>
  <si>
    <t>Torbjørn Alm, Unni Bjerke Gamst</t>
  </si>
  <si>
    <t>POINT (417351 7533154)</t>
  </si>
  <si>
    <t>urn:catalog:TROM:V:964186</t>
  </si>
  <si>
    <t>117_964186</t>
  </si>
  <si>
    <t>TROM_964186</t>
  </si>
  <si>
    <t>964270</t>
  </si>
  <si>
    <t>419_7537</t>
  </si>
  <si>
    <t>Moskenesøya: Reine, øst for kirka. \Gjenstående engteig mellom bolighus.</t>
  </si>
  <si>
    <t>POINT (419949 7536754)</t>
  </si>
  <si>
    <t>urn:catalog:TROM:V:964270</t>
  </si>
  <si>
    <t>117_964270</t>
  </si>
  <si>
    <t>TROM_964270</t>
  </si>
  <si>
    <t>964274</t>
  </si>
  <si>
    <t>Moskenesøya: Reine, øst for kirka. \På komposthaug.</t>
  </si>
  <si>
    <t>urn:catalog:TROM:V:964274</t>
  </si>
  <si>
    <t>117_964274</t>
  </si>
  <si>
    <t>TROM_964274</t>
  </si>
  <si>
    <t>965099</t>
  </si>
  <si>
    <t>421_7537</t>
  </si>
  <si>
    <t>Moskenesøya: Reine, på eng mot bukta øst for kirkegården. \I mose på steinet mark.</t>
  </si>
  <si>
    <t>POINT (420151 7536647)</t>
  </si>
  <si>
    <t>urn:catalog:TROM:V:965099</t>
  </si>
  <si>
    <t>117_965099</t>
  </si>
  <si>
    <t>TROM_965099</t>
  </si>
  <si>
    <t>17360341</t>
  </si>
  <si>
    <t>561_7617</t>
  </si>
  <si>
    <t>Troms og Finnmark</t>
  </si>
  <si>
    <t>Harstad</t>
  </si>
  <si>
    <t>Tr</t>
  </si>
  <si>
    <t>Storelvdalen nedre, Sørvik, Harstad, Tf \ /[Kvant.:] 1 Plants</t>
  </si>
  <si>
    <t>Unni R. Bjerke Gamst|Torbjørn Alm</t>
  </si>
  <si>
    <t>Forvillet ved elva.. Quantity: 1 Plants</t>
  </si>
  <si>
    <t>https://www.artsobservasjoner.no/Sighting/17360341</t>
  </si>
  <si>
    <t>POINT (560212 7616977)</t>
  </si>
  <si>
    <t>urn:uuid:3b4a98d5-ccc1-47e5-92ad-4dd78940c6c2</t>
  </si>
  <si>
    <t>1010_17360341</t>
  </si>
  <si>
    <t>965885</t>
  </si>
  <si>
    <t>563_7629</t>
  </si>
  <si>
    <t>Hinnøya: Kanebogen, ved Natthusveien. \På engbakke mot grøft, utenfor hage.</t>
  </si>
  <si>
    <t>POINT (562828 7629600)</t>
  </si>
  <si>
    <t>urn:catalog:TROM:V:965885</t>
  </si>
  <si>
    <t>117_965885</t>
  </si>
  <si>
    <t>TROM_965885</t>
  </si>
  <si>
    <t>962586</t>
  </si>
  <si>
    <t>563_7635</t>
  </si>
  <si>
    <t>Hinnøya: Trondenes, vis a vis Hagebyveien 91b. \På dumpeskrent på sjøsiden, noen få planter.</t>
  </si>
  <si>
    <t>Torbjørn Alm</t>
  </si>
  <si>
    <t>POINT (562533 7634579)</t>
  </si>
  <si>
    <t>urn:catalog:TROM:V:962586</t>
  </si>
  <si>
    <t>117_962586</t>
  </si>
  <si>
    <t>TROM_962586</t>
  </si>
  <si>
    <t>962615</t>
  </si>
  <si>
    <t>Hinnøya: Trondenes, ved Trondenes kirke, utenfor steingjerdet på nordsiden. \Engflate i kant av plen, nær sjøen.</t>
  </si>
  <si>
    <t>POINT (563056 7635429)</t>
  </si>
  <si>
    <t>urn:catalog:TROM:V:962615</t>
  </si>
  <si>
    <t>117_962615</t>
  </si>
  <si>
    <t>TROM_962615</t>
  </si>
  <si>
    <t>964088</t>
  </si>
  <si>
    <t>565_7633</t>
  </si>
  <si>
    <t>Hinnøya: Stangnes, nær veienden, nord for boligfeltene. \På dumpeskrent i skog.</t>
  </si>
  <si>
    <t>POINT (564443 7632040)</t>
  </si>
  <si>
    <t>urn:catalog:TROM:V:964088</t>
  </si>
  <si>
    <t>117_964088</t>
  </si>
  <si>
    <t>TROM_964088</t>
  </si>
  <si>
    <t>26734967</t>
  </si>
  <si>
    <t>615_7729</t>
  </si>
  <si>
    <t>Tromsø</t>
  </si>
  <si>
    <t>Hillesøya: Sørveien, Tromsø, Tf</t>
  </si>
  <si>
    <t>https://www.artsobservasjoner.no/Sighting/26734967</t>
  </si>
  <si>
    <t>POINT (615853 7728012)</t>
  </si>
  <si>
    <t>urn:uuid:e7d4bb3d-77ef-4fd0-b5eb-19ffad336c1e</t>
  </si>
  <si>
    <t>1010_26734967</t>
  </si>
  <si>
    <t>147256</t>
  </si>
  <si>
    <t>633_7729</t>
  </si>
  <si>
    <t>Kvaløya: Nordfjorden, Liafjell. \Engbakke mot veien nedenfor hage, fire-fem plan...</t>
  </si>
  <si>
    <t>Torbjørn Alm, Unni Bjerke Gamst, Leidulf Lund</t>
  </si>
  <si>
    <t>POINT (632437 7729426)</t>
  </si>
  <si>
    <t>urn:catalog:TROM:V:147256</t>
  </si>
  <si>
    <t>117_147256</t>
  </si>
  <si>
    <t>TROM_147256</t>
  </si>
  <si>
    <t>14423784</t>
  </si>
  <si>
    <t>645_7735</t>
  </si>
  <si>
    <t>Øska, Kaldfjord, Tromsø, Tf</t>
  </si>
  <si>
    <t>I skolehagen..</t>
  </si>
  <si>
    <t>https://www.artsobservasjoner.no/Sighting/14423784</t>
  </si>
  <si>
    <t>POINT (644671 7735045)</t>
  </si>
  <si>
    <t>urn:uuid:9910bf39-1fd1-4a2c-ac6b-913aafe4fa7e</t>
  </si>
  <si>
    <t>1010_14423784</t>
  </si>
  <si>
    <t>14610146</t>
  </si>
  <si>
    <t>https://www.artsobservasjoner.no/Sighting/14610146</t>
  </si>
  <si>
    <t>urn:uuid:7f9160c6-783e-4eb0-81c3-8c660cf89d11</t>
  </si>
  <si>
    <t>1010_14610146</t>
  </si>
  <si>
    <t>149710</t>
  </si>
  <si>
    <t>647_7735</t>
  </si>
  <si>
    <t>Kvaløya: Strand, mellom rv. 862 og sjøen. \Smal engteig.</t>
  </si>
  <si>
    <t>POINT (647733 7735349)</t>
  </si>
  <si>
    <t>urn:catalog:TROM:V:149710</t>
  </si>
  <si>
    <t>117_149710</t>
  </si>
  <si>
    <t>TROM_149710</t>
  </si>
  <si>
    <t>19553994</t>
  </si>
  <si>
    <t>Storelva, bukt Ø f elva, Tromsø, Tf /[Kvant.:] Plants</t>
  </si>
  <si>
    <t>Forvillet, sannsynligvis innkommet med dumpet hageavfall..</t>
  </si>
  <si>
    <t>https://www.artsobservasjoner.no/Sighting/19553994</t>
  </si>
  <si>
    <t>POINT (647243 7735133)</t>
  </si>
  <si>
    <t>urn:uuid:ea7c3add-baa2-4c2d-89f3-067df7990498</t>
  </si>
  <si>
    <t>1010_19553994</t>
  </si>
  <si>
    <t>111269</t>
  </si>
  <si>
    <t>649_7735</t>
  </si>
  <si>
    <t>Kvaløya: mellom Stakken og Selnes. \Grusfylling nedenfor veien, på skrenten mot sjø...</t>
  </si>
  <si>
    <t>POINT (648919 7735569)</t>
  </si>
  <si>
    <t>urn:catalog:TROM:V:111269</t>
  </si>
  <si>
    <t>117_111269</t>
  </si>
  <si>
    <t>TROM_111269</t>
  </si>
  <si>
    <t>960164</t>
  </si>
  <si>
    <t>Kvaløya: mellom Stakken og Selnes, ved sjøen. \Engskrent fra utfylling, med noe tilført kompost.</t>
  </si>
  <si>
    <t>POINT (648918 7735457)</t>
  </si>
  <si>
    <t>urn:catalog:TROM:V:960164</t>
  </si>
  <si>
    <t>117_960164</t>
  </si>
  <si>
    <t>TROM_960164</t>
  </si>
  <si>
    <t>16896453</t>
  </si>
  <si>
    <t>Mellom Stakken og Selnes, Tromsø, Tf /[Kvant.:] Plants</t>
  </si>
  <si>
    <t>Kulturspredt. Hageavfall kastes i denne skrenten fra hus på andre sida av veien. Påskeliljene har stått her i mange år og det blir stadig flere..</t>
  </si>
  <si>
    <t>https://www.artsobservasjoner.no/Sighting/16896453</t>
  </si>
  <si>
    <t>POINT (648852 7735364)</t>
  </si>
  <si>
    <t>urn:uuid:21536def-9452-4f61-a884-0ab5126d8940</t>
  </si>
  <si>
    <t>1010_16896453</t>
  </si>
  <si>
    <t>18765375</t>
  </si>
  <si>
    <t>651_7731</t>
  </si>
  <si>
    <t>Folkeparken, Tromsøya, Tromsø, Tf \ /[Kvant.:] 3 Plants</t>
  </si>
  <si>
    <t>Forvillet, veikanten.. Quantity: 3 Plants</t>
  </si>
  <si>
    <t>https://www.artsobservasjoner.no/Sighting/18765375</t>
  </si>
  <si>
    <t>POINT (651738 7730190)</t>
  </si>
  <si>
    <t>urn:uuid:0ca196c2-331e-4478-a4d3-a943c69334cd</t>
  </si>
  <si>
    <t>1010_18765375</t>
  </si>
  <si>
    <t>21914776</t>
  </si>
  <si>
    <t>651_7733</t>
  </si>
  <si>
    <t>Sjølundbukta, Tromsøya, Tromsø, Tf \ /[Kvant.:] 2 Plants</t>
  </si>
  <si>
    <t>En nær fjæra, en på skrotemark mellom hovedvei og sidevei.. Quantity: 2 Plants</t>
  </si>
  <si>
    <t>https://www.artsobservasjoner.no/Sighting/21914776</t>
  </si>
  <si>
    <t>POINT (651501 7733503)</t>
  </si>
  <si>
    <t>urn:uuid:d8a43f98-f542-4651-a049-5599c7ef2294</t>
  </si>
  <si>
    <t>1010_21914776</t>
  </si>
  <si>
    <t>961349</t>
  </si>
  <si>
    <t>651_7737</t>
  </si>
  <si>
    <t>Kvaløya: Kvaløysletta, like nord for Slettaelva. \I bjørk nedenfor (øst for) brua.</t>
  </si>
  <si>
    <t>Solveig Bjerke Gamst</t>
  </si>
  <si>
    <t>POINT (650745 7736903)</t>
  </si>
  <si>
    <t>urn:catalog:TROM:V:961349</t>
  </si>
  <si>
    <t>117_961349</t>
  </si>
  <si>
    <t>TROM_961349</t>
  </si>
  <si>
    <t>14303422</t>
  </si>
  <si>
    <t>653_7731</t>
  </si>
  <si>
    <t>Musèparken, Tromsø sentrum, Tromsø, Tf \ /[Kvant.:] 1 Plants</t>
  </si>
  <si>
    <t>https://www.artsobservasjoner.no/Sighting/14303422</t>
  </si>
  <si>
    <t>POINT (653153 7731279)</t>
  </si>
  <si>
    <t>urn:uuid:a80b60a1-d0f2-42db-9379-2973c4068eb8</t>
  </si>
  <si>
    <t>1010_14303422</t>
  </si>
  <si>
    <t>147258</t>
  </si>
  <si>
    <t>653_7733</t>
  </si>
  <si>
    <t>Tromsøya: Hansjordnesbukta, Forsøket, engskrent nedenfor Sommerfeldts gate. \Noen få planter i en stor bestand av skvallerkål.</t>
  </si>
  <si>
    <t>POINT (653822 7732731)</t>
  </si>
  <si>
    <t>urn:catalog:TROM:V:147258</t>
  </si>
  <si>
    <t>117_147258</t>
  </si>
  <si>
    <t>TROM_147258</t>
  </si>
  <si>
    <t>17342024</t>
  </si>
  <si>
    <t>653_7737</t>
  </si>
  <si>
    <t>Mellom Ekornveien 35 og Ringveien, Tromsø, Tf</t>
  </si>
  <si>
    <t>Fra hageutkast.</t>
  </si>
  <si>
    <t>https://www.artsobservasjoner.no/Sighting/17342024</t>
  </si>
  <si>
    <t>POINT (653854 7737961)</t>
  </si>
  <si>
    <t>urn:uuid:b83852ea-fe47-47c1-9ba5-4d400e6bc8c7</t>
  </si>
  <si>
    <t>1010_17342024</t>
  </si>
  <si>
    <t>26948759</t>
  </si>
  <si>
    <t>545_7631</t>
  </si>
  <si>
    <t>Kvæfjord</t>
  </si>
  <si>
    <t>Borkenes, Dale N f Dalelva, Kvæfjord, Tf \ /[Kvant.:] 1 Plants</t>
  </si>
  <si>
    <t>Forvillet i skrent ved låve.. Quantity: 1 Plants</t>
  </si>
  <si>
    <t>https://www.artsobservasjoner.no/Sighting/26948759</t>
  </si>
  <si>
    <t>POINT (545269 7631565)</t>
  </si>
  <si>
    <t>urn:uuid:f7b1525a-2459-4a53-aebb-c42a68c56b51</t>
  </si>
  <si>
    <t>1010_26948759</t>
  </si>
  <si>
    <t>26934384</t>
  </si>
  <si>
    <t>547_7631</t>
  </si>
  <si>
    <t>Borkenes, Trastad, Kvæfjord, Tf /[Kvant.:] Plants</t>
  </si>
  <si>
    <t>Forvillet flere steder på området..</t>
  </si>
  <si>
    <t>https://www.artsobservasjoner.no/Sighting/26934384</t>
  </si>
  <si>
    <t>POINT (546018 7630542)</t>
  </si>
  <si>
    <t>urn:uuid:acc25452-a1cc-463f-9841-b76297792980</t>
  </si>
  <si>
    <t>1010_26934384</t>
  </si>
  <si>
    <t>966831</t>
  </si>
  <si>
    <t>561_7663</t>
  </si>
  <si>
    <t>Bjarkøy</t>
  </si>
  <si>
    <t>Meløyvær: Gårdsøya, på sørsiden av kirkegården. \På frodig eng på dumpeskrent.</t>
  </si>
  <si>
    <t>POINT (560161 7663588)</t>
  </si>
  <si>
    <t>urn:catalog:TROM:V:966831</t>
  </si>
  <si>
    <t>117_966831</t>
  </si>
  <si>
    <t>TROM_966831</t>
  </si>
  <si>
    <t>966833</t>
  </si>
  <si>
    <t>Meløyvær: Gårdsøya, ved kirkegården. \På frodig eng like utenfor det omgivende gjerde...</t>
  </si>
  <si>
    <t>POINT (560142 7663576)</t>
  </si>
  <si>
    <t>urn:catalog:TROM:V:966833</t>
  </si>
  <si>
    <t>117_966833</t>
  </si>
  <si>
    <t>TROM_966833</t>
  </si>
  <si>
    <t>5S</t>
  </si>
  <si>
    <t>Narcissus pseudonarcissus major</t>
  </si>
  <si>
    <t>125_6485</t>
  </si>
  <si>
    <t>Fuhr // Dyrket i hagen</t>
  </si>
  <si>
    <t>Narcissus pseudonarcissus L. cf. ssp. major (Curtis) Baker</t>
  </si>
  <si>
    <t>&lt;NULL&gt;</t>
  </si>
  <si>
    <t>KMN_51748</t>
  </si>
  <si>
    <t>32V MK 757,671</t>
  </si>
  <si>
    <t>WGS84</t>
  </si>
  <si>
    <t>597466</t>
  </si>
  <si>
    <t>109_6471</t>
  </si>
  <si>
    <t>Lillesand. Justøya N for Brekkestø \grasmark</t>
  </si>
  <si>
    <t>(Curtis) Baker</t>
  </si>
  <si>
    <t>POINT (109881 6470256)</t>
  </si>
  <si>
    <t>urn:catalog:O:V:597466</t>
  </si>
  <si>
    <t>8_597466</t>
  </si>
  <si>
    <t>O_597466</t>
  </si>
  <si>
    <t>73_6577</t>
  </si>
  <si>
    <t>Hovet // Dyrket i hagen til Åse Holen</t>
  </si>
  <si>
    <t>Narcissus pseudonarcissus L. ssp. major (Curtis) Baker</t>
  </si>
  <si>
    <t>KMN_56655</t>
  </si>
  <si>
    <t>32V ML 152,533</t>
  </si>
  <si>
    <t>52181</t>
  </si>
  <si>
    <t>Odderøya, Kommandantboligen \ Forvillet i villnis, noe duft</t>
  </si>
  <si>
    <t>KMN_52181</t>
  </si>
  <si>
    <t>32V MK 409,448</t>
  </si>
  <si>
    <t>52376</t>
  </si>
  <si>
    <t>55_6455</t>
  </si>
  <si>
    <t>Hattholmen fyr // Gjenstående i terrassert bed i fyrhaven</t>
  </si>
  <si>
    <t>KMN_52376</t>
  </si>
  <si>
    <t>32V MK 083,301</t>
  </si>
  <si>
    <t>55602</t>
  </si>
  <si>
    <t>13_6505</t>
  </si>
  <si>
    <t>Bakke prestegård, Sira // Dyrket/gjenstående</t>
  </si>
  <si>
    <t>KMN_55602</t>
  </si>
  <si>
    <t>32V LK 631,775</t>
  </si>
  <si>
    <t>55_6515</t>
  </si>
  <si>
    <t>Eikjerapen, øvre bruket // Dyrket i hagen til Tora Eikjerapen</t>
  </si>
  <si>
    <t>KMN_54754</t>
  </si>
  <si>
    <t>32V MK 044,899</t>
  </si>
  <si>
    <t>61_6513</t>
  </si>
  <si>
    <t>Åmland; Foran småbruket til Tobias Vårdal</t>
  </si>
  <si>
    <t>KMN_54766</t>
  </si>
  <si>
    <t>32V MK 088,884</t>
  </si>
  <si>
    <t>52017</t>
  </si>
  <si>
    <t>31_6465</t>
  </si>
  <si>
    <t>Lyngdal</t>
  </si>
  <si>
    <t>Høyland // Dyrket i hagen til Aslaug Stenbråten</t>
  </si>
  <si>
    <t>KMN_52017</t>
  </si>
  <si>
    <t>32V LK 838,389</t>
  </si>
  <si>
    <t>52023</t>
  </si>
  <si>
    <t>33_6471</t>
  </si>
  <si>
    <t>Kvåvik, "Torgersens frø" // Dyrket i bed i hagen til Gerd Torgersen</t>
  </si>
  <si>
    <t>KMN_52023</t>
  </si>
  <si>
    <t>32V LK 850,455</t>
  </si>
  <si>
    <t>52025</t>
  </si>
  <si>
    <t>Kvåvik, "Torgersens frø" // Dyrket i hagen til Gerd Torgersen</t>
  </si>
  <si>
    <t>KMN_52025</t>
  </si>
  <si>
    <t>45_6489</t>
  </si>
  <si>
    <t>Hægebostad</t>
  </si>
  <si>
    <t>Gysland // Dyrket i hagen til Samuel Gysland</t>
  </si>
  <si>
    <t>KMN_55556</t>
  </si>
  <si>
    <t>32V LK 953,641</t>
  </si>
  <si>
    <t>21_6533</t>
  </si>
  <si>
    <t>Sirdal</t>
  </si>
  <si>
    <t>Tonstad // Gjenstående i gammel have i sentrum</t>
  </si>
  <si>
    <t>KMN_53468</t>
  </si>
  <si>
    <t>32V LL 6745,0497</t>
  </si>
  <si>
    <t>30295</t>
  </si>
  <si>
    <t>6S</t>
  </si>
  <si>
    <t>Narcissus pseudonarcissus pseudonarcissus plenus</t>
  </si>
  <si>
    <t>Oslo fylke</t>
  </si>
  <si>
    <t>Kjøbt paa Kr.ania stortorv</t>
  </si>
  <si>
    <t>Daniel Danielsen</t>
  </si>
  <si>
    <t>Narcissus pseudonarcissus L. ssp. pseudonarcissus var. plenus</t>
  </si>
  <si>
    <t>KMN_30295</t>
  </si>
  <si>
    <t>163_6523</t>
  </si>
  <si>
    <t>Haugen, Lindstøl // Dyrket i hage</t>
  </si>
  <si>
    <t>KMN_51930</t>
  </si>
  <si>
    <t>32V NL 098,082</t>
  </si>
  <si>
    <t>165_6527</t>
  </si>
  <si>
    <t>Sildnes // Dyrket, gjenstående og forvillet i gammel have</t>
  </si>
  <si>
    <t>KMN_47988</t>
  </si>
  <si>
    <t>32V NL 1121,1169</t>
  </si>
  <si>
    <t>52134</t>
  </si>
  <si>
    <t>KMN_52134</t>
  </si>
  <si>
    <t>32V MK 676,571</t>
  </si>
  <si>
    <t>119_6477</t>
  </si>
  <si>
    <t>Homborsund, Kisteglad i Kisteviga // Tallrik i bergskorte og hage</t>
  </si>
  <si>
    <t>KMN_51759</t>
  </si>
  <si>
    <t>32V MK 710,580</t>
  </si>
  <si>
    <t>119_6479</t>
  </si>
  <si>
    <t>Espevik // Dyrket i hagen til Inger Marie Nilsen i Espeviga</t>
  </si>
  <si>
    <t>KMN_51761</t>
  </si>
  <si>
    <t>32V MK 711,599</t>
  </si>
  <si>
    <t>Homborsund fyr // Tuer på veikant mellom naust og fyrbygninger</t>
  </si>
  <si>
    <t>KMN_58951</t>
  </si>
  <si>
    <t>32V MK 724,571</t>
  </si>
  <si>
    <t>121_6485</t>
  </si>
  <si>
    <t>Hommedal prestegård i Landvik, Prestdalen // Vanlig i hagen, markant trompet</t>
  </si>
  <si>
    <t>KMN_51899</t>
  </si>
  <si>
    <t>32V MK 726,670</t>
  </si>
  <si>
    <t>52124</t>
  </si>
  <si>
    <t>123_6479</t>
  </si>
  <si>
    <t>Bjorøya // Ved gammelt hus</t>
  </si>
  <si>
    <t>KMN_52124</t>
  </si>
  <si>
    <t>32V MK 734,611</t>
  </si>
  <si>
    <t>133_6493</t>
  </si>
  <si>
    <t>Rød, gård fra 1892 (ikke i drift) // Gammel have. Gjenstående/dyrket, vanlig.</t>
  </si>
  <si>
    <t>KMN_48030</t>
  </si>
  <si>
    <t>32V MK 828,758</t>
  </si>
  <si>
    <t>Sandvika, Hisøya, Hasseldalen 14 // Dyrket i hagen til Ellen Nilsen</t>
  </si>
  <si>
    <t>KMN_51993</t>
  </si>
  <si>
    <t>32V MK 868,775</t>
  </si>
  <si>
    <t>Eikeland // Gjenstående fra gammel hage (stedet fraflyttet ca. 1930), "Marens bakke".</t>
  </si>
  <si>
    <t>KMN_34435</t>
  </si>
  <si>
    <t>32V MK 978,929</t>
  </si>
  <si>
    <t>ED50</t>
  </si>
  <si>
    <t>151_6513</t>
  </si>
  <si>
    <t>Stokkebo (gammel plass, mer eller mindre forlatt) // Gjenstående grupper foran huset (fylt blomst)</t>
  </si>
  <si>
    <t>KMN_47984</t>
  </si>
  <si>
    <t>32V MK 9908,9697</t>
  </si>
  <si>
    <t>153_6511</t>
  </si>
  <si>
    <t>Gjesøya // Gjenstående i gammel hagerest ved gårdsbruket midt på øya</t>
  </si>
  <si>
    <t>KMN_68903</t>
  </si>
  <si>
    <t>32V NK 0164,9623</t>
  </si>
  <si>
    <t>Lyngør fyr (Kjeholmen) // Flere gjenstående tuer i kant av sump ved syrinkratt langs veien</t>
  </si>
  <si>
    <t>KMN_59159</t>
  </si>
  <si>
    <t>32V NK 085,997</t>
  </si>
  <si>
    <t>115_6479</t>
  </si>
  <si>
    <t>Stykket, Kaldvell, gammel plass fra ca.1800-tallet // Gjenstående tuer</t>
  </si>
  <si>
    <t>Per Arvid Åsen, Marit Flaten</t>
  </si>
  <si>
    <t>KMN_48009</t>
  </si>
  <si>
    <t>32V MK 6588,6042</t>
  </si>
  <si>
    <t>51528</t>
  </si>
  <si>
    <t>87_6497</t>
  </si>
  <si>
    <t>Frøyså (sørvestligste gård) // Dyrket/gjenstående ved sethuset</t>
  </si>
  <si>
    <t>KMN_51528</t>
  </si>
  <si>
    <t>32V MK 362,757</t>
  </si>
  <si>
    <t>Torsteinsneset, // gjenstående (og forvillet) på gammel eng. Fyllte blomster.</t>
  </si>
  <si>
    <t>KMN_9047</t>
  </si>
  <si>
    <t>32V MK 385,383</t>
  </si>
  <si>
    <t>Vågsbygd, N. for Kjosbukta, i flg. hageeieren \ ikke forvillet (fyllt blomst)</t>
  </si>
  <si>
    <t>Torleif Lindebø</t>
  </si>
  <si>
    <t>KMN_7793</t>
  </si>
  <si>
    <t>32V MK 387,422</t>
  </si>
  <si>
    <t>30297</t>
  </si>
  <si>
    <t>87_6459</t>
  </si>
  <si>
    <t>Lindebø, Flekkerøy, \ i kanten av gammel eng.</t>
  </si>
  <si>
    <t>KMN_30297</t>
  </si>
  <si>
    <t>32V MK 411,387</t>
  </si>
  <si>
    <t>41245</t>
  </si>
  <si>
    <t>87_6467</t>
  </si>
  <si>
    <t>Vest for Frobusdalen // Gammel hage, 1 gjenstående tue observert (fylt blomst)</t>
  </si>
  <si>
    <t>Per Arvid Åsen, Torleif Lindebø</t>
  </si>
  <si>
    <t>KMN_41245</t>
  </si>
  <si>
    <t>32V MK 402,456</t>
  </si>
  <si>
    <t>Odderøy fyr // Gjenstående, kraftig tue, nær strand</t>
  </si>
  <si>
    <t>KMN_51554</t>
  </si>
  <si>
    <t>32V MK 412,437</t>
  </si>
  <si>
    <t>Odderøya fyr // Gjenstående/forvillet, sparsomt</t>
  </si>
  <si>
    <t>KMN_51563</t>
  </si>
  <si>
    <t>30293</t>
  </si>
  <si>
    <t>Tobienborg</t>
  </si>
  <si>
    <t>Carl Weisser</t>
  </si>
  <si>
    <t>KMN_30293</t>
  </si>
  <si>
    <t>32V MK 421,469</t>
  </si>
  <si>
    <t>91_6457</t>
  </si>
  <si>
    <t>Oksøy fyr, i hagen foran tomannsboligen (hovedhus) // Spredte tuer nær huset (kanskje ca. 10 tuer?)</t>
  </si>
  <si>
    <t>KMN_51399</t>
  </si>
  <si>
    <t>32V MK 442,372</t>
  </si>
  <si>
    <t>7792</t>
  </si>
  <si>
    <t>93_6465</t>
  </si>
  <si>
    <t>Dvergsnes, \ i utkant av hage, neppe forvillet (fyllt blomst)</t>
  </si>
  <si>
    <t>KMN_7792</t>
  </si>
  <si>
    <t>32V MK 457,439</t>
  </si>
  <si>
    <t>NV for Sukkestøl \ (massevis forvillet)</t>
  </si>
  <si>
    <t>KMN_37899</t>
  </si>
  <si>
    <t>32V MK 466,450</t>
  </si>
  <si>
    <t>Strømme, \ i steinrøys nær hage, tilsynelatende forvillet (fyllt blomst).</t>
  </si>
  <si>
    <t>Ole A. Framnes</t>
  </si>
  <si>
    <t>KMN_7791</t>
  </si>
  <si>
    <t>32V MK 462,470</t>
  </si>
  <si>
    <t>Strrømme, \ i mengde på grasbakke tilsynelatende forvillet (fyllt blomst)</t>
  </si>
  <si>
    <t>KMN_7794</t>
  </si>
  <si>
    <t>32V MK 461,466</t>
  </si>
  <si>
    <t>52325</t>
  </si>
  <si>
    <t>95_6467</t>
  </si>
  <si>
    <t>Nedre Timenes // Fylt form i bed nær den gml. gården</t>
  </si>
  <si>
    <t>KMN_52325</t>
  </si>
  <si>
    <t>32V MK 471,474</t>
  </si>
  <si>
    <t>53_6455</t>
  </si>
  <si>
    <t>Risøbank \ 2-3 planter, hagen mot mur, ustelt bed</t>
  </si>
  <si>
    <t>KMN_79641</t>
  </si>
  <si>
    <t>32V MK 07820,31703</t>
  </si>
  <si>
    <t>34259</t>
  </si>
  <si>
    <t>Buråsen. // Fylt form som har vokset i have her i ca. 30 år, innflyttet fra Hillevågen (hos Hæsje) på Hilløy.</t>
  </si>
  <si>
    <t>KMN_34259</t>
  </si>
  <si>
    <t>32V MK 080,335</t>
  </si>
  <si>
    <t>52371</t>
  </si>
  <si>
    <t>57_6449</t>
  </si>
  <si>
    <t>Ryvingen fyr \ Flere steder i (kant av) gammel eng, på nord- og sørsiden av veien</t>
  </si>
  <si>
    <t>KMN_52371</t>
  </si>
  <si>
    <t>32VMK109260,MK109261</t>
  </si>
  <si>
    <t>51525</t>
  </si>
  <si>
    <t>Ryvingen fyr: ved "kaninhuset", sørsiden av veien // Minst 12 store, gjenstående/forvillede tuer (o.a.steder)</t>
  </si>
  <si>
    <t>KMN_51525</t>
  </si>
  <si>
    <t>32V MK 109,260</t>
  </si>
  <si>
    <t>52219</t>
  </si>
  <si>
    <t>Skjernøy, sørvest for Skjernøysund \ Forvillet i gammel, fuktig engkant/ gml.kulturlandskap; vanlig</t>
  </si>
  <si>
    <t>KMN_52219</t>
  </si>
  <si>
    <t>32V MK 119,297</t>
  </si>
  <si>
    <t>42914</t>
  </si>
  <si>
    <t>59_6451</t>
  </si>
  <si>
    <t>Skjernøya, Rossnes // Mathildes hage (overgrodd frukthage)</t>
  </si>
  <si>
    <t>KMN_42914</t>
  </si>
  <si>
    <t>32V MK 134,281</t>
  </si>
  <si>
    <t>42916</t>
  </si>
  <si>
    <t>KMN_42916</t>
  </si>
  <si>
    <t>30296</t>
  </si>
  <si>
    <t>59_6455</t>
  </si>
  <si>
    <t>Skjernøysund, \ forvilla i eng.</t>
  </si>
  <si>
    <t>KMN_30296</t>
  </si>
  <si>
    <t>32V MK 12,30</t>
  </si>
  <si>
    <t>6652</t>
  </si>
  <si>
    <t>63_6451</t>
  </si>
  <si>
    <t>Landøy; ved huset til Udø \ I hasselkratt i gammel engbakke som var/er en del av hagen til Udø. Forvillet. Planten har fyllte, duftende blomster. Den setterfrø og sprer seg med disse. Hasselkrattet kan ha vandret inn på enga. Forøvrig vanlig på Landøy i kratt/engkanter.</t>
  </si>
  <si>
    <t>Heideros Udø</t>
  </si>
  <si>
    <t>KMN_6652</t>
  </si>
  <si>
    <t>32V MK 171,286</t>
  </si>
  <si>
    <t>11_6471</t>
  </si>
  <si>
    <t>Vanse; Ved Vanse prestegård</t>
  </si>
  <si>
    <t>KMN_51780</t>
  </si>
  <si>
    <t>32V LK 640,423</t>
  </si>
  <si>
    <t>52038</t>
  </si>
  <si>
    <t>11_6479</t>
  </si>
  <si>
    <t>Elle // Dyrket i nabohagen (Marit Zakariassen - på aldersheim) til Kristine Jakobsen</t>
  </si>
  <si>
    <t>KMN_52038</t>
  </si>
  <si>
    <t>32V LK 633,504</t>
  </si>
  <si>
    <t>51721</t>
  </si>
  <si>
    <t>Lista fyr // Hjørnehagen øst for beboelseshuset (NØ-hjørne av fyreiendommen)</t>
  </si>
  <si>
    <t>KMN_51721</t>
  </si>
  <si>
    <t>32V LK 567,434</t>
  </si>
  <si>
    <t>52013</t>
  </si>
  <si>
    <t>Borhaug, Postveien 27 // Dyrket i hagen til Bernhard Brekne</t>
  </si>
  <si>
    <t>KMN_52013</t>
  </si>
  <si>
    <t>32V LK 577,421</t>
  </si>
  <si>
    <t>52381</t>
  </si>
  <si>
    <t>9_6479</t>
  </si>
  <si>
    <t>Hesvig \ Forvillet tue i gressbakke/beitemark</t>
  </si>
  <si>
    <t>KMN_52381</t>
  </si>
  <si>
    <t>32V LK 608,509</t>
  </si>
  <si>
    <t>21_6499</t>
  </si>
  <si>
    <t>Egra v/Sparkehylen Lille Eikås // Gjenstående, ei tue v/nedlagt småbruk</t>
  </si>
  <si>
    <t>KMN_55593</t>
  </si>
  <si>
    <t>32V LK 702,722</t>
  </si>
  <si>
    <t>5_6487</t>
  </si>
  <si>
    <t>Vågen ved Hidrasundet // Dyrket i Serene Vågens hage</t>
  </si>
  <si>
    <t>KMN_49837</t>
  </si>
  <si>
    <t>32V LK 564,581</t>
  </si>
  <si>
    <t>52352</t>
  </si>
  <si>
    <t>81_6469</t>
  </si>
  <si>
    <t>Songdalen</t>
  </si>
  <si>
    <t>Kvislevann // Gammel plass (grunnmurer), ca. 16 tuer gjenstående</t>
  </si>
  <si>
    <t>KMN_52352</t>
  </si>
  <si>
    <t>32V MK 3451,4654</t>
  </si>
  <si>
    <t>52177</t>
  </si>
  <si>
    <t>75_6457</t>
  </si>
  <si>
    <t>Borøya // Spredt/sjelden; forvillet i kantsoner</t>
  </si>
  <si>
    <t>KMN_52177</t>
  </si>
  <si>
    <t>32V MK 2773,3521</t>
  </si>
  <si>
    <t>75_6461</t>
  </si>
  <si>
    <t>Lundeveien 16, Lunde // Dyrket i hagen til Otto Jacobsen</t>
  </si>
  <si>
    <t>KMN_51875</t>
  </si>
  <si>
    <t>32V MK 291,399</t>
  </si>
  <si>
    <t>83_6459</t>
  </si>
  <si>
    <t>Hellevika, // gjenstående grupper flere steder i utkanten (nordsiden) av det store jordet. Fyllte blomster.</t>
  </si>
  <si>
    <t>KMN_7554</t>
  </si>
  <si>
    <t>32V MK 356,374</t>
  </si>
  <si>
    <t>45292</t>
  </si>
  <si>
    <t>Hellevika \ Jordekant</t>
  </si>
  <si>
    <t>KMN_45292</t>
  </si>
  <si>
    <t>32V MK 355,372</t>
  </si>
  <si>
    <t>52035</t>
  </si>
  <si>
    <t>Hansheim på Vognsneset // Hagen til Reidun Langenes</t>
  </si>
  <si>
    <t>KMN_52035</t>
  </si>
  <si>
    <t>32V MK 361,377</t>
  </si>
  <si>
    <t>52158</t>
  </si>
  <si>
    <t>Romsvika // Svært sjelden/spredt, gjenstående/forvillet i gammel hage</t>
  </si>
  <si>
    <t>KMN_52158</t>
  </si>
  <si>
    <t>32V MK 359,376</t>
  </si>
  <si>
    <t>Lilleviga (ved Romsviga) // Ã‰n tue gjenstående foran huset, fylt blomst</t>
  </si>
  <si>
    <t>KMN_59851</t>
  </si>
  <si>
    <t>32V MK 360,375</t>
  </si>
  <si>
    <t>Helleviga // Gjenstående i syrinbuskas foran huset (fylt blomst) gammeldags type</t>
  </si>
  <si>
    <t>KMN_59860</t>
  </si>
  <si>
    <t>32V MK 356,372</t>
  </si>
  <si>
    <t>55_6511</t>
  </si>
  <si>
    <t>Vassbotn // Gjenstående ved gml. småbruk</t>
  </si>
  <si>
    <t>KMN_54745</t>
  </si>
  <si>
    <t>32V MK 039,876</t>
  </si>
  <si>
    <t>Johan Try</t>
  </si>
  <si>
    <t>KMN_54755</t>
  </si>
  <si>
    <t>57_6515</t>
  </si>
  <si>
    <t>Øyuvstad // Spredt/dyrket i hagen til Tordis Ellingsen, enebolig</t>
  </si>
  <si>
    <t>KMN_54741</t>
  </si>
  <si>
    <t>32V MK 055,902</t>
  </si>
  <si>
    <t>59_6511</t>
  </si>
  <si>
    <t>Dyrket i hagen til Edla Håvorstad // Enebolig i jordbrukslandskap</t>
  </si>
  <si>
    <t>KMN_54717</t>
  </si>
  <si>
    <t>32V MK 081,863</t>
  </si>
  <si>
    <t>15426</t>
  </si>
  <si>
    <t>Ljosland, i gammel bondehave hos Bjørg Ljosland, // 2 tuer med fyllte blomster gjenstående i gammelt bed på nordsiden av huset.</t>
  </si>
  <si>
    <t>KMN_15426</t>
  </si>
  <si>
    <t>32V ML 046,176</t>
  </si>
  <si>
    <t>Ljosland // En tue foran inngangen til huset i gammel bondehage (Bjørg Ljosland)</t>
  </si>
  <si>
    <t>KMN_40845</t>
  </si>
  <si>
    <t>32V ML 047,175</t>
  </si>
  <si>
    <t>64072</t>
  </si>
  <si>
    <t>Ljosland, hagen etter Bjørg Ljosland // Gjenstående i gammel bondehage</t>
  </si>
  <si>
    <t>KMN_64072</t>
  </si>
  <si>
    <t>61_6511</t>
  </si>
  <si>
    <t>Linjord // Forvillet, dyrket i husvegg foran gamlehuset</t>
  </si>
  <si>
    <t>KMN_54775</t>
  </si>
  <si>
    <t>32V MK 097,880</t>
  </si>
  <si>
    <t>Linjord // Dyrket i husvegg v/gamlehsuet på Linjord</t>
  </si>
  <si>
    <t>KMN_54778</t>
  </si>
  <si>
    <t>54724</t>
  </si>
  <si>
    <t>65_6531</t>
  </si>
  <si>
    <t>Rosseland i Austerdalen // Gjenstående etter Dagny Uleberg i hagen til Tarjei Uleberg</t>
  </si>
  <si>
    <t>KMN_54724</t>
  </si>
  <si>
    <t>32V ML 113,072</t>
  </si>
  <si>
    <t>30294</t>
  </si>
  <si>
    <t>31_6455</t>
  </si>
  <si>
    <t>Nedre Våge. \ I veikant.</t>
  </si>
  <si>
    <t>Johs. Johannessen</t>
  </si>
  <si>
    <t>KMN_30294</t>
  </si>
  <si>
    <t>32V LK 85,29</t>
  </si>
  <si>
    <t>52383</t>
  </si>
  <si>
    <t>Lindesnes fyr // Dyrket, gjenstående og forvillet flere steder</t>
  </si>
  <si>
    <t>KMN_52383</t>
  </si>
  <si>
    <t>32V LK 845,284</t>
  </si>
  <si>
    <t>49823</t>
  </si>
  <si>
    <t>37_6461</t>
  </si>
  <si>
    <t>Gahre</t>
  </si>
  <si>
    <t>Asbjørn Lie, Aud Skutle</t>
  </si>
  <si>
    <t>KMN_49823</t>
  </si>
  <si>
    <t>32V LK 897,354</t>
  </si>
  <si>
    <t>39_6463</t>
  </si>
  <si>
    <t>Håvestøl; Utenfor gammel delvis forfalt hus/gårdsbruk</t>
  </si>
  <si>
    <t>KMN_43069</t>
  </si>
  <si>
    <t>32V LK 932,373</t>
  </si>
  <si>
    <t>63862</t>
  </si>
  <si>
    <t>41_6459</t>
  </si>
  <si>
    <t>Hammerøy (Svinør) // 3 gjenstående tuer m/fylte blomster like utenfor "inngangen" til syrinvillniset på toppen (over Storhagen)</t>
  </si>
  <si>
    <t>Per Arvid Åsen, Elisabeth Goksøyr Åsen, Emil Otto Syvertsen</t>
  </si>
  <si>
    <t>KMN_63862</t>
  </si>
  <si>
    <t>32V LK 9542,3340</t>
  </si>
  <si>
    <t>52386</t>
  </si>
  <si>
    <t>41_6463</t>
  </si>
  <si>
    <t>Gåsestein // Gjenstående/dyrket i have foran gml. hus</t>
  </si>
  <si>
    <t>KMN_52386</t>
  </si>
  <si>
    <t>32V LK 9475,3787</t>
  </si>
  <si>
    <t>52021</t>
  </si>
  <si>
    <t>29_6461</t>
  </si>
  <si>
    <t>Øvre Holvik // Dyrket (forvilles) i hagen til Tordis Johannessen</t>
  </si>
  <si>
    <t>KMN_52021</t>
  </si>
  <si>
    <t>32V LK 827,350</t>
  </si>
  <si>
    <t>52018</t>
  </si>
  <si>
    <t>KMN_52018</t>
  </si>
  <si>
    <t>52030</t>
  </si>
  <si>
    <t>Faret (Arne Skofteland) ved Lyngdal sentrum // Dyrket (gjenstående) i ustelt hage</t>
  </si>
  <si>
    <t>KMN_52030</t>
  </si>
  <si>
    <t>32V LK 858,457</t>
  </si>
  <si>
    <t>52031</t>
  </si>
  <si>
    <t>33_6473</t>
  </si>
  <si>
    <t>Møskeland // Dyrket i hagen til Omdal</t>
  </si>
  <si>
    <t>KMN_52031</t>
  </si>
  <si>
    <t>32V LK 859,472</t>
  </si>
  <si>
    <t>41_6471</t>
  </si>
  <si>
    <t>Lene, Lenefjorden // Dyrket (sprer seg) ved gml. hus</t>
  </si>
  <si>
    <t>KMN_51836</t>
  </si>
  <si>
    <t>32V LK 930,453</t>
  </si>
  <si>
    <t>43_6493</t>
  </si>
  <si>
    <t>Urdestad // I grupper foran gml. hus på Urestad. Fylt, m/grønnskjær i kronbladene</t>
  </si>
  <si>
    <t>Asbjørn Lie, Samuel Gysland</t>
  </si>
  <si>
    <t>KMN_55555</t>
  </si>
  <si>
    <t>32V LK 946,673</t>
  </si>
  <si>
    <t>43_6499</t>
  </si>
  <si>
    <t>Li(en), ved uthuset // I husveggen på småbruket til Sigrid Lien - delvis i spredning</t>
  </si>
  <si>
    <t>KMN_55690</t>
  </si>
  <si>
    <t>32V LK 941,730</t>
  </si>
  <si>
    <t>43_6501</t>
  </si>
  <si>
    <t>Lundhaugen på Fåland (Ro) // Gjenstående i husvegg, gml. småbruk, Martin Heddan (91 år) - på aldersheim.</t>
  </si>
  <si>
    <t>Asbjørn Lie, Sigrid Lien</t>
  </si>
  <si>
    <t>KMN_55676</t>
  </si>
  <si>
    <t>32V LK 935,767</t>
  </si>
  <si>
    <t>Gysland // Dyrket i hagen til Samuel Gysland mot fjellet i jordekant</t>
  </si>
  <si>
    <t>KMN_55558</t>
  </si>
  <si>
    <t>45_6491</t>
  </si>
  <si>
    <t>Jåddan; Småbruket til Gerd Hanssen (75 år)</t>
  </si>
  <si>
    <t>KMN_55579</t>
  </si>
  <si>
    <t>32V LK 957,658</t>
  </si>
  <si>
    <t>45_6493</t>
  </si>
  <si>
    <t>Øvre Snartemo // Gjenstående ved gammel gård</t>
  </si>
  <si>
    <t>KMN_55571</t>
  </si>
  <si>
    <t>32V LK 956,671</t>
  </si>
  <si>
    <t>47_6507</t>
  </si>
  <si>
    <t>Monen, Eiken (innenfor Reveneset) // Spredt i hage og jordekant v/gml. gård, brukt som fritidshus</t>
  </si>
  <si>
    <t>KMN_55666</t>
  </si>
  <si>
    <t>32V LK 966,824</t>
  </si>
  <si>
    <t>49_6493</t>
  </si>
  <si>
    <t>Mydland, der aust. Heiegård, eier Kåre Høyland, \ veikant, duft</t>
  </si>
  <si>
    <t>KMN_55545</t>
  </si>
  <si>
    <t>32V LK 989,686</t>
  </si>
  <si>
    <t>Narcissus pseudonarcissus pseudonarcissus pseudonarcissus</t>
  </si>
  <si>
    <t>Hamreheia 70 // Gjenstående i forlatt hage og hus</t>
  </si>
  <si>
    <t>Narcissus pseudonarcissus L. ssp. pseudonarcissus var. pseudonarcissus</t>
  </si>
  <si>
    <t>KMN_59878</t>
  </si>
  <si>
    <t>32V MK 417,458</t>
  </si>
  <si>
    <t>59_6517</t>
  </si>
  <si>
    <t>Fiskland // Dyrket i hagen til Ingeborg og Tomas Fiskland</t>
  </si>
  <si>
    <t>KMN_54763</t>
  </si>
  <si>
    <t>32V MK 069,929</t>
  </si>
  <si>
    <t>61_6523</t>
  </si>
  <si>
    <t>Kyrkjebygdi // Dyrket i hagen ved Ånonstova, Ester Austrud</t>
  </si>
  <si>
    <t>KMN_54740</t>
  </si>
  <si>
    <t>32V MK 083,984</t>
  </si>
  <si>
    <t>Lundhaugen på Fåland (Ro) // Gjenstående i veikant v/småbruk</t>
  </si>
  <si>
    <t>KMN_55546</t>
  </si>
  <si>
    <t>45_6495</t>
  </si>
  <si>
    <t>Sagatun/Ollemoen på Gyberg // Dyrket/spres i hagen til Solveig Vegge Ødegård</t>
  </si>
  <si>
    <t>KMN_55568</t>
  </si>
  <si>
    <t>32V LK 957,701</t>
  </si>
  <si>
    <t>Ex2021</t>
  </si>
  <si>
    <t>t</t>
  </si>
  <si>
    <t>zone</t>
  </si>
  <si>
    <t>RE_Navn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</si>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</sst>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3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51A9-7EC8-4C0F-B519-82AF3769FE27}">
  <dimension ref="A1:BX627"/>
  <sheetViews>
    <sheetView tabSelected="1" topLeftCell="AD515" workbookViewId="0">
      <selection activeCell="D526" sqref="A526:XFD538"/>
    </sheetView>
  </sheetViews>
  <sheetFormatPr defaultRowHeight="15" x14ac:dyDescent="0.25"/>
  <cols>
    <col min="14" max="14" width="33.28515625" customWidth="1"/>
    <col min="15" max="15" width="36.42578125" customWidth="1"/>
    <col min="29" max="29" width="99.42578125" customWidth="1"/>
    <col min="33" max="33" width="25.7109375" customWidth="1"/>
    <col min="36" max="36" width="39.85546875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78157</v>
      </c>
      <c r="C2">
        <v>1</v>
      </c>
      <c r="F2" t="s">
        <v>73</v>
      </c>
      <c r="G2" t="s">
        <v>74</v>
      </c>
      <c r="H2" t="s">
        <v>2784</v>
      </c>
      <c r="I2" t="s">
        <v>76</v>
      </c>
      <c r="K2">
        <v>1</v>
      </c>
      <c r="L2" t="s">
        <v>77</v>
      </c>
      <c r="M2">
        <v>99429</v>
      </c>
      <c r="N2" t="s">
        <v>78</v>
      </c>
      <c r="O2" t="s">
        <v>78</v>
      </c>
      <c r="U2" t="s">
        <v>2785</v>
      </c>
      <c r="V2" s="1">
        <v>1</v>
      </c>
      <c r="W2" t="s">
        <v>2360</v>
      </c>
      <c r="X2" t="s">
        <v>2721</v>
      </c>
      <c r="Y2" s="2" t="s">
        <v>2606</v>
      </c>
      <c r="Z2" s="3">
        <v>14</v>
      </c>
      <c r="AA2" s="4">
        <v>1443</v>
      </c>
      <c r="AB2" s="4" t="s">
        <v>2771</v>
      </c>
      <c r="AC2" t="s">
        <v>2786</v>
      </c>
      <c r="AD2">
        <v>2011</v>
      </c>
      <c r="AE2">
        <v>4</v>
      </c>
      <c r="AF2">
        <v>22</v>
      </c>
      <c r="AG2" t="s">
        <v>465</v>
      </c>
      <c r="AJ2" t="s">
        <v>78</v>
      </c>
      <c r="AK2" t="s">
        <v>85</v>
      </c>
      <c r="AL2" s="4">
        <v>15839</v>
      </c>
      <c r="AM2" s="4">
        <v>6899676</v>
      </c>
      <c r="AN2" s="4">
        <v>15000</v>
      </c>
      <c r="AO2" s="4">
        <v>6899000</v>
      </c>
      <c r="AP2">
        <v>50</v>
      </c>
      <c r="AQ2" s="4"/>
      <c r="AR2">
        <v>1010</v>
      </c>
      <c r="AT2" s="5" t="s">
        <v>2787</v>
      </c>
      <c r="AU2">
        <v>99429</v>
      </c>
      <c r="AW2" s="6" t="s">
        <v>88</v>
      </c>
      <c r="AX2">
        <v>1</v>
      </c>
      <c r="AY2" t="s">
        <v>89</v>
      </c>
      <c r="AZ2" t="s">
        <v>2788</v>
      </c>
      <c r="BA2" t="s">
        <v>2789</v>
      </c>
      <c r="BB2">
        <v>1010</v>
      </c>
      <c r="BC2" t="s">
        <v>92</v>
      </c>
      <c r="BD2" t="s">
        <v>93</v>
      </c>
      <c r="BF2" s="5">
        <v>43709.902777777803</v>
      </c>
      <c r="BG2" s="7" t="s">
        <v>94</v>
      </c>
      <c r="BI2">
        <v>6</v>
      </c>
      <c r="BJ2">
        <v>646</v>
      </c>
      <c r="BL2" t="s">
        <v>2790</v>
      </c>
      <c r="BX2">
        <v>78157</v>
      </c>
    </row>
    <row r="3" spans="1:76" x14ac:dyDescent="0.25">
      <c r="A3">
        <v>64958</v>
      </c>
      <c r="C3">
        <v>1</v>
      </c>
      <c r="F3" t="s">
        <v>73</v>
      </c>
      <c r="G3" t="s">
        <v>74</v>
      </c>
      <c r="H3" t="s">
        <v>2727</v>
      </c>
      <c r="I3" t="s">
        <v>76</v>
      </c>
      <c r="K3">
        <v>1</v>
      </c>
      <c r="L3" t="s">
        <v>77</v>
      </c>
      <c r="M3">
        <v>99429</v>
      </c>
      <c r="N3" t="s">
        <v>78</v>
      </c>
      <c r="O3" t="s">
        <v>78</v>
      </c>
      <c r="U3" t="s">
        <v>2720</v>
      </c>
      <c r="V3" s="1">
        <v>1</v>
      </c>
      <c r="W3" t="s">
        <v>2360</v>
      </c>
      <c r="X3" t="s">
        <v>2721</v>
      </c>
      <c r="Y3" s="2" t="s">
        <v>2606</v>
      </c>
      <c r="Z3" s="3">
        <v>14</v>
      </c>
      <c r="AA3" s="4">
        <v>1439</v>
      </c>
      <c r="AB3" s="4" t="s">
        <v>2682</v>
      </c>
      <c r="AC3" t="s">
        <v>2722</v>
      </c>
      <c r="AD3">
        <v>2016</v>
      </c>
      <c r="AE3">
        <v>3</v>
      </c>
      <c r="AF3">
        <v>27</v>
      </c>
      <c r="AG3" t="s">
        <v>465</v>
      </c>
      <c r="AJ3" t="s">
        <v>78</v>
      </c>
      <c r="AK3" t="s">
        <v>85</v>
      </c>
      <c r="AL3">
        <v>-3337</v>
      </c>
      <c r="AM3">
        <v>6903586</v>
      </c>
      <c r="AN3" s="4">
        <v>-3000</v>
      </c>
      <c r="AO3" s="4">
        <v>6903000</v>
      </c>
      <c r="AP3">
        <v>10</v>
      </c>
      <c r="AR3">
        <v>1010</v>
      </c>
      <c r="AT3" s="5" t="s">
        <v>2728</v>
      </c>
      <c r="AU3">
        <v>99429</v>
      </c>
      <c r="AW3" s="6" t="s">
        <v>88</v>
      </c>
      <c r="AX3">
        <v>1</v>
      </c>
      <c r="AY3" t="s">
        <v>89</v>
      </c>
      <c r="AZ3" t="s">
        <v>2729</v>
      </c>
      <c r="BA3" t="s">
        <v>2730</v>
      </c>
      <c r="BB3">
        <v>1010</v>
      </c>
      <c r="BC3" t="s">
        <v>92</v>
      </c>
      <c r="BD3" t="s">
        <v>93</v>
      </c>
      <c r="BF3" s="5">
        <v>43710.332638888904</v>
      </c>
      <c r="BG3" s="7" t="s">
        <v>94</v>
      </c>
      <c r="BI3">
        <v>6</v>
      </c>
      <c r="BJ3">
        <v>101783</v>
      </c>
      <c r="BL3" t="s">
        <v>2731</v>
      </c>
      <c r="BX3">
        <v>64958</v>
      </c>
    </row>
    <row r="4" spans="1:76" x14ac:dyDescent="0.25">
      <c r="A4">
        <v>64949</v>
      </c>
      <c r="C4">
        <v>1</v>
      </c>
      <c r="F4" t="s">
        <v>73</v>
      </c>
      <c r="G4" t="s">
        <v>74</v>
      </c>
      <c r="H4" t="s">
        <v>2732</v>
      </c>
      <c r="I4" t="s">
        <v>76</v>
      </c>
      <c r="K4">
        <v>1</v>
      </c>
      <c r="L4" t="s">
        <v>77</v>
      </c>
      <c r="M4">
        <v>99429</v>
      </c>
      <c r="N4" t="s">
        <v>78</v>
      </c>
      <c r="O4" t="s">
        <v>78</v>
      </c>
      <c r="U4" t="s">
        <v>2720</v>
      </c>
      <c r="V4" s="1">
        <v>1</v>
      </c>
      <c r="W4" t="s">
        <v>2360</v>
      </c>
      <c r="X4" t="s">
        <v>2721</v>
      </c>
      <c r="Y4" s="2" t="s">
        <v>2606</v>
      </c>
      <c r="Z4" s="3">
        <v>14</v>
      </c>
      <c r="AA4" s="4">
        <v>1439</v>
      </c>
      <c r="AB4" s="4" t="s">
        <v>2682</v>
      </c>
      <c r="AC4" t="s">
        <v>2722</v>
      </c>
      <c r="AD4">
        <v>2016</v>
      </c>
      <c r="AE4">
        <v>3</v>
      </c>
      <c r="AF4">
        <v>27</v>
      </c>
      <c r="AG4" t="s">
        <v>465</v>
      </c>
      <c r="AJ4" t="s">
        <v>78</v>
      </c>
      <c r="AK4" t="s">
        <v>85</v>
      </c>
      <c r="AL4">
        <v>-3398</v>
      </c>
      <c r="AM4">
        <v>6903530</v>
      </c>
      <c r="AN4" s="4">
        <v>-3000</v>
      </c>
      <c r="AO4" s="4">
        <v>6903000</v>
      </c>
      <c r="AP4">
        <v>10</v>
      </c>
      <c r="AR4">
        <v>1010</v>
      </c>
      <c r="AS4" t="s">
        <v>2733</v>
      </c>
      <c r="AT4" s="5" t="s">
        <v>2734</v>
      </c>
      <c r="AU4">
        <v>99429</v>
      </c>
      <c r="AW4" s="6" t="s">
        <v>88</v>
      </c>
      <c r="AX4">
        <v>1</v>
      </c>
      <c r="AY4" t="s">
        <v>89</v>
      </c>
      <c r="AZ4" t="s">
        <v>2735</v>
      </c>
      <c r="BA4" t="s">
        <v>2736</v>
      </c>
      <c r="BB4">
        <v>1010</v>
      </c>
      <c r="BC4" t="s">
        <v>92</v>
      </c>
      <c r="BD4" t="s">
        <v>93</v>
      </c>
      <c r="BF4" s="5">
        <v>43710.332638888904</v>
      </c>
      <c r="BG4" s="7" t="s">
        <v>94</v>
      </c>
      <c r="BI4">
        <v>6</v>
      </c>
      <c r="BJ4">
        <v>101785</v>
      </c>
      <c r="BL4" t="s">
        <v>2737</v>
      </c>
      <c r="BX4">
        <v>64949</v>
      </c>
    </row>
    <row r="5" spans="1:76" x14ac:dyDescent="0.25">
      <c r="A5">
        <v>321610</v>
      </c>
      <c r="C5">
        <v>1</v>
      </c>
      <c r="D5">
        <v>1</v>
      </c>
      <c r="E5">
        <v>1</v>
      </c>
      <c r="F5" t="s">
        <v>73</v>
      </c>
      <c r="G5" t="s">
        <v>74</v>
      </c>
      <c r="H5" t="s">
        <v>808</v>
      </c>
      <c r="I5" t="s">
        <v>76</v>
      </c>
      <c r="K5">
        <v>1</v>
      </c>
      <c r="L5" t="s">
        <v>77</v>
      </c>
      <c r="M5">
        <v>99429</v>
      </c>
      <c r="N5" t="s">
        <v>78</v>
      </c>
      <c r="O5" t="s">
        <v>78</v>
      </c>
      <c r="U5" t="s">
        <v>809</v>
      </c>
      <c r="V5" s="1">
        <v>1</v>
      </c>
      <c r="W5" t="s">
        <v>765</v>
      </c>
      <c r="X5" t="s">
        <v>792</v>
      </c>
      <c r="Y5" t="s">
        <v>793</v>
      </c>
      <c r="Z5" s="3">
        <v>5</v>
      </c>
      <c r="AA5" s="4">
        <v>501</v>
      </c>
      <c r="AB5" s="4" t="s">
        <v>792</v>
      </c>
      <c r="AC5" t="s">
        <v>810</v>
      </c>
      <c r="AD5">
        <v>2017</v>
      </c>
      <c r="AE5">
        <v>5</v>
      </c>
      <c r="AF5">
        <v>17</v>
      </c>
      <c r="AG5" t="s">
        <v>465</v>
      </c>
      <c r="AJ5" t="s">
        <v>78</v>
      </c>
      <c r="AK5" t="s">
        <v>85</v>
      </c>
      <c r="AL5">
        <v>254544</v>
      </c>
      <c r="AM5">
        <v>6785874</v>
      </c>
      <c r="AN5" s="4">
        <v>255000</v>
      </c>
      <c r="AO5" s="4">
        <v>6785000</v>
      </c>
      <c r="AP5">
        <v>25</v>
      </c>
      <c r="AR5">
        <v>1010</v>
      </c>
      <c r="AT5" s="5" t="s">
        <v>811</v>
      </c>
      <c r="AU5">
        <v>99429</v>
      </c>
      <c r="AW5" s="6" t="s">
        <v>88</v>
      </c>
      <c r="AX5">
        <v>1</v>
      </c>
      <c r="AY5" t="s">
        <v>89</v>
      </c>
      <c r="AZ5" t="s">
        <v>812</v>
      </c>
      <c r="BA5" t="s">
        <v>813</v>
      </c>
      <c r="BB5">
        <v>1010</v>
      </c>
      <c r="BC5" t="s">
        <v>92</v>
      </c>
      <c r="BD5" t="s">
        <v>93</v>
      </c>
      <c r="BF5" s="5">
        <v>43710.333333333299</v>
      </c>
      <c r="BG5" s="7" t="s">
        <v>94</v>
      </c>
      <c r="BI5">
        <v>6</v>
      </c>
      <c r="BJ5">
        <v>120652</v>
      </c>
      <c r="BL5" t="s">
        <v>814</v>
      </c>
      <c r="BX5">
        <v>321610</v>
      </c>
    </row>
    <row r="6" spans="1:76" x14ac:dyDescent="0.25">
      <c r="A6">
        <v>93182</v>
      </c>
      <c r="C6">
        <v>1</v>
      </c>
      <c r="D6">
        <v>1</v>
      </c>
      <c r="E6">
        <v>1</v>
      </c>
      <c r="F6" t="s">
        <v>73</v>
      </c>
      <c r="G6" t="s">
        <v>74</v>
      </c>
      <c r="H6" t="s">
        <v>3141</v>
      </c>
      <c r="I6" t="s">
        <v>76</v>
      </c>
      <c r="K6">
        <v>1</v>
      </c>
      <c r="L6" t="s">
        <v>77</v>
      </c>
      <c r="M6">
        <v>99429</v>
      </c>
      <c r="N6" t="s">
        <v>78</v>
      </c>
      <c r="O6" t="s">
        <v>78</v>
      </c>
      <c r="U6" t="s">
        <v>3142</v>
      </c>
      <c r="V6" s="1">
        <v>1</v>
      </c>
      <c r="W6" t="s">
        <v>2857</v>
      </c>
      <c r="X6" t="s">
        <v>3121</v>
      </c>
      <c r="Y6" t="s">
        <v>2859</v>
      </c>
      <c r="Z6" s="3">
        <v>15</v>
      </c>
      <c r="AA6" s="4">
        <v>1532</v>
      </c>
      <c r="AB6" s="4" t="s">
        <v>3121</v>
      </c>
      <c r="AC6" t="s">
        <v>3143</v>
      </c>
      <c r="AD6">
        <v>2020</v>
      </c>
      <c r="AE6">
        <v>5</v>
      </c>
      <c r="AF6">
        <v>22</v>
      </c>
      <c r="AG6" t="s">
        <v>3144</v>
      </c>
      <c r="AJ6" t="s">
        <v>78</v>
      </c>
      <c r="AK6" t="s">
        <v>85</v>
      </c>
      <c r="AL6">
        <v>44726</v>
      </c>
      <c r="AM6">
        <v>6963387</v>
      </c>
      <c r="AN6" s="4">
        <v>45000</v>
      </c>
      <c r="AO6" s="4">
        <v>6963000</v>
      </c>
      <c r="AP6">
        <v>5</v>
      </c>
      <c r="AR6">
        <v>1010</v>
      </c>
      <c r="AT6" s="5" t="s">
        <v>3145</v>
      </c>
      <c r="AU6">
        <v>99429</v>
      </c>
      <c r="AW6" s="6" t="s">
        <v>88</v>
      </c>
      <c r="AX6">
        <v>1</v>
      </c>
      <c r="AY6" t="s">
        <v>89</v>
      </c>
      <c r="AZ6" t="s">
        <v>3146</v>
      </c>
      <c r="BA6" t="s">
        <v>3147</v>
      </c>
      <c r="BB6">
        <v>1010</v>
      </c>
      <c r="BC6" t="s">
        <v>92</v>
      </c>
      <c r="BD6" t="s">
        <v>93</v>
      </c>
      <c r="BF6" s="5">
        <v>44145.036782407398</v>
      </c>
      <c r="BG6" s="7" t="s">
        <v>94</v>
      </c>
      <c r="BI6">
        <v>6</v>
      </c>
      <c r="BJ6">
        <v>256004</v>
      </c>
      <c r="BL6" t="s">
        <v>3148</v>
      </c>
      <c r="BX6">
        <v>93182</v>
      </c>
    </row>
    <row r="7" spans="1:76" x14ac:dyDescent="0.25">
      <c r="A7">
        <v>104656</v>
      </c>
      <c r="C7">
        <v>1</v>
      </c>
      <c r="D7">
        <v>1</v>
      </c>
      <c r="E7">
        <v>1</v>
      </c>
      <c r="F7" t="s">
        <v>73</v>
      </c>
      <c r="G7" t="s">
        <v>74</v>
      </c>
      <c r="H7" t="s">
        <v>3175</v>
      </c>
      <c r="I7" t="s">
        <v>76</v>
      </c>
      <c r="K7">
        <v>1</v>
      </c>
      <c r="L7" t="s">
        <v>77</v>
      </c>
      <c r="M7">
        <v>99429</v>
      </c>
      <c r="N7" t="s">
        <v>78</v>
      </c>
      <c r="O7" t="s">
        <v>78</v>
      </c>
      <c r="U7" t="s">
        <v>3176</v>
      </c>
      <c r="V7" s="1">
        <v>1</v>
      </c>
      <c r="W7" t="s">
        <v>2857</v>
      </c>
      <c r="X7" t="s">
        <v>2870</v>
      </c>
      <c r="Y7" t="s">
        <v>2859</v>
      </c>
      <c r="Z7" s="3">
        <v>15</v>
      </c>
      <c r="AA7" s="4">
        <v>1534</v>
      </c>
      <c r="AB7" t="s">
        <v>3158</v>
      </c>
      <c r="AC7" t="s">
        <v>3177</v>
      </c>
      <c r="AD7">
        <v>2020</v>
      </c>
      <c r="AE7">
        <v>5</v>
      </c>
      <c r="AF7">
        <v>21</v>
      </c>
      <c r="AG7" t="s">
        <v>3144</v>
      </c>
      <c r="AJ7" t="s">
        <v>78</v>
      </c>
      <c r="AK7" t="s">
        <v>85</v>
      </c>
      <c r="AL7">
        <v>53474</v>
      </c>
      <c r="AM7">
        <v>6979085</v>
      </c>
      <c r="AN7" s="4">
        <v>53000</v>
      </c>
      <c r="AO7" s="4">
        <v>6979000</v>
      </c>
      <c r="AP7">
        <v>5</v>
      </c>
      <c r="AR7">
        <v>1010</v>
      </c>
      <c r="AT7" s="5" t="s">
        <v>3178</v>
      </c>
      <c r="AU7">
        <v>99429</v>
      </c>
      <c r="AW7" s="6" t="s">
        <v>88</v>
      </c>
      <c r="AX7">
        <v>1</v>
      </c>
      <c r="AY7" t="s">
        <v>89</v>
      </c>
      <c r="AZ7" t="s">
        <v>3179</v>
      </c>
      <c r="BA7" t="s">
        <v>3180</v>
      </c>
      <c r="BB7">
        <v>1010</v>
      </c>
      <c r="BC7" t="s">
        <v>92</v>
      </c>
      <c r="BD7" t="s">
        <v>93</v>
      </c>
      <c r="BF7" s="5">
        <v>44145.036886574097</v>
      </c>
      <c r="BG7" s="7" t="s">
        <v>94</v>
      </c>
      <c r="BI7">
        <v>6</v>
      </c>
      <c r="BJ7">
        <v>255970</v>
      </c>
      <c r="BL7" t="s">
        <v>3181</v>
      </c>
      <c r="BX7">
        <v>104656</v>
      </c>
    </row>
    <row r="8" spans="1:76" x14ac:dyDescent="0.25">
      <c r="A8">
        <v>106142</v>
      </c>
      <c r="C8">
        <v>1</v>
      </c>
      <c r="D8">
        <v>1</v>
      </c>
      <c r="E8">
        <v>1</v>
      </c>
      <c r="F8" t="s">
        <v>73</v>
      </c>
      <c r="G8" t="s">
        <v>74</v>
      </c>
      <c r="H8" t="s">
        <v>3182</v>
      </c>
      <c r="I8" t="s">
        <v>76</v>
      </c>
      <c r="K8">
        <v>1</v>
      </c>
      <c r="L8" t="s">
        <v>77</v>
      </c>
      <c r="M8">
        <v>99429</v>
      </c>
      <c r="N8" t="s">
        <v>78</v>
      </c>
      <c r="O8" t="s">
        <v>78</v>
      </c>
      <c r="U8" t="s">
        <v>3183</v>
      </c>
      <c r="V8" s="1">
        <v>1</v>
      </c>
      <c r="W8" t="s">
        <v>2857</v>
      </c>
      <c r="X8" t="s">
        <v>2870</v>
      </c>
      <c r="Y8" t="s">
        <v>2859</v>
      </c>
      <c r="Z8" s="3">
        <v>15</v>
      </c>
      <c r="AA8" s="4">
        <v>1534</v>
      </c>
      <c r="AB8" t="s">
        <v>3158</v>
      </c>
      <c r="AC8" t="s">
        <v>3184</v>
      </c>
      <c r="AD8">
        <v>2020</v>
      </c>
      <c r="AE8">
        <v>5</v>
      </c>
      <c r="AF8">
        <v>21</v>
      </c>
      <c r="AG8" t="s">
        <v>3144</v>
      </c>
      <c r="AJ8" t="s">
        <v>78</v>
      </c>
      <c r="AK8" t="s">
        <v>85</v>
      </c>
      <c r="AL8">
        <v>54608</v>
      </c>
      <c r="AM8">
        <v>6977743</v>
      </c>
      <c r="AN8" s="4">
        <v>55000</v>
      </c>
      <c r="AO8" s="4">
        <v>6977000</v>
      </c>
      <c r="AP8">
        <v>5</v>
      </c>
      <c r="AR8">
        <v>1010</v>
      </c>
      <c r="AT8" s="5" t="s">
        <v>3185</v>
      </c>
      <c r="AU8">
        <v>99429</v>
      </c>
      <c r="AW8" s="6" t="s">
        <v>88</v>
      </c>
      <c r="AX8">
        <v>1</v>
      </c>
      <c r="AY8" t="s">
        <v>89</v>
      </c>
      <c r="AZ8" t="s">
        <v>3186</v>
      </c>
      <c r="BA8" t="s">
        <v>3187</v>
      </c>
      <c r="BB8">
        <v>1010</v>
      </c>
      <c r="BC8" t="s">
        <v>92</v>
      </c>
      <c r="BD8" t="s">
        <v>93</v>
      </c>
      <c r="BF8" s="5">
        <v>44145.036747685197</v>
      </c>
      <c r="BG8" s="7" t="s">
        <v>94</v>
      </c>
      <c r="BI8">
        <v>6</v>
      </c>
      <c r="BJ8">
        <v>256025</v>
      </c>
      <c r="BL8" t="s">
        <v>3188</v>
      </c>
      <c r="BX8">
        <v>106142</v>
      </c>
    </row>
    <row r="9" spans="1:76" x14ac:dyDescent="0.25">
      <c r="A9">
        <v>109048</v>
      </c>
      <c r="C9">
        <v>1</v>
      </c>
      <c r="D9">
        <v>1</v>
      </c>
      <c r="E9">
        <v>1</v>
      </c>
      <c r="F9" t="s">
        <v>73</v>
      </c>
      <c r="G9" t="s">
        <v>74</v>
      </c>
      <c r="H9" t="s">
        <v>3189</v>
      </c>
      <c r="I9" t="s">
        <v>76</v>
      </c>
      <c r="K9">
        <v>1</v>
      </c>
      <c r="L9" t="s">
        <v>77</v>
      </c>
      <c r="M9">
        <v>99429</v>
      </c>
      <c r="N9" t="s">
        <v>78</v>
      </c>
      <c r="O9" t="s">
        <v>78</v>
      </c>
      <c r="U9" t="s">
        <v>3190</v>
      </c>
      <c r="V9" s="1">
        <v>1</v>
      </c>
      <c r="W9" t="s">
        <v>2857</v>
      </c>
      <c r="X9" t="s">
        <v>2870</v>
      </c>
      <c r="Y9" t="s">
        <v>2859</v>
      </c>
      <c r="Z9" s="3">
        <v>15</v>
      </c>
      <c r="AA9" s="4">
        <v>1534</v>
      </c>
      <c r="AB9" t="s">
        <v>3158</v>
      </c>
      <c r="AC9" t="s">
        <v>3191</v>
      </c>
      <c r="AD9">
        <v>2020</v>
      </c>
      <c r="AE9">
        <v>5</v>
      </c>
      <c r="AF9">
        <v>21</v>
      </c>
      <c r="AG9" t="s">
        <v>3144</v>
      </c>
      <c r="AJ9" t="s">
        <v>78</v>
      </c>
      <c r="AK9" t="s">
        <v>85</v>
      </c>
      <c r="AL9">
        <v>56945</v>
      </c>
      <c r="AM9">
        <v>6978337</v>
      </c>
      <c r="AN9" s="4">
        <v>57000</v>
      </c>
      <c r="AO9" s="4">
        <v>6979000</v>
      </c>
      <c r="AP9">
        <v>5</v>
      </c>
      <c r="AR9">
        <v>1010</v>
      </c>
      <c r="AT9" s="5" t="s">
        <v>3192</v>
      </c>
      <c r="AU9">
        <v>99429</v>
      </c>
      <c r="AW9" s="6" t="s">
        <v>88</v>
      </c>
      <c r="AX9">
        <v>1</v>
      </c>
      <c r="AY9" t="s">
        <v>89</v>
      </c>
      <c r="AZ9" t="s">
        <v>3193</v>
      </c>
      <c r="BA9" t="s">
        <v>3194</v>
      </c>
      <c r="BB9">
        <v>1010</v>
      </c>
      <c r="BC9" t="s">
        <v>92</v>
      </c>
      <c r="BD9" t="s">
        <v>93</v>
      </c>
      <c r="BF9" s="5">
        <v>44145.036932870396</v>
      </c>
      <c r="BG9" s="7" t="s">
        <v>94</v>
      </c>
      <c r="BI9">
        <v>6</v>
      </c>
      <c r="BJ9">
        <v>255929</v>
      </c>
      <c r="BL9" t="s">
        <v>3195</v>
      </c>
      <c r="BX9">
        <v>109048</v>
      </c>
    </row>
    <row r="10" spans="1:76" x14ac:dyDescent="0.25">
      <c r="A10">
        <v>109443</v>
      </c>
      <c r="C10">
        <v>1</v>
      </c>
      <c r="D10">
        <v>1</v>
      </c>
      <c r="E10">
        <v>2</v>
      </c>
      <c r="F10" t="s">
        <v>73</v>
      </c>
      <c r="G10" t="s">
        <v>74</v>
      </c>
      <c r="H10" t="s">
        <v>3196</v>
      </c>
      <c r="I10" t="s">
        <v>76</v>
      </c>
      <c r="K10">
        <v>1</v>
      </c>
      <c r="L10" t="s">
        <v>77</v>
      </c>
      <c r="M10">
        <v>99429</v>
      </c>
      <c r="N10" t="s">
        <v>78</v>
      </c>
      <c r="O10" t="s">
        <v>78</v>
      </c>
      <c r="U10" t="s">
        <v>3190</v>
      </c>
      <c r="V10" s="1">
        <v>1</v>
      </c>
      <c r="W10" t="s">
        <v>2857</v>
      </c>
      <c r="X10" t="s">
        <v>2870</v>
      </c>
      <c r="Y10" t="s">
        <v>2859</v>
      </c>
      <c r="Z10" s="3">
        <v>15</v>
      </c>
      <c r="AA10" s="4">
        <v>1534</v>
      </c>
      <c r="AB10" t="s">
        <v>3158</v>
      </c>
      <c r="AC10" t="s">
        <v>3197</v>
      </c>
      <c r="AD10">
        <v>2020</v>
      </c>
      <c r="AE10">
        <v>5</v>
      </c>
      <c r="AF10">
        <v>21</v>
      </c>
      <c r="AG10" t="s">
        <v>3144</v>
      </c>
      <c r="AJ10" t="s">
        <v>78</v>
      </c>
      <c r="AK10" t="s">
        <v>85</v>
      </c>
      <c r="AL10">
        <v>57497</v>
      </c>
      <c r="AM10">
        <v>6978851</v>
      </c>
      <c r="AN10" s="4">
        <v>57000</v>
      </c>
      <c r="AO10" s="4">
        <v>6979000</v>
      </c>
      <c r="AP10">
        <v>5</v>
      </c>
      <c r="AR10">
        <v>1010</v>
      </c>
      <c r="AT10" s="5" t="s">
        <v>3198</v>
      </c>
      <c r="AU10">
        <v>99429</v>
      </c>
      <c r="AW10" s="6" t="s">
        <v>88</v>
      </c>
      <c r="AX10">
        <v>1</v>
      </c>
      <c r="AY10" t="s">
        <v>89</v>
      </c>
      <c r="AZ10" t="s">
        <v>3199</v>
      </c>
      <c r="BA10" t="s">
        <v>3200</v>
      </c>
      <c r="BB10">
        <v>1010</v>
      </c>
      <c r="BC10" t="s">
        <v>92</v>
      </c>
      <c r="BD10" t="s">
        <v>93</v>
      </c>
      <c r="BF10" s="5">
        <v>44145.036932870396</v>
      </c>
      <c r="BG10" s="7" t="s">
        <v>94</v>
      </c>
      <c r="BI10">
        <v>6</v>
      </c>
      <c r="BJ10">
        <v>255934</v>
      </c>
      <c r="BL10" t="s">
        <v>3201</v>
      </c>
      <c r="BX10">
        <v>109443</v>
      </c>
    </row>
    <row r="11" spans="1:76" x14ac:dyDescent="0.25">
      <c r="A11">
        <v>109476</v>
      </c>
      <c r="C11">
        <v>1</v>
      </c>
      <c r="D11">
        <v>1</v>
      </c>
      <c r="E11">
        <v>3</v>
      </c>
      <c r="F11" t="s">
        <v>73</v>
      </c>
      <c r="G11" t="s">
        <v>74</v>
      </c>
      <c r="H11" t="s">
        <v>3202</v>
      </c>
      <c r="I11" t="s">
        <v>76</v>
      </c>
      <c r="K11">
        <v>1</v>
      </c>
      <c r="L11" t="s">
        <v>77</v>
      </c>
      <c r="M11">
        <v>99429</v>
      </c>
      <c r="N11" t="s">
        <v>78</v>
      </c>
      <c r="O11" t="s">
        <v>78</v>
      </c>
      <c r="U11" t="s">
        <v>3190</v>
      </c>
      <c r="V11" s="1">
        <v>1</v>
      </c>
      <c r="W11" t="s">
        <v>2857</v>
      </c>
      <c r="X11" t="s">
        <v>2870</v>
      </c>
      <c r="Y11" t="s">
        <v>2859</v>
      </c>
      <c r="Z11" s="3">
        <v>15</v>
      </c>
      <c r="AA11" s="4">
        <v>1534</v>
      </c>
      <c r="AB11" t="s">
        <v>3158</v>
      </c>
      <c r="AC11" t="s">
        <v>3203</v>
      </c>
      <c r="AD11">
        <v>2020</v>
      </c>
      <c r="AE11">
        <v>5</v>
      </c>
      <c r="AF11">
        <v>21</v>
      </c>
      <c r="AG11" t="s">
        <v>3144</v>
      </c>
      <c r="AJ11" t="s">
        <v>78</v>
      </c>
      <c r="AK11" t="s">
        <v>85</v>
      </c>
      <c r="AL11">
        <v>57532</v>
      </c>
      <c r="AM11">
        <v>6978857</v>
      </c>
      <c r="AN11" s="4">
        <v>57000</v>
      </c>
      <c r="AO11" s="4">
        <v>6979000</v>
      </c>
      <c r="AP11">
        <v>5</v>
      </c>
      <c r="AR11">
        <v>1010</v>
      </c>
      <c r="AT11" s="5" t="s">
        <v>3204</v>
      </c>
      <c r="AU11">
        <v>99429</v>
      </c>
      <c r="AW11" s="6" t="s">
        <v>88</v>
      </c>
      <c r="AX11">
        <v>1</v>
      </c>
      <c r="AY11" t="s">
        <v>89</v>
      </c>
      <c r="AZ11" t="s">
        <v>3205</v>
      </c>
      <c r="BA11" t="s">
        <v>3206</v>
      </c>
      <c r="BB11">
        <v>1010</v>
      </c>
      <c r="BC11" t="s">
        <v>92</v>
      </c>
      <c r="BD11" t="s">
        <v>93</v>
      </c>
      <c r="BF11" s="5">
        <v>44145.036759259303</v>
      </c>
      <c r="BG11" s="7" t="s">
        <v>94</v>
      </c>
      <c r="BI11">
        <v>6</v>
      </c>
      <c r="BJ11">
        <v>256018</v>
      </c>
      <c r="BL11" t="s">
        <v>3207</v>
      </c>
      <c r="BX11">
        <v>109476</v>
      </c>
    </row>
    <row r="12" spans="1:76" x14ac:dyDescent="0.25">
      <c r="A12">
        <v>197731</v>
      </c>
      <c r="C12">
        <v>1</v>
      </c>
      <c r="D12">
        <v>1</v>
      </c>
      <c r="E12">
        <v>1</v>
      </c>
      <c r="F12" t="s">
        <v>73</v>
      </c>
      <c r="G12" t="s">
        <v>74</v>
      </c>
      <c r="H12" t="s">
        <v>3669</v>
      </c>
      <c r="I12" t="s">
        <v>76</v>
      </c>
      <c r="K12">
        <v>1</v>
      </c>
      <c r="L12" t="s">
        <v>77</v>
      </c>
      <c r="M12">
        <v>99429</v>
      </c>
      <c r="N12" t="s">
        <v>78</v>
      </c>
      <c r="O12" t="s">
        <v>78</v>
      </c>
      <c r="U12" t="s">
        <v>3670</v>
      </c>
      <c r="V12" s="1">
        <v>1</v>
      </c>
      <c r="W12" t="s">
        <v>3543</v>
      </c>
      <c r="X12" t="s">
        <v>3662</v>
      </c>
      <c r="Y12" s="2" t="s">
        <v>3545</v>
      </c>
      <c r="Z12" s="3">
        <v>16</v>
      </c>
      <c r="AA12" s="4">
        <v>1620</v>
      </c>
      <c r="AB12" t="s">
        <v>3662</v>
      </c>
      <c r="AC12" t="s">
        <v>3671</v>
      </c>
      <c r="AD12">
        <v>2020</v>
      </c>
      <c r="AE12">
        <v>5</v>
      </c>
      <c r="AF12">
        <v>8</v>
      </c>
      <c r="AG12" t="s">
        <v>3144</v>
      </c>
      <c r="AJ12" t="s">
        <v>78</v>
      </c>
      <c r="AK12" t="s">
        <v>85</v>
      </c>
      <c r="AL12">
        <v>195097</v>
      </c>
      <c r="AM12">
        <v>7078723</v>
      </c>
      <c r="AN12" s="4">
        <v>195000</v>
      </c>
      <c r="AO12" s="4">
        <v>7079000</v>
      </c>
      <c r="AP12">
        <v>5</v>
      </c>
      <c r="AR12">
        <v>1010</v>
      </c>
      <c r="AT12" s="5" t="s">
        <v>3672</v>
      </c>
      <c r="AU12">
        <v>99429</v>
      </c>
      <c r="AW12" s="6" t="s">
        <v>88</v>
      </c>
      <c r="AX12">
        <v>1</v>
      </c>
      <c r="AY12" t="s">
        <v>89</v>
      </c>
      <c r="AZ12" t="s">
        <v>3673</v>
      </c>
      <c r="BA12" t="s">
        <v>3674</v>
      </c>
      <c r="BB12">
        <v>1010</v>
      </c>
      <c r="BC12" t="s">
        <v>92</v>
      </c>
      <c r="BD12" t="s">
        <v>93</v>
      </c>
      <c r="BF12" s="5">
        <v>44145.036562499998</v>
      </c>
      <c r="BG12" s="7" t="s">
        <v>94</v>
      </c>
      <c r="BI12">
        <v>6</v>
      </c>
      <c r="BJ12">
        <v>256031</v>
      </c>
      <c r="BL12" t="s">
        <v>3675</v>
      </c>
      <c r="BX12">
        <v>197731</v>
      </c>
    </row>
    <row r="13" spans="1:76" x14ac:dyDescent="0.25">
      <c r="A13">
        <v>197925</v>
      </c>
      <c r="C13">
        <v>1</v>
      </c>
      <c r="D13">
        <v>1</v>
      </c>
      <c r="E13">
        <v>2</v>
      </c>
      <c r="F13" t="s">
        <v>73</v>
      </c>
      <c r="G13" t="s">
        <v>74</v>
      </c>
      <c r="H13" t="s">
        <v>3676</v>
      </c>
      <c r="I13" t="s">
        <v>76</v>
      </c>
      <c r="K13">
        <v>1</v>
      </c>
      <c r="L13" t="s">
        <v>77</v>
      </c>
      <c r="M13">
        <v>99429</v>
      </c>
      <c r="N13" t="s">
        <v>78</v>
      </c>
      <c r="O13" t="s">
        <v>78</v>
      </c>
      <c r="U13" t="s">
        <v>3670</v>
      </c>
      <c r="V13" s="1">
        <v>1</v>
      </c>
      <c r="W13" t="s">
        <v>3543</v>
      </c>
      <c r="X13" t="s">
        <v>3662</v>
      </c>
      <c r="Y13" s="2" t="s">
        <v>3545</v>
      </c>
      <c r="Z13" s="3">
        <v>16</v>
      </c>
      <c r="AA13" s="4">
        <v>1620</v>
      </c>
      <c r="AB13" t="s">
        <v>3662</v>
      </c>
      <c r="AC13" t="s">
        <v>3677</v>
      </c>
      <c r="AD13">
        <v>2020</v>
      </c>
      <c r="AE13">
        <v>5</v>
      </c>
      <c r="AF13">
        <v>8</v>
      </c>
      <c r="AG13" t="s">
        <v>3144</v>
      </c>
      <c r="AJ13" t="s">
        <v>78</v>
      </c>
      <c r="AK13" t="s">
        <v>85</v>
      </c>
      <c r="AL13">
        <v>195306</v>
      </c>
      <c r="AM13">
        <v>7078828</v>
      </c>
      <c r="AN13" s="4">
        <v>195000</v>
      </c>
      <c r="AO13" s="4">
        <v>7079000</v>
      </c>
      <c r="AP13">
        <v>5</v>
      </c>
      <c r="AR13">
        <v>1010</v>
      </c>
      <c r="AT13" s="5" t="s">
        <v>3678</v>
      </c>
      <c r="AU13">
        <v>99429</v>
      </c>
      <c r="AW13" s="6" t="s">
        <v>88</v>
      </c>
      <c r="AX13">
        <v>1</v>
      </c>
      <c r="AY13" t="s">
        <v>89</v>
      </c>
      <c r="AZ13" t="s">
        <v>3679</v>
      </c>
      <c r="BA13" t="s">
        <v>3680</v>
      </c>
      <c r="BB13">
        <v>1010</v>
      </c>
      <c r="BC13" t="s">
        <v>92</v>
      </c>
      <c r="BD13" t="s">
        <v>93</v>
      </c>
      <c r="BF13" s="5">
        <v>44145.036412037</v>
      </c>
      <c r="BG13" s="7" t="s">
        <v>94</v>
      </c>
      <c r="BI13">
        <v>6</v>
      </c>
      <c r="BJ13">
        <v>256045</v>
      </c>
      <c r="BL13" t="s">
        <v>3681</v>
      </c>
      <c r="BX13">
        <v>197925</v>
      </c>
    </row>
    <row r="14" spans="1:76" x14ac:dyDescent="0.25">
      <c r="A14">
        <v>251652</v>
      </c>
      <c r="C14">
        <v>1</v>
      </c>
      <c r="D14">
        <v>1</v>
      </c>
      <c r="E14">
        <v>2</v>
      </c>
      <c r="F14" t="s">
        <v>73</v>
      </c>
      <c r="G14" t="s">
        <v>74</v>
      </c>
      <c r="H14" t="s">
        <v>1123</v>
      </c>
      <c r="I14" t="s">
        <v>76</v>
      </c>
      <c r="K14">
        <v>1</v>
      </c>
      <c r="L14" t="s">
        <v>77</v>
      </c>
      <c r="M14">
        <v>99429</v>
      </c>
      <c r="N14" t="s">
        <v>78</v>
      </c>
      <c r="O14" t="s">
        <v>78</v>
      </c>
      <c r="U14" t="s">
        <v>1114</v>
      </c>
      <c r="V14" s="1">
        <v>1</v>
      </c>
      <c r="W14" t="s">
        <v>1037</v>
      </c>
      <c r="X14" t="s">
        <v>1115</v>
      </c>
      <c r="Y14" s="2" t="s">
        <v>1039</v>
      </c>
      <c r="Z14" s="3">
        <v>7</v>
      </c>
      <c r="AA14" s="4">
        <v>716</v>
      </c>
      <c r="AB14" t="s">
        <v>1116</v>
      </c>
      <c r="AC14" t="s">
        <v>1124</v>
      </c>
      <c r="AD14">
        <v>2018</v>
      </c>
      <c r="AE14">
        <v>5</v>
      </c>
      <c r="AF14">
        <v>3</v>
      </c>
      <c r="AG14" t="s">
        <v>1125</v>
      </c>
      <c r="AJ14" t="s">
        <v>78</v>
      </c>
      <c r="AK14" t="s">
        <v>85</v>
      </c>
      <c r="AL14">
        <v>236336</v>
      </c>
      <c r="AM14">
        <v>6588969</v>
      </c>
      <c r="AN14" s="4">
        <v>237000</v>
      </c>
      <c r="AO14" s="4">
        <v>6589000</v>
      </c>
      <c r="AP14">
        <v>400</v>
      </c>
      <c r="AR14">
        <v>1010</v>
      </c>
      <c r="AT14" s="5" t="s">
        <v>1126</v>
      </c>
      <c r="AU14">
        <v>99429</v>
      </c>
      <c r="AW14" s="6" t="s">
        <v>88</v>
      </c>
      <c r="AX14">
        <v>1</v>
      </c>
      <c r="AY14" t="s">
        <v>89</v>
      </c>
      <c r="AZ14" t="s">
        <v>1127</v>
      </c>
      <c r="BA14" t="s">
        <v>1128</v>
      </c>
      <c r="BB14">
        <v>1010</v>
      </c>
      <c r="BC14" t="s">
        <v>92</v>
      </c>
      <c r="BD14" t="s">
        <v>93</v>
      </c>
      <c r="BF14" s="5">
        <v>43834.382615740702</v>
      </c>
      <c r="BG14" s="7" t="s">
        <v>94</v>
      </c>
      <c r="BI14">
        <v>6</v>
      </c>
      <c r="BJ14">
        <v>229342</v>
      </c>
      <c r="BL14" t="s">
        <v>1129</v>
      </c>
      <c r="BX14">
        <v>251652</v>
      </c>
    </row>
    <row r="15" spans="1:76" x14ac:dyDescent="0.25">
      <c r="A15">
        <v>147364</v>
      </c>
      <c r="C15">
        <v>1</v>
      </c>
      <c r="D15">
        <v>1</v>
      </c>
      <c r="E15">
        <v>1</v>
      </c>
      <c r="F15" t="s">
        <v>73</v>
      </c>
      <c r="G15" t="s">
        <v>74</v>
      </c>
      <c r="H15" t="s">
        <v>3314</v>
      </c>
      <c r="I15" t="s">
        <v>76</v>
      </c>
      <c r="K15">
        <v>1</v>
      </c>
      <c r="L15" t="s">
        <v>77</v>
      </c>
      <c r="M15">
        <v>99429</v>
      </c>
      <c r="N15" t="s">
        <v>78</v>
      </c>
      <c r="O15" t="s">
        <v>78</v>
      </c>
      <c r="U15" t="s">
        <v>3315</v>
      </c>
      <c r="V15" s="1">
        <v>1</v>
      </c>
      <c r="W15" t="s">
        <v>2857</v>
      </c>
      <c r="X15" t="s">
        <v>3316</v>
      </c>
      <c r="Y15" t="s">
        <v>2859</v>
      </c>
      <c r="Z15" s="3">
        <v>15</v>
      </c>
      <c r="AA15" s="4">
        <v>1554</v>
      </c>
      <c r="AB15" t="s">
        <v>3316</v>
      </c>
      <c r="AC15" t="s">
        <v>3317</v>
      </c>
      <c r="AD15">
        <v>2018</v>
      </c>
      <c r="AE15">
        <v>4</v>
      </c>
      <c r="AF15">
        <v>28</v>
      </c>
      <c r="AG15" t="s">
        <v>3318</v>
      </c>
      <c r="AJ15" t="s">
        <v>78</v>
      </c>
      <c r="AK15" t="s">
        <v>85</v>
      </c>
      <c r="AL15">
        <v>114027</v>
      </c>
      <c r="AM15">
        <v>7005792</v>
      </c>
      <c r="AN15" s="4">
        <v>115000</v>
      </c>
      <c r="AO15" s="4">
        <v>7005000</v>
      </c>
      <c r="AP15">
        <v>10</v>
      </c>
      <c r="AR15">
        <v>1010</v>
      </c>
      <c r="AT15" s="5" t="s">
        <v>3319</v>
      </c>
      <c r="AU15">
        <v>99429</v>
      </c>
      <c r="AW15" s="6" t="s">
        <v>88</v>
      </c>
      <c r="AX15">
        <v>1</v>
      </c>
      <c r="AY15" t="s">
        <v>89</v>
      </c>
      <c r="AZ15" t="s">
        <v>3320</v>
      </c>
      <c r="BA15" t="s">
        <v>3321</v>
      </c>
      <c r="BB15">
        <v>1010</v>
      </c>
      <c r="BC15" t="s">
        <v>92</v>
      </c>
      <c r="BD15" t="s">
        <v>93</v>
      </c>
      <c r="BF15" s="5">
        <v>43713.546527777798</v>
      </c>
      <c r="BG15" s="7" t="s">
        <v>94</v>
      </c>
      <c r="BI15">
        <v>6</v>
      </c>
      <c r="BJ15">
        <v>178331</v>
      </c>
      <c r="BL15" t="s">
        <v>3322</v>
      </c>
      <c r="BX15">
        <v>147364</v>
      </c>
    </row>
    <row r="16" spans="1:76" x14ac:dyDescent="0.25">
      <c r="A16">
        <v>30840</v>
      </c>
      <c r="C16">
        <v>1</v>
      </c>
      <c r="D16">
        <v>1</v>
      </c>
      <c r="E16">
        <v>1</v>
      </c>
      <c r="F16" t="s">
        <v>73</v>
      </c>
      <c r="G16" t="s">
        <v>74</v>
      </c>
      <c r="H16" t="s">
        <v>2146</v>
      </c>
      <c r="I16" s="8" t="str">
        <f>HYPERLINK(AT16,"Foto")</f>
        <v>Foto</v>
      </c>
      <c r="K16">
        <v>1</v>
      </c>
      <c r="L16" t="s">
        <v>77</v>
      </c>
      <c r="M16">
        <v>99429</v>
      </c>
      <c r="N16" t="s">
        <v>78</v>
      </c>
      <c r="O16" t="s">
        <v>78</v>
      </c>
      <c r="U16" t="s">
        <v>2147</v>
      </c>
      <c r="V16" s="1">
        <v>1</v>
      </c>
      <c r="W16" t="s">
        <v>1820</v>
      </c>
      <c r="X16" t="s">
        <v>2148</v>
      </c>
      <c r="Y16" t="s">
        <v>1822</v>
      </c>
      <c r="Z16" s="3">
        <v>11</v>
      </c>
      <c r="AA16" s="4">
        <v>1119</v>
      </c>
      <c r="AB16" t="s">
        <v>2148</v>
      </c>
      <c r="AC16" t="s">
        <v>2149</v>
      </c>
      <c r="AD16">
        <v>2017</v>
      </c>
      <c r="AE16">
        <v>3</v>
      </c>
      <c r="AF16">
        <v>19</v>
      </c>
      <c r="AG16" t="s">
        <v>2150</v>
      </c>
      <c r="AJ16" t="s">
        <v>78</v>
      </c>
      <c r="AK16" t="s">
        <v>85</v>
      </c>
      <c r="AL16">
        <v>-33318</v>
      </c>
      <c r="AM16">
        <v>6519729</v>
      </c>
      <c r="AN16" s="4">
        <v>-33000</v>
      </c>
      <c r="AO16" s="4">
        <v>6519000</v>
      </c>
      <c r="AP16">
        <v>10</v>
      </c>
      <c r="AR16">
        <v>1010</v>
      </c>
      <c r="AT16" s="5" t="s">
        <v>2151</v>
      </c>
      <c r="AU16">
        <v>99429</v>
      </c>
      <c r="AW16" s="6" t="s">
        <v>88</v>
      </c>
      <c r="AX16">
        <v>1</v>
      </c>
      <c r="AY16" t="s">
        <v>89</v>
      </c>
      <c r="AZ16" t="s">
        <v>2152</v>
      </c>
      <c r="BA16" t="s">
        <v>2153</v>
      </c>
      <c r="BB16">
        <v>1010</v>
      </c>
      <c r="BC16" t="s">
        <v>92</v>
      </c>
      <c r="BD16" t="s">
        <v>93</v>
      </c>
      <c r="BE16">
        <v>1</v>
      </c>
      <c r="BF16" s="5">
        <v>43710.333333333299</v>
      </c>
      <c r="BG16" s="7" t="s">
        <v>94</v>
      </c>
      <c r="BI16">
        <v>6</v>
      </c>
      <c r="BJ16">
        <v>118523</v>
      </c>
      <c r="BL16" t="s">
        <v>2154</v>
      </c>
      <c r="BX16">
        <v>30840</v>
      </c>
    </row>
    <row r="17" spans="1:76" x14ac:dyDescent="0.25">
      <c r="A17">
        <v>529824</v>
      </c>
      <c r="C17">
        <v>1</v>
      </c>
      <c r="D17">
        <v>1</v>
      </c>
      <c r="E17">
        <v>1</v>
      </c>
      <c r="F17" t="s">
        <v>73</v>
      </c>
      <c r="G17" t="s">
        <v>74</v>
      </c>
      <c r="H17" t="s">
        <v>4071</v>
      </c>
      <c r="I17" s="8" t="str">
        <f>HYPERLINK(AT17,"Foto")</f>
        <v>Foto</v>
      </c>
      <c r="K17">
        <v>1</v>
      </c>
      <c r="L17" t="s">
        <v>77</v>
      </c>
      <c r="M17">
        <v>99429</v>
      </c>
      <c r="N17" t="s">
        <v>78</v>
      </c>
      <c r="O17" t="s">
        <v>78</v>
      </c>
      <c r="U17" t="s">
        <v>4072</v>
      </c>
      <c r="V17" s="1">
        <v>1</v>
      </c>
      <c r="W17" t="s">
        <v>3933</v>
      </c>
      <c r="X17" t="s">
        <v>3973</v>
      </c>
      <c r="Y17" s="2" t="s">
        <v>3935</v>
      </c>
      <c r="Z17" s="3">
        <v>19</v>
      </c>
      <c r="AA17" s="4">
        <v>1902</v>
      </c>
      <c r="AB17" t="s">
        <v>3973</v>
      </c>
      <c r="AC17" t="s">
        <v>4073</v>
      </c>
      <c r="AD17">
        <v>2017</v>
      </c>
      <c r="AE17">
        <v>6</v>
      </c>
      <c r="AF17">
        <v>9</v>
      </c>
      <c r="AG17" t="s">
        <v>3876</v>
      </c>
      <c r="AJ17" t="s">
        <v>78</v>
      </c>
      <c r="AK17" t="s">
        <v>85</v>
      </c>
      <c r="AL17">
        <v>653854</v>
      </c>
      <c r="AM17">
        <v>7737961</v>
      </c>
      <c r="AN17" s="4">
        <v>653000</v>
      </c>
      <c r="AO17" s="4">
        <v>7737000</v>
      </c>
      <c r="AP17">
        <v>10</v>
      </c>
      <c r="AR17">
        <v>1010</v>
      </c>
      <c r="AS17" t="s">
        <v>4074</v>
      </c>
      <c r="AT17" s="5" t="s">
        <v>4075</v>
      </c>
      <c r="AU17">
        <v>99429</v>
      </c>
      <c r="AW17" s="6" t="s">
        <v>88</v>
      </c>
      <c r="AX17">
        <v>1</v>
      </c>
      <c r="AY17" t="s">
        <v>89</v>
      </c>
      <c r="AZ17" t="s">
        <v>4076</v>
      </c>
      <c r="BA17" t="s">
        <v>4077</v>
      </c>
      <c r="BB17">
        <v>1010</v>
      </c>
      <c r="BC17" t="s">
        <v>92</v>
      </c>
      <c r="BD17" t="s">
        <v>93</v>
      </c>
      <c r="BE17">
        <v>1</v>
      </c>
      <c r="BF17" s="5">
        <v>43002.110416666699</v>
      </c>
      <c r="BG17" s="7" t="s">
        <v>94</v>
      </c>
      <c r="BI17">
        <v>6</v>
      </c>
      <c r="BJ17">
        <v>122991</v>
      </c>
      <c r="BL17" t="s">
        <v>4078</v>
      </c>
      <c r="BX17">
        <v>529824</v>
      </c>
    </row>
    <row r="18" spans="1:76" x14ac:dyDescent="0.25">
      <c r="A18">
        <v>526028</v>
      </c>
      <c r="C18">
        <v>1</v>
      </c>
      <c r="D18">
        <v>1</v>
      </c>
      <c r="E18">
        <v>1</v>
      </c>
      <c r="F18" t="s">
        <v>73</v>
      </c>
      <c r="G18" t="s">
        <v>74</v>
      </c>
      <c r="H18" t="s">
        <v>3971</v>
      </c>
      <c r="I18" t="s">
        <v>76</v>
      </c>
      <c r="K18">
        <v>1</v>
      </c>
      <c r="L18" t="s">
        <v>77</v>
      </c>
      <c r="M18">
        <v>99429</v>
      </c>
      <c r="N18" t="s">
        <v>78</v>
      </c>
      <c r="O18" t="s">
        <v>78</v>
      </c>
      <c r="U18" t="s">
        <v>3972</v>
      </c>
      <c r="V18" s="1">
        <v>1</v>
      </c>
      <c r="W18" t="s">
        <v>3933</v>
      </c>
      <c r="X18" t="s">
        <v>3973</v>
      </c>
      <c r="Y18" s="2" t="s">
        <v>3935</v>
      </c>
      <c r="Z18" s="3">
        <v>19</v>
      </c>
      <c r="AA18" s="4">
        <v>1902</v>
      </c>
      <c r="AB18" t="s">
        <v>3973</v>
      </c>
      <c r="AC18" t="s">
        <v>3974</v>
      </c>
      <c r="AD18">
        <v>2021</v>
      </c>
      <c r="AE18">
        <v>5</v>
      </c>
      <c r="AF18">
        <v>16</v>
      </c>
      <c r="AG18" t="s">
        <v>3876</v>
      </c>
      <c r="AJ18" t="s">
        <v>78</v>
      </c>
      <c r="AK18" t="s">
        <v>85</v>
      </c>
      <c r="AL18">
        <v>615853</v>
      </c>
      <c r="AM18">
        <v>7728012</v>
      </c>
      <c r="AN18" s="4">
        <v>615000</v>
      </c>
      <c r="AO18" s="4">
        <v>7729000</v>
      </c>
      <c r="AP18">
        <v>5</v>
      </c>
      <c r="AR18">
        <v>1010</v>
      </c>
      <c r="AT18" s="5" t="s">
        <v>3975</v>
      </c>
      <c r="AU18">
        <v>99429</v>
      </c>
      <c r="AW18" s="6" t="s">
        <v>88</v>
      </c>
      <c r="AX18">
        <v>1</v>
      </c>
      <c r="AY18" t="s">
        <v>89</v>
      </c>
      <c r="AZ18" t="s">
        <v>3976</v>
      </c>
      <c r="BA18" t="s">
        <v>3977</v>
      </c>
      <c r="BB18">
        <v>1010</v>
      </c>
      <c r="BC18" t="s">
        <v>92</v>
      </c>
      <c r="BD18" t="s">
        <v>93</v>
      </c>
      <c r="BF18" s="5">
        <v>44332.849872685198</v>
      </c>
      <c r="BG18" s="7" t="s">
        <v>94</v>
      </c>
      <c r="BI18">
        <v>6</v>
      </c>
      <c r="BJ18">
        <v>268998</v>
      </c>
      <c r="BL18" t="s">
        <v>3978</v>
      </c>
      <c r="BX18">
        <v>526028</v>
      </c>
    </row>
    <row r="19" spans="1:76" x14ac:dyDescent="0.25">
      <c r="A19">
        <v>45265</v>
      </c>
      <c r="C19">
        <v>1</v>
      </c>
      <c r="D19">
        <v>1</v>
      </c>
      <c r="E19">
        <v>2</v>
      </c>
      <c r="F19" t="s">
        <v>73</v>
      </c>
      <c r="G19" t="s">
        <v>74</v>
      </c>
      <c r="H19" t="s">
        <v>2409</v>
      </c>
      <c r="I19" t="s">
        <v>76</v>
      </c>
      <c r="K19">
        <v>1</v>
      </c>
      <c r="L19" t="s">
        <v>77</v>
      </c>
      <c r="M19">
        <v>99429</v>
      </c>
      <c r="N19" t="s">
        <v>78</v>
      </c>
      <c r="O19" t="s">
        <v>78</v>
      </c>
      <c r="U19" t="s">
        <v>2402</v>
      </c>
      <c r="V19" s="1">
        <v>1</v>
      </c>
      <c r="W19" t="s">
        <v>2360</v>
      </c>
      <c r="X19" t="s">
        <v>2361</v>
      </c>
      <c r="Y19" s="2" t="s">
        <v>2362</v>
      </c>
      <c r="Z19" s="3">
        <v>12</v>
      </c>
      <c r="AA19" s="4">
        <v>1201</v>
      </c>
      <c r="AB19" s="4" t="s">
        <v>2361</v>
      </c>
      <c r="AC19" t="s">
        <v>2410</v>
      </c>
      <c r="AD19">
        <v>2021</v>
      </c>
      <c r="AE19">
        <v>4</v>
      </c>
      <c r="AF19">
        <v>17</v>
      </c>
      <c r="AG19" t="s">
        <v>2411</v>
      </c>
      <c r="AJ19" t="s">
        <v>78</v>
      </c>
      <c r="AK19" t="s">
        <v>85</v>
      </c>
      <c r="AL19">
        <v>-30028</v>
      </c>
      <c r="AM19">
        <v>6732432</v>
      </c>
      <c r="AN19" s="4">
        <v>-31000</v>
      </c>
      <c r="AO19" s="4">
        <v>6733000</v>
      </c>
      <c r="AP19">
        <v>5</v>
      </c>
      <c r="AR19">
        <v>1010</v>
      </c>
      <c r="AS19" t="s">
        <v>2412</v>
      </c>
      <c r="AT19" s="5" t="s">
        <v>2413</v>
      </c>
      <c r="AU19">
        <v>99429</v>
      </c>
      <c r="AW19" s="6" t="s">
        <v>88</v>
      </c>
      <c r="AX19">
        <v>1</v>
      </c>
      <c r="AY19" t="s">
        <v>89</v>
      </c>
      <c r="AZ19" t="s">
        <v>2414</v>
      </c>
      <c r="BA19" t="s">
        <v>2415</v>
      </c>
      <c r="BB19">
        <v>1010</v>
      </c>
      <c r="BC19" t="s">
        <v>92</v>
      </c>
      <c r="BD19" t="s">
        <v>93</v>
      </c>
      <c r="BF19" s="5">
        <v>44326.486180555599</v>
      </c>
      <c r="BG19" s="7" t="s">
        <v>94</v>
      </c>
      <c r="BI19">
        <v>6</v>
      </c>
      <c r="BJ19">
        <v>268393</v>
      </c>
      <c r="BL19" t="s">
        <v>2416</v>
      </c>
      <c r="BX19">
        <v>45265</v>
      </c>
    </row>
    <row r="20" spans="1:76" x14ac:dyDescent="0.25">
      <c r="A20">
        <v>492606</v>
      </c>
      <c r="C20">
        <v>1</v>
      </c>
      <c r="D20">
        <v>1</v>
      </c>
      <c r="E20">
        <v>1</v>
      </c>
      <c r="F20" t="s">
        <v>73</v>
      </c>
      <c r="G20" t="s">
        <v>74</v>
      </c>
      <c r="H20" t="s">
        <v>3746</v>
      </c>
      <c r="I20" s="8" t="str">
        <f>HYPERLINK(AT20,"Foto")</f>
        <v>Foto</v>
      </c>
      <c r="K20">
        <v>1</v>
      </c>
      <c r="L20" t="s">
        <v>77</v>
      </c>
      <c r="M20">
        <v>99429</v>
      </c>
      <c r="N20" t="s">
        <v>78</v>
      </c>
      <c r="O20" t="s">
        <v>78</v>
      </c>
      <c r="U20" t="s">
        <v>3747</v>
      </c>
      <c r="V20" s="1">
        <v>1</v>
      </c>
      <c r="W20" t="s">
        <v>3543</v>
      </c>
      <c r="X20" t="s">
        <v>3748</v>
      </c>
      <c r="Y20" s="2" t="s">
        <v>3732</v>
      </c>
      <c r="Z20" s="3">
        <v>17</v>
      </c>
      <c r="AA20" s="4">
        <v>1721</v>
      </c>
      <c r="AB20" s="4" t="s">
        <v>3748</v>
      </c>
      <c r="AC20" t="s">
        <v>3749</v>
      </c>
      <c r="AD20">
        <v>2020</v>
      </c>
      <c r="AE20">
        <v>4</v>
      </c>
      <c r="AF20">
        <v>28</v>
      </c>
      <c r="AG20" t="s">
        <v>1555</v>
      </c>
      <c r="AJ20" t="s">
        <v>78</v>
      </c>
      <c r="AK20" t="s">
        <v>85</v>
      </c>
      <c r="AL20">
        <v>326037</v>
      </c>
      <c r="AM20">
        <v>7079725</v>
      </c>
      <c r="AN20" s="4">
        <v>327000</v>
      </c>
      <c r="AO20" s="4">
        <v>7079000</v>
      </c>
      <c r="AP20">
        <v>500</v>
      </c>
      <c r="AR20">
        <v>1010</v>
      </c>
      <c r="AS20" t="s">
        <v>3750</v>
      </c>
      <c r="AT20" s="5" t="s">
        <v>3751</v>
      </c>
      <c r="AU20">
        <v>99429</v>
      </c>
      <c r="AW20" s="6" t="s">
        <v>88</v>
      </c>
      <c r="AX20">
        <v>1</v>
      </c>
      <c r="AY20" t="s">
        <v>89</v>
      </c>
      <c r="AZ20" t="s">
        <v>3752</v>
      </c>
      <c r="BA20" t="s">
        <v>3753</v>
      </c>
      <c r="BB20">
        <v>1010</v>
      </c>
      <c r="BC20" t="s">
        <v>92</v>
      </c>
      <c r="BD20" t="s">
        <v>93</v>
      </c>
      <c r="BE20">
        <v>1</v>
      </c>
      <c r="BF20" s="5">
        <v>43949.850601851896</v>
      </c>
      <c r="BG20" s="7" t="s">
        <v>94</v>
      </c>
      <c r="BI20">
        <v>6</v>
      </c>
      <c r="BJ20">
        <v>234383</v>
      </c>
      <c r="BL20" t="s">
        <v>3754</v>
      </c>
      <c r="BX20">
        <v>492606</v>
      </c>
    </row>
    <row r="21" spans="1:76" x14ac:dyDescent="0.25">
      <c r="A21">
        <v>178274</v>
      </c>
      <c r="C21">
        <v>1</v>
      </c>
      <c r="D21">
        <v>1</v>
      </c>
      <c r="E21">
        <v>1</v>
      </c>
      <c r="F21" t="s">
        <v>73</v>
      </c>
      <c r="G21" t="s">
        <v>74</v>
      </c>
      <c r="H21" t="s">
        <v>1301</v>
      </c>
      <c r="I21" t="s">
        <v>76</v>
      </c>
      <c r="K21">
        <v>1</v>
      </c>
      <c r="L21" t="s">
        <v>77</v>
      </c>
      <c r="M21">
        <v>99429</v>
      </c>
      <c r="N21" t="s">
        <v>78</v>
      </c>
      <c r="O21" t="s">
        <v>78</v>
      </c>
      <c r="U21" t="s">
        <v>1302</v>
      </c>
      <c r="V21" s="1">
        <v>1</v>
      </c>
      <c r="W21" t="s">
        <v>1284</v>
      </c>
      <c r="X21" t="s">
        <v>1285</v>
      </c>
      <c r="Y21" t="s">
        <v>1286</v>
      </c>
      <c r="Z21" s="3">
        <v>9</v>
      </c>
      <c r="AA21" s="4">
        <v>901</v>
      </c>
      <c r="AB21" t="s">
        <v>1285</v>
      </c>
      <c r="AC21" t="s">
        <v>1303</v>
      </c>
      <c r="AD21">
        <v>2017</v>
      </c>
      <c r="AE21">
        <v>4</v>
      </c>
      <c r="AF21">
        <v>13</v>
      </c>
      <c r="AG21" t="s">
        <v>1288</v>
      </c>
      <c r="AJ21" t="s">
        <v>78</v>
      </c>
      <c r="AK21" t="s">
        <v>85</v>
      </c>
      <c r="AL21">
        <v>162591</v>
      </c>
      <c r="AM21">
        <v>6521836</v>
      </c>
      <c r="AN21" s="4">
        <v>163000</v>
      </c>
      <c r="AO21" s="4">
        <v>6521000</v>
      </c>
      <c r="AP21">
        <v>1</v>
      </c>
      <c r="AR21">
        <v>1010</v>
      </c>
      <c r="AT21" s="5" t="s">
        <v>1304</v>
      </c>
      <c r="AU21">
        <v>99429</v>
      </c>
      <c r="AW21" s="6" t="s">
        <v>88</v>
      </c>
      <c r="AX21">
        <v>1</v>
      </c>
      <c r="AY21" t="s">
        <v>89</v>
      </c>
      <c r="AZ21" t="s">
        <v>1305</v>
      </c>
      <c r="BA21" t="s">
        <v>1306</v>
      </c>
      <c r="BB21">
        <v>1010</v>
      </c>
      <c r="BC21" t="s">
        <v>92</v>
      </c>
      <c r="BD21" t="s">
        <v>93</v>
      </c>
      <c r="BF21" s="5">
        <v>42838.646481481497</v>
      </c>
      <c r="BG21" s="7" t="s">
        <v>94</v>
      </c>
      <c r="BI21">
        <v>6</v>
      </c>
      <c r="BJ21">
        <v>119106</v>
      </c>
      <c r="BL21" t="s">
        <v>1307</v>
      </c>
      <c r="BX21">
        <v>178274</v>
      </c>
    </row>
    <row r="22" spans="1:76" x14ac:dyDescent="0.25">
      <c r="A22">
        <v>179407</v>
      </c>
      <c r="C22">
        <v>1</v>
      </c>
      <c r="D22">
        <v>1</v>
      </c>
      <c r="E22">
        <v>1</v>
      </c>
      <c r="F22" t="s">
        <v>73</v>
      </c>
      <c r="G22" t="s">
        <v>74</v>
      </c>
      <c r="H22" t="s">
        <v>1314</v>
      </c>
      <c r="I22" t="s">
        <v>76</v>
      </c>
      <c r="K22">
        <v>1</v>
      </c>
      <c r="L22" t="s">
        <v>77</v>
      </c>
      <c r="M22">
        <v>99429</v>
      </c>
      <c r="N22" t="s">
        <v>78</v>
      </c>
      <c r="O22" t="s">
        <v>78</v>
      </c>
      <c r="U22" t="s">
        <v>1315</v>
      </c>
      <c r="V22" s="1">
        <v>1</v>
      </c>
      <c r="W22" t="s">
        <v>1284</v>
      </c>
      <c r="X22" t="s">
        <v>1285</v>
      </c>
      <c r="Y22" t="s">
        <v>1286</v>
      </c>
      <c r="Z22" s="3">
        <v>9</v>
      </c>
      <c r="AA22" s="4">
        <v>901</v>
      </c>
      <c r="AB22" t="s">
        <v>1285</v>
      </c>
      <c r="AC22" t="s">
        <v>1316</v>
      </c>
      <c r="AD22">
        <v>2017</v>
      </c>
      <c r="AE22">
        <v>3</v>
      </c>
      <c r="AF22">
        <v>23</v>
      </c>
      <c r="AG22" t="s">
        <v>1288</v>
      </c>
      <c r="AJ22" t="s">
        <v>78</v>
      </c>
      <c r="AK22" t="s">
        <v>85</v>
      </c>
      <c r="AL22">
        <v>165529</v>
      </c>
      <c r="AM22">
        <v>6522523</v>
      </c>
      <c r="AN22" s="4">
        <v>165000</v>
      </c>
      <c r="AO22" s="4">
        <v>6523000</v>
      </c>
      <c r="AP22">
        <v>25</v>
      </c>
      <c r="AR22">
        <v>1010</v>
      </c>
      <c r="AT22" s="5" t="s">
        <v>1317</v>
      </c>
      <c r="AU22">
        <v>99429</v>
      </c>
      <c r="AW22" s="6" t="s">
        <v>88</v>
      </c>
      <c r="AX22">
        <v>1</v>
      </c>
      <c r="AY22" t="s">
        <v>89</v>
      </c>
      <c r="AZ22" t="s">
        <v>1318</v>
      </c>
      <c r="BA22" t="s">
        <v>1319</v>
      </c>
      <c r="BB22">
        <v>1010</v>
      </c>
      <c r="BC22" t="s">
        <v>92</v>
      </c>
      <c r="BD22" t="s">
        <v>93</v>
      </c>
      <c r="BF22" s="5">
        <v>43230.9040046296</v>
      </c>
      <c r="BG22" s="7" t="s">
        <v>94</v>
      </c>
      <c r="BI22">
        <v>6</v>
      </c>
      <c r="BJ22">
        <v>118778</v>
      </c>
      <c r="BL22" t="s">
        <v>1320</v>
      </c>
      <c r="BX22">
        <v>179407</v>
      </c>
    </row>
    <row r="23" spans="1:76" x14ac:dyDescent="0.25">
      <c r="A23">
        <v>165363</v>
      </c>
      <c r="C23">
        <v>1</v>
      </c>
      <c r="D23">
        <v>1</v>
      </c>
      <c r="E23">
        <v>1</v>
      </c>
      <c r="F23" t="s">
        <v>73</v>
      </c>
      <c r="G23" t="s">
        <v>74</v>
      </c>
      <c r="H23" t="s">
        <v>1380</v>
      </c>
      <c r="I23" t="s">
        <v>76</v>
      </c>
      <c r="K23">
        <v>1</v>
      </c>
      <c r="L23" t="s">
        <v>77</v>
      </c>
      <c r="M23">
        <v>99429</v>
      </c>
      <c r="N23" t="s">
        <v>78</v>
      </c>
      <c r="O23" t="s">
        <v>78</v>
      </c>
      <c r="U23" t="s">
        <v>1381</v>
      </c>
      <c r="V23" s="1">
        <v>1</v>
      </c>
      <c r="W23" t="s">
        <v>1284</v>
      </c>
      <c r="X23" t="s">
        <v>1382</v>
      </c>
      <c r="Y23" t="s">
        <v>1286</v>
      </c>
      <c r="Z23" s="3">
        <v>9</v>
      </c>
      <c r="AA23" s="4">
        <v>912</v>
      </c>
      <c r="AB23" t="s">
        <v>1382</v>
      </c>
      <c r="AC23" t="s">
        <v>1383</v>
      </c>
      <c r="AD23">
        <v>2017</v>
      </c>
      <c r="AE23">
        <v>5</v>
      </c>
      <c r="AF23">
        <v>11</v>
      </c>
      <c r="AG23" t="s">
        <v>1288</v>
      </c>
      <c r="AJ23" t="s">
        <v>78</v>
      </c>
      <c r="AK23" t="s">
        <v>85</v>
      </c>
      <c r="AL23">
        <v>143205</v>
      </c>
      <c r="AM23">
        <v>6532610</v>
      </c>
      <c r="AN23" s="4">
        <v>143000</v>
      </c>
      <c r="AO23" s="4">
        <v>6533000</v>
      </c>
      <c r="AP23">
        <v>5</v>
      </c>
      <c r="AR23">
        <v>1010</v>
      </c>
      <c r="AT23" s="5" t="s">
        <v>1384</v>
      </c>
      <c r="AU23">
        <v>99429</v>
      </c>
      <c r="AW23" s="6" t="s">
        <v>88</v>
      </c>
      <c r="AX23">
        <v>1</v>
      </c>
      <c r="AY23" t="s">
        <v>89</v>
      </c>
      <c r="AZ23" t="s">
        <v>1385</v>
      </c>
      <c r="BA23" t="s">
        <v>1386</v>
      </c>
      <c r="BB23">
        <v>1010</v>
      </c>
      <c r="BC23" t="s">
        <v>92</v>
      </c>
      <c r="BD23" t="s">
        <v>93</v>
      </c>
      <c r="BF23" s="5">
        <v>43710.333333333299</v>
      </c>
      <c r="BG23" s="7" t="s">
        <v>94</v>
      </c>
      <c r="BI23">
        <v>6</v>
      </c>
      <c r="BJ23">
        <v>120362</v>
      </c>
      <c r="BL23" t="s">
        <v>1387</v>
      </c>
      <c r="BX23">
        <v>165363</v>
      </c>
    </row>
    <row r="24" spans="1:76" x14ac:dyDescent="0.25">
      <c r="A24">
        <v>67656</v>
      </c>
      <c r="C24">
        <v>1</v>
      </c>
      <c r="F24" t="s">
        <v>73</v>
      </c>
      <c r="G24" t="s">
        <v>74</v>
      </c>
      <c r="H24" t="s">
        <v>1668</v>
      </c>
      <c r="I24" t="s">
        <v>76</v>
      </c>
      <c r="K24">
        <v>1</v>
      </c>
      <c r="L24" t="s">
        <v>77</v>
      </c>
      <c r="M24">
        <v>99429</v>
      </c>
      <c r="N24" t="s">
        <v>78</v>
      </c>
      <c r="O24" t="s">
        <v>78</v>
      </c>
      <c r="U24" t="s">
        <v>1661</v>
      </c>
      <c r="V24" s="1">
        <v>1</v>
      </c>
      <c r="W24" t="s">
        <v>1284</v>
      </c>
      <c r="X24" t="s">
        <v>1610</v>
      </c>
      <c r="Y24" t="s">
        <v>1464</v>
      </c>
      <c r="Z24" s="3">
        <v>10</v>
      </c>
      <c r="AA24" s="4">
        <v>1003</v>
      </c>
      <c r="AB24" s="4" t="s">
        <v>1610</v>
      </c>
      <c r="AC24" t="s">
        <v>1669</v>
      </c>
      <c r="AD24">
        <v>2017</v>
      </c>
      <c r="AE24">
        <v>5</v>
      </c>
      <c r="AF24">
        <v>2</v>
      </c>
      <c r="AG24" t="s">
        <v>1288</v>
      </c>
      <c r="AJ24" t="s">
        <v>78</v>
      </c>
      <c r="AK24" t="s">
        <v>85</v>
      </c>
      <c r="AL24">
        <v>5820</v>
      </c>
      <c r="AM24">
        <v>6473143</v>
      </c>
      <c r="AN24" s="4">
        <v>5000</v>
      </c>
      <c r="AO24" s="4">
        <v>6473000</v>
      </c>
      <c r="AP24">
        <v>50</v>
      </c>
      <c r="AR24">
        <v>1010</v>
      </c>
      <c r="AT24" s="5" t="s">
        <v>1670</v>
      </c>
      <c r="AU24">
        <v>99429</v>
      </c>
      <c r="AW24" s="6" t="s">
        <v>88</v>
      </c>
      <c r="AX24">
        <v>1</v>
      </c>
      <c r="AY24" t="s">
        <v>89</v>
      </c>
      <c r="AZ24" t="s">
        <v>1671</v>
      </c>
      <c r="BA24" t="s">
        <v>1672</v>
      </c>
      <c r="BB24">
        <v>1010</v>
      </c>
      <c r="BC24" t="s">
        <v>92</v>
      </c>
      <c r="BD24" t="s">
        <v>93</v>
      </c>
      <c r="BF24" s="5">
        <v>42863.804293981499</v>
      </c>
      <c r="BG24" s="7" t="s">
        <v>94</v>
      </c>
      <c r="BI24">
        <v>6</v>
      </c>
      <c r="BJ24">
        <v>120180</v>
      </c>
      <c r="BL24" t="s">
        <v>1673</v>
      </c>
      <c r="BX24">
        <v>67656</v>
      </c>
    </row>
    <row r="25" spans="1:76" x14ac:dyDescent="0.25">
      <c r="A25">
        <v>177991</v>
      </c>
      <c r="C25">
        <v>1</v>
      </c>
      <c r="D25">
        <v>1</v>
      </c>
      <c r="E25">
        <v>2</v>
      </c>
      <c r="F25" t="s">
        <v>73</v>
      </c>
      <c r="G25" t="s">
        <v>74</v>
      </c>
      <c r="H25" t="s">
        <v>1308</v>
      </c>
      <c r="I25" s="8" t="str">
        <f>HYPERLINK(AT25,"Foto")</f>
        <v>Foto</v>
      </c>
      <c r="K25">
        <v>1</v>
      </c>
      <c r="L25" t="s">
        <v>77</v>
      </c>
      <c r="M25">
        <v>99429</v>
      </c>
      <c r="N25" t="s">
        <v>78</v>
      </c>
      <c r="O25" t="s">
        <v>78</v>
      </c>
      <c r="U25" t="s">
        <v>1302</v>
      </c>
      <c r="V25" s="1">
        <v>1</v>
      </c>
      <c r="W25" t="s">
        <v>1284</v>
      </c>
      <c r="X25" t="s">
        <v>1285</v>
      </c>
      <c r="Y25" t="s">
        <v>1286</v>
      </c>
      <c r="Z25" s="3">
        <v>9</v>
      </c>
      <c r="AA25" s="4">
        <v>901</v>
      </c>
      <c r="AB25" t="s">
        <v>1285</v>
      </c>
      <c r="AC25" t="s">
        <v>1309</v>
      </c>
      <c r="AD25">
        <v>2018</v>
      </c>
      <c r="AE25">
        <v>5</v>
      </c>
      <c r="AF25">
        <v>1</v>
      </c>
      <c r="AG25" t="s">
        <v>1288</v>
      </c>
      <c r="AJ25" t="s">
        <v>78</v>
      </c>
      <c r="AK25" t="s">
        <v>85</v>
      </c>
      <c r="AL25">
        <v>162133</v>
      </c>
      <c r="AM25">
        <v>6521327</v>
      </c>
      <c r="AN25" s="4">
        <v>163000</v>
      </c>
      <c r="AO25" s="4">
        <v>6521000</v>
      </c>
      <c r="AP25">
        <v>1</v>
      </c>
      <c r="AR25">
        <v>1010</v>
      </c>
      <c r="AT25" s="5" t="s">
        <v>1310</v>
      </c>
      <c r="AU25">
        <v>99429</v>
      </c>
      <c r="AW25" s="6" t="s">
        <v>88</v>
      </c>
      <c r="AX25">
        <v>1</v>
      </c>
      <c r="AY25" t="s">
        <v>89</v>
      </c>
      <c r="AZ25" t="s">
        <v>1311</v>
      </c>
      <c r="BA25" t="s">
        <v>1312</v>
      </c>
      <c r="BB25">
        <v>1010</v>
      </c>
      <c r="BC25" t="s">
        <v>92</v>
      </c>
      <c r="BD25" t="s">
        <v>93</v>
      </c>
      <c r="BE25">
        <v>1</v>
      </c>
      <c r="BF25" s="5">
        <v>43710.333333333299</v>
      </c>
      <c r="BG25" s="7" t="s">
        <v>94</v>
      </c>
      <c r="BI25">
        <v>6</v>
      </c>
      <c r="BJ25">
        <v>153447</v>
      </c>
      <c r="BL25" t="s">
        <v>1313</v>
      </c>
      <c r="BX25">
        <v>177991</v>
      </c>
    </row>
    <row r="26" spans="1:76" x14ac:dyDescent="0.25">
      <c r="A26">
        <v>172288</v>
      </c>
      <c r="C26">
        <v>1</v>
      </c>
      <c r="D26">
        <v>1</v>
      </c>
      <c r="E26">
        <v>1</v>
      </c>
      <c r="F26" t="s">
        <v>73</v>
      </c>
      <c r="G26" t="s">
        <v>74</v>
      </c>
      <c r="H26" t="s">
        <v>1282</v>
      </c>
      <c r="I26" s="8" t="str">
        <f>HYPERLINK(AT26,"Foto")</f>
        <v>Foto</v>
      </c>
      <c r="K26">
        <v>1</v>
      </c>
      <c r="L26" t="s">
        <v>77</v>
      </c>
      <c r="M26">
        <v>99429</v>
      </c>
      <c r="N26" t="s">
        <v>78</v>
      </c>
      <c r="O26" t="s">
        <v>78</v>
      </c>
      <c r="U26" t="s">
        <v>1283</v>
      </c>
      <c r="V26" s="1">
        <v>1</v>
      </c>
      <c r="W26" t="s">
        <v>1284</v>
      </c>
      <c r="X26" t="s">
        <v>1285</v>
      </c>
      <c r="Y26" t="s">
        <v>1286</v>
      </c>
      <c r="Z26" s="3">
        <v>9</v>
      </c>
      <c r="AA26" s="4">
        <v>901</v>
      </c>
      <c r="AB26" t="s">
        <v>1285</v>
      </c>
      <c r="AC26" t="s">
        <v>1287</v>
      </c>
      <c r="AD26">
        <v>2019</v>
      </c>
      <c r="AE26">
        <v>4</v>
      </c>
      <c r="AF26">
        <v>19</v>
      </c>
      <c r="AG26" t="s">
        <v>1288</v>
      </c>
      <c r="AJ26" t="s">
        <v>78</v>
      </c>
      <c r="AK26" t="s">
        <v>85</v>
      </c>
      <c r="AL26">
        <v>154979</v>
      </c>
      <c r="AM26">
        <v>6526826</v>
      </c>
      <c r="AN26" s="4">
        <v>155000</v>
      </c>
      <c r="AO26" s="4">
        <v>6527000</v>
      </c>
      <c r="AP26">
        <v>250</v>
      </c>
      <c r="AR26">
        <v>1010</v>
      </c>
      <c r="AT26" s="5" t="s">
        <v>1289</v>
      </c>
      <c r="AU26">
        <v>99429</v>
      </c>
      <c r="AW26" s="6" t="s">
        <v>88</v>
      </c>
      <c r="AX26">
        <v>1</v>
      </c>
      <c r="AY26" t="s">
        <v>89</v>
      </c>
      <c r="AZ26" t="s">
        <v>1290</v>
      </c>
      <c r="BA26" t="s">
        <v>1291</v>
      </c>
      <c r="BB26">
        <v>1010</v>
      </c>
      <c r="BC26" t="s">
        <v>92</v>
      </c>
      <c r="BD26" t="s">
        <v>93</v>
      </c>
      <c r="BE26">
        <v>1</v>
      </c>
      <c r="BF26" s="5">
        <v>44217.668171296304</v>
      </c>
      <c r="BG26" s="7" t="s">
        <v>94</v>
      </c>
      <c r="BI26">
        <v>6</v>
      </c>
      <c r="BJ26">
        <v>196191</v>
      </c>
      <c r="BL26" t="s">
        <v>1292</v>
      </c>
      <c r="BX26">
        <v>172288</v>
      </c>
    </row>
    <row r="27" spans="1:76" x14ac:dyDescent="0.25">
      <c r="A27">
        <v>177388</v>
      </c>
      <c r="C27">
        <v>1</v>
      </c>
      <c r="D27">
        <v>1</v>
      </c>
      <c r="E27">
        <v>1</v>
      </c>
      <c r="F27" t="s">
        <v>73</v>
      </c>
      <c r="G27" t="s">
        <v>74</v>
      </c>
      <c r="H27" t="s">
        <v>1293</v>
      </c>
      <c r="I27" s="8" t="str">
        <f>HYPERLINK(AT27,"Foto")</f>
        <v>Foto</v>
      </c>
      <c r="K27">
        <v>1</v>
      </c>
      <c r="L27" t="s">
        <v>77</v>
      </c>
      <c r="M27">
        <v>99429</v>
      </c>
      <c r="N27" t="s">
        <v>78</v>
      </c>
      <c r="O27" t="s">
        <v>78</v>
      </c>
      <c r="U27" t="s">
        <v>1294</v>
      </c>
      <c r="V27" s="1">
        <v>1</v>
      </c>
      <c r="W27" t="s">
        <v>1284</v>
      </c>
      <c r="X27" t="s">
        <v>1285</v>
      </c>
      <c r="Y27" t="s">
        <v>1286</v>
      </c>
      <c r="Z27" s="3">
        <v>9</v>
      </c>
      <c r="AA27" s="4">
        <v>901</v>
      </c>
      <c r="AB27" t="s">
        <v>1285</v>
      </c>
      <c r="AC27" t="s">
        <v>1295</v>
      </c>
      <c r="AD27">
        <v>2021</v>
      </c>
      <c r="AE27">
        <v>4</v>
      </c>
      <c r="AF27">
        <v>19</v>
      </c>
      <c r="AG27" t="s">
        <v>1288</v>
      </c>
      <c r="AJ27" t="s">
        <v>78</v>
      </c>
      <c r="AK27" t="s">
        <v>85</v>
      </c>
      <c r="AL27">
        <v>160621</v>
      </c>
      <c r="AM27">
        <v>6524842</v>
      </c>
      <c r="AN27" s="4">
        <v>161000</v>
      </c>
      <c r="AO27" s="4">
        <v>6525000</v>
      </c>
      <c r="AP27">
        <v>100</v>
      </c>
      <c r="AR27">
        <v>1010</v>
      </c>
      <c r="AS27" t="s">
        <v>1296</v>
      </c>
      <c r="AT27" s="5" t="s">
        <v>1297</v>
      </c>
      <c r="AU27">
        <v>99429</v>
      </c>
      <c r="AW27" s="6" t="s">
        <v>88</v>
      </c>
      <c r="AX27">
        <v>1</v>
      </c>
      <c r="AY27" t="s">
        <v>89</v>
      </c>
      <c r="AZ27" t="s">
        <v>1298</v>
      </c>
      <c r="BA27" t="s">
        <v>1299</v>
      </c>
      <c r="BB27">
        <v>1010</v>
      </c>
      <c r="BC27" t="s">
        <v>92</v>
      </c>
      <c r="BD27" t="s">
        <v>93</v>
      </c>
      <c r="BE27">
        <v>1</v>
      </c>
      <c r="BF27" s="5">
        <v>44305.919722222199</v>
      </c>
      <c r="BG27" s="7" t="s">
        <v>94</v>
      </c>
      <c r="BI27">
        <v>6</v>
      </c>
      <c r="BJ27">
        <v>267500</v>
      </c>
      <c r="BL27" t="s">
        <v>1300</v>
      </c>
      <c r="BX27">
        <v>177388</v>
      </c>
    </row>
    <row r="28" spans="1:76" x14ac:dyDescent="0.25">
      <c r="A28">
        <v>123343</v>
      </c>
      <c r="C28">
        <v>1</v>
      </c>
      <c r="F28" t="s">
        <v>73</v>
      </c>
      <c r="G28" t="s">
        <v>74</v>
      </c>
      <c r="H28" t="s">
        <v>1500</v>
      </c>
      <c r="I28" t="s">
        <v>76</v>
      </c>
      <c r="K28">
        <v>1</v>
      </c>
      <c r="L28" t="s">
        <v>77</v>
      </c>
      <c r="M28">
        <v>99429</v>
      </c>
      <c r="N28" t="s">
        <v>78</v>
      </c>
      <c r="O28" t="s">
        <v>78</v>
      </c>
      <c r="U28" t="s">
        <v>1501</v>
      </c>
      <c r="V28" s="1">
        <v>1</v>
      </c>
      <c r="W28" t="s">
        <v>1284</v>
      </c>
      <c r="X28" t="s">
        <v>1463</v>
      </c>
      <c r="Y28" t="s">
        <v>1464</v>
      </c>
      <c r="Z28" s="3">
        <v>10</v>
      </c>
      <c r="AA28" s="4">
        <v>1001</v>
      </c>
      <c r="AB28" s="4" t="s">
        <v>1463</v>
      </c>
      <c r="AC28" t="s">
        <v>1502</v>
      </c>
      <c r="AD28">
        <v>2017</v>
      </c>
      <c r="AE28">
        <v>5</v>
      </c>
      <c r="AF28">
        <v>5</v>
      </c>
      <c r="AG28" t="s">
        <v>1326</v>
      </c>
      <c r="AJ28" t="s">
        <v>78</v>
      </c>
      <c r="AK28" t="s">
        <v>85</v>
      </c>
      <c r="AL28">
        <v>84326</v>
      </c>
      <c r="AM28">
        <v>6462438</v>
      </c>
      <c r="AN28" s="4">
        <v>85000</v>
      </c>
      <c r="AO28" s="4">
        <v>6463000</v>
      </c>
      <c r="AP28">
        <v>5</v>
      </c>
      <c r="AR28">
        <v>1010</v>
      </c>
      <c r="AS28" t="s">
        <v>1503</v>
      </c>
      <c r="AT28" s="5" t="s">
        <v>1504</v>
      </c>
      <c r="AU28">
        <v>99429</v>
      </c>
      <c r="AW28" s="6" t="s">
        <v>88</v>
      </c>
      <c r="AX28">
        <v>1</v>
      </c>
      <c r="AY28" t="s">
        <v>89</v>
      </c>
      <c r="AZ28" t="s">
        <v>1505</v>
      </c>
      <c r="BA28" t="s">
        <v>1506</v>
      </c>
      <c r="BB28">
        <v>1010</v>
      </c>
      <c r="BC28" t="s">
        <v>92</v>
      </c>
      <c r="BD28" t="s">
        <v>93</v>
      </c>
      <c r="BF28" s="5">
        <v>43053.413090277798</v>
      </c>
      <c r="BG28" s="7" t="s">
        <v>94</v>
      </c>
      <c r="BI28">
        <v>6</v>
      </c>
      <c r="BJ28">
        <v>144048</v>
      </c>
      <c r="BL28" t="s">
        <v>1507</v>
      </c>
      <c r="BX28">
        <v>123343</v>
      </c>
    </row>
    <row r="29" spans="1:76" x14ac:dyDescent="0.25">
      <c r="A29">
        <v>123422</v>
      </c>
      <c r="C29">
        <v>1</v>
      </c>
      <c r="F29" t="s">
        <v>73</v>
      </c>
      <c r="G29" t="s">
        <v>74</v>
      </c>
      <c r="H29" t="s">
        <v>1480</v>
      </c>
      <c r="I29" t="s">
        <v>76</v>
      </c>
      <c r="K29">
        <v>1</v>
      </c>
      <c r="L29" t="s">
        <v>77</v>
      </c>
      <c r="M29">
        <v>99429</v>
      </c>
      <c r="N29" t="s">
        <v>78</v>
      </c>
      <c r="O29" t="s">
        <v>78</v>
      </c>
      <c r="U29" t="s">
        <v>1481</v>
      </c>
      <c r="V29" s="1">
        <v>1</v>
      </c>
      <c r="W29" t="s">
        <v>1284</v>
      </c>
      <c r="X29" t="s">
        <v>1463</v>
      </c>
      <c r="Y29" t="s">
        <v>1464</v>
      </c>
      <c r="Z29" s="3">
        <v>10</v>
      </c>
      <c r="AA29" s="4">
        <v>1001</v>
      </c>
      <c r="AB29" s="4" t="s">
        <v>1463</v>
      </c>
      <c r="AC29" t="s">
        <v>1482</v>
      </c>
      <c r="AD29">
        <v>2018</v>
      </c>
      <c r="AE29">
        <v>5</v>
      </c>
      <c r="AF29">
        <v>17</v>
      </c>
      <c r="AG29" t="s">
        <v>1326</v>
      </c>
      <c r="AJ29" t="s">
        <v>78</v>
      </c>
      <c r="AK29" t="s">
        <v>85</v>
      </c>
      <c r="AL29">
        <v>84415</v>
      </c>
      <c r="AM29">
        <v>6459934</v>
      </c>
      <c r="AN29" s="4">
        <v>85000</v>
      </c>
      <c r="AO29" s="4">
        <v>6459000</v>
      </c>
      <c r="AP29">
        <v>10</v>
      </c>
      <c r="AR29">
        <v>1010</v>
      </c>
      <c r="AS29" t="s">
        <v>1483</v>
      </c>
      <c r="AT29" s="5" t="s">
        <v>1484</v>
      </c>
      <c r="AU29">
        <v>99429</v>
      </c>
      <c r="AW29" s="6" t="s">
        <v>88</v>
      </c>
      <c r="AX29">
        <v>1</v>
      </c>
      <c r="AY29" t="s">
        <v>89</v>
      </c>
      <c r="AZ29" t="s">
        <v>1485</v>
      </c>
      <c r="BA29" t="s">
        <v>1486</v>
      </c>
      <c r="BB29">
        <v>1010</v>
      </c>
      <c r="BC29" t="s">
        <v>92</v>
      </c>
      <c r="BD29" t="s">
        <v>93</v>
      </c>
      <c r="BF29" s="5">
        <v>43351.582118055601</v>
      </c>
      <c r="BG29" s="7" t="s">
        <v>94</v>
      </c>
      <c r="BI29">
        <v>6</v>
      </c>
      <c r="BJ29">
        <v>165572</v>
      </c>
      <c r="BL29" t="s">
        <v>1487</v>
      </c>
      <c r="BX29">
        <v>123422</v>
      </c>
    </row>
    <row r="30" spans="1:76" x14ac:dyDescent="0.25">
      <c r="A30">
        <v>123423</v>
      </c>
      <c r="C30">
        <v>1</v>
      </c>
      <c r="F30" t="s">
        <v>73</v>
      </c>
      <c r="G30" t="s">
        <v>74</v>
      </c>
      <c r="H30" t="s">
        <v>1488</v>
      </c>
      <c r="I30" s="8" t="str">
        <f>HYPERLINK(AT30,"Foto")</f>
        <v>Foto</v>
      </c>
      <c r="K30">
        <v>1</v>
      </c>
      <c r="L30" t="s">
        <v>77</v>
      </c>
      <c r="M30">
        <v>99429</v>
      </c>
      <c r="N30" t="s">
        <v>78</v>
      </c>
      <c r="O30" t="s">
        <v>78</v>
      </c>
      <c r="U30" t="s">
        <v>1481</v>
      </c>
      <c r="V30" s="1">
        <v>1</v>
      </c>
      <c r="W30" t="s">
        <v>1284</v>
      </c>
      <c r="X30" t="s">
        <v>1463</v>
      </c>
      <c r="Y30" t="s">
        <v>1464</v>
      </c>
      <c r="Z30" s="3">
        <v>10</v>
      </c>
      <c r="AA30" s="4">
        <v>1001</v>
      </c>
      <c r="AB30" s="4" t="s">
        <v>1463</v>
      </c>
      <c r="AC30" t="s">
        <v>1489</v>
      </c>
      <c r="AD30">
        <v>2019</v>
      </c>
      <c r="AE30">
        <v>4</v>
      </c>
      <c r="AF30">
        <v>19</v>
      </c>
      <c r="AG30" t="s">
        <v>1326</v>
      </c>
      <c r="AJ30" t="s">
        <v>78</v>
      </c>
      <c r="AK30" t="s">
        <v>85</v>
      </c>
      <c r="AL30">
        <v>84415</v>
      </c>
      <c r="AM30">
        <v>6459934</v>
      </c>
      <c r="AN30" s="4">
        <v>85000</v>
      </c>
      <c r="AO30" s="4">
        <v>6459000</v>
      </c>
      <c r="AP30">
        <v>10</v>
      </c>
      <c r="AR30">
        <v>1010</v>
      </c>
      <c r="AS30" t="s">
        <v>1490</v>
      </c>
      <c r="AT30" s="5" t="s">
        <v>1491</v>
      </c>
      <c r="AU30">
        <v>99429</v>
      </c>
      <c r="AW30" s="6" t="s">
        <v>88</v>
      </c>
      <c r="AX30">
        <v>1</v>
      </c>
      <c r="AY30" t="s">
        <v>89</v>
      </c>
      <c r="AZ30" t="s">
        <v>1485</v>
      </c>
      <c r="BA30" t="s">
        <v>1492</v>
      </c>
      <c r="BB30">
        <v>1010</v>
      </c>
      <c r="BC30" t="s">
        <v>92</v>
      </c>
      <c r="BD30" t="s">
        <v>93</v>
      </c>
      <c r="BE30">
        <v>1</v>
      </c>
      <c r="BF30" s="5">
        <v>43776.890243055597</v>
      </c>
      <c r="BG30" s="7" t="s">
        <v>94</v>
      </c>
      <c r="BI30">
        <v>6</v>
      </c>
      <c r="BJ30">
        <v>222685</v>
      </c>
      <c r="BL30" t="s">
        <v>1493</v>
      </c>
      <c r="BX30">
        <v>123423</v>
      </c>
    </row>
    <row r="31" spans="1:76" x14ac:dyDescent="0.25">
      <c r="A31">
        <v>106796</v>
      </c>
      <c r="C31">
        <v>1</v>
      </c>
      <c r="F31" t="s">
        <v>73</v>
      </c>
      <c r="G31" t="s">
        <v>1321</v>
      </c>
      <c r="H31" t="s">
        <v>1592</v>
      </c>
      <c r="I31" t="s">
        <v>251</v>
      </c>
      <c r="K31">
        <v>1</v>
      </c>
      <c r="L31" t="s">
        <v>77</v>
      </c>
      <c r="M31">
        <v>99429</v>
      </c>
      <c r="N31" t="s">
        <v>78</v>
      </c>
      <c r="O31" t="s">
        <v>78</v>
      </c>
      <c r="U31" t="s">
        <v>1593</v>
      </c>
      <c r="V31" s="1">
        <v>1</v>
      </c>
      <c r="W31" t="s">
        <v>1284</v>
      </c>
      <c r="X31" t="s">
        <v>1571</v>
      </c>
      <c r="Y31" t="s">
        <v>1464</v>
      </c>
      <c r="Z31" s="3">
        <v>10</v>
      </c>
      <c r="AA31" s="4">
        <v>1002</v>
      </c>
      <c r="AB31" t="s">
        <v>1572</v>
      </c>
      <c r="AC31" t="s">
        <v>1594</v>
      </c>
      <c r="AD31">
        <v>2019</v>
      </c>
      <c r="AE31">
        <v>4</v>
      </c>
      <c r="AF31">
        <v>9</v>
      </c>
      <c r="AG31" t="s">
        <v>1326</v>
      </c>
      <c r="AH31" t="s">
        <v>1326</v>
      </c>
      <c r="AJ31" t="s">
        <v>78</v>
      </c>
      <c r="AK31" t="s">
        <v>85</v>
      </c>
      <c r="AL31">
        <v>55178</v>
      </c>
      <c r="AM31">
        <v>6457131</v>
      </c>
      <c r="AN31" s="4">
        <v>55000</v>
      </c>
      <c r="AO31" s="4">
        <v>6457000</v>
      </c>
      <c r="AP31">
        <v>1</v>
      </c>
      <c r="AR31">
        <v>33</v>
      </c>
      <c r="AT31" s="5"/>
      <c r="AU31">
        <v>99429</v>
      </c>
      <c r="AW31" s="6" t="s">
        <v>88</v>
      </c>
      <c r="AX31">
        <v>1</v>
      </c>
      <c r="AY31" t="s">
        <v>89</v>
      </c>
      <c r="AZ31" t="s">
        <v>1595</v>
      </c>
      <c r="BA31" t="s">
        <v>1596</v>
      </c>
      <c r="BB31">
        <v>33</v>
      </c>
      <c r="BC31" t="s">
        <v>1329</v>
      </c>
      <c r="BD31" t="s">
        <v>158</v>
      </c>
      <c r="BF31" s="5">
        <v>43581</v>
      </c>
      <c r="BG31" s="7" t="s">
        <v>94</v>
      </c>
      <c r="BI31">
        <v>4</v>
      </c>
      <c r="BJ31">
        <v>354367</v>
      </c>
      <c r="BL31" t="s">
        <v>1597</v>
      </c>
      <c r="BN31" t="s">
        <v>1598</v>
      </c>
      <c r="BX31">
        <v>106796</v>
      </c>
    </row>
    <row r="32" spans="1:76" x14ac:dyDescent="0.25">
      <c r="A32">
        <v>200018</v>
      </c>
      <c r="C32">
        <v>1</v>
      </c>
      <c r="D32">
        <v>1</v>
      </c>
      <c r="E32">
        <v>1</v>
      </c>
      <c r="F32" t="s">
        <v>73</v>
      </c>
      <c r="G32" t="s">
        <v>74</v>
      </c>
      <c r="H32" t="s">
        <v>892</v>
      </c>
      <c r="I32" s="8" t="str">
        <f>HYPERLINK(AT32,"Foto")</f>
        <v>Foto</v>
      </c>
      <c r="K32">
        <v>1</v>
      </c>
      <c r="L32" t="s">
        <v>77</v>
      </c>
      <c r="M32">
        <v>99429</v>
      </c>
      <c r="N32" t="s">
        <v>78</v>
      </c>
      <c r="O32" t="s">
        <v>78</v>
      </c>
      <c r="U32" t="s">
        <v>893</v>
      </c>
      <c r="V32" s="1">
        <v>1</v>
      </c>
      <c r="W32" t="s">
        <v>80</v>
      </c>
      <c r="X32" t="s">
        <v>894</v>
      </c>
      <c r="Y32" t="s">
        <v>818</v>
      </c>
      <c r="Z32" s="3">
        <v>6</v>
      </c>
      <c r="AA32" s="4">
        <v>615</v>
      </c>
      <c r="AB32" s="4" t="s">
        <v>894</v>
      </c>
      <c r="AC32" t="s">
        <v>895</v>
      </c>
      <c r="AD32">
        <v>2020</v>
      </c>
      <c r="AE32">
        <v>5</v>
      </c>
      <c r="AF32">
        <v>9</v>
      </c>
      <c r="AG32" t="s">
        <v>896</v>
      </c>
      <c r="AJ32" t="s">
        <v>78</v>
      </c>
      <c r="AK32" t="s">
        <v>85</v>
      </c>
      <c r="AL32">
        <v>197097</v>
      </c>
      <c r="AM32">
        <v>6708694</v>
      </c>
      <c r="AN32" s="4">
        <v>197000</v>
      </c>
      <c r="AO32" s="4">
        <v>6709000</v>
      </c>
      <c r="AP32">
        <v>50</v>
      </c>
      <c r="AR32">
        <v>1010</v>
      </c>
      <c r="AS32" t="s">
        <v>897</v>
      </c>
      <c r="AT32" s="5" t="s">
        <v>898</v>
      </c>
      <c r="AU32">
        <v>99429</v>
      </c>
      <c r="AW32" s="6" t="s">
        <v>88</v>
      </c>
      <c r="AX32">
        <v>1</v>
      </c>
      <c r="AY32" t="s">
        <v>89</v>
      </c>
      <c r="AZ32" t="s">
        <v>899</v>
      </c>
      <c r="BA32" t="s">
        <v>900</v>
      </c>
      <c r="BB32">
        <v>1010</v>
      </c>
      <c r="BC32" t="s">
        <v>92</v>
      </c>
      <c r="BD32" t="s">
        <v>93</v>
      </c>
      <c r="BE32">
        <v>1</v>
      </c>
      <c r="BF32" s="5">
        <v>43961.864710648202</v>
      </c>
      <c r="BG32" s="7" t="s">
        <v>94</v>
      </c>
      <c r="BI32">
        <v>6</v>
      </c>
      <c r="BJ32">
        <v>235826</v>
      </c>
      <c r="BL32" t="s">
        <v>901</v>
      </c>
      <c r="BX32">
        <v>200018</v>
      </c>
    </row>
    <row r="33" spans="1:76" x14ac:dyDescent="0.25">
      <c r="A33">
        <v>95851</v>
      </c>
      <c r="C33">
        <v>1</v>
      </c>
      <c r="D33">
        <v>1</v>
      </c>
      <c r="E33">
        <v>1</v>
      </c>
      <c r="F33" t="s">
        <v>73</v>
      </c>
      <c r="G33" t="s">
        <v>74</v>
      </c>
      <c r="H33" t="s">
        <v>1811</v>
      </c>
      <c r="I33" s="8" t="str">
        <f>HYPERLINK(AT33,"Foto")</f>
        <v>Foto</v>
      </c>
      <c r="K33">
        <v>1</v>
      </c>
      <c r="L33" t="s">
        <v>77</v>
      </c>
      <c r="M33">
        <v>99429</v>
      </c>
      <c r="N33" t="s">
        <v>78</v>
      </c>
      <c r="O33" t="s">
        <v>78</v>
      </c>
      <c r="U33" t="s">
        <v>1812</v>
      </c>
      <c r="V33" s="1">
        <v>1</v>
      </c>
      <c r="W33" t="s">
        <v>1284</v>
      </c>
      <c r="X33" t="s">
        <v>1571</v>
      </c>
      <c r="Y33" t="s">
        <v>1464</v>
      </c>
      <c r="Z33" s="3">
        <v>10</v>
      </c>
      <c r="AA33" s="4">
        <v>1029</v>
      </c>
      <c r="AB33" s="4" t="s">
        <v>1571</v>
      </c>
      <c r="AC33" t="s">
        <v>1813</v>
      </c>
      <c r="AD33">
        <v>2018</v>
      </c>
      <c r="AE33">
        <v>5</v>
      </c>
      <c r="AF33">
        <v>11</v>
      </c>
      <c r="AG33" t="s">
        <v>1574</v>
      </c>
      <c r="AJ33" t="s">
        <v>78</v>
      </c>
      <c r="AK33" t="s">
        <v>85</v>
      </c>
      <c r="AL33">
        <v>47934</v>
      </c>
      <c r="AM33">
        <v>6463010</v>
      </c>
      <c r="AN33" s="4">
        <v>47000</v>
      </c>
      <c r="AO33" s="4">
        <v>6463000</v>
      </c>
      <c r="AP33">
        <v>50</v>
      </c>
      <c r="AR33">
        <v>1010</v>
      </c>
      <c r="AT33" s="5" t="s">
        <v>1814</v>
      </c>
      <c r="AU33">
        <v>99429</v>
      </c>
      <c r="AW33" s="6" t="s">
        <v>88</v>
      </c>
      <c r="AX33">
        <v>1</v>
      </c>
      <c r="AY33" t="s">
        <v>89</v>
      </c>
      <c r="AZ33" t="s">
        <v>1815</v>
      </c>
      <c r="BA33" t="s">
        <v>1816</v>
      </c>
      <c r="BB33">
        <v>1010</v>
      </c>
      <c r="BC33" t="s">
        <v>92</v>
      </c>
      <c r="BD33" t="s">
        <v>93</v>
      </c>
      <c r="BE33">
        <v>1</v>
      </c>
      <c r="BF33" s="5">
        <v>43231.7110300926</v>
      </c>
      <c r="BG33" s="7" t="s">
        <v>94</v>
      </c>
      <c r="BI33">
        <v>6</v>
      </c>
      <c r="BJ33">
        <v>153971</v>
      </c>
      <c r="BL33" t="s">
        <v>1817</v>
      </c>
      <c r="BX33">
        <v>95851</v>
      </c>
    </row>
    <row r="34" spans="1:76" x14ac:dyDescent="0.25">
      <c r="A34">
        <v>12702</v>
      </c>
      <c r="C34">
        <v>1</v>
      </c>
      <c r="D34">
        <v>1</v>
      </c>
      <c r="E34">
        <v>1</v>
      </c>
      <c r="F34" t="s">
        <v>73</v>
      </c>
      <c r="G34" t="s">
        <v>74</v>
      </c>
      <c r="H34" t="s">
        <v>2201</v>
      </c>
      <c r="I34" t="s">
        <v>76</v>
      </c>
      <c r="K34">
        <v>1</v>
      </c>
      <c r="L34" t="s">
        <v>77</v>
      </c>
      <c r="M34">
        <v>99429</v>
      </c>
      <c r="N34" t="s">
        <v>78</v>
      </c>
      <c r="O34" t="s">
        <v>78</v>
      </c>
      <c r="U34" t="s">
        <v>2202</v>
      </c>
      <c r="V34" s="1">
        <v>1</v>
      </c>
      <c r="W34" t="s">
        <v>1820</v>
      </c>
      <c r="X34" t="s">
        <v>2187</v>
      </c>
      <c r="Y34" t="s">
        <v>1822</v>
      </c>
      <c r="Z34" s="3">
        <v>11</v>
      </c>
      <c r="AA34" s="4">
        <v>1124</v>
      </c>
      <c r="AB34" s="4" t="s">
        <v>2187</v>
      </c>
      <c r="AC34" t="s">
        <v>2203</v>
      </c>
      <c r="AD34">
        <v>2021</v>
      </c>
      <c r="AE34">
        <v>4</v>
      </c>
      <c r="AF34">
        <v>10</v>
      </c>
      <c r="AG34" t="s">
        <v>2204</v>
      </c>
      <c r="AJ34" t="s">
        <v>78</v>
      </c>
      <c r="AK34" t="s">
        <v>85</v>
      </c>
      <c r="AL34">
        <v>-43579</v>
      </c>
      <c r="AM34">
        <v>6562172</v>
      </c>
      <c r="AN34" s="4">
        <v>-43000</v>
      </c>
      <c r="AO34" s="4">
        <v>6563000</v>
      </c>
      <c r="AP34">
        <v>250</v>
      </c>
      <c r="AR34">
        <v>1010</v>
      </c>
      <c r="AS34" t="s">
        <v>1026</v>
      </c>
      <c r="AT34" s="5" t="s">
        <v>2205</v>
      </c>
      <c r="AU34">
        <v>99429</v>
      </c>
      <c r="AW34" s="6" t="s">
        <v>88</v>
      </c>
      <c r="AX34">
        <v>1</v>
      </c>
      <c r="AY34" t="s">
        <v>89</v>
      </c>
      <c r="AZ34" t="s">
        <v>2206</v>
      </c>
      <c r="BA34" t="s">
        <v>2207</v>
      </c>
      <c r="BB34">
        <v>1010</v>
      </c>
      <c r="BC34" t="s">
        <v>92</v>
      </c>
      <c r="BD34" t="s">
        <v>93</v>
      </c>
      <c r="BF34" s="5">
        <v>44296.784675925897</v>
      </c>
      <c r="BG34" s="7" t="s">
        <v>94</v>
      </c>
      <c r="BI34">
        <v>6</v>
      </c>
      <c r="BJ34">
        <v>267296</v>
      </c>
      <c r="BL34" t="s">
        <v>2208</v>
      </c>
      <c r="BX34">
        <v>12702</v>
      </c>
    </row>
    <row r="35" spans="1:76" x14ac:dyDescent="0.25">
      <c r="A35">
        <v>394934</v>
      </c>
      <c r="C35">
        <v>1</v>
      </c>
      <c r="D35">
        <v>1</v>
      </c>
      <c r="E35">
        <v>1</v>
      </c>
      <c r="F35" t="s">
        <v>73</v>
      </c>
      <c r="G35" t="s">
        <v>147</v>
      </c>
      <c r="H35" t="s">
        <v>250</v>
      </c>
      <c r="I35" t="s">
        <v>251</v>
      </c>
      <c r="K35">
        <v>1</v>
      </c>
      <c r="L35" t="s">
        <v>77</v>
      </c>
      <c r="M35">
        <v>99429</v>
      </c>
      <c r="N35" t="s">
        <v>78</v>
      </c>
      <c r="O35" t="s">
        <v>78</v>
      </c>
      <c r="U35" t="s">
        <v>252</v>
      </c>
      <c r="V35" s="1">
        <v>1</v>
      </c>
      <c r="W35" t="s">
        <v>80</v>
      </c>
      <c r="X35" t="s">
        <v>253</v>
      </c>
      <c r="Y35" s="2" t="s">
        <v>82</v>
      </c>
      <c r="Z35" s="3">
        <v>1</v>
      </c>
      <c r="AA35" s="4">
        <v>111</v>
      </c>
      <c r="AB35" s="4" t="s">
        <v>253</v>
      </c>
      <c r="AC35" t="s">
        <v>254</v>
      </c>
      <c r="AD35">
        <v>2017</v>
      </c>
      <c r="AE35">
        <v>5</v>
      </c>
      <c r="AF35">
        <v>5</v>
      </c>
      <c r="AG35" t="s">
        <v>214</v>
      </c>
      <c r="AH35" t="s">
        <v>214</v>
      </c>
      <c r="AJ35" t="s">
        <v>78</v>
      </c>
      <c r="AK35" t="s">
        <v>85</v>
      </c>
      <c r="AL35">
        <v>265959</v>
      </c>
      <c r="AM35">
        <v>6559717</v>
      </c>
      <c r="AN35" s="4">
        <v>265000</v>
      </c>
      <c r="AO35" s="4">
        <v>6559000</v>
      </c>
      <c r="AP35">
        <v>7</v>
      </c>
      <c r="AR35">
        <v>8</v>
      </c>
      <c r="AS35" t="s">
        <v>153</v>
      </c>
      <c r="AU35">
        <v>99429</v>
      </c>
      <c r="AW35" s="6" t="s">
        <v>88</v>
      </c>
      <c r="AX35">
        <v>1</v>
      </c>
      <c r="AY35" t="s">
        <v>89</v>
      </c>
      <c r="AZ35" t="s">
        <v>255</v>
      </c>
      <c r="BA35" t="s">
        <v>256</v>
      </c>
      <c r="BB35">
        <v>8</v>
      </c>
      <c r="BC35" t="s">
        <v>157</v>
      </c>
      <c r="BD35" t="s">
        <v>158</v>
      </c>
      <c r="BF35" s="5">
        <v>42950</v>
      </c>
      <c r="BG35" s="7" t="s">
        <v>94</v>
      </c>
      <c r="BI35">
        <v>3</v>
      </c>
      <c r="BJ35">
        <v>454450</v>
      </c>
      <c r="BL35" t="s">
        <v>257</v>
      </c>
      <c r="BN35" t="s">
        <v>258</v>
      </c>
      <c r="BX35">
        <v>394934</v>
      </c>
    </row>
    <row r="36" spans="1:76" x14ac:dyDescent="0.25">
      <c r="A36">
        <v>421705</v>
      </c>
      <c r="C36">
        <v>1</v>
      </c>
      <c r="D36">
        <v>1</v>
      </c>
      <c r="E36">
        <v>1</v>
      </c>
      <c r="F36" t="s">
        <v>73</v>
      </c>
      <c r="G36" t="s">
        <v>74</v>
      </c>
      <c r="H36" t="s">
        <v>219</v>
      </c>
      <c r="I36" t="s">
        <v>76</v>
      </c>
      <c r="K36">
        <v>1</v>
      </c>
      <c r="L36" t="s">
        <v>77</v>
      </c>
      <c r="M36">
        <v>99429</v>
      </c>
      <c r="N36" t="s">
        <v>78</v>
      </c>
      <c r="O36" t="s">
        <v>78</v>
      </c>
      <c r="U36" t="s">
        <v>220</v>
      </c>
      <c r="V36" s="1">
        <v>1</v>
      </c>
      <c r="W36" t="s">
        <v>80</v>
      </c>
      <c r="X36" t="s">
        <v>202</v>
      </c>
      <c r="Y36" s="2" t="s">
        <v>82</v>
      </c>
      <c r="Z36" s="3">
        <v>1</v>
      </c>
      <c r="AA36" s="4">
        <v>106</v>
      </c>
      <c r="AB36" s="4" t="s">
        <v>202</v>
      </c>
      <c r="AC36" t="s">
        <v>221</v>
      </c>
      <c r="AD36">
        <v>2020</v>
      </c>
      <c r="AE36">
        <v>5</v>
      </c>
      <c r="AF36">
        <v>8</v>
      </c>
      <c r="AG36" t="s">
        <v>214</v>
      </c>
      <c r="AJ36" t="s">
        <v>78</v>
      </c>
      <c r="AK36" t="s">
        <v>85</v>
      </c>
      <c r="AL36">
        <v>271999</v>
      </c>
      <c r="AM36">
        <v>6571934</v>
      </c>
      <c r="AN36" s="4">
        <v>271000</v>
      </c>
      <c r="AO36" s="4">
        <v>6571000</v>
      </c>
      <c r="AP36">
        <v>10</v>
      </c>
      <c r="AR36">
        <v>1010</v>
      </c>
      <c r="AT36" s="5" t="s">
        <v>222</v>
      </c>
      <c r="AU36">
        <v>99429</v>
      </c>
      <c r="AW36" s="6" t="s">
        <v>88</v>
      </c>
      <c r="AX36">
        <v>1</v>
      </c>
      <c r="AY36" t="s">
        <v>89</v>
      </c>
      <c r="AZ36" t="s">
        <v>223</v>
      </c>
      <c r="BA36" t="s">
        <v>224</v>
      </c>
      <c r="BB36">
        <v>1010</v>
      </c>
      <c r="BC36" t="s">
        <v>92</v>
      </c>
      <c r="BD36" t="s">
        <v>93</v>
      </c>
      <c r="BF36" s="5">
        <v>43959.959016203698</v>
      </c>
      <c r="BG36" s="7" t="s">
        <v>94</v>
      </c>
      <c r="BI36">
        <v>6</v>
      </c>
      <c r="BJ36">
        <v>235246</v>
      </c>
      <c r="BL36" t="s">
        <v>225</v>
      </c>
      <c r="BX36">
        <v>421705</v>
      </c>
    </row>
    <row r="37" spans="1:76" x14ac:dyDescent="0.25">
      <c r="A37">
        <v>413323</v>
      </c>
      <c r="C37">
        <v>1</v>
      </c>
      <c r="D37">
        <v>1</v>
      </c>
      <c r="E37">
        <v>1</v>
      </c>
      <c r="F37" t="s">
        <v>73</v>
      </c>
      <c r="G37" t="s">
        <v>74</v>
      </c>
      <c r="H37" t="s">
        <v>211</v>
      </c>
      <c r="I37" t="s">
        <v>76</v>
      </c>
      <c r="K37">
        <v>1</v>
      </c>
      <c r="L37" t="s">
        <v>77</v>
      </c>
      <c r="M37">
        <v>99429</v>
      </c>
      <c r="N37" t="s">
        <v>78</v>
      </c>
      <c r="O37" t="s">
        <v>78</v>
      </c>
      <c r="U37" t="s">
        <v>212</v>
      </c>
      <c r="V37" s="1">
        <v>1</v>
      </c>
      <c r="W37" t="s">
        <v>80</v>
      </c>
      <c r="X37" t="s">
        <v>202</v>
      </c>
      <c r="Y37" s="2" t="s">
        <v>82</v>
      </c>
      <c r="Z37" s="3">
        <v>1</v>
      </c>
      <c r="AA37" s="4">
        <v>106</v>
      </c>
      <c r="AB37" s="4" t="s">
        <v>202</v>
      </c>
      <c r="AC37" t="s">
        <v>213</v>
      </c>
      <c r="AD37">
        <v>2021</v>
      </c>
      <c r="AE37">
        <v>4</v>
      </c>
      <c r="AF37">
        <v>22</v>
      </c>
      <c r="AG37" t="s">
        <v>214</v>
      </c>
      <c r="AJ37" t="s">
        <v>78</v>
      </c>
      <c r="AK37" t="s">
        <v>85</v>
      </c>
      <c r="AL37">
        <v>269716</v>
      </c>
      <c r="AM37">
        <v>6570462</v>
      </c>
      <c r="AN37" s="4">
        <v>269000</v>
      </c>
      <c r="AO37" s="4">
        <v>6571000</v>
      </c>
      <c r="AP37">
        <v>4</v>
      </c>
      <c r="AR37">
        <v>1010</v>
      </c>
      <c r="AT37" s="5" t="s">
        <v>215</v>
      </c>
      <c r="AU37">
        <v>99429</v>
      </c>
      <c r="AW37" s="6" t="s">
        <v>88</v>
      </c>
      <c r="AX37">
        <v>1</v>
      </c>
      <c r="AY37" t="s">
        <v>89</v>
      </c>
      <c r="AZ37" t="s">
        <v>216</v>
      </c>
      <c r="BA37" t="s">
        <v>217</v>
      </c>
      <c r="BB37">
        <v>1010</v>
      </c>
      <c r="BC37" t="s">
        <v>92</v>
      </c>
      <c r="BD37" t="s">
        <v>93</v>
      </c>
      <c r="BF37" s="5">
        <v>44312.002465277801</v>
      </c>
      <c r="BG37" s="7" t="s">
        <v>94</v>
      </c>
      <c r="BI37">
        <v>6</v>
      </c>
      <c r="BJ37">
        <v>267745</v>
      </c>
      <c r="BL37" t="s">
        <v>218</v>
      </c>
      <c r="BX37">
        <v>413323</v>
      </c>
    </row>
    <row r="38" spans="1:76" x14ac:dyDescent="0.25">
      <c r="A38">
        <v>311602</v>
      </c>
      <c r="C38">
        <v>1</v>
      </c>
      <c r="D38">
        <v>1</v>
      </c>
      <c r="E38">
        <v>1</v>
      </c>
      <c r="F38" t="s">
        <v>73</v>
      </c>
      <c r="G38" t="s">
        <v>74</v>
      </c>
      <c r="H38" t="s">
        <v>126</v>
      </c>
      <c r="I38" t="s">
        <v>76</v>
      </c>
      <c r="K38">
        <v>1</v>
      </c>
      <c r="L38" t="s">
        <v>77</v>
      </c>
      <c r="M38">
        <v>99429</v>
      </c>
      <c r="N38" t="s">
        <v>78</v>
      </c>
      <c r="O38" t="s">
        <v>78</v>
      </c>
      <c r="U38" t="s">
        <v>127</v>
      </c>
      <c r="V38" s="1">
        <v>1</v>
      </c>
      <c r="W38" t="s">
        <v>80</v>
      </c>
      <c r="X38" t="s">
        <v>119</v>
      </c>
      <c r="Y38" s="2" t="s">
        <v>82</v>
      </c>
      <c r="Z38" s="3">
        <v>1</v>
      </c>
      <c r="AA38" s="4">
        <v>104</v>
      </c>
      <c r="AB38" s="4" t="s">
        <v>119</v>
      </c>
      <c r="AC38" t="s">
        <v>128</v>
      </c>
      <c r="AD38">
        <v>2019</v>
      </c>
      <c r="AE38">
        <v>4</v>
      </c>
      <c r="AF38">
        <v>17</v>
      </c>
      <c r="AG38" t="s">
        <v>129</v>
      </c>
      <c r="AJ38" t="s">
        <v>78</v>
      </c>
      <c r="AK38" t="s">
        <v>85</v>
      </c>
      <c r="AL38">
        <v>252684</v>
      </c>
      <c r="AM38">
        <v>6597804</v>
      </c>
      <c r="AN38" s="4">
        <v>253000</v>
      </c>
      <c r="AO38" s="4">
        <v>6597000</v>
      </c>
      <c r="AP38">
        <v>10</v>
      </c>
      <c r="AR38">
        <v>1010</v>
      </c>
      <c r="AT38" s="5" t="s">
        <v>130</v>
      </c>
      <c r="AU38">
        <v>99429</v>
      </c>
      <c r="AW38" s="6" t="s">
        <v>88</v>
      </c>
      <c r="AX38">
        <v>1</v>
      </c>
      <c r="AY38" t="s">
        <v>89</v>
      </c>
      <c r="AZ38" t="s">
        <v>131</v>
      </c>
      <c r="BA38" t="s">
        <v>132</v>
      </c>
      <c r="BB38">
        <v>1010</v>
      </c>
      <c r="BC38" t="s">
        <v>92</v>
      </c>
      <c r="BD38" t="s">
        <v>93</v>
      </c>
      <c r="BF38" s="5">
        <v>43572.739571759303</v>
      </c>
      <c r="BG38" s="7" t="s">
        <v>94</v>
      </c>
      <c r="BI38">
        <v>6</v>
      </c>
      <c r="BJ38">
        <v>196060</v>
      </c>
      <c r="BL38" t="s">
        <v>133</v>
      </c>
      <c r="BX38">
        <v>311602</v>
      </c>
    </row>
    <row r="39" spans="1:76" x14ac:dyDescent="0.25">
      <c r="A39">
        <v>312377</v>
      </c>
      <c r="C39">
        <v>1</v>
      </c>
      <c r="D39">
        <v>1</v>
      </c>
      <c r="E39">
        <v>2</v>
      </c>
      <c r="F39" t="s">
        <v>73</v>
      </c>
      <c r="G39" t="s">
        <v>74</v>
      </c>
      <c r="H39" t="s">
        <v>134</v>
      </c>
      <c r="I39" t="s">
        <v>76</v>
      </c>
      <c r="K39">
        <v>1</v>
      </c>
      <c r="L39" t="s">
        <v>77</v>
      </c>
      <c r="M39">
        <v>99429</v>
      </c>
      <c r="N39" t="s">
        <v>78</v>
      </c>
      <c r="O39" t="s">
        <v>78</v>
      </c>
      <c r="U39" t="s">
        <v>127</v>
      </c>
      <c r="V39" s="1">
        <v>1</v>
      </c>
      <c r="W39" t="s">
        <v>80</v>
      </c>
      <c r="X39" t="s">
        <v>119</v>
      </c>
      <c r="Y39" s="2" t="s">
        <v>82</v>
      </c>
      <c r="Z39" s="3">
        <v>1</v>
      </c>
      <c r="AA39" s="4">
        <v>104</v>
      </c>
      <c r="AB39" s="4" t="s">
        <v>119</v>
      </c>
      <c r="AC39" t="s">
        <v>135</v>
      </c>
      <c r="AD39">
        <v>2020</v>
      </c>
      <c r="AE39">
        <v>2</v>
      </c>
      <c r="AF39">
        <v>24</v>
      </c>
      <c r="AG39" t="s">
        <v>129</v>
      </c>
      <c r="AJ39" t="s">
        <v>78</v>
      </c>
      <c r="AK39" t="s">
        <v>85</v>
      </c>
      <c r="AL39">
        <v>252869</v>
      </c>
      <c r="AM39">
        <v>6597194</v>
      </c>
      <c r="AN39" s="4">
        <v>253000</v>
      </c>
      <c r="AO39" s="4">
        <v>6597000</v>
      </c>
      <c r="AP39">
        <v>10</v>
      </c>
      <c r="AR39">
        <v>1010</v>
      </c>
      <c r="AT39" s="5" t="s">
        <v>136</v>
      </c>
      <c r="AU39">
        <v>99429</v>
      </c>
      <c r="AW39" s="6" t="s">
        <v>88</v>
      </c>
      <c r="AX39">
        <v>1</v>
      </c>
      <c r="AY39" t="s">
        <v>89</v>
      </c>
      <c r="AZ39" t="s">
        <v>137</v>
      </c>
      <c r="BA39" t="s">
        <v>138</v>
      </c>
      <c r="BB39">
        <v>1010</v>
      </c>
      <c r="BC39" t="s">
        <v>92</v>
      </c>
      <c r="BD39" t="s">
        <v>93</v>
      </c>
      <c r="BF39" s="5">
        <v>43885.542314814797</v>
      </c>
      <c r="BG39" s="7" t="s">
        <v>94</v>
      </c>
      <c r="BI39">
        <v>6</v>
      </c>
      <c r="BJ39">
        <v>231535</v>
      </c>
      <c r="BL39" t="s">
        <v>139</v>
      </c>
      <c r="BX39">
        <v>312377</v>
      </c>
    </row>
    <row r="40" spans="1:76" x14ac:dyDescent="0.25">
      <c r="A40">
        <v>332221</v>
      </c>
      <c r="C40">
        <v>1</v>
      </c>
      <c r="D40">
        <v>1</v>
      </c>
      <c r="E40">
        <v>1</v>
      </c>
      <c r="F40" t="s">
        <v>73</v>
      </c>
      <c r="G40" t="s">
        <v>74</v>
      </c>
      <c r="H40" t="s">
        <v>375</v>
      </c>
      <c r="I40" t="s">
        <v>76</v>
      </c>
      <c r="K40">
        <v>1</v>
      </c>
      <c r="L40" t="s">
        <v>77</v>
      </c>
      <c r="M40">
        <v>99429</v>
      </c>
      <c r="N40" t="s">
        <v>78</v>
      </c>
      <c r="O40" t="s">
        <v>78</v>
      </c>
      <c r="U40" t="s">
        <v>376</v>
      </c>
      <c r="V40" s="1">
        <v>1</v>
      </c>
      <c r="W40" t="s">
        <v>80</v>
      </c>
      <c r="X40" t="s">
        <v>119</v>
      </c>
      <c r="Y40" t="s">
        <v>82</v>
      </c>
      <c r="Z40" s="3">
        <v>1</v>
      </c>
      <c r="AA40" s="4">
        <v>136</v>
      </c>
      <c r="AB40" t="s">
        <v>366</v>
      </c>
      <c r="AC40" t="s">
        <v>377</v>
      </c>
      <c r="AD40">
        <v>2020</v>
      </c>
      <c r="AE40">
        <v>4</v>
      </c>
      <c r="AF40">
        <v>12</v>
      </c>
      <c r="AG40" t="s">
        <v>129</v>
      </c>
      <c r="AJ40" t="s">
        <v>78</v>
      </c>
      <c r="AK40" t="s">
        <v>85</v>
      </c>
      <c r="AL40">
        <v>256432</v>
      </c>
      <c r="AM40">
        <v>6588251</v>
      </c>
      <c r="AN40" s="4">
        <v>257000</v>
      </c>
      <c r="AO40" s="4">
        <v>6589000</v>
      </c>
      <c r="AP40">
        <v>10</v>
      </c>
      <c r="AR40">
        <v>1010</v>
      </c>
      <c r="AT40" s="5" t="s">
        <v>378</v>
      </c>
      <c r="AU40">
        <v>99429</v>
      </c>
      <c r="AW40" s="6" t="s">
        <v>88</v>
      </c>
      <c r="AX40">
        <v>1</v>
      </c>
      <c r="AY40" t="s">
        <v>89</v>
      </c>
      <c r="AZ40" t="s">
        <v>379</v>
      </c>
      <c r="BA40" t="s">
        <v>380</v>
      </c>
      <c r="BB40">
        <v>1010</v>
      </c>
      <c r="BC40" t="s">
        <v>92</v>
      </c>
      <c r="BD40" t="s">
        <v>93</v>
      </c>
      <c r="BF40" s="5">
        <v>43933.499571759297</v>
      </c>
      <c r="BG40" s="7" t="s">
        <v>94</v>
      </c>
      <c r="BI40">
        <v>6</v>
      </c>
      <c r="BJ40">
        <v>233296</v>
      </c>
      <c r="BL40" t="s">
        <v>381</v>
      </c>
      <c r="BX40">
        <v>332221</v>
      </c>
    </row>
    <row r="41" spans="1:76" x14ac:dyDescent="0.25">
      <c r="A41">
        <v>186394</v>
      </c>
      <c r="C41">
        <v>1</v>
      </c>
      <c r="D41">
        <v>1</v>
      </c>
      <c r="E41">
        <v>1</v>
      </c>
      <c r="F41" t="s">
        <v>73</v>
      </c>
      <c r="G41" t="s">
        <v>74</v>
      </c>
      <c r="H41" t="s">
        <v>1245</v>
      </c>
      <c r="I41" s="8" t="str">
        <f>HYPERLINK(AT41,"Foto")</f>
        <v>Foto</v>
      </c>
      <c r="K41">
        <v>1</v>
      </c>
      <c r="L41" t="s">
        <v>77</v>
      </c>
      <c r="M41">
        <v>99429</v>
      </c>
      <c r="N41" t="s">
        <v>78</v>
      </c>
      <c r="O41" t="s">
        <v>78</v>
      </c>
      <c r="U41" t="s">
        <v>1246</v>
      </c>
      <c r="V41" s="1">
        <v>1</v>
      </c>
      <c r="W41" t="s">
        <v>1037</v>
      </c>
      <c r="X41" t="s">
        <v>1238</v>
      </c>
      <c r="Y41" s="2" t="s">
        <v>1173</v>
      </c>
      <c r="Z41" s="3">
        <v>8</v>
      </c>
      <c r="AA41" s="4">
        <v>815</v>
      </c>
      <c r="AB41" t="s">
        <v>1238</v>
      </c>
      <c r="AC41" t="s">
        <v>1247</v>
      </c>
      <c r="AD41">
        <v>2020</v>
      </c>
      <c r="AE41">
        <v>4</v>
      </c>
      <c r="AF41">
        <v>9</v>
      </c>
      <c r="AG41" t="s">
        <v>129</v>
      </c>
      <c r="AJ41" t="s">
        <v>78</v>
      </c>
      <c r="AK41" t="s">
        <v>85</v>
      </c>
      <c r="AL41">
        <v>178231</v>
      </c>
      <c r="AM41">
        <v>6540088</v>
      </c>
      <c r="AN41" s="4">
        <v>179000</v>
      </c>
      <c r="AO41" s="4">
        <v>6541000</v>
      </c>
      <c r="AP41">
        <v>10</v>
      </c>
      <c r="AR41">
        <v>1010</v>
      </c>
      <c r="AT41" s="5" t="s">
        <v>1248</v>
      </c>
      <c r="AU41">
        <v>99429</v>
      </c>
      <c r="AW41" s="6" t="s">
        <v>88</v>
      </c>
      <c r="AX41">
        <v>1</v>
      </c>
      <c r="AY41" t="s">
        <v>89</v>
      </c>
      <c r="AZ41" t="s">
        <v>1249</v>
      </c>
      <c r="BA41" t="s">
        <v>1250</v>
      </c>
      <c r="BB41">
        <v>1010</v>
      </c>
      <c r="BC41" t="s">
        <v>92</v>
      </c>
      <c r="BD41" t="s">
        <v>93</v>
      </c>
      <c r="BE41">
        <v>1</v>
      </c>
      <c r="BF41" s="5">
        <v>43930.856608796297</v>
      </c>
      <c r="BG41" s="7" t="s">
        <v>94</v>
      </c>
      <c r="BI41">
        <v>6</v>
      </c>
      <c r="BJ41">
        <v>233098</v>
      </c>
      <c r="BL41" t="s">
        <v>1251</v>
      </c>
      <c r="BX41">
        <v>186394</v>
      </c>
    </row>
    <row r="42" spans="1:76" x14ac:dyDescent="0.25">
      <c r="A42">
        <v>149859</v>
      </c>
      <c r="C42">
        <v>1</v>
      </c>
      <c r="D42">
        <v>1</v>
      </c>
      <c r="E42">
        <v>1</v>
      </c>
      <c r="F42" t="s">
        <v>73</v>
      </c>
      <c r="G42" t="s">
        <v>74</v>
      </c>
      <c r="H42" t="s">
        <v>1348</v>
      </c>
      <c r="I42" t="s">
        <v>76</v>
      </c>
      <c r="K42">
        <v>1</v>
      </c>
      <c r="L42" t="s">
        <v>77</v>
      </c>
      <c r="M42">
        <v>99429</v>
      </c>
      <c r="N42" t="s">
        <v>78</v>
      </c>
      <c r="O42" t="s">
        <v>78</v>
      </c>
      <c r="U42" t="s">
        <v>1349</v>
      </c>
      <c r="V42" s="1">
        <v>1</v>
      </c>
      <c r="W42" t="s">
        <v>1284</v>
      </c>
      <c r="X42" t="s">
        <v>1324</v>
      </c>
      <c r="Y42" t="s">
        <v>1286</v>
      </c>
      <c r="Z42" s="3">
        <v>9</v>
      </c>
      <c r="AA42" s="4">
        <v>904</v>
      </c>
      <c r="AB42" s="4" t="s">
        <v>1324</v>
      </c>
      <c r="AC42" t="s">
        <v>1350</v>
      </c>
      <c r="AD42">
        <v>2018</v>
      </c>
      <c r="AE42">
        <v>5</v>
      </c>
      <c r="AF42">
        <v>12</v>
      </c>
      <c r="AG42" t="s">
        <v>1351</v>
      </c>
      <c r="AJ42" t="s">
        <v>78</v>
      </c>
      <c r="AK42" t="s">
        <v>85</v>
      </c>
      <c r="AL42">
        <v>120221</v>
      </c>
      <c r="AM42">
        <v>6477287</v>
      </c>
      <c r="AN42" s="4">
        <v>121000</v>
      </c>
      <c r="AO42" s="4">
        <v>6477000</v>
      </c>
      <c r="AP42">
        <v>10</v>
      </c>
      <c r="AR42">
        <v>1010</v>
      </c>
      <c r="AT42" s="5" t="s">
        <v>1352</v>
      </c>
      <c r="AU42">
        <v>99429</v>
      </c>
      <c r="AW42" s="6" t="s">
        <v>88</v>
      </c>
      <c r="AX42">
        <v>1</v>
      </c>
      <c r="AY42" t="s">
        <v>89</v>
      </c>
      <c r="AZ42" t="s">
        <v>1353</v>
      </c>
      <c r="BA42" t="s">
        <v>1354</v>
      </c>
      <c r="BB42">
        <v>1010</v>
      </c>
      <c r="BC42" t="s">
        <v>92</v>
      </c>
      <c r="BD42" t="s">
        <v>93</v>
      </c>
      <c r="BF42" s="5">
        <v>43233.811203703699</v>
      </c>
      <c r="BG42" s="7" t="s">
        <v>94</v>
      </c>
      <c r="BI42">
        <v>6</v>
      </c>
      <c r="BJ42">
        <v>154029</v>
      </c>
      <c r="BL42" t="s">
        <v>1355</v>
      </c>
      <c r="BX42">
        <v>149859</v>
      </c>
    </row>
    <row r="43" spans="1:76" x14ac:dyDescent="0.25">
      <c r="A43">
        <v>302687</v>
      </c>
      <c r="C43">
        <v>1</v>
      </c>
      <c r="D43">
        <v>1</v>
      </c>
      <c r="E43">
        <v>1</v>
      </c>
      <c r="F43" t="s">
        <v>73</v>
      </c>
      <c r="G43" t="s">
        <v>74</v>
      </c>
      <c r="H43" t="s">
        <v>499</v>
      </c>
      <c r="I43" s="8" t="str">
        <f>HYPERLINK(AT43,"Foto")</f>
        <v>Foto</v>
      </c>
      <c r="K43">
        <v>1</v>
      </c>
      <c r="L43" t="s">
        <v>77</v>
      </c>
      <c r="M43">
        <v>99429</v>
      </c>
      <c r="N43" t="s">
        <v>78</v>
      </c>
      <c r="O43" t="s">
        <v>78</v>
      </c>
      <c r="U43" t="s">
        <v>500</v>
      </c>
      <c r="V43" s="1">
        <v>1</v>
      </c>
      <c r="W43" t="s">
        <v>80</v>
      </c>
      <c r="X43" t="s">
        <v>501</v>
      </c>
      <c r="Y43" s="2" t="s">
        <v>439</v>
      </c>
      <c r="Z43" s="3">
        <v>2</v>
      </c>
      <c r="AA43" s="4">
        <v>219</v>
      </c>
      <c r="AB43" t="s">
        <v>501</v>
      </c>
      <c r="AC43" t="s">
        <v>502</v>
      </c>
      <c r="AD43">
        <v>2020</v>
      </c>
      <c r="AE43">
        <v>4</v>
      </c>
      <c r="AF43">
        <v>26</v>
      </c>
      <c r="AG43" t="s">
        <v>503</v>
      </c>
      <c r="AJ43" t="s">
        <v>78</v>
      </c>
      <c r="AK43" t="s">
        <v>85</v>
      </c>
      <c r="AL43">
        <v>250235</v>
      </c>
      <c r="AM43">
        <v>6648651</v>
      </c>
      <c r="AN43" s="4">
        <v>251000</v>
      </c>
      <c r="AO43" s="4">
        <v>6649000</v>
      </c>
      <c r="AP43">
        <v>24</v>
      </c>
      <c r="AR43">
        <v>1010</v>
      </c>
      <c r="AS43" t="s">
        <v>504</v>
      </c>
      <c r="AT43" s="5" t="s">
        <v>505</v>
      </c>
      <c r="AU43">
        <v>99429</v>
      </c>
      <c r="AW43" s="6" t="s">
        <v>88</v>
      </c>
      <c r="AX43">
        <v>1</v>
      </c>
      <c r="AY43" t="s">
        <v>89</v>
      </c>
      <c r="AZ43" t="s">
        <v>506</v>
      </c>
      <c r="BA43" t="s">
        <v>507</v>
      </c>
      <c r="BB43">
        <v>1010</v>
      </c>
      <c r="BC43" t="s">
        <v>92</v>
      </c>
      <c r="BD43" t="s">
        <v>93</v>
      </c>
      <c r="BE43">
        <v>1</v>
      </c>
      <c r="BF43" s="5">
        <v>43947.677604166704</v>
      </c>
      <c r="BG43" s="7" t="s">
        <v>94</v>
      </c>
      <c r="BI43">
        <v>6</v>
      </c>
      <c r="BJ43">
        <v>234213</v>
      </c>
      <c r="BL43" t="s">
        <v>508</v>
      </c>
      <c r="BX43">
        <v>302687</v>
      </c>
    </row>
    <row r="44" spans="1:76" x14ac:dyDescent="0.25">
      <c r="A44">
        <v>96693</v>
      </c>
      <c r="C44">
        <v>1</v>
      </c>
      <c r="F44" t="s">
        <v>73</v>
      </c>
      <c r="G44" t="s">
        <v>74</v>
      </c>
      <c r="H44" t="s">
        <v>2877</v>
      </c>
      <c r="I44" t="s">
        <v>76</v>
      </c>
      <c r="K44">
        <v>1</v>
      </c>
      <c r="L44" t="s">
        <v>77</v>
      </c>
      <c r="M44">
        <v>99429</v>
      </c>
      <c r="N44" t="s">
        <v>78</v>
      </c>
      <c r="O44" t="s">
        <v>78</v>
      </c>
      <c r="U44" t="s">
        <v>2869</v>
      </c>
      <c r="V44" s="1">
        <v>1</v>
      </c>
      <c r="W44" t="s">
        <v>2857</v>
      </c>
      <c r="X44" t="s">
        <v>2870</v>
      </c>
      <c r="Y44" t="s">
        <v>2859</v>
      </c>
      <c r="Z44" s="3">
        <v>15</v>
      </c>
      <c r="AA44" s="4">
        <v>1504</v>
      </c>
      <c r="AB44" t="s">
        <v>2870</v>
      </c>
      <c r="AC44" t="s">
        <v>2878</v>
      </c>
      <c r="AD44">
        <v>2016</v>
      </c>
      <c r="AE44">
        <v>5</v>
      </c>
      <c r="AF44">
        <v>15</v>
      </c>
      <c r="AG44" t="s">
        <v>2872</v>
      </c>
      <c r="AJ44" t="s">
        <v>78</v>
      </c>
      <c r="AK44" t="s">
        <v>85</v>
      </c>
      <c r="AL44">
        <v>48850</v>
      </c>
      <c r="AM44">
        <v>6956719</v>
      </c>
      <c r="AN44" s="4">
        <v>49000</v>
      </c>
      <c r="AO44" s="4">
        <v>6957000</v>
      </c>
      <c r="AP44">
        <v>25</v>
      </c>
      <c r="AR44">
        <v>1010</v>
      </c>
      <c r="AT44" s="5" t="s">
        <v>2879</v>
      </c>
      <c r="AU44">
        <v>99429</v>
      </c>
      <c r="AW44" s="6" t="s">
        <v>88</v>
      </c>
      <c r="AX44">
        <v>1</v>
      </c>
      <c r="AY44" t="s">
        <v>89</v>
      </c>
      <c r="AZ44" t="s">
        <v>2880</v>
      </c>
      <c r="BA44" t="s">
        <v>2881</v>
      </c>
      <c r="BB44">
        <v>1010</v>
      </c>
      <c r="BC44" t="s">
        <v>92</v>
      </c>
      <c r="BD44" t="s">
        <v>93</v>
      </c>
      <c r="BF44" s="5">
        <v>42505.846956018497</v>
      </c>
      <c r="BG44" s="7" t="s">
        <v>94</v>
      </c>
      <c r="BI44">
        <v>6</v>
      </c>
      <c r="BJ44">
        <v>103124</v>
      </c>
      <c r="BL44" t="s">
        <v>2882</v>
      </c>
      <c r="BX44">
        <v>96693</v>
      </c>
    </row>
    <row r="45" spans="1:76" x14ac:dyDescent="0.25">
      <c r="A45">
        <v>107154</v>
      </c>
      <c r="C45">
        <v>1</v>
      </c>
      <c r="F45" t="s">
        <v>73</v>
      </c>
      <c r="G45" t="s">
        <v>74</v>
      </c>
      <c r="H45" t="s">
        <v>2933</v>
      </c>
      <c r="I45" t="s">
        <v>76</v>
      </c>
      <c r="K45">
        <v>1</v>
      </c>
      <c r="L45" t="s">
        <v>77</v>
      </c>
      <c r="M45">
        <v>99429</v>
      </c>
      <c r="N45" t="s">
        <v>78</v>
      </c>
      <c r="O45" t="s">
        <v>78</v>
      </c>
      <c r="U45" t="s">
        <v>2927</v>
      </c>
      <c r="V45" s="1">
        <v>1</v>
      </c>
      <c r="W45" t="s">
        <v>2857</v>
      </c>
      <c r="X45" t="s">
        <v>2870</v>
      </c>
      <c r="Y45" t="s">
        <v>2859</v>
      </c>
      <c r="Z45" s="3">
        <v>15</v>
      </c>
      <c r="AA45" s="4">
        <v>1504</v>
      </c>
      <c r="AB45" t="s">
        <v>2870</v>
      </c>
      <c r="AC45" t="s">
        <v>2934</v>
      </c>
      <c r="AD45">
        <v>2017</v>
      </c>
      <c r="AE45">
        <v>4</v>
      </c>
      <c r="AF45">
        <v>13</v>
      </c>
      <c r="AG45" t="s">
        <v>2872</v>
      </c>
      <c r="AJ45" t="s">
        <v>78</v>
      </c>
      <c r="AK45" t="s">
        <v>85</v>
      </c>
      <c r="AL45">
        <v>55308</v>
      </c>
      <c r="AM45">
        <v>6955396</v>
      </c>
      <c r="AN45" s="4">
        <v>55000</v>
      </c>
      <c r="AO45" s="4">
        <v>6955000</v>
      </c>
      <c r="AP45">
        <v>25</v>
      </c>
      <c r="AR45">
        <v>1010</v>
      </c>
      <c r="AT45" s="5" t="s">
        <v>2935</v>
      </c>
      <c r="AU45">
        <v>99429</v>
      </c>
      <c r="AW45" s="6" t="s">
        <v>88</v>
      </c>
      <c r="AX45">
        <v>1</v>
      </c>
      <c r="AY45" t="s">
        <v>89</v>
      </c>
      <c r="AZ45" t="s">
        <v>2936</v>
      </c>
      <c r="BA45" t="s">
        <v>2937</v>
      </c>
      <c r="BB45">
        <v>1010</v>
      </c>
      <c r="BC45" t="s">
        <v>92</v>
      </c>
      <c r="BD45" t="s">
        <v>93</v>
      </c>
      <c r="BF45" s="5">
        <v>42838.795671296299</v>
      </c>
      <c r="BG45" s="7" t="s">
        <v>94</v>
      </c>
      <c r="BI45">
        <v>6</v>
      </c>
      <c r="BJ45">
        <v>119114</v>
      </c>
      <c r="BL45" t="s">
        <v>2938</v>
      </c>
      <c r="BX45">
        <v>107154</v>
      </c>
    </row>
    <row r="46" spans="1:76" x14ac:dyDescent="0.25">
      <c r="A46">
        <v>109855</v>
      </c>
      <c r="C46">
        <v>1</v>
      </c>
      <c r="D46">
        <v>1</v>
      </c>
      <c r="E46">
        <v>1</v>
      </c>
      <c r="F46" t="s">
        <v>73</v>
      </c>
      <c r="G46" t="s">
        <v>74</v>
      </c>
      <c r="H46" t="s">
        <v>2952</v>
      </c>
      <c r="I46" t="s">
        <v>76</v>
      </c>
      <c r="K46">
        <v>1</v>
      </c>
      <c r="L46" t="s">
        <v>77</v>
      </c>
      <c r="M46">
        <v>99429</v>
      </c>
      <c r="N46" t="s">
        <v>78</v>
      </c>
      <c r="O46" t="s">
        <v>78</v>
      </c>
      <c r="U46" t="s">
        <v>2953</v>
      </c>
      <c r="V46" s="1">
        <v>1</v>
      </c>
      <c r="W46" t="s">
        <v>2857</v>
      </c>
      <c r="X46" t="s">
        <v>2870</v>
      </c>
      <c r="Y46" t="s">
        <v>2859</v>
      </c>
      <c r="Z46" s="3">
        <v>15</v>
      </c>
      <c r="AA46" s="4">
        <v>1504</v>
      </c>
      <c r="AB46" t="s">
        <v>2870</v>
      </c>
      <c r="AC46" t="s">
        <v>2954</v>
      </c>
      <c r="AD46">
        <v>2017</v>
      </c>
      <c r="AE46">
        <v>1</v>
      </c>
      <c r="AF46">
        <v>29</v>
      </c>
      <c r="AG46" t="s">
        <v>2872</v>
      </c>
      <c r="AJ46" t="s">
        <v>78</v>
      </c>
      <c r="AK46" t="s">
        <v>85</v>
      </c>
      <c r="AL46">
        <v>58104</v>
      </c>
      <c r="AM46">
        <v>6956488</v>
      </c>
      <c r="AN46" s="4">
        <v>59000</v>
      </c>
      <c r="AO46" s="4">
        <v>6957000</v>
      </c>
      <c r="AP46">
        <v>0</v>
      </c>
      <c r="AR46">
        <v>1010</v>
      </c>
      <c r="AT46" s="5" t="s">
        <v>2955</v>
      </c>
      <c r="AU46">
        <v>99429</v>
      </c>
      <c r="AW46" s="6" t="s">
        <v>88</v>
      </c>
      <c r="AX46">
        <v>1</v>
      </c>
      <c r="AY46" t="s">
        <v>89</v>
      </c>
      <c r="AZ46" t="s">
        <v>2956</v>
      </c>
      <c r="BA46" t="s">
        <v>2957</v>
      </c>
      <c r="BB46">
        <v>1010</v>
      </c>
      <c r="BC46" t="s">
        <v>92</v>
      </c>
      <c r="BD46" t="s">
        <v>93</v>
      </c>
      <c r="BF46" s="5">
        <v>42764.626157407401</v>
      </c>
      <c r="BG46" s="7" t="s">
        <v>94</v>
      </c>
      <c r="BI46">
        <v>6</v>
      </c>
      <c r="BJ46">
        <v>117530</v>
      </c>
      <c r="BL46" t="s">
        <v>2958</v>
      </c>
      <c r="BX46">
        <v>109855</v>
      </c>
    </row>
    <row r="47" spans="1:76" x14ac:dyDescent="0.25">
      <c r="A47">
        <v>116273</v>
      </c>
      <c r="C47">
        <v>1</v>
      </c>
      <c r="D47">
        <v>1</v>
      </c>
      <c r="E47">
        <v>1</v>
      </c>
      <c r="F47" t="s">
        <v>73</v>
      </c>
      <c r="G47" t="s">
        <v>74</v>
      </c>
      <c r="H47" t="s">
        <v>3075</v>
      </c>
      <c r="I47" t="s">
        <v>76</v>
      </c>
      <c r="K47">
        <v>1</v>
      </c>
      <c r="L47" t="s">
        <v>77</v>
      </c>
      <c r="M47">
        <v>99429</v>
      </c>
      <c r="N47" t="s">
        <v>78</v>
      </c>
      <c r="O47" t="s">
        <v>78</v>
      </c>
      <c r="U47" t="s">
        <v>3076</v>
      </c>
      <c r="V47" s="1">
        <v>1</v>
      </c>
      <c r="W47" t="s">
        <v>2857</v>
      </c>
      <c r="X47" t="s">
        <v>2870</v>
      </c>
      <c r="Y47" t="s">
        <v>2859</v>
      </c>
      <c r="Z47" s="3">
        <v>15</v>
      </c>
      <c r="AA47" s="4">
        <v>1529</v>
      </c>
      <c r="AB47" s="4" t="s">
        <v>3042</v>
      </c>
      <c r="AC47" t="s">
        <v>3077</v>
      </c>
      <c r="AD47">
        <v>2017</v>
      </c>
      <c r="AE47">
        <v>5</v>
      </c>
      <c r="AF47">
        <v>21</v>
      </c>
      <c r="AG47" t="s">
        <v>2872</v>
      </c>
      <c r="AJ47" t="s">
        <v>78</v>
      </c>
      <c r="AK47" t="s">
        <v>85</v>
      </c>
      <c r="AL47">
        <v>71645</v>
      </c>
      <c r="AM47">
        <v>6961493</v>
      </c>
      <c r="AN47" s="4">
        <v>71000</v>
      </c>
      <c r="AO47" s="4">
        <v>6961000</v>
      </c>
      <c r="AP47">
        <v>25</v>
      </c>
      <c r="AR47">
        <v>1010</v>
      </c>
      <c r="AT47" s="5" t="s">
        <v>3078</v>
      </c>
      <c r="AU47">
        <v>99429</v>
      </c>
      <c r="AW47" s="6" t="s">
        <v>88</v>
      </c>
      <c r="AX47">
        <v>1</v>
      </c>
      <c r="AY47" t="s">
        <v>89</v>
      </c>
      <c r="AZ47" t="s">
        <v>3079</v>
      </c>
      <c r="BA47" t="s">
        <v>3080</v>
      </c>
      <c r="BB47">
        <v>1010</v>
      </c>
      <c r="BC47" t="s">
        <v>92</v>
      </c>
      <c r="BD47" t="s">
        <v>93</v>
      </c>
      <c r="BF47" s="5">
        <v>42876.664814814802</v>
      </c>
      <c r="BG47" s="7" t="s">
        <v>94</v>
      </c>
      <c r="BI47">
        <v>6</v>
      </c>
      <c r="BJ47">
        <v>120866</v>
      </c>
      <c r="BL47" t="s">
        <v>3081</v>
      </c>
      <c r="BX47">
        <v>116273</v>
      </c>
    </row>
    <row r="48" spans="1:76" x14ac:dyDescent="0.25">
      <c r="A48">
        <v>117499</v>
      </c>
      <c r="C48">
        <v>1</v>
      </c>
      <c r="D48">
        <v>1</v>
      </c>
      <c r="E48">
        <v>1</v>
      </c>
      <c r="F48" t="s">
        <v>73</v>
      </c>
      <c r="G48" t="s">
        <v>74</v>
      </c>
      <c r="H48" t="s">
        <v>3089</v>
      </c>
      <c r="I48" t="s">
        <v>76</v>
      </c>
      <c r="K48">
        <v>1</v>
      </c>
      <c r="L48" t="s">
        <v>77</v>
      </c>
      <c r="M48">
        <v>99429</v>
      </c>
      <c r="N48" t="s">
        <v>78</v>
      </c>
      <c r="O48" t="s">
        <v>78</v>
      </c>
      <c r="U48" t="s">
        <v>3090</v>
      </c>
      <c r="V48" s="1">
        <v>1</v>
      </c>
      <c r="W48" t="s">
        <v>2857</v>
      </c>
      <c r="X48" t="s">
        <v>2870</v>
      </c>
      <c r="Y48" t="s">
        <v>2859</v>
      </c>
      <c r="Z48" s="3">
        <v>15</v>
      </c>
      <c r="AA48" s="4">
        <v>1529</v>
      </c>
      <c r="AB48" s="4" t="s">
        <v>3042</v>
      </c>
      <c r="AC48" t="s">
        <v>3091</v>
      </c>
      <c r="AD48">
        <v>2017</v>
      </c>
      <c r="AE48">
        <v>4</v>
      </c>
      <c r="AF48">
        <v>8</v>
      </c>
      <c r="AG48" t="s">
        <v>2872</v>
      </c>
      <c r="AJ48" t="s">
        <v>78</v>
      </c>
      <c r="AK48" t="s">
        <v>85</v>
      </c>
      <c r="AL48">
        <v>74541</v>
      </c>
      <c r="AM48">
        <v>6956224</v>
      </c>
      <c r="AN48" s="4">
        <v>75000</v>
      </c>
      <c r="AO48" s="4">
        <v>6957000</v>
      </c>
      <c r="AP48">
        <v>5</v>
      </c>
      <c r="AR48">
        <v>1010</v>
      </c>
      <c r="AT48" s="5" t="s">
        <v>3092</v>
      </c>
      <c r="AU48">
        <v>99429</v>
      </c>
      <c r="AW48" s="6" t="s">
        <v>88</v>
      </c>
      <c r="AX48">
        <v>1</v>
      </c>
      <c r="AY48" t="s">
        <v>89</v>
      </c>
      <c r="AZ48" t="s">
        <v>3093</v>
      </c>
      <c r="BA48" t="s">
        <v>3094</v>
      </c>
      <c r="BB48">
        <v>1010</v>
      </c>
      <c r="BC48" t="s">
        <v>92</v>
      </c>
      <c r="BD48" t="s">
        <v>93</v>
      </c>
      <c r="BF48" s="5">
        <v>42833.775486111103</v>
      </c>
      <c r="BG48" s="7" t="s">
        <v>94</v>
      </c>
      <c r="BI48">
        <v>6</v>
      </c>
      <c r="BJ48">
        <v>118880</v>
      </c>
      <c r="BL48" t="s">
        <v>3095</v>
      </c>
      <c r="BX48">
        <v>117499</v>
      </c>
    </row>
    <row r="49" spans="1:76" x14ac:dyDescent="0.25">
      <c r="A49">
        <v>96757</v>
      </c>
      <c r="C49">
        <v>1</v>
      </c>
      <c r="F49" t="s">
        <v>73</v>
      </c>
      <c r="G49" t="s">
        <v>74</v>
      </c>
      <c r="H49" t="s">
        <v>2883</v>
      </c>
      <c r="I49" t="s">
        <v>76</v>
      </c>
      <c r="K49">
        <v>1</v>
      </c>
      <c r="L49" t="s">
        <v>77</v>
      </c>
      <c r="M49">
        <v>99429</v>
      </c>
      <c r="N49" t="s">
        <v>78</v>
      </c>
      <c r="O49" t="s">
        <v>78</v>
      </c>
      <c r="U49" t="s">
        <v>2869</v>
      </c>
      <c r="V49" s="1">
        <v>1</v>
      </c>
      <c r="W49" t="s">
        <v>2857</v>
      </c>
      <c r="X49" t="s">
        <v>2870</v>
      </c>
      <c r="Y49" t="s">
        <v>2859</v>
      </c>
      <c r="Z49" s="3">
        <v>15</v>
      </c>
      <c r="AA49" s="4">
        <v>1504</v>
      </c>
      <c r="AB49" t="s">
        <v>2870</v>
      </c>
      <c r="AC49" t="s">
        <v>2884</v>
      </c>
      <c r="AD49">
        <v>2019</v>
      </c>
      <c r="AE49">
        <v>3</v>
      </c>
      <c r="AF49">
        <v>18</v>
      </c>
      <c r="AG49" t="s">
        <v>2872</v>
      </c>
      <c r="AJ49" t="s">
        <v>78</v>
      </c>
      <c r="AK49" t="s">
        <v>85</v>
      </c>
      <c r="AL49">
        <v>48911</v>
      </c>
      <c r="AM49">
        <v>6957791</v>
      </c>
      <c r="AN49" s="4">
        <v>49000</v>
      </c>
      <c r="AO49" s="4">
        <v>6957000</v>
      </c>
      <c r="AP49">
        <v>100</v>
      </c>
      <c r="AR49">
        <v>1010</v>
      </c>
      <c r="AS49" t="s">
        <v>2885</v>
      </c>
      <c r="AT49" s="5" t="s">
        <v>2886</v>
      </c>
      <c r="AU49">
        <v>99429</v>
      </c>
      <c r="AW49" s="6" t="s">
        <v>88</v>
      </c>
      <c r="AX49">
        <v>1</v>
      </c>
      <c r="AY49" t="s">
        <v>89</v>
      </c>
      <c r="AZ49" t="s">
        <v>2887</v>
      </c>
      <c r="BA49" t="s">
        <v>2888</v>
      </c>
      <c r="BB49">
        <v>1010</v>
      </c>
      <c r="BC49" t="s">
        <v>92</v>
      </c>
      <c r="BD49" t="s">
        <v>93</v>
      </c>
      <c r="BF49" s="5">
        <v>43543.550312500003</v>
      </c>
      <c r="BG49" s="7" t="s">
        <v>94</v>
      </c>
      <c r="BI49">
        <v>6</v>
      </c>
      <c r="BJ49">
        <v>194328</v>
      </c>
      <c r="BL49" t="s">
        <v>2889</v>
      </c>
      <c r="BX49">
        <v>96757</v>
      </c>
    </row>
    <row r="50" spans="1:76" x14ac:dyDescent="0.25">
      <c r="A50">
        <v>110142</v>
      </c>
      <c r="C50">
        <v>1</v>
      </c>
      <c r="D50">
        <v>1</v>
      </c>
      <c r="E50">
        <v>2</v>
      </c>
      <c r="F50" t="s">
        <v>73</v>
      </c>
      <c r="G50" t="s">
        <v>74</v>
      </c>
      <c r="H50" t="s">
        <v>2959</v>
      </c>
      <c r="I50" t="s">
        <v>76</v>
      </c>
      <c r="K50">
        <v>1</v>
      </c>
      <c r="L50" t="s">
        <v>77</v>
      </c>
      <c r="M50">
        <v>99429</v>
      </c>
      <c r="N50" t="s">
        <v>78</v>
      </c>
      <c r="O50" t="s">
        <v>78</v>
      </c>
      <c r="U50" t="s">
        <v>2953</v>
      </c>
      <c r="V50" s="1">
        <v>1</v>
      </c>
      <c r="W50" t="s">
        <v>2857</v>
      </c>
      <c r="X50" t="s">
        <v>2870</v>
      </c>
      <c r="Y50" t="s">
        <v>2859</v>
      </c>
      <c r="Z50" s="3">
        <v>15</v>
      </c>
      <c r="AA50" s="4">
        <v>1504</v>
      </c>
      <c r="AB50" t="s">
        <v>2870</v>
      </c>
      <c r="AC50" t="s">
        <v>2960</v>
      </c>
      <c r="AD50">
        <v>2019</v>
      </c>
      <c r="AE50">
        <v>5</v>
      </c>
      <c r="AF50">
        <v>24</v>
      </c>
      <c r="AG50" t="s">
        <v>2872</v>
      </c>
      <c r="AJ50" t="s">
        <v>78</v>
      </c>
      <c r="AK50" t="s">
        <v>85</v>
      </c>
      <c r="AL50">
        <v>58417</v>
      </c>
      <c r="AM50">
        <v>6956800</v>
      </c>
      <c r="AN50" s="4">
        <v>59000</v>
      </c>
      <c r="AO50" s="4">
        <v>6957000</v>
      </c>
      <c r="AP50">
        <v>10</v>
      </c>
      <c r="AR50">
        <v>1010</v>
      </c>
      <c r="AT50" s="5" t="s">
        <v>2961</v>
      </c>
      <c r="AU50">
        <v>99429</v>
      </c>
      <c r="AW50" s="6" t="s">
        <v>88</v>
      </c>
      <c r="AX50">
        <v>1</v>
      </c>
      <c r="AY50" t="s">
        <v>89</v>
      </c>
      <c r="AZ50" t="s">
        <v>2962</v>
      </c>
      <c r="BA50" t="s">
        <v>2963</v>
      </c>
      <c r="BB50">
        <v>1010</v>
      </c>
      <c r="BC50" t="s">
        <v>92</v>
      </c>
      <c r="BD50" t="s">
        <v>93</v>
      </c>
      <c r="BF50" s="5">
        <v>43609.668344907397</v>
      </c>
      <c r="BG50" s="7" t="s">
        <v>94</v>
      </c>
      <c r="BI50">
        <v>6</v>
      </c>
      <c r="BJ50">
        <v>200093</v>
      </c>
      <c r="BL50" t="s">
        <v>2964</v>
      </c>
      <c r="BX50">
        <v>110142</v>
      </c>
    </row>
    <row r="51" spans="1:76" x14ac:dyDescent="0.25">
      <c r="A51">
        <v>119297</v>
      </c>
      <c r="C51">
        <v>1</v>
      </c>
      <c r="F51" t="s">
        <v>73</v>
      </c>
      <c r="G51" t="s">
        <v>74</v>
      </c>
      <c r="H51" t="s">
        <v>3012</v>
      </c>
      <c r="I51" t="s">
        <v>76</v>
      </c>
      <c r="K51">
        <v>1</v>
      </c>
      <c r="L51" t="s">
        <v>77</v>
      </c>
      <c r="M51">
        <v>99429</v>
      </c>
      <c r="N51" t="s">
        <v>78</v>
      </c>
      <c r="O51" t="s">
        <v>78</v>
      </c>
      <c r="U51" t="s">
        <v>3006</v>
      </c>
      <c r="V51" s="1">
        <v>1</v>
      </c>
      <c r="W51" t="s">
        <v>2857</v>
      </c>
      <c r="X51" t="s">
        <v>2870</v>
      </c>
      <c r="Y51" t="s">
        <v>2859</v>
      </c>
      <c r="Z51" s="3">
        <v>15</v>
      </c>
      <c r="AA51" s="4">
        <v>1523</v>
      </c>
      <c r="AB51" t="s">
        <v>2997</v>
      </c>
      <c r="AC51" t="s">
        <v>3013</v>
      </c>
      <c r="AD51">
        <v>2019</v>
      </c>
      <c r="AE51">
        <v>3</v>
      </c>
      <c r="AF51">
        <v>16</v>
      </c>
      <c r="AG51" t="s">
        <v>2872</v>
      </c>
      <c r="AJ51" t="s">
        <v>78</v>
      </c>
      <c r="AK51" t="s">
        <v>85</v>
      </c>
      <c r="AL51">
        <v>78069</v>
      </c>
      <c r="AM51">
        <v>6954691</v>
      </c>
      <c r="AN51" s="4">
        <v>79000</v>
      </c>
      <c r="AO51" s="4">
        <v>6955000</v>
      </c>
      <c r="AP51">
        <v>10</v>
      </c>
      <c r="AR51">
        <v>1010</v>
      </c>
      <c r="AT51" s="5" t="s">
        <v>3014</v>
      </c>
      <c r="AU51">
        <v>99429</v>
      </c>
      <c r="AW51" s="6" t="s">
        <v>88</v>
      </c>
      <c r="AX51">
        <v>1</v>
      </c>
      <c r="AY51" t="s">
        <v>89</v>
      </c>
      <c r="AZ51" t="s">
        <v>3015</v>
      </c>
      <c r="BA51" t="s">
        <v>3016</v>
      </c>
      <c r="BB51">
        <v>1010</v>
      </c>
      <c r="BC51" t="s">
        <v>92</v>
      </c>
      <c r="BD51" t="s">
        <v>93</v>
      </c>
      <c r="BF51" s="5">
        <v>43540.5694097222</v>
      </c>
      <c r="BG51" s="7" t="s">
        <v>94</v>
      </c>
      <c r="BI51">
        <v>6</v>
      </c>
      <c r="BJ51">
        <v>194307</v>
      </c>
      <c r="BL51" t="s">
        <v>3017</v>
      </c>
      <c r="BX51">
        <v>119297</v>
      </c>
    </row>
    <row r="52" spans="1:76" x14ac:dyDescent="0.25">
      <c r="A52">
        <v>119602</v>
      </c>
      <c r="C52">
        <v>1</v>
      </c>
      <c r="F52" t="s">
        <v>73</v>
      </c>
      <c r="G52" t="s">
        <v>74</v>
      </c>
      <c r="H52" t="s">
        <v>3018</v>
      </c>
      <c r="I52" s="8" t="str">
        <f>HYPERLINK(AT52,"Foto")</f>
        <v>Foto</v>
      </c>
      <c r="K52">
        <v>1</v>
      </c>
      <c r="L52" t="s">
        <v>77</v>
      </c>
      <c r="M52">
        <v>99429</v>
      </c>
      <c r="N52" t="s">
        <v>78</v>
      </c>
      <c r="O52" t="s">
        <v>78</v>
      </c>
      <c r="U52" t="s">
        <v>3006</v>
      </c>
      <c r="V52" s="1">
        <v>1</v>
      </c>
      <c r="W52" t="s">
        <v>2857</v>
      </c>
      <c r="X52" t="s">
        <v>2870</v>
      </c>
      <c r="Y52" t="s">
        <v>2859</v>
      </c>
      <c r="Z52" s="3">
        <v>15</v>
      </c>
      <c r="AA52" s="4">
        <v>1523</v>
      </c>
      <c r="AB52" t="s">
        <v>2997</v>
      </c>
      <c r="AC52" t="s">
        <v>3019</v>
      </c>
      <c r="AD52">
        <v>2019</v>
      </c>
      <c r="AE52">
        <v>4</v>
      </c>
      <c r="AF52">
        <v>11</v>
      </c>
      <c r="AG52" t="s">
        <v>2872</v>
      </c>
      <c r="AJ52" t="s">
        <v>78</v>
      </c>
      <c r="AK52" t="s">
        <v>85</v>
      </c>
      <c r="AL52">
        <v>78493</v>
      </c>
      <c r="AM52">
        <v>6954743</v>
      </c>
      <c r="AN52" s="4">
        <v>79000</v>
      </c>
      <c r="AO52" s="4">
        <v>6955000</v>
      </c>
      <c r="AP52">
        <v>5</v>
      </c>
      <c r="AR52">
        <v>1010</v>
      </c>
      <c r="AT52" s="5" t="s">
        <v>3020</v>
      </c>
      <c r="AU52">
        <v>99429</v>
      </c>
      <c r="AW52" s="6" t="s">
        <v>88</v>
      </c>
      <c r="AX52">
        <v>1</v>
      </c>
      <c r="AY52" t="s">
        <v>89</v>
      </c>
      <c r="AZ52" t="s">
        <v>3021</v>
      </c>
      <c r="BA52" t="s">
        <v>3022</v>
      </c>
      <c r="BB52">
        <v>1010</v>
      </c>
      <c r="BC52" t="s">
        <v>92</v>
      </c>
      <c r="BD52" t="s">
        <v>93</v>
      </c>
      <c r="BE52">
        <v>1</v>
      </c>
      <c r="BF52" s="5">
        <v>43566.580486111103</v>
      </c>
      <c r="BG52" s="7" t="s">
        <v>94</v>
      </c>
      <c r="BI52">
        <v>6</v>
      </c>
      <c r="BJ52">
        <v>195697</v>
      </c>
      <c r="BL52" t="s">
        <v>3023</v>
      </c>
      <c r="BX52">
        <v>119602</v>
      </c>
    </row>
    <row r="53" spans="1:76" x14ac:dyDescent="0.25">
      <c r="A53">
        <v>141529</v>
      </c>
      <c r="C53">
        <v>1</v>
      </c>
      <c r="D53">
        <v>1</v>
      </c>
      <c r="E53">
        <v>1</v>
      </c>
      <c r="F53" t="s">
        <v>73</v>
      </c>
      <c r="G53" t="s">
        <v>74</v>
      </c>
      <c r="H53" t="s">
        <v>3024</v>
      </c>
      <c r="I53" t="s">
        <v>76</v>
      </c>
      <c r="K53">
        <v>1</v>
      </c>
      <c r="L53" t="s">
        <v>77</v>
      </c>
      <c r="M53">
        <v>99429</v>
      </c>
      <c r="N53" t="s">
        <v>78</v>
      </c>
      <c r="O53" t="s">
        <v>78</v>
      </c>
      <c r="U53" t="s">
        <v>3025</v>
      </c>
      <c r="V53" s="1">
        <v>1</v>
      </c>
      <c r="W53" t="s">
        <v>2857</v>
      </c>
      <c r="X53" t="s">
        <v>3026</v>
      </c>
      <c r="Y53" t="s">
        <v>2859</v>
      </c>
      <c r="Z53" s="3">
        <v>15</v>
      </c>
      <c r="AA53" s="4">
        <v>1524</v>
      </c>
      <c r="AB53" t="s">
        <v>3027</v>
      </c>
      <c r="AC53" t="s">
        <v>3028</v>
      </c>
      <c r="AD53">
        <v>2019</v>
      </c>
      <c r="AE53">
        <v>5</v>
      </c>
      <c r="AF53">
        <v>19</v>
      </c>
      <c r="AG53" t="s">
        <v>2872</v>
      </c>
      <c r="AJ53" t="s">
        <v>78</v>
      </c>
      <c r="AK53" t="s">
        <v>85</v>
      </c>
      <c r="AL53">
        <v>100267</v>
      </c>
      <c r="AM53">
        <v>6932976</v>
      </c>
      <c r="AN53" s="4">
        <v>101000</v>
      </c>
      <c r="AO53" s="4">
        <v>6933000</v>
      </c>
      <c r="AP53">
        <v>25</v>
      </c>
      <c r="AR53">
        <v>1010</v>
      </c>
      <c r="AT53" s="5" t="s">
        <v>3029</v>
      </c>
      <c r="AU53">
        <v>99429</v>
      </c>
      <c r="AW53" s="6" t="s">
        <v>88</v>
      </c>
      <c r="AX53">
        <v>1</v>
      </c>
      <c r="AY53" t="s">
        <v>89</v>
      </c>
      <c r="AZ53" t="s">
        <v>3030</v>
      </c>
      <c r="BA53" t="s">
        <v>3031</v>
      </c>
      <c r="BB53">
        <v>1010</v>
      </c>
      <c r="BC53" t="s">
        <v>92</v>
      </c>
      <c r="BD53" t="s">
        <v>93</v>
      </c>
      <c r="BF53" s="5">
        <v>43604.854270833297</v>
      </c>
      <c r="BG53" s="7" t="s">
        <v>94</v>
      </c>
      <c r="BI53">
        <v>6</v>
      </c>
      <c r="BJ53">
        <v>199698</v>
      </c>
      <c r="BL53" t="s">
        <v>3032</v>
      </c>
      <c r="BX53">
        <v>141529</v>
      </c>
    </row>
    <row r="54" spans="1:76" x14ac:dyDescent="0.25">
      <c r="A54">
        <v>96656</v>
      </c>
      <c r="C54">
        <v>1</v>
      </c>
      <c r="F54" t="s">
        <v>73</v>
      </c>
      <c r="G54" t="s">
        <v>74</v>
      </c>
      <c r="H54" t="s">
        <v>2890</v>
      </c>
      <c r="I54" t="s">
        <v>76</v>
      </c>
      <c r="K54">
        <v>1</v>
      </c>
      <c r="L54" t="s">
        <v>77</v>
      </c>
      <c r="M54">
        <v>99429</v>
      </c>
      <c r="N54" t="s">
        <v>78</v>
      </c>
      <c r="O54" t="s">
        <v>78</v>
      </c>
      <c r="U54" t="s">
        <v>2869</v>
      </c>
      <c r="V54" s="1">
        <v>1</v>
      </c>
      <c r="W54" t="s">
        <v>2857</v>
      </c>
      <c r="X54" t="s">
        <v>2870</v>
      </c>
      <c r="Y54" t="s">
        <v>2859</v>
      </c>
      <c r="Z54" s="3">
        <v>15</v>
      </c>
      <c r="AA54" s="4">
        <v>1504</v>
      </c>
      <c r="AB54" t="s">
        <v>2870</v>
      </c>
      <c r="AC54" t="s">
        <v>2891</v>
      </c>
      <c r="AD54">
        <v>2020</v>
      </c>
      <c r="AE54">
        <v>4</v>
      </c>
      <c r="AF54">
        <v>4</v>
      </c>
      <c r="AG54" t="s">
        <v>2872</v>
      </c>
      <c r="AJ54" t="s">
        <v>78</v>
      </c>
      <c r="AK54" t="s">
        <v>85</v>
      </c>
      <c r="AL54">
        <v>48774</v>
      </c>
      <c r="AM54">
        <v>6956879</v>
      </c>
      <c r="AN54" s="4">
        <v>49000</v>
      </c>
      <c r="AO54" s="4">
        <v>6957000</v>
      </c>
      <c r="AP54">
        <v>5</v>
      </c>
      <c r="AR54">
        <v>1010</v>
      </c>
      <c r="AT54" s="5" t="s">
        <v>2892</v>
      </c>
      <c r="AU54">
        <v>99429</v>
      </c>
      <c r="AW54" s="6" t="s">
        <v>88</v>
      </c>
      <c r="AX54">
        <v>1</v>
      </c>
      <c r="AY54" t="s">
        <v>89</v>
      </c>
      <c r="AZ54" t="s">
        <v>2893</v>
      </c>
      <c r="BA54" t="s">
        <v>2894</v>
      </c>
      <c r="BB54">
        <v>1010</v>
      </c>
      <c r="BC54" t="s">
        <v>92</v>
      </c>
      <c r="BD54" t="s">
        <v>93</v>
      </c>
      <c r="BF54" s="5">
        <v>43977.857673611099</v>
      </c>
      <c r="BG54" s="7" t="s">
        <v>94</v>
      </c>
      <c r="BI54">
        <v>6</v>
      </c>
      <c r="BJ54">
        <v>236891</v>
      </c>
      <c r="BL54" t="s">
        <v>2895</v>
      </c>
      <c r="BX54">
        <v>96656</v>
      </c>
    </row>
    <row r="55" spans="1:76" x14ac:dyDescent="0.25">
      <c r="A55">
        <v>111439</v>
      </c>
      <c r="C55">
        <v>1</v>
      </c>
      <c r="D55">
        <v>1</v>
      </c>
      <c r="E55">
        <v>1</v>
      </c>
      <c r="F55" t="s">
        <v>73</v>
      </c>
      <c r="G55" t="s">
        <v>74</v>
      </c>
      <c r="H55" t="s">
        <v>2965</v>
      </c>
      <c r="I55" t="s">
        <v>76</v>
      </c>
      <c r="K55">
        <v>1</v>
      </c>
      <c r="L55" t="s">
        <v>77</v>
      </c>
      <c r="M55">
        <v>99429</v>
      </c>
      <c r="N55" t="s">
        <v>78</v>
      </c>
      <c r="O55" t="s">
        <v>78</v>
      </c>
      <c r="U55" t="s">
        <v>2966</v>
      </c>
      <c r="V55" s="1">
        <v>1</v>
      </c>
      <c r="W55" t="s">
        <v>2857</v>
      </c>
      <c r="X55" t="s">
        <v>2870</v>
      </c>
      <c r="Y55" t="s">
        <v>2859</v>
      </c>
      <c r="Z55" s="3">
        <v>15</v>
      </c>
      <c r="AA55" s="4">
        <v>1504</v>
      </c>
      <c r="AB55" t="s">
        <v>2870</v>
      </c>
      <c r="AC55" t="s">
        <v>2967</v>
      </c>
      <c r="AD55">
        <v>2020</v>
      </c>
      <c r="AE55">
        <v>5</v>
      </c>
      <c r="AF55">
        <v>25</v>
      </c>
      <c r="AG55" t="s">
        <v>2872</v>
      </c>
      <c r="AJ55" t="s">
        <v>78</v>
      </c>
      <c r="AK55" t="s">
        <v>85</v>
      </c>
      <c r="AL55">
        <v>60505</v>
      </c>
      <c r="AM55">
        <v>6952032</v>
      </c>
      <c r="AN55" s="4">
        <v>61000</v>
      </c>
      <c r="AO55" s="4">
        <v>6953000</v>
      </c>
      <c r="AP55">
        <v>0</v>
      </c>
      <c r="AR55">
        <v>1010</v>
      </c>
      <c r="AT55" s="5" t="s">
        <v>2968</v>
      </c>
      <c r="AU55">
        <v>99429</v>
      </c>
      <c r="AW55" s="6" t="s">
        <v>88</v>
      </c>
      <c r="AX55">
        <v>1</v>
      </c>
      <c r="AY55" t="s">
        <v>89</v>
      </c>
      <c r="AZ55" t="s">
        <v>2969</v>
      </c>
      <c r="BA55" t="s">
        <v>2970</v>
      </c>
      <c r="BB55">
        <v>1010</v>
      </c>
      <c r="BC55" t="s">
        <v>92</v>
      </c>
      <c r="BD55" t="s">
        <v>93</v>
      </c>
      <c r="BF55" s="5">
        <v>43976.806886574101</v>
      </c>
      <c r="BG55" s="7" t="s">
        <v>94</v>
      </c>
      <c r="BI55">
        <v>6</v>
      </c>
      <c r="BJ55">
        <v>236796</v>
      </c>
      <c r="BL55" t="s">
        <v>2971</v>
      </c>
      <c r="BX55">
        <v>111439</v>
      </c>
    </row>
    <row r="56" spans="1:76" x14ac:dyDescent="0.25">
      <c r="A56">
        <v>155250</v>
      </c>
      <c r="C56">
        <v>1</v>
      </c>
      <c r="D56">
        <v>1</v>
      </c>
      <c r="E56">
        <v>1</v>
      </c>
      <c r="F56" t="s">
        <v>73</v>
      </c>
      <c r="G56" t="s">
        <v>74</v>
      </c>
      <c r="H56" t="s">
        <v>3323</v>
      </c>
      <c r="I56" t="s">
        <v>76</v>
      </c>
      <c r="K56">
        <v>1</v>
      </c>
      <c r="L56" t="s">
        <v>77</v>
      </c>
      <c r="M56">
        <v>99429</v>
      </c>
      <c r="N56" t="s">
        <v>78</v>
      </c>
      <c r="O56" t="s">
        <v>78</v>
      </c>
      <c r="U56" t="s">
        <v>3324</v>
      </c>
      <c r="V56" s="1">
        <v>1</v>
      </c>
      <c r="W56" t="s">
        <v>2857</v>
      </c>
      <c r="X56" t="s">
        <v>3316</v>
      </c>
      <c r="Y56" t="s">
        <v>2859</v>
      </c>
      <c r="Z56" s="3">
        <v>15</v>
      </c>
      <c r="AA56" s="4">
        <v>1554</v>
      </c>
      <c r="AB56" t="s">
        <v>3316</v>
      </c>
      <c r="AC56" t="s">
        <v>3325</v>
      </c>
      <c r="AD56">
        <v>2020</v>
      </c>
      <c r="AE56">
        <v>5</v>
      </c>
      <c r="AF56">
        <v>4</v>
      </c>
      <c r="AG56" t="s">
        <v>3326</v>
      </c>
      <c r="AJ56" t="s">
        <v>78</v>
      </c>
      <c r="AK56" t="s">
        <v>85</v>
      </c>
      <c r="AL56">
        <v>128494</v>
      </c>
      <c r="AM56">
        <v>7019548</v>
      </c>
      <c r="AN56" s="4">
        <v>129000</v>
      </c>
      <c r="AO56" s="4">
        <v>7019000</v>
      </c>
      <c r="AP56">
        <v>0</v>
      </c>
      <c r="AR56">
        <v>1010</v>
      </c>
      <c r="AT56" s="5" t="s">
        <v>3327</v>
      </c>
      <c r="AU56">
        <v>99429</v>
      </c>
      <c r="AW56" s="6" t="s">
        <v>88</v>
      </c>
      <c r="AX56">
        <v>1</v>
      </c>
      <c r="AY56" t="s">
        <v>89</v>
      </c>
      <c r="AZ56" t="s">
        <v>3328</v>
      </c>
      <c r="BA56" t="s">
        <v>3329</v>
      </c>
      <c r="BB56">
        <v>1010</v>
      </c>
      <c r="BC56" t="s">
        <v>92</v>
      </c>
      <c r="BD56" t="s">
        <v>93</v>
      </c>
      <c r="BF56" s="5">
        <v>43955.856689814798</v>
      </c>
      <c r="BG56" s="7" t="s">
        <v>94</v>
      </c>
      <c r="BI56">
        <v>6</v>
      </c>
      <c r="BJ56">
        <v>234974</v>
      </c>
      <c r="BL56" t="s">
        <v>3330</v>
      </c>
      <c r="BX56">
        <v>155250</v>
      </c>
    </row>
    <row r="57" spans="1:76" x14ac:dyDescent="0.25">
      <c r="A57">
        <v>89551</v>
      </c>
      <c r="C57">
        <v>1</v>
      </c>
      <c r="D57">
        <v>1</v>
      </c>
      <c r="E57">
        <v>1</v>
      </c>
      <c r="F57" t="s">
        <v>73</v>
      </c>
      <c r="G57" t="s">
        <v>74</v>
      </c>
      <c r="H57" t="s">
        <v>3119</v>
      </c>
      <c r="I57" t="s">
        <v>76</v>
      </c>
      <c r="K57">
        <v>1</v>
      </c>
      <c r="L57" t="s">
        <v>77</v>
      </c>
      <c r="M57">
        <v>99429</v>
      </c>
      <c r="N57" t="s">
        <v>78</v>
      </c>
      <c r="O57" t="s">
        <v>78</v>
      </c>
      <c r="U57" t="s">
        <v>3120</v>
      </c>
      <c r="V57" s="1">
        <v>1</v>
      </c>
      <c r="W57" t="s">
        <v>2857</v>
      </c>
      <c r="X57" t="s">
        <v>3121</v>
      </c>
      <c r="Y57" t="s">
        <v>2859</v>
      </c>
      <c r="Z57" s="3">
        <v>15</v>
      </c>
      <c r="AA57" s="4">
        <v>1532</v>
      </c>
      <c r="AB57" s="4" t="s">
        <v>3121</v>
      </c>
      <c r="AC57" t="s">
        <v>3122</v>
      </c>
      <c r="AD57">
        <v>2017</v>
      </c>
      <c r="AE57">
        <v>4</v>
      </c>
      <c r="AF57">
        <v>11</v>
      </c>
      <c r="AG57" t="s">
        <v>2921</v>
      </c>
      <c r="AJ57" t="s">
        <v>78</v>
      </c>
      <c r="AK57" t="s">
        <v>85</v>
      </c>
      <c r="AL57">
        <v>37323</v>
      </c>
      <c r="AM57">
        <v>6958825</v>
      </c>
      <c r="AN57" s="4">
        <v>37000</v>
      </c>
      <c r="AO57" s="4">
        <v>6959000</v>
      </c>
      <c r="AP57">
        <v>25</v>
      </c>
      <c r="AR57">
        <v>1010</v>
      </c>
      <c r="AT57" s="5" t="s">
        <v>3123</v>
      </c>
      <c r="AU57">
        <v>99429</v>
      </c>
      <c r="AW57" s="6" t="s">
        <v>88</v>
      </c>
      <c r="AX57">
        <v>1</v>
      </c>
      <c r="AY57" t="s">
        <v>89</v>
      </c>
      <c r="AZ57" t="s">
        <v>3124</v>
      </c>
      <c r="BA57" t="s">
        <v>3125</v>
      </c>
      <c r="BB57">
        <v>1010</v>
      </c>
      <c r="BC57" t="s">
        <v>92</v>
      </c>
      <c r="BD57" t="s">
        <v>93</v>
      </c>
      <c r="BF57" s="5">
        <v>42836.795173611099</v>
      </c>
      <c r="BG57" s="7" t="s">
        <v>94</v>
      </c>
      <c r="BI57">
        <v>6</v>
      </c>
      <c r="BJ57">
        <v>118995</v>
      </c>
      <c r="BL57" t="s">
        <v>3126</v>
      </c>
      <c r="BX57">
        <v>89551</v>
      </c>
    </row>
    <row r="58" spans="1:76" x14ac:dyDescent="0.25">
      <c r="A58">
        <v>113205</v>
      </c>
      <c r="C58">
        <v>1</v>
      </c>
      <c r="F58" t="s">
        <v>73</v>
      </c>
      <c r="G58" t="s">
        <v>74</v>
      </c>
      <c r="H58" t="s">
        <v>3048</v>
      </c>
      <c r="I58" t="s">
        <v>76</v>
      </c>
      <c r="K58">
        <v>1</v>
      </c>
      <c r="L58" t="s">
        <v>77</v>
      </c>
      <c r="M58">
        <v>99429</v>
      </c>
      <c r="N58" t="s">
        <v>78</v>
      </c>
      <c r="O58" t="s">
        <v>78</v>
      </c>
      <c r="U58" t="s">
        <v>3041</v>
      </c>
      <c r="V58" s="1">
        <v>1</v>
      </c>
      <c r="W58" t="s">
        <v>2857</v>
      </c>
      <c r="X58" t="s">
        <v>2870</v>
      </c>
      <c r="Y58" t="s">
        <v>2859</v>
      </c>
      <c r="Z58" s="3">
        <v>15</v>
      </c>
      <c r="AA58" s="4">
        <v>1529</v>
      </c>
      <c r="AB58" s="4" t="s">
        <v>3042</v>
      </c>
      <c r="AC58" t="s">
        <v>3049</v>
      </c>
      <c r="AD58">
        <v>2019</v>
      </c>
      <c r="AE58">
        <v>4</v>
      </c>
      <c r="AF58">
        <v>6</v>
      </c>
      <c r="AG58" t="s">
        <v>2921</v>
      </c>
      <c r="AJ58" t="s">
        <v>78</v>
      </c>
      <c r="AK58" t="s">
        <v>85</v>
      </c>
      <c r="AL58">
        <v>63549</v>
      </c>
      <c r="AM58">
        <v>6956926</v>
      </c>
      <c r="AN58" s="4">
        <v>63000</v>
      </c>
      <c r="AO58" s="4">
        <v>6957000</v>
      </c>
      <c r="AP58">
        <v>25</v>
      </c>
      <c r="AR58">
        <v>1010</v>
      </c>
      <c r="AT58" s="5" t="s">
        <v>3050</v>
      </c>
      <c r="AU58">
        <v>99429</v>
      </c>
      <c r="AW58" s="6" t="s">
        <v>88</v>
      </c>
      <c r="AX58">
        <v>1</v>
      </c>
      <c r="AY58" t="s">
        <v>89</v>
      </c>
      <c r="AZ58" t="s">
        <v>3051</v>
      </c>
      <c r="BA58" t="s">
        <v>3052</v>
      </c>
      <c r="BB58">
        <v>1010</v>
      </c>
      <c r="BC58" t="s">
        <v>92</v>
      </c>
      <c r="BD58" t="s">
        <v>93</v>
      </c>
      <c r="BF58" s="5">
        <v>43611.550567129598</v>
      </c>
      <c r="BG58" s="7" t="s">
        <v>94</v>
      </c>
      <c r="BI58">
        <v>6</v>
      </c>
      <c r="BJ58">
        <v>195471</v>
      </c>
      <c r="BL58" t="s">
        <v>3053</v>
      </c>
      <c r="BX58">
        <v>113205</v>
      </c>
    </row>
    <row r="59" spans="1:76" x14ac:dyDescent="0.25">
      <c r="A59">
        <v>102671</v>
      </c>
      <c r="C59">
        <v>1</v>
      </c>
      <c r="D59">
        <v>1</v>
      </c>
      <c r="E59">
        <v>1</v>
      </c>
      <c r="F59" t="s">
        <v>73</v>
      </c>
      <c r="G59" t="s">
        <v>74</v>
      </c>
      <c r="H59" t="s">
        <v>3164</v>
      </c>
      <c r="I59" t="s">
        <v>76</v>
      </c>
      <c r="K59">
        <v>1</v>
      </c>
      <c r="L59" t="s">
        <v>77</v>
      </c>
      <c r="M59">
        <v>99429</v>
      </c>
      <c r="N59" t="s">
        <v>78</v>
      </c>
      <c r="O59" t="s">
        <v>78</v>
      </c>
      <c r="U59" t="s">
        <v>3165</v>
      </c>
      <c r="V59" s="1">
        <v>1</v>
      </c>
      <c r="W59" t="s">
        <v>2857</v>
      </c>
      <c r="X59" t="s">
        <v>2870</v>
      </c>
      <c r="Y59" t="s">
        <v>2859</v>
      </c>
      <c r="Z59" s="3">
        <v>15</v>
      </c>
      <c r="AA59" s="4">
        <v>1534</v>
      </c>
      <c r="AB59" t="s">
        <v>3158</v>
      </c>
      <c r="AC59" t="s">
        <v>3166</v>
      </c>
      <c r="AD59">
        <v>2019</v>
      </c>
      <c r="AE59">
        <v>4</v>
      </c>
      <c r="AF59">
        <v>15</v>
      </c>
      <c r="AG59" t="s">
        <v>2921</v>
      </c>
      <c r="AJ59" t="s">
        <v>78</v>
      </c>
      <c r="AK59" t="s">
        <v>85</v>
      </c>
      <c r="AL59">
        <v>51688</v>
      </c>
      <c r="AM59">
        <v>6963816</v>
      </c>
      <c r="AN59" s="4">
        <v>51000</v>
      </c>
      <c r="AO59" s="4">
        <v>6963000</v>
      </c>
      <c r="AP59">
        <v>25</v>
      </c>
      <c r="AR59">
        <v>1010</v>
      </c>
      <c r="AT59" s="5" t="s">
        <v>3167</v>
      </c>
      <c r="AU59">
        <v>99429</v>
      </c>
      <c r="AW59" s="6" t="s">
        <v>88</v>
      </c>
      <c r="AX59">
        <v>1</v>
      </c>
      <c r="AY59" t="s">
        <v>89</v>
      </c>
      <c r="AZ59" t="s">
        <v>3168</v>
      </c>
      <c r="BA59" t="s">
        <v>3169</v>
      </c>
      <c r="BB59">
        <v>1010</v>
      </c>
      <c r="BC59" t="s">
        <v>92</v>
      </c>
      <c r="BD59" t="s">
        <v>93</v>
      </c>
      <c r="BF59" s="5">
        <v>43570.701712962997</v>
      </c>
      <c r="BG59" s="7" t="s">
        <v>94</v>
      </c>
      <c r="BI59">
        <v>6</v>
      </c>
      <c r="BJ59">
        <v>195916</v>
      </c>
      <c r="BL59" t="s">
        <v>3170</v>
      </c>
      <c r="BX59">
        <v>102671</v>
      </c>
    </row>
    <row r="60" spans="1:76" x14ac:dyDescent="0.25">
      <c r="A60">
        <v>102673</v>
      </c>
      <c r="C60">
        <v>1</v>
      </c>
      <c r="D60">
        <v>1</v>
      </c>
      <c r="E60">
        <v>2</v>
      </c>
      <c r="F60" t="s">
        <v>73</v>
      </c>
      <c r="G60" t="s">
        <v>74</v>
      </c>
      <c r="H60" t="s">
        <v>3171</v>
      </c>
      <c r="I60" t="s">
        <v>76</v>
      </c>
      <c r="K60">
        <v>1</v>
      </c>
      <c r="L60" t="s">
        <v>77</v>
      </c>
      <c r="M60">
        <v>99429</v>
      </c>
      <c r="N60" t="s">
        <v>78</v>
      </c>
      <c r="O60" t="s">
        <v>78</v>
      </c>
      <c r="U60" t="s">
        <v>3165</v>
      </c>
      <c r="V60" s="1">
        <v>1</v>
      </c>
      <c r="W60" t="s">
        <v>2857</v>
      </c>
      <c r="X60" t="s">
        <v>2870</v>
      </c>
      <c r="Y60" t="s">
        <v>2859</v>
      </c>
      <c r="Z60" s="3">
        <v>15</v>
      </c>
      <c r="AA60" s="4">
        <v>1534</v>
      </c>
      <c r="AB60" t="s">
        <v>3158</v>
      </c>
      <c r="AC60" t="s">
        <v>3166</v>
      </c>
      <c r="AD60">
        <v>2019</v>
      </c>
      <c r="AE60">
        <v>4</v>
      </c>
      <c r="AF60">
        <v>15</v>
      </c>
      <c r="AG60" t="s">
        <v>2921</v>
      </c>
      <c r="AJ60" t="s">
        <v>78</v>
      </c>
      <c r="AK60" t="s">
        <v>85</v>
      </c>
      <c r="AL60">
        <v>51688</v>
      </c>
      <c r="AM60">
        <v>6963816</v>
      </c>
      <c r="AN60" s="4">
        <v>51000</v>
      </c>
      <c r="AO60" s="4">
        <v>6963000</v>
      </c>
      <c r="AP60">
        <v>25</v>
      </c>
      <c r="AR60">
        <v>1010</v>
      </c>
      <c r="AT60" s="5" t="s">
        <v>3172</v>
      </c>
      <c r="AU60">
        <v>99429</v>
      </c>
      <c r="AW60" s="6" t="s">
        <v>88</v>
      </c>
      <c r="AX60">
        <v>1</v>
      </c>
      <c r="AY60" t="s">
        <v>89</v>
      </c>
      <c r="AZ60" t="s">
        <v>3168</v>
      </c>
      <c r="BA60" t="s">
        <v>3173</v>
      </c>
      <c r="BB60">
        <v>1010</v>
      </c>
      <c r="BC60" t="s">
        <v>92</v>
      </c>
      <c r="BD60" t="s">
        <v>93</v>
      </c>
      <c r="BF60" s="5">
        <v>43570.701724537001</v>
      </c>
      <c r="BG60" s="7" t="s">
        <v>94</v>
      </c>
      <c r="BI60">
        <v>6</v>
      </c>
      <c r="BJ60">
        <v>195918</v>
      </c>
      <c r="BL60" t="s">
        <v>3174</v>
      </c>
      <c r="BX60">
        <v>102673</v>
      </c>
    </row>
    <row r="61" spans="1:76" x14ac:dyDescent="0.25">
      <c r="A61">
        <v>114094</v>
      </c>
      <c r="C61">
        <v>1</v>
      </c>
      <c r="D61">
        <v>1</v>
      </c>
      <c r="E61">
        <v>1</v>
      </c>
      <c r="F61" t="s">
        <v>73</v>
      </c>
      <c r="G61" t="s">
        <v>74</v>
      </c>
      <c r="H61" t="s">
        <v>3223</v>
      </c>
      <c r="I61" t="s">
        <v>76</v>
      </c>
      <c r="K61">
        <v>1</v>
      </c>
      <c r="L61" t="s">
        <v>77</v>
      </c>
      <c r="M61">
        <v>99429</v>
      </c>
      <c r="N61" t="s">
        <v>78</v>
      </c>
      <c r="O61" t="s">
        <v>78</v>
      </c>
      <c r="U61" t="s">
        <v>3224</v>
      </c>
      <c r="V61" s="1">
        <v>1</v>
      </c>
      <c r="W61" t="s">
        <v>2857</v>
      </c>
      <c r="X61" t="s">
        <v>2870</v>
      </c>
      <c r="Y61" t="s">
        <v>2859</v>
      </c>
      <c r="Z61" s="3">
        <v>15</v>
      </c>
      <c r="AA61" s="4">
        <v>1534</v>
      </c>
      <c r="AB61" t="s">
        <v>3158</v>
      </c>
      <c r="AC61" t="s">
        <v>3225</v>
      </c>
      <c r="AD61">
        <v>2019</v>
      </c>
      <c r="AE61">
        <v>4</v>
      </c>
      <c r="AF61">
        <v>13</v>
      </c>
      <c r="AG61" t="s">
        <v>2921</v>
      </c>
      <c r="AJ61" t="s">
        <v>78</v>
      </c>
      <c r="AK61" t="s">
        <v>85</v>
      </c>
      <c r="AL61">
        <v>65450</v>
      </c>
      <c r="AM61">
        <v>6964133</v>
      </c>
      <c r="AN61" s="4">
        <v>65000</v>
      </c>
      <c r="AO61" s="4">
        <v>6965000</v>
      </c>
      <c r="AP61">
        <v>5</v>
      </c>
      <c r="AR61">
        <v>1010</v>
      </c>
      <c r="AT61" s="5" t="s">
        <v>3226</v>
      </c>
      <c r="AU61">
        <v>99429</v>
      </c>
      <c r="AW61" s="6" t="s">
        <v>88</v>
      </c>
      <c r="AX61">
        <v>1</v>
      </c>
      <c r="AY61" t="s">
        <v>89</v>
      </c>
      <c r="AZ61" t="s">
        <v>3227</v>
      </c>
      <c r="BA61" t="s">
        <v>3228</v>
      </c>
      <c r="BB61">
        <v>1010</v>
      </c>
      <c r="BC61" t="s">
        <v>92</v>
      </c>
      <c r="BD61" t="s">
        <v>93</v>
      </c>
      <c r="BF61" s="5">
        <v>43568.761284722197</v>
      </c>
      <c r="BG61" s="7" t="s">
        <v>94</v>
      </c>
      <c r="BI61">
        <v>6</v>
      </c>
      <c r="BJ61">
        <v>195779</v>
      </c>
      <c r="BL61" t="s">
        <v>3229</v>
      </c>
      <c r="BX61">
        <v>114094</v>
      </c>
    </row>
    <row r="62" spans="1:76" x14ac:dyDescent="0.25">
      <c r="A62">
        <v>115556</v>
      </c>
      <c r="C62">
        <v>1</v>
      </c>
      <c r="D62">
        <v>1</v>
      </c>
      <c r="E62">
        <v>1</v>
      </c>
      <c r="F62" t="s">
        <v>73</v>
      </c>
      <c r="G62" t="s">
        <v>74</v>
      </c>
      <c r="H62" t="s">
        <v>3230</v>
      </c>
      <c r="I62" t="s">
        <v>76</v>
      </c>
      <c r="K62">
        <v>1</v>
      </c>
      <c r="L62" t="s">
        <v>77</v>
      </c>
      <c r="M62">
        <v>99429</v>
      </c>
      <c r="N62" t="s">
        <v>78</v>
      </c>
      <c r="O62" t="s">
        <v>78</v>
      </c>
      <c r="U62" t="s">
        <v>3231</v>
      </c>
      <c r="V62" s="1">
        <v>1</v>
      </c>
      <c r="W62" t="s">
        <v>2857</v>
      </c>
      <c r="X62" t="s">
        <v>2870</v>
      </c>
      <c r="Y62" t="s">
        <v>2859</v>
      </c>
      <c r="Z62" s="3">
        <v>15</v>
      </c>
      <c r="AA62" s="4">
        <v>1534</v>
      </c>
      <c r="AB62" t="s">
        <v>3158</v>
      </c>
      <c r="AC62" t="s">
        <v>3232</v>
      </c>
      <c r="AD62">
        <v>2019</v>
      </c>
      <c r="AE62">
        <v>3</v>
      </c>
      <c r="AF62">
        <v>23</v>
      </c>
      <c r="AG62" t="s">
        <v>2921</v>
      </c>
      <c r="AJ62" t="s">
        <v>78</v>
      </c>
      <c r="AK62" t="s">
        <v>85</v>
      </c>
      <c r="AL62">
        <v>69498</v>
      </c>
      <c r="AM62">
        <v>6961539</v>
      </c>
      <c r="AN62" s="4">
        <v>69000</v>
      </c>
      <c r="AO62" s="4">
        <v>6961000</v>
      </c>
      <c r="AP62">
        <v>50</v>
      </c>
      <c r="AR62">
        <v>1010</v>
      </c>
      <c r="AT62" s="5" t="s">
        <v>3233</v>
      </c>
      <c r="AU62">
        <v>99429</v>
      </c>
      <c r="AW62" s="6" t="s">
        <v>88</v>
      </c>
      <c r="AX62">
        <v>1</v>
      </c>
      <c r="AY62" t="s">
        <v>89</v>
      </c>
      <c r="AZ62" t="s">
        <v>3234</v>
      </c>
      <c r="BA62" t="s">
        <v>3235</v>
      </c>
      <c r="BB62">
        <v>1010</v>
      </c>
      <c r="BC62" t="s">
        <v>92</v>
      </c>
      <c r="BD62" t="s">
        <v>93</v>
      </c>
      <c r="BF62" s="5">
        <v>43547.661296296297</v>
      </c>
      <c r="BG62" s="7" t="s">
        <v>94</v>
      </c>
      <c r="BI62">
        <v>6</v>
      </c>
      <c r="BJ62">
        <v>194784</v>
      </c>
      <c r="BL62" t="s">
        <v>3236</v>
      </c>
      <c r="BX62">
        <v>115556</v>
      </c>
    </row>
    <row r="63" spans="1:76" x14ac:dyDescent="0.25">
      <c r="A63">
        <v>106352</v>
      </c>
      <c r="C63">
        <v>1</v>
      </c>
      <c r="D63">
        <v>1</v>
      </c>
      <c r="E63">
        <v>1</v>
      </c>
      <c r="F63" t="s">
        <v>73</v>
      </c>
      <c r="G63" t="s">
        <v>74</v>
      </c>
      <c r="H63" t="s">
        <v>2918</v>
      </c>
      <c r="I63" t="s">
        <v>76</v>
      </c>
      <c r="K63">
        <v>1</v>
      </c>
      <c r="L63" t="s">
        <v>77</v>
      </c>
      <c r="M63">
        <v>99429</v>
      </c>
      <c r="N63" t="s">
        <v>78</v>
      </c>
      <c r="O63" t="s">
        <v>78</v>
      </c>
      <c r="U63" t="s">
        <v>2919</v>
      </c>
      <c r="V63" s="1">
        <v>1</v>
      </c>
      <c r="W63" t="s">
        <v>2857</v>
      </c>
      <c r="X63" t="s">
        <v>2870</v>
      </c>
      <c r="Y63" t="s">
        <v>2859</v>
      </c>
      <c r="Z63" s="3">
        <v>15</v>
      </c>
      <c r="AA63" s="4">
        <v>1504</v>
      </c>
      <c r="AB63" t="s">
        <v>2870</v>
      </c>
      <c r="AC63" t="s">
        <v>2920</v>
      </c>
      <c r="AD63">
        <v>2020</v>
      </c>
      <c r="AE63">
        <v>3</v>
      </c>
      <c r="AF63">
        <v>21</v>
      </c>
      <c r="AG63" t="s">
        <v>2921</v>
      </c>
      <c r="AJ63" t="s">
        <v>78</v>
      </c>
      <c r="AK63" t="s">
        <v>85</v>
      </c>
      <c r="AL63">
        <v>54823</v>
      </c>
      <c r="AM63">
        <v>6953856</v>
      </c>
      <c r="AN63" s="4">
        <v>55000</v>
      </c>
      <c r="AO63" s="4">
        <v>6953000</v>
      </c>
      <c r="AP63">
        <v>25</v>
      </c>
      <c r="AR63">
        <v>1010</v>
      </c>
      <c r="AT63" s="5" t="s">
        <v>2922</v>
      </c>
      <c r="AU63">
        <v>99429</v>
      </c>
      <c r="AW63" s="6" t="s">
        <v>88</v>
      </c>
      <c r="AX63">
        <v>1</v>
      </c>
      <c r="AY63" t="s">
        <v>89</v>
      </c>
      <c r="AZ63" t="s">
        <v>2923</v>
      </c>
      <c r="BA63" t="s">
        <v>2924</v>
      </c>
      <c r="BB63">
        <v>1010</v>
      </c>
      <c r="BC63" t="s">
        <v>92</v>
      </c>
      <c r="BD63" t="s">
        <v>93</v>
      </c>
      <c r="BF63" s="5">
        <v>43911.663009259297</v>
      </c>
      <c r="BG63" s="7" t="s">
        <v>94</v>
      </c>
      <c r="BI63">
        <v>6</v>
      </c>
      <c r="BJ63">
        <v>232375</v>
      </c>
      <c r="BL63" t="s">
        <v>2925</v>
      </c>
      <c r="BX63">
        <v>106352</v>
      </c>
    </row>
    <row r="64" spans="1:76" x14ac:dyDescent="0.25">
      <c r="A64">
        <v>142994</v>
      </c>
      <c r="C64">
        <v>1</v>
      </c>
      <c r="D64">
        <v>1</v>
      </c>
      <c r="E64">
        <v>1</v>
      </c>
      <c r="F64" t="s">
        <v>73</v>
      </c>
      <c r="G64" t="s">
        <v>74</v>
      </c>
      <c r="H64" t="s">
        <v>3033</v>
      </c>
      <c r="I64" t="s">
        <v>76</v>
      </c>
      <c r="K64">
        <v>1</v>
      </c>
      <c r="L64" t="s">
        <v>77</v>
      </c>
      <c r="M64">
        <v>99429</v>
      </c>
      <c r="N64" t="s">
        <v>78</v>
      </c>
      <c r="O64" t="s">
        <v>78</v>
      </c>
      <c r="U64" t="s">
        <v>3034</v>
      </c>
      <c r="V64" s="1">
        <v>1</v>
      </c>
      <c r="W64" t="s">
        <v>2857</v>
      </c>
      <c r="X64" t="s">
        <v>3026</v>
      </c>
      <c r="Y64" t="s">
        <v>2859</v>
      </c>
      <c r="Z64" s="3">
        <v>15</v>
      </c>
      <c r="AA64" s="4">
        <v>1524</v>
      </c>
      <c r="AB64" t="s">
        <v>3027</v>
      </c>
      <c r="AC64" t="s">
        <v>3035</v>
      </c>
      <c r="AD64">
        <v>2020</v>
      </c>
      <c r="AE64">
        <v>5</v>
      </c>
      <c r="AF64">
        <v>23</v>
      </c>
      <c r="AG64" t="s">
        <v>2921</v>
      </c>
      <c r="AJ64" t="s">
        <v>78</v>
      </c>
      <c r="AK64" t="s">
        <v>85</v>
      </c>
      <c r="AL64">
        <v>103902</v>
      </c>
      <c r="AM64">
        <v>6934570</v>
      </c>
      <c r="AN64" s="4">
        <v>103000</v>
      </c>
      <c r="AO64" s="4">
        <v>6935000</v>
      </c>
      <c r="AP64">
        <v>0</v>
      </c>
      <c r="AR64">
        <v>1010</v>
      </c>
      <c r="AT64" s="5" t="s">
        <v>3036</v>
      </c>
      <c r="AU64">
        <v>99429</v>
      </c>
      <c r="AW64" s="6" t="s">
        <v>88</v>
      </c>
      <c r="AX64">
        <v>1</v>
      </c>
      <c r="AY64" t="s">
        <v>89</v>
      </c>
      <c r="AZ64" t="s">
        <v>3037</v>
      </c>
      <c r="BA64" t="s">
        <v>3038</v>
      </c>
      <c r="BB64">
        <v>1010</v>
      </c>
      <c r="BC64" t="s">
        <v>92</v>
      </c>
      <c r="BD64" t="s">
        <v>93</v>
      </c>
      <c r="BF64" s="5">
        <v>43974.733680555597</v>
      </c>
      <c r="BG64" s="7" t="s">
        <v>94</v>
      </c>
      <c r="BI64">
        <v>6</v>
      </c>
      <c r="BJ64">
        <v>236662</v>
      </c>
      <c r="BL64" t="s">
        <v>3039</v>
      </c>
      <c r="BX64">
        <v>142994</v>
      </c>
    </row>
    <row r="65" spans="1:76" x14ac:dyDescent="0.25">
      <c r="A65">
        <v>216908</v>
      </c>
      <c r="C65">
        <v>1</v>
      </c>
      <c r="D65">
        <v>1</v>
      </c>
      <c r="E65">
        <v>1</v>
      </c>
      <c r="F65" t="s">
        <v>73</v>
      </c>
      <c r="G65" t="s">
        <v>74</v>
      </c>
      <c r="H65" t="s">
        <v>1097</v>
      </c>
      <c r="I65" t="s">
        <v>76</v>
      </c>
      <c r="K65">
        <v>1</v>
      </c>
      <c r="L65" t="s">
        <v>77</v>
      </c>
      <c r="M65">
        <v>99429</v>
      </c>
      <c r="N65" t="s">
        <v>78</v>
      </c>
      <c r="O65" t="s">
        <v>78</v>
      </c>
      <c r="U65" t="s">
        <v>1098</v>
      </c>
      <c r="V65" s="1">
        <v>1</v>
      </c>
      <c r="W65" t="s">
        <v>1037</v>
      </c>
      <c r="X65" t="s">
        <v>1075</v>
      </c>
      <c r="Y65" s="2" t="s">
        <v>1039</v>
      </c>
      <c r="Z65" s="3">
        <v>7</v>
      </c>
      <c r="AA65" s="4">
        <v>709</v>
      </c>
      <c r="AB65" s="4" t="s">
        <v>1075</v>
      </c>
      <c r="AC65" t="s">
        <v>1099</v>
      </c>
      <c r="AD65">
        <v>2020</v>
      </c>
      <c r="AE65">
        <v>5</v>
      </c>
      <c r="AF65">
        <v>8</v>
      </c>
      <c r="AG65" t="s">
        <v>1100</v>
      </c>
      <c r="AJ65" t="s">
        <v>78</v>
      </c>
      <c r="AK65" t="s">
        <v>85</v>
      </c>
      <c r="AL65">
        <v>219512</v>
      </c>
      <c r="AM65">
        <v>6565907</v>
      </c>
      <c r="AN65" s="4">
        <v>219000</v>
      </c>
      <c r="AO65" s="4">
        <v>6565000</v>
      </c>
      <c r="AP65">
        <v>1</v>
      </c>
      <c r="AR65">
        <v>1010</v>
      </c>
      <c r="AT65" s="5" t="s">
        <v>1101</v>
      </c>
      <c r="AU65">
        <v>99429</v>
      </c>
      <c r="AW65" s="6" t="s">
        <v>88</v>
      </c>
      <c r="AX65">
        <v>1</v>
      </c>
      <c r="AY65" t="s">
        <v>89</v>
      </c>
      <c r="AZ65" t="s">
        <v>1102</v>
      </c>
      <c r="BA65" t="s">
        <v>1103</v>
      </c>
      <c r="BB65">
        <v>1010</v>
      </c>
      <c r="BC65" t="s">
        <v>92</v>
      </c>
      <c r="BD65" t="s">
        <v>93</v>
      </c>
      <c r="BF65" s="5">
        <v>43971.552094907398</v>
      </c>
      <c r="BG65" s="7" t="s">
        <v>94</v>
      </c>
      <c r="BI65">
        <v>6</v>
      </c>
      <c r="BJ65">
        <v>236260</v>
      </c>
      <c r="BL65" t="s">
        <v>1104</v>
      </c>
      <c r="BX65">
        <v>216908</v>
      </c>
    </row>
    <row r="66" spans="1:76" x14ac:dyDescent="0.25">
      <c r="A66">
        <v>191941</v>
      </c>
      <c r="C66">
        <v>1</v>
      </c>
      <c r="D66">
        <v>1</v>
      </c>
      <c r="E66">
        <v>1</v>
      </c>
      <c r="F66" t="s">
        <v>73</v>
      </c>
      <c r="G66" t="s">
        <v>74</v>
      </c>
      <c r="H66" t="s">
        <v>1252</v>
      </c>
      <c r="I66" t="s">
        <v>76</v>
      </c>
      <c r="K66">
        <v>1</v>
      </c>
      <c r="L66" t="s">
        <v>77</v>
      </c>
      <c r="M66">
        <v>99429</v>
      </c>
      <c r="N66" t="s">
        <v>78</v>
      </c>
      <c r="O66" t="s">
        <v>78</v>
      </c>
      <c r="U66" t="s">
        <v>1253</v>
      </c>
      <c r="V66" s="1">
        <v>1</v>
      </c>
      <c r="W66" t="s">
        <v>1037</v>
      </c>
      <c r="X66" t="s">
        <v>1238</v>
      </c>
      <c r="Y66" s="2" t="s">
        <v>1173</v>
      </c>
      <c r="Z66" s="3">
        <v>8</v>
      </c>
      <c r="AA66" s="4">
        <v>815</v>
      </c>
      <c r="AB66" t="s">
        <v>1238</v>
      </c>
      <c r="AC66" t="s">
        <v>1254</v>
      </c>
      <c r="AD66">
        <v>2018</v>
      </c>
      <c r="AE66">
        <v>5</v>
      </c>
      <c r="AF66">
        <v>5</v>
      </c>
      <c r="AG66" t="s">
        <v>1255</v>
      </c>
      <c r="AJ66" t="s">
        <v>78</v>
      </c>
      <c r="AK66" t="s">
        <v>85</v>
      </c>
      <c r="AL66">
        <v>188521</v>
      </c>
      <c r="AM66">
        <v>6537585</v>
      </c>
      <c r="AN66" s="4">
        <v>189000</v>
      </c>
      <c r="AO66" s="4">
        <v>6537000</v>
      </c>
      <c r="AP66">
        <v>10</v>
      </c>
      <c r="AR66">
        <v>1010</v>
      </c>
      <c r="AS66" t="s">
        <v>1256</v>
      </c>
      <c r="AT66" s="5" t="s">
        <v>1257</v>
      </c>
      <c r="AU66">
        <v>99429</v>
      </c>
      <c r="AW66" s="6" t="s">
        <v>88</v>
      </c>
      <c r="AX66">
        <v>1</v>
      </c>
      <c r="AY66" t="s">
        <v>89</v>
      </c>
      <c r="AZ66" t="s">
        <v>1258</v>
      </c>
      <c r="BA66" t="s">
        <v>1259</v>
      </c>
      <c r="BB66">
        <v>1010</v>
      </c>
      <c r="BC66" t="s">
        <v>92</v>
      </c>
      <c r="BD66" t="s">
        <v>93</v>
      </c>
      <c r="BF66" s="5">
        <v>43226.423194444404</v>
      </c>
      <c r="BG66" s="7" t="s">
        <v>94</v>
      </c>
      <c r="BI66">
        <v>6</v>
      </c>
      <c r="BJ66">
        <v>153752</v>
      </c>
      <c r="BL66" t="s">
        <v>1260</v>
      </c>
      <c r="BX66">
        <v>191941</v>
      </c>
    </row>
    <row r="67" spans="1:76" x14ac:dyDescent="0.25">
      <c r="A67">
        <v>75863</v>
      </c>
      <c r="C67">
        <v>1</v>
      </c>
      <c r="D67">
        <v>1</v>
      </c>
      <c r="E67">
        <v>1</v>
      </c>
      <c r="F67" t="s">
        <v>73</v>
      </c>
      <c r="G67" t="s">
        <v>2245</v>
      </c>
      <c r="H67" t="s">
        <v>2246</v>
      </c>
      <c r="I67" s="8" t="str">
        <f>HYPERLINK(AT67,"Obs")</f>
        <v>Obs</v>
      </c>
      <c r="K67">
        <v>1</v>
      </c>
      <c r="L67" t="s">
        <v>77</v>
      </c>
      <c r="M67">
        <v>99429</v>
      </c>
      <c r="N67" t="s">
        <v>78</v>
      </c>
      <c r="O67" t="s">
        <v>78</v>
      </c>
      <c r="U67" t="s">
        <v>2247</v>
      </c>
      <c r="V67" s="1">
        <v>1</v>
      </c>
      <c r="W67" t="s">
        <v>1820</v>
      </c>
      <c r="X67" t="s">
        <v>2248</v>
      </c>
      <c r="Y67" t="s">
        <v>1822</v>
      </c>
      <c r="Z67" s="3">
        <v>11</v>
      </c>
      <c r="AA67" s="4">
        <v>1135</v>
      </c>
      <c r="AB67" s="4" t="s">
        <v>2248</v>
      </c>
      <c r="AD67">
        <v>2020</v>
      </c>
      <c r="AE67">
        <v>4</v>
      </c>
      <c r="AF67">
        <v>17</v>
      </c>
      <c r="AG67" t="s">
        <v>2249</v>
      </c>
      <c r="AH67" t="s">
        <v>2249</v>
      </c>
      <c r="AJ67" t="s">
        <v>78</v>
      </c>
      <c r="AK67" t="s">
        <v>85</v>
      </c>
      <c r="AL67">
        <v>14075</v>
      </c>
      <c r="AM67">
        <v>6644607</v>
      </c>
      <c r="AN67" s="4">
        <v>15000</v>
      </c>
      <c r="AO67" s="4">
        <v>6645000</v>
      </c>
      <c r="AP67">
        <v>8</v>
      </c>
      <c r="AR67">
        <v>40</v>
      </c>
      <c r="AS67" t="s">
        <v>2250</v>
      </c>
      <c r="AT67" t="s">
        <v>2251</v>
      </c>
      <c r="AU67">
        <v>99429</v>
      </c>
      <c r="AW67" s="6" t="s">
        <v>88</v>
      </c>
      <c r="AX67">
        <v>1</v>
      </c>
      <c r="AY67" t="s">
        <v>89</v>
      </c>
      <c r="AZ67" t="s">
        <v>2252</v>
      </c>
      <c r="BB67">
        <v>40</v>
      </c>
      <c r="BC67" t="s">
        <v>2253</v>
      </c>
      <c r="BD67" t="s">
        <v>2254</v>
      </c>
      <c r="BE67">
        <v>1</v>
      </c>
      <c r="BF67" s="5">
        <v>43938.556828703702</v>
      </c>
      <c r="BG67" s="7" t="s">
        <v>94</v>
      </c>
      <c r="BI67">
        <v>4</v>
      </c>
      <c r="BJ67">
        <v>374091</v>
      </c>
      <c r="BL67" t="s">
        <v>2255</v>
      </c>
      <c r="BX67">
        <v>75863</v>
      </c>
    </row>
    <row r="68" spans="1:76" x14ac:dyDescent="0.25">
      <c r="A68">
        <v>27663</v>
      </c>
      <c r="C68">
        <v>1</v>
      </c>
      <c r="F68" t="s">
        <v>73</v>
      </c>
      <c r="G68" t="s">
        <v>74</v>
      </c>
      <c r="H68" t="s">
        <v>1999</v>
      </c>
      <c r="I68" t="s">
        <v>76</v>
      </c>
      <c r="K68">
        <v>1</v>
      </c>
      <c r="L68" t="s">
        <v>77</v>
      </c>
      <c r="M68">
        <v>99429</v>
      </c>
      <c r="N68" t="s">
        <v>78</v>
      </c>
      <c r="O68" t="s">
        <v>78</v>
      </c>
      <c r="U68" t="s">
        <v>1993</v>
      </c>
      <c r="V68" s="1">
        <v>1</v>
      </c>
      <c r="W68" t="s">
        <v>1820</v>
      </c>
      <c r="X68" t="s">
        <v>1830</v>
      </c>
      <c r="Y68" t="s">
        <v>1822</v>
      </c>
      <c r="Z68" s="3">
        <v>11</v>
      </c>
      <c r="AA68" s="4">
        <v>1103</v>
      </c>
      <c r="AB68" s="4" t="s">
        <v>1830</v>
      </c>
      <c r="AC68" t="s">
        <v>2000</v>
      </c>
      <c r="AD68">
        <v>2013</v>
      </c>
      <c r="AE68">
        <v>6</v>
      </c>
      <c r="AF68">
        <v>1</v>
      </c>
      <c r="AG68" t="s">
        <v>872</v>
      </c>
      <c r="AJ68" t="s">
        <v>78</v>
      </c>
      <c r="AK68" t="s">
        <v>85</v>
      </c>
      <c r="AL68">
        <v>-34255</v>
      </c>
      <c r="AM68">
        <v>6573892</v>
      </c>
      <c r="AN68" s="4">
        <v>-35000</v>
      </c>
      <c r="AO68" s="4">
        <v>6573000</v>
      </c>
      <c r="AP68">
        <v>5</v>
      </c>
      <c r="AR68">
        <v>1010</v>
      </c>
      <c r="AT68" s="5" t="s">
        <v>2001</v>
      </c>
      <c r="AU68">
        <v>99429</v>
      </c>
      <c r="AW68" s="6" t="s">
        <v>88</v>
      </c>
      <c r="AX68">
        <v>1</v>
      </c>
      <c r="AY68" t="s">
        <v>89</v>
      </c>
      <c r="AZ68" t="s">
        <v>2002</v>
      </c>
      <c r="BA68" t="s">
        <v>2003</v>
      </c>
      <c r="BB68">
        <v>1010</v>
      </c>
      <c r="BC68" t="s">
        <v>92</v>
      </c>
      <c r="BD68" t="s">
        <v>93</v>
      </c>
      <c r="BF68" s="5">
        <v>42770.816458333298</v>
      </c>
      <c r="BG68" s="7" t="s">
        <v>94</v>
      </c>
      <c r="BI68">
        <v>6</v>
      </c>
      <c r="BJ68">
        <v>117583</v>
      </c>
      <c r="BL68" t="s">
        <v>2004</v>
      </c>
      <c r="BX68">
        <v>27663</v>
      </c>
    </row>
    <row r="69" spans="1:76" x14ac:dyDescent="0.25">
      <c r="A69">
        <v>224491</v>
      </c>
      <c r="C69">
        <v>1</v>
      </c>
      <c r="D69">
        <v>1</v>
      </c>
      <c r="E69">
        <v>1</v>
      </c>
      <c r="F69" t="s">
        <v>73</v>
      </c>
      <c r="G69" t="s">
        <v>74</v>
      </c>
      <c r="H69" t="s">
        <v>868</v>
      </c>
      <c r="I69" s="8" t="str">
        <f>HYPERLINK(AT69,"Foto")</f>
        <v>Foto</v>
      </c>
      <c r="K69">
        <v>1</v>
      </c>
      <c r="L69" t="s">
        <v>77</v>
      </c>
      <c r="M69">
        <v>99429</v>
      </c>
      <c r="N69" t="s">
        <v>78</v>
      </c>
      <c r="O69" t="s">
        <v>78</v>
      </c>
      <c r="U69" t="s">
        <v>869</v>
      </c>
      <c r="V69" s="1">
        <v>1</v>
      </c>
      <c r="W69" t="s">
        <v>80</v>
      </c>
      <c r="X69" t="s">
        <v>870</v>
      </c>
      <c r="Y69" t="s">
        <v>818</v>
      </c>
      <c r="Z69" s="3">
        <v>6</v>
      </c>
      <c r="AA69" s="4">
        <v>605</v>
      </c>
      <c r="AB69" s="4" t="s">
        <v>870</v>
      </c>
      <c r="AC69" t="s">
        <v>871</v>
      </c>
      <c r="AD69">
        <v>2017</v>
      </c>
      <c r="AE69">
        <v>5</v>
      </c>
      <c r="AF69">
        <v>23</v>
      </c>
      <c r="AG69" t="s">
        <v>872</v>
      </c>
      <c r="AJ69" t="s">
        <v>78</v>
      </c>
      <c r="AK69" t="s">
        <v>85</v>
      </c>
      <c r="AL69">
        <v>227382</v>
      </c>
      <c r="AM69">
        <v>6670337</v>
      </c>
      <c r="AN69" s="4">
        <v>227000</v>
      </c>
      <c r="AO69" s="4">
        <v>6671000</v>
      </c>
      <c r="AP69">
        <v>5</v>
      </c>
      <c r="AR69">
        <v>1010</v>
      </c>
      <c r="AT69" s="5" t="s">
        <v>873</v>
      </c>
      <c r="AU69">
        <v>99429</v>
      </c>
      <c r="AW69" s="6" t="s">
        <v>88</v>
      </c>
      <c r="AX69">
        <v>1</v>
      </c>
      <c r="AY69" t="s">
        <v>89</v>
      </c>
      <c r="AZ69" t="s">
        <v>874</v>
      </c>
      <c r="BA69" t="s">
        <v>875</v>
      </c>
      <c r="BB69">
        <v>1010</v>
      </c>
      <c r="BC69" t="s">
        <v>92</v>
      </c>
      <c r="BD69" t="s">
        <v>93</v>
      </c>
      <c r="BE69">
        <v>1</v>
      </c>
      <c r="BF69" s="5">
        <v>43991.959027777797</v>
      </c>
      <c r="BG69" s="7" t="s">
        <v>94</v>
      </c>
      <c r="BI69">
        <v>6</v>
      </c>
      <c r="BJ69">
        <v>152028</v>
      </c>
      <c r="BL69" t="s">
        <v>876</v>
      </c>
      <c r="BX69">
        <v>224491</v>
      </c>
    </row>
    <row r="70" spans="1:76" x14ac:dyDescent="0.25">
      <c r="A70">
        <v>28438</v>
      </c>
      <c r="C70">
        <v>1</v>
      </c>
      <c r="F70" t="s">
        <v>73</v>
      </c>
      <c r="G70" t="s">
        <v>74</v>
      </c>
      <c r="H70" t="s">
        <v>1892</v>
      </c>
      <c r="I70" t="s">
        <v>76</v>
      </c>
      <c r="K70">
        <v>1</v>
      </c>
      <c r="L70" t="s">
        <v>77</v>
      </c>
      <c r="M70">
        <v>99429</v>
      </c>
      <c r="N70" t="s">
        <v>78</v>
      </c>
      <c r="O70" t="s">
        <v>78</v>
      </c>
      <c r="U70" t="s">
        <v>1879</v>
      </c>
      <c r="V70" s="1">
        <v>1</v>
      </c>
      <c r="W70" t="s">
        <v>1820</v>
      </c>
      <c r="X70" t="s">
        <v>1830</v>
      </c>
      <c r="Y70" t="s">
        <v>1822</v>
      </c>
      <c r="Z70" s="3">
        <v>11</v>
      </c>
      <c r="AA70" s="4">
        <v>1103</v>
      </c>
      <c r="AB70" s="4" t="s">
        <v>1830</v>
      </c>
      <c r="AC70" t="s">
        <v>1893</v>
      </c>
      <c r="AD70">
        <v>2018</v>
      </c>
      <c r="AE70">
        <v>4</v>
      </c>
      <c r="AF70">
        <v>13</v>
      </c>
      <c r="AG70" t="s">
        <v>872</v>
      </c>
      <c r="AJ70" t="s">
        <v>78</v>
      </c>
      <c r="AK70" t="s">
        <v>85</v>
      </c>
      <c r="AL70">
        <v>-33969</v>
      </c>
      <c r="AM70">
        <v>6571196</v>
      </c>
      <c r="AN70" s="4">
        <v>-33000</v>
      </c>
      <c r="AO70" s="4">
        <v>6571000</v>
      </c>
      <c r="AP70">
        <v>10</v>
      </c>
      <c r="AR70">
        <v>1010</v>
      </c>
      <c r="AS70" t="s">
        <v>1894</v>
      </c>
      <c r="AT70" s="5" t="s">
        <v>1895</v>
      </c>
      <c r="AU70">
        <v>99429</v>
      </c>
      <c r="AW70" s="6" t="s">
        <v>88</v>
      </c>
      <c r="AX70">
        <v>1</v>
      </c>
      <c r="AY70" t="s">
        <v>89</v>
      </c>
      <c r="AZ70" t="s">
        <v>1889</v>
      </c>
      <c r="BA70" t="s">
        <v>1896</v>
      </c>
      <c r="BB70">
        <v>1010</v>
      </c>
      <c r="BC70" t="s">
        <v>92</v>
      </c>
      <c r="BD70" t="s">
        <v>93</v>
      </c>
      <c r="BF70" s="5">
        <v>43710.333333333299</v>
      </c>
      <c r="BG70" s="7" t="s">
        <v>94</v>
      </c>
      <c r="BI70">
        <v>6</v>
      </c>
      <c r="BJ70">
        <v>153138</v>
      </c>
      <c r="BL70" t="s">
        <v>1897</v>
      </c>
      <c r="BX70">
        <v>28438</v>
      </c>
    </row>
    <row r="71" spans="1:76" x14ac:dyDescent="0.25">
      <c r="A71">
        <v>28613</v>
      </c>
      <c r="C71">
        <v>1</v>
      </c>
      <c r="F71" t="s">
        <v>73</v>
      </c>
      <c r="G71" t="s">
        <v>74</v>
      </c>
      <c r="H71" t="s">
        <v>1918</v>
      </c>
      <c r="I71" t="s">
        <v>76</v>
      </c>
      <c r="K71">
        <v>1</v>
      </c>
      <c r="L71" t="s">
        <v>77</v>
      </c>
      <c r="M71">
        <v>99429</v>
      </c>
      <c r="N71" t="s">
        <v>78</v>
      </c>
      <c r="O71" t="s">
        <v>78</v>
      </c>
      <c r="U71" t="s">
        <v>1899</v>
      </c>
      <c r="V71" s="1">
        <v>1</v>
      </c>
      <c r="W71" t="s">
        <v>1820</v>
      </c>
      <c r="X71" t="s">
        <v>1830</v>
      </c>
      <c r="Y71" t="s">
        <v>1822</v>
      </c>
      <c r="Z71" s="3">
        <v>11</v>
      </c>
      <c r="AA71" s="4">
        <v>1103</v>
      </c>
      <c r="AB71" s="4" t="s">
        <v>1830</v>
      </c>
      <c r="AC71" t="s">
        <v>1919</v>
      </c>
      <c r="AD71">
        <v>2018</v>
      </c>
      <c r="AE71">
        <v>4</v>
      </c>
      <c r="AF71">
        <v>16</v>
      </c>
      <c r="AG71" t="s">
        <v>872</v>
      </c>
      <c r="AJ71" t="s">
        <v>78</v>
      </c>
      <c r="AK71" t="s">
        <v>85</v>
      </c>
      <c r="AL71">
        <v>-33945</v>
      </c>
      <c r="AM71">
        <v>6572701</v>
      </c>
      <c r="AN71" s="4">
        <v>-33000</v>
      </c>
      <c r="AO71" s="4">
        <v>6573000</v>
      </c>
      <c r="AP71">
        <v>5</v>
      </c>
      <c r="AR71">
        <v>1010</v>
      </c>
      <c r="AT71" s="5" t="s">
        <v>1920</v>
      </c>
      <c r="AU71">
        <v>99429</v>
      </c>
      <c r="AW71" s="6" t="s">
        <v>88</v>
      </c>
      <c r="AX71">
        <v>1</v>
      </c>
      <c r="AY71" t="s">
        <v>89</v>
      </c>
      <c r="AZ71" t="s">
        <v>1921</v>
      </c>
      <c r="BA71" t="s">
        <v>1922</v>
      </c>
      <c r="BB71">
        <v>1010</v>
      </c>
      <c r="BC71" t="s">
        <v>92</v>
      </c>
      <c r="BD71" t="s">
        <v>93</v>
      </c>
      <c r="BF71" s="5">
        <v>43710.333333333299</v>
      </c>
      <c r="BG71" s="7" t="s">
        <v>94</v>
      </c>
      <c r="BI71">
        <v>6</v>
      </c>
      <c r="BJ71">
        <v>153199</v>
      </c>
      <c r="BL71" t="s">
        <v>1923</v>
      </c>
      <c r="BX71">
        <v>28613</v>
      </c>
    </row>
    <row r="72" spans="1:76" x14ac:dyDescent="0.25">
      <c r="A72">
        <v>35508</v>
      </c>
      <c r="C72">
        <v>1</v>
      </c>
      <c r="F72" t="s">
        <v>73</v>
      </c>
      <c r="G72" t="s">
        <v>74</v>
      </c>
      <c r="H72" t="s">
        <v>1924</v>
      </c>
      <c r="I72" t="s">
        <v>76</v>
      </c>
      <c r="K72">
        <v>1</v>
      </c>
      <c r="L72" t="s">
        <v>77</v>
      </c>
      <c r="M72">
        <v>99429</v>
      </c>
      <c r="N72" t="s">
        <v>78</v>
      </c>
      <c r="O72" t="s">
        <v>78</v>
      </c>
      <c r="U72" t="s">
        <v>1899</v>
      </c>
      <c r="V72" s="1">
        <v>1</v>
      </c>
      <c r="W72" t="s">
        <v>1820</v>
      </c>
      <c r="X72" t="s">
        <v>1830</v>
      </c>
      <c r="Y72" t="s">
        <v>1822</v>
      </c>
      <c r="Z72" s="3">
        <v>11</v>
      </c>
      <c r="AA72" s="4">
        <v>1103</v>
      </c>
      <c r="AB72" s="4" t="s">
        <v>1830</v>
      </c>
      <c r="AC72" t="s">
        <v>1843</v>
      </c>
      <c r="AD72">
        <v>2018</v>
      </c>
      <c r="AE72">
        <v>4</v>
      </c>
      <c r="AF72">
        <v>18</v>
      </c>
      <c r="AG72" t="s">
        <v>872</v>
      </c>
      <c r="AJ72" t="s">
        <v>78</v>
      </c>
      <c r="AK72" t="s">
        <v>85</v>
      </c>
      <c r="AL72">
        <v>-32032</v>
      </c>
      <c r="AM72">
        <v>6573159</v>
      </c>
      <c r="AN72" s="4">
        <v>-33000</v>
      </c>
      <c r="AO72" s="4">
        <v>6573000</v>
      </c>
      <c r="AP72">
        <v>5</v>
      </c>
      <c r="AR72">
        <v>1010</v>
      </c>
      <c r="AT72" s="5" t="s">
        <v>1925</v>
      </c>
      <c r="AU72">
        <v>99429</v>
      </c>
      <c r="AW72" s="6" t="s">
        <v>88</v>
      </c>
      <c r="AX72">
        <v>1</v>
      </c>
      <c r="AY72" t="s">
        <v>89</v>
      </c>
      <c r="AZ72" t="s">
        <v>1926</v>
      </c>
      <c r="BA72" t="s">
        <v>1927</v>
      </c>
      <c r="BB72">
        <v>1010</v>
      </c>
      <c r="BC72" t="s">
        <v>92</v>
      </c>
      <c r="BD72" t="s">
        <v>93</v>
      </c>
      <c r="BF72" s="5">
        <v>43710.333333333299</v>
      </c>
      <c r="BG72" s="7" t="s">
        <v>94</v>
      </c>
      <c r="BI72">
        <v>6</v>
      </c>
      <c r="BJ72">
        <v>153217</v>
      </c>
      <c r="BL72" t="s">
        <v>1928</v>
      </c>
      <c r="BX72">
        <v>35508</v>
      </c>
    </row>
    <row r="73" spans="1:76" x14ac:dyDescent="0.25">
      <c r="A73">
        <v>27025</v>
      </c>
      <c r="C73">
        <v>1</v>
      </c>
      <c r="F73" t="s">
        <v>73</v>
      </c>
      <c r="G73" t="s">
        <v>74</v>
      </c>
      <c r="H73" t="s">
        <v>2011</v>
      </c>
      <c r="I73" t="s">
        <v>76</v>
      </c>
      <c r="K73">
        <v>1</v>
      </c>
      <c r="L73" t="s">
        <v>77</v>
      </c>
      <c r="M73">
        <v>99429</v>
      </c>
      <c r="N73" t="s">
        <v>78</v>
      </c>
      <c r="O73" t="s">
        <v>78</v>
      </c>
      <c r="U73" t="s">
        <v>1993</v>
      </c>
      <c r="V73" s="1">
        <v>1</v>
      </c>
      <c r="W73" t="s">
        <v>1820</v>
      </c>
      <c r="X73" t="s">
        <v>1830</v>
      </c>
      <c r="Y73" t="s">
        <v>1822</v>
      </c>
      <c r="Z73" s="3">
        <v>11</v>
      </c>
      <c r="AA73" s="4">
        <v>1103</v>
      </c>
      <c r="AB73" s="4" t="s">
        <v>1830</v>
      </c>
      <c r="AC73" t="s">
        <v>2006</v>
      </c>
      <c r="AD73">
        <v>2018</v>
      </c>
      <c r="AE73">
        <v>4</v>
      </c>
      <c r="AF73">
        <v>12</v>
      </c>
      <c r="AG73" t="s">
        <v>872</v>
      </c>
      <c r="AJ73" t="s">
        <v>78</v>
      </c>
      <c r="AK73" t="s">
        <v>85</v>
      </c>
      <c r="AL73">
        <v>-34502</v>
      </c>
      <c r="AM73">
        <v>6573374</v>
      </c>
      <c r="AN73" s="4">
        <v>-35000</v>
      </c>
      <c r="AO73" s="4">
        <v>6573000</v>
      </c>
      <c r="AP73">
        <v>5</v>
      </c>
      <c r="AR73">
        <v>1010</v>
      </c>
      <c r="AT73" s="5" t="s">
        <v>2012</v>
      </c>
      <c r="AU73">
        <v>99429</v>
      </c>
      <c r="AW73" s="6" t="s">
        <v>88</v>
      </c>
      <c r="AX73">
        <v>1</v>
      </c>
      <c r="AY73" t="s">
        <v>89</v>
      </c>
      <c r="AZ73" t="s">
        <v>2013</v>
      </c>
      <c r="BA73" t="s">
        <v>2014</v>
      </c>
      <c r="BB73">
        <v>1010</v>
      </c>
      <c r="BC73" t="s">
        <v>92</v>
      </c>
      <c r="BD73" t="s">
        <v>93</v>
      </c>
      <c r="BF73" s="5">
        <v>43710.333333333299</v>
      </c>
      <c r="BG73" s="7" t="s">
        <v>94</v>
      </c>
      <c r="BI73">
        <v>6</v>
      </c>
      <c r="BJ73">
        <v>153118</v>
      </c>
      <c r="BL73" t="s">
        <v>2015</v>
      </c>
      <c r="BX73">
        <v>27025</v>
      </c>
    </row>
    <row r="74" spans="1:76" x14ac:dyDescent="0.25">
      <c r="A74">
        <v>24170</v>
      </c>
      <c r="C74">
        <v>1</v>
      </c>
      <c r="D74">
        <v>1</v>
      </c>
      <c r="E74">
        <v>1</v>
      </c>
      <c r="F74" t="s">
        <v>73</v>
      </c>
      <c r="G74" t="s">
        <v>74</v>
      </c>
      <c r="H74" t="s">
        <v>2016</v>
      </c>
      <c r="I74" t="s">
        <v>76</v>
      </c>
      <c r="K74">
        <v>1</v>
      </c>
      <c r="L74" t="s">
        <v>77</v>
      </c>
      <c r="M74">
        <v>99429</v>
      </c>
      <c r="N74" t="s">
        <v>78</v>
      </c>
      <c r="O74" t="s">
        <v>78</v>
      </c>
      <c r="U74" t="s">
        <v>2017</v>
      </c>
      <c r="V74" s="1">
        <v>1</v>
      </c>
      <c r="W74" t="s">
        <v>1820</v>
      </c>
      <c r="X74" t="s">
        <v>1830</v>
      </c>
      <c r="Y74" t="s">
        <v>1822</v>
      </c>
      <c r="Z74" s="3">
        <v>11</v>
      </c>
      <c r="AA74" s="4">
        <v>1103</v>
      </c>
      <c r="AB74" s="4" t="s">
        <v>1830</v>
      </c>
      <c r="AC74" t="s">
        <v>2018</v>
      </c>
      <c r="AD74">
        <v>2018</v>
      </c>
      <c r="AE74">
        <v>4</v>
      </c>
      <c r="AF74">
        <v>12</v>
      </c>
      <c r="AG74" t="s">
        <v>872</v>
      </c>
      <c r="AJ74" t="s">
        <v>78</v>
      </c>
      <c r="AK74" t="s">
        <v>85</v>
      </c>
      <c r="AL74">
        <v>-35484</v>
      </c>
      <c r="AM74">
        <v>6575164</v>
      </c>
      <c r="AN74" s="4">
        <v>-35000</v>
      </c>
      <c r="AO74" s="4">
        <v>6575000</v>
      </c>
      <c r="AP74">
        <v>5</v>
      </c>
      <c r="AR74">
        <v>1010</v>
      </c>
      <c r="AT74" s="5" t="s">
        <v>2019</v>
      </c>
      <c r="AU74">
        <v>99429</v>
      </c>
      <c r="AW74" s="6" t="s">
        <v>88</v>
      </c>
      <c r="AX74">
        <v>1</v>
      </c>
      <c r="AY74" t="s">
        <v>89</v>
      </c>
      <c r="AZ74" t="s">
        <v>2020</v>
      </c>
      <c r="BA74" t="s">
        <v>2021</v>
      </c>
      <c r="BB74">
        <v>1010</v>
      </c>
      <c r="BC74" t="s">
        <v>92</v>
      </c>
      <c r="BD74" t="s">
        <v>93</v>
      </c>
      <c r="BF74" s="5">
        <v>43710.333333333299</v>
      </c>
      <c r="BG74" s="7" t="s">
        <v>94</v>
      </c>
      <c r="BI74">
        <v>6</v>
      </c>
      <c r="BJ74">
        <v>153116</v>
      </c>
      <c r="BL74" t="s">
        <v>2022</v>
      </c>
      <c r="BX74">
        <v>24170</v>
      </c>
    </row>
    <row r="75" spans="1:76" x14ac:dyDescent="0.25">
      <c r="A75">
        <v>23075</v>
      </c>
      <c r="C75">
        <v>1</v>
      </c>
      <c r="D75">
        <v>1</v>
      </c>
      <c r="E75">
        <v>1</v>
      </c>
      <c r="F75" t="s">
        <v>73</v>
      </c>
      <c r="G75" t="s">
        <v>74</v>
      </c>
      <c r="H75" t="s">
        <v>2023</v>
      </c>
      <c r="I75" s="8" t="str">
        <f>HYPERLINK(AT75,"Foto")</f>
        <v>Foto</v>
      </c>
      <c r="K75">
        <v>1</v>
      </c>
      <c r="L75" t="s">
        <v>77</v>
      </c>
      <c r="M75">
        <v>99429</v>
      </c>
      <c r="N75" t="s">
        <v>78</v>
      </c>
      <c r="O75" t="s">
        <v>78</v>
      </c>
      <c r="U75" t="s">
        <v>2024</v>
      </c>
      <c r="V75" s="1">
        <v>1</v>
      </c>
      <c r="W75" t="s">
        <v>1820</v>
      </c>
      <c r="X75" t="s">
        <v>1830</v>
      </c>
      <c r="Y75" t="s">
        <v>1822</v>
      </c>
      <c r="Z75" s="3">
        <v>11</v>
      </c>
      <c r="AA75" s="4">
        <v>1103</v>
      </c>
      <c r="AB75" s="4" t="s">
        <v>1830</v>
      </c>
      <c r="AC75" t="s">
        <v>2025</v>
      </c>
      <c r="AD75">
        <v>2018</v>
      </c>
      <c r="AE75">
        <v>4</v>
      </c>
      <c r="AF75">
        <v>23</v>
      </c>
      <c r="AG75" t="s">
        <v>872</v>
      </c>
      <c r="AJ75" t="s">
        <v>78</v>
      </c>
      <c r="AK75" t="s">
        <v>85</v>
      </c>
      <c r="AL75">
        <v>-36159</v>
      </c>
      <c r="AM75">
        <v>6572910</v>
      </c>
      <c r="AN75" s="4">
        <v>-37000</v>
      </c>
      <c r="AO75" s="4">
        <v>6573000</v>
      </c>
      <c r="AP75">
        <v>5</v>
      </c>
      <c r="AR75">
        <v>1010</v>
      </c>
      <c r="AT75" s="5" t="s">
        <v>2026</v>
      </c>
      <c r="AU75">
        <v>99429</v>
      </c>
      <c r="AW75" s="6" t="s">
        <v>88</v>
      </c>
      <c r="AX75">
        <v>1</v>
      </c>
      <c r="AY75" t="s">
        <v>89</v>
      </c>
      <c r="AZ75" t="s">
        <v>2027</v>
      </c>
      <c r="BA75" t="s">
        <v>2028</v>
      </c>
      <c r="BB75">
        <v>1010</v>
      </c>
      <c r="BC75" t="s">
        <v>92</v>
      </c>
      <c r="BD75" t="s">
        <v>93</v>
      </c>
      <c r="BE75">
        <v>1</v>
      </c>
      <c r="BF75" s="5">
        <v>43991.959027777797</v>
      </c>
      <c r="BG75" s="7" t="s">
        <v>94</v>
      </c>
      <c r="BI75">
        <v>6</v>
      </c>
      <c r="BJ75">
        <v>153351</v>
      </c>
      <c r="BL75" t="s">
        <v>2029</v>
      </c>
      <c r="BX75">
        <v>23075</v>
      </c>
    </row>
    <row r="76" spans="1:76" x14ac:dyDescent="0.25">
      <c r="A76">
        <v>19121</v>
      </c>
      <c r="C76">
        <v>1</v>
      </c>
      <c r="D76">
        <v>1</v>
      </c>
      <c r="E76">
        <v>1</v>
      </c>
      <c r="F76" t="s">
        <v>73</v>
      </c>
      <c r="G76" t="s">
        <v>74</v>
      </c>
      <c r="H76" t="s">
        <v>2209</v>
      </c>
      <c r="I76" t="s">
        <v>76</v>
      </c>
      <c r="K76">
        <v>1</v>
      </c>
      <c r="L76" t="s">
        <v>77</v>
      </c>
      <c r="M76">
        <v>99429</v>
      </c>
      <c r="N76" t="s">
        <v>78</v>
      </c>
      <c r="O76" t="s">
        <v>78</v>
      </c>
      <c r="U76" t="s">
        <v>2210</v>
      </c>
      <c r="V76" s="1">
        <v>1</v>
      </c>
      <c r="W76" t="s">
        <v>1820</v>
      </c>
      <c r="X76" t="s">
        <v>2211</v>
      </c>
      <c r="Y76" t="s">
        <v>1822</v>
      </c>
      <c r="Z76" s="3">
        <v>11</v>
      </c>
      <c r="AA76" s="4">
        <v>1127</v>
      </c>
      <c r="AB76" s="4" t="s">
        <v>2211</v>
      </c>
      <c r="AC76" t="s">
        <v>2212</v>
      </c>
      <c r="AD76">
        <v>2018</v>
      </c>
      <c r="AE76">
        <v>5</v>
      </c>
      <c r="AF76">
        <v>7</v>
      </c>
      <c r="AG76" t="s">
        <v>872</v>
      </c>
      <c r="AJ76" t="s">
        <v>78</v>
      </c>
      <c r="AK76" t="s">
        <v>85</v>
      </c>
      <c r="AL76">
        <v>-38724</v>
      </c>
      <c r="AM76">
        <v>6576087</v>
      </c>
      <c r="AN76" s="4">
        <v>-39000</v>
      </c>
      <c r="AO76" s="4">
        <v>6577000</v>
      </c>
      <c r="AP76">
        <v>5</v>
      </c>
      <c r="AR76">
        <v>1010</v>
      </c>
      <c r="AS76" t="s">
        <v>1857</v>
      </c>
      <c r="AT76" s="5" t="s">
        <v>2213</v>
      </c>
      <c r="AU76">
        <v>99429</v>
      </c>
      <c r="AW76" s="6" t="s">
        <v>88</v>
      </c>
      <c r="AX76">
        <v>1</v>
      </c>
      <c r="AY76" t="s">
        <v>89</v>
      </c>
      <c r="AZ76" t="s">
        <v>2214</v>
      </c>
      <c r="BA76" t="s">
        <v>2215</v>
      </c>
      <c r="BB76">
        <v>1010</v>
      </c>
      <c r="BC76" t="s">
        <v>92</v>
      </c>
      <c r="BD76" t="s">
        <v>93</v>
      </c>
      <c r="BF76" s="5">
        <v>43713.546527777798</v>
      </c>
      <c r="BG76" s="7" t="s">
        <v>94</v>
      </c>
      <c r="BI76">
        <v>6</v>
      </c>
      <c r="BJ76">
        <v>153839</v>
      </c>
      <c r="BL76" t="s">
        <v>2216</v>
      </c>
      <c r="BX76">
        <v>19121</v>
      </c>
    </row>
    <row r="77" spans="1:76" x14ac:dyDescent="0.25">
      <c r="A77">
        <v>35910</v>
      </c>
      <c r="C77">
        <v>1</v>
      </c>
      <c r="D77">
        <v>1</v>
      </c>
      <c r="E77">
        <v>2</v>
      </c>
      <c r="F77" t="s">
        <v>73</v>
      </c>
      <c r="G77" t="s">
        <v>74</v>
      </c>
      <c r="H77" t="s">
        <v>1836</v>
      </c>
      <c r="I77" t="s">
        <v>76</v>
      </c>
      <c r="K77">
        <v>1</v>
      </c>
      <c r="L77" t="s">
        <v>77</v>
      </c>
      <c r="M77">
        <v>99429</v>
      </c>
      <c r="N77" t="s">
        <v>78</v>
      </c>
      <c r="O77" t="s">
        <v>78</v>
      </c>
      <c r="U77" t="s">
        <v>1829</v>
      </c>
      <c r="V77" s="1">
        <v>1</v>
      </c>
      <c r="W77" t="s">
        <v>1820</v>
      </c>
      <c r="X77" t="s">
        <v>1830</v>
      </c>
      <c r="Y77" t="s">
        <v>1822</v>
      </c>
      <c r="Z77" s="3">
        <v>11</v>
      </c>
      <c r="AA77" s="4">
        <v>1103</v>
      </c>
      <c r="AB77" s="4" t="s">
        <v>1830</v>
      </c>
      <c r="AC77" t="s">
        <v>1837</v>
      </c>
      <c r="AD77">
        <v>2019</v>
      </c>
      <c r="AE77">
        <v>4</v>
      </c>
      <c r="AF77">
        <v>7</v>
      </c>
      <c r="AG77" t="s">
        <v>872</v>
      </c>
      <c r="AJ77" t="s">
        <v>78</v>
      </c>
      <c r="AK77" t="s">
        <v>85</v>
      </c>
      <c r="AL77">
        <v>-31912</v>
      </c>
      <c r="AM77">
        <v>6573311</v>
      </c>
      <c r="AN77" s="4">
        <v>-31000</v>
      </c>
      <c r="AO77" s="4">
        <v>6573000</v>
      </c>
      <c r="AP77">
        <v>5</v>
      </c>
      <c r="AR77">
        <v>1010</v>
      </c>
      <c r="AT77" s="5" t="s">
        <v>1838</v>
      </c>
      <c r="AU77">
        <v>99429</v>
      </c>
      <c r="AW77" s="6" t="s">
        <v>88</v>
      </c>
      <c r="AX77">
        <v>1</v>
      </c>
      <c r="AY77" t="s">
        <v>89</v>
      </c>
      <c r="AZ77" t="s">
        <v>1839</v>
      </c>
      <c r="BA77" t="s">
        <v>1840</v>
      </c>
      <c r="BB77">
        <v>1010</v>
      </c>
      <c r="BC77" t="s">
        <v>92</v>
      </c>
      <c r="BD77" t="s">
        <v>93</v>
      </c>
      <c r="BF77" s="5">
        <v>43713.546527777798</v>
      </c>
      <c r="BG77" s="7" t="s">
        <v>94</v>
      </c>
      <c r="BI77">
        <v>6</v>
      </c>
      <c r="BJ77">
        <v>195502</v>
      </c>
      <c r="BL77" t="s">
        <v>1841</v>
      </c>
      <c r="BX77">
        <v>35910</v>
      </c>
    </row>
    <row r="78" spans="1:76" x14ac:dyDescent="0.25">
      <c r="A78">
        <v>35637</v>
      </c>
      <c r="C78">
        <v>1</v>
      </c>
      <c r="D78">
        <v>1</v>
      </c>
      <c r="E78">
        <v>3</v>
      </c>
      <c r="F78" t="s">
        <v>73</v>
      </c>
      <c r="G78" t="s">
        <v>74</v>
      </c>
      <c r="H78" t="s">
        <v>1842</v>
      </c>
      <c r="I78" t="s">
        <v>76</v>
      </c>
      <c r="K78">
        <v>1</v>
      </c>
      <c r="L78" t="s">
        <v>77</v>
      </c>
      <c r="M78">
        <v>99429</v>
      </c>
      <c r="N78" t="s">
        <v>78</v>
      </c>
      <c r="O78" t="s">
        <v>78</v>
      </c>
      <c r="U78" t="s">
        <v>1829</v>
      </c>
      <c r="V78" s="1">
        <v>1</v>
      </c>
      <c r="W78" t="s">
        <v>1820</v>
      </c>
      <c r="X78" t="s">
        <v>1830</v>
      </c>
      <c r="Y78" t="s">
        <v>1822</v>
      </c>
      <c r="Z78" s="3">
        <v>11</v>
      </c>
      <c r="AA78" s="4">
        <v>1103</v>
      </c>
      <c r="AB78" s="4" t="s">
        <v>1830</v>
      </c>
      <c r="AC78" t="s">
        <v>1843</v>
      </c>
      <c r="AD78">
        <v>2019</v>
      </c>
      <c r="AE78">
        <v>4</v>
      </c>
      <c r="AF78">
        <v>7</v>
      </c>
      <c r="AG78" t="s">
        <v>872</v>
      </c>
      <c r="AJ78" t="s">
        <v>78</v>
      </c>
      <c r="AK78" t="s">
        <v>85</v>
      </c>
      <c r="AL78">
        <v>-31997</v>
      </c>
      <c r="AM78">
        <v>6573170</v>
      </c>
      <c r="AN78" s="4">
        <v>-31000</v>
      </c>
      <c r="AO78" s="4">
        <v>6573000</v>
      </c>
      <c r="AP78">
        <v>5</v>
      </c>
      <c r="AR78">
        <v>1010</v>
      </c>
      <c r="AT78" s="5" t="s">
        <v>1844</v>
      </c>
      <c r="AU78">
        <v>99429</v>
      </c>
      <c r="AW78" s="6" t="s">
        <v>88</v>
      </c>
      <c r="AX78">
        <v>1</v>
      </c>
      <c r="AY78" t="s">
        <v>89</v>
      </c>
      <c r="AZ78" t="s">
        <v>1845</v>
      </c>
      <c r="BA78" t="s">
        <v>1846</v>
      </c>
      <c r="BB78">
        <v>1010</v>
      </c>
      <c r="BC78" t="s">
        <v>92</v>
      </c>
      <c r="BD78" t="s">
        <v>93</v>
      </c>
      <c r="BF78" s="5">
        <v>43713.546527777798</v>
      </c>
      <c r="BG78" s="7" t="s">
        <v>94</v>
      </c>
      <c r="BI78">
        <v>6</v>
      </c>
      <c r="BJ78">
        <v>195503</v>
      </c>
      <c r="BL78" t="s">
        <v>1847</v>
      </c>
      <c r="BX78">
        <v>35637</v>
      </c>
    </row>
    <row r="79" spans="1:76" x14ac:dyDescent="0.25">
      <c r="A79">
        <v>28579</v>
      </c>
      <c r="C79">
        <v>1</v>
      </c>
      <c r="D79">
        <v>1</v>
      </c>
      <c r="E79">
        <v>1</v>
      </c>
      <c r="F79" t="s">
        <v>73</v>
      </c>
      <c r="G79" t="s">
        <v>74</v>
      </c>
      <c r="H79" t="s">
        <v>1854</v>
      </c>
      <c r="I79" t="s">
        <v>76</v>
      </c>
      <c r="K79">
        <v>1</v>
      </c>
      <c r="L79" t="s">
        <v>77</v>
      </c>
      <c r="M79">
        <v>99429</v>
      </c>
      <c r="N79" t="s">
        <v>78</v>
      </c>
      <c r="O79" t="s">
        <v>78</v>
      </c>
      <c r="U79" t="s">
        <v>1855</v>
      </c>
      <c r="V79" s="1">
        <v>1</v>
      </c>
      <c r="W79" t="s">
        <v>1820</v>
      </c>
      <c r="X79" t="s">
        <v>1830</v>
      </c>
      <c r="Y79" t="s">
        <v>1822</v>
      </c>
      <c r="Z79" s="3">
        <v>11</v>
      </c>
      <c r="AA79" s="4">
        <v>1103</v>
      </c>
      <c r="AB79" s="4" t="s">
        <v>1830</v>
      </c>
      <c r="AC79" t="s">
        <v>1856</v>
      </c>
      <c r="AD79">
        <v>2019</v>
      </c>
      <c r="AE79">
        <v>4</v>
      </c>
      <c r="AF79">
        <v>16</v>
      </c>
      <c r="AG79" t="s">
        <v>872</v>
      </c>
      <c r="AJ79" t="s">
        <v>78</v>
      </c>
      <c r="AK79" t="s">
        <v>85</v>
      </c>
      <c r="AL79">
        <v>-33953</v>
      </c>
      <c r="AM79">
        <v>6566595</v>
      </c>
      <c r="AN79" s="4">
        <v>-33000</v>
      </c>
      <c r="AO79" s="4">
        <v>6567000</v>
      </c>
      <c r="AP79">
        <v>25</v>
      </c>
      <c r="AR79">
        <v>1010</v>
      </c>
      <c r="AS79" t="s">
        <v>1857</v>
      </c>
      <c r="AT79" s="5" t="s">
        <v>1858</v>
      </c>
      <c r="AU79">
        <v>99429</v>
      </c>
      <c r="AW79" s="6" t="s">
        <v>88</v>
      </c>
      <c r="AX79">
        <v>1</v>
      </c>
      <c r="AY79" t="s">
        <v>89</v>
      </c>
      <c r="AZ79" t="s">
        <v>1859</v>
      </c>
      <c r="BA79" t="s">
        <v>1860</v>
      </c>
      <c r="BB79">
        <v>1010</v>
      </c>
      <c r="BC79" t="s">
        <v>92</v>
      </c>
      <c r="BD79" t="s">
        <v>93</v>
      </c>
      <c r="BF79" s="5">
        <v>43573.964502314797</v>
      </c>
      <c r="BG79" s="7" t="s">
        <v>94</v>
      </c>
      <c r="BI79">
        <v>6</v>
      </c>
      <c r="BJ79">
        <v>195973</v>
      </c>
      <c r="BL79" t="s">
        <v>1861</v>
      </c>
      <c r="BX79">
        <v>28579</v>
      </c>
    </row>
    <row r="80" spans="1:76" x14ac:dyDescent="0.25">
      <c r="A80">
        <v>31785</v>
      </c>
      <c r="C80">
        <v>1</v>
      </c>
      <c r="F80" t="s">
        <v>73</v>
      </c>
      <c r="G80" t="s">
        <v>74</v>
      </c>
      <c r="H80" t="s">
        <v>1942</v>
      </c>
      <c r="I80" t="s">
        <v>76</v>
      </c>
      <c r="K80">
        <v>1</v>
      </c>
      <c r="L80" t="s">
        <v>77</v>
      </c>
      <c r="M80">
        <v>99429</v>
      </c>
      <c r="N80" t="s">
        <v>78</v>
      </c>
      <c r="O80" t="s">
        <v>78</v>
      </c>
      <c r="U80" t="s">
        <v>1899</v>
      </c>
      <c r="V80" s="1">
        <v>1</v>
      </c>
      <c r="W80" t="s">
        <v>1820</v>
      </c>
      <c r="X80" t="s">
        <v>1830</v>
      </c>
      <c r="Y80" t="s">
        <v>1822</v>
      </c>
      <c r="Z80" s="3">
        <v>11</v>
      </c>
      <c r="AA80" s="4">
        <v>1103</v>
      </c>
      <c r="AB80" s="4" t="s">
        <v>1830</v>
      </c>
      <c r="AC80" t="s">
        <v>1943</v>
      </c>
      <c r="AD80">
        <v>2019</v>
      </c>
      <c r="AE80">
        <v>4</v>
      </c>
      <c r="AF80">
        <v>7</v>
      </c>
      <c r="AG80" t="s">
        <v>872</v>
      </c>
      <c r="AJ80" t="s">
        <v>78</v>
      </c>
      <c r="AK80" t="s">
        <v>85</v>
      </c>
      <c r="AL80">
        <v>-32849</v>
      </c>
      <c r="AM80">
        <v>6572558</v>
      </c>
      <c r="AN80" s="4">
        <v>-33000</v>
      </c>
      <c r="AO80" s="4">
        <v>6573000</v>
      </c>
      <c r="AP80">
        <v>5</v>
      </c>
      <c r="AR80">
        <v>1010</v>
      </c>
      <c r="AT80" s="5" t="s">
        <v>1944</v>
      </c>
      <c r="AU80">
        <v>99429</v>
      </c>
      <c r="AW80" s="6" t="s">
        <v>88</v>
      </c>
      <c r="AX80">
        <v>1</v>
      </c>
      <c r="AY80" t="s">
        <v>89</v>
      </c>
      <c r="AZ80" t="s">
        <v>1945</v>
      </c>
      <c r="BA80" t="s">
        <v>1946</v>
      </c>
      <c r="BB80">
        <v>1010</v>
      </c>
      <c r="BC80" t="s">
        <v>92</v>
      </c>
      <c r="BD80" t="s">
        <v>93</v>
      </c>
      <c r="BF80" s="5">
        <v>43713.546527777798</v>
      </c>
      <c r="BG80" s="7" t="s">
        <v>94</v>
      </c>
      <c r="BI80">
        <v>6</v>
      </c>
      <c r="BJ80">
        <v>195518</v>
      </c>
      <c r="BL80" t="s">
        <v>1947</v>
      </c>
      <c r="BX80">
        <v>31785</v>
      </c>
    </row>
    <row r="81" spans="1:76" x14ac:dyDescent="0.25">
      <c r="A81">
        <v>34010</v>
      </c>
      <c r="C81">
        <v>1</v>
      </c>
      <c r="F81" t="s">
        <v>73</v>
      </c>
      <c r="G81" t="s">
        <v>74</v>
      </c>
      <c r="H81" t="s">
        <v>1948</v>
      </c>
      <c r="I81" t="s">
        <v>76</v>
      </c>
      <c r="K81">
        <v>1</v>
      </c>
      <c r="L81" t="s">
        <v>77</v>
      </c>
      <c r="M81">
        <v>99429</v>
      </c>
      <c r="N81" t="s">
        <v>78</v>
      </c>
      <c r="O81" t="s">
        <v>78</v>
      </c>
      <c r="U81" t="s">
        <v>1899</v>
      </c>
      <c r="V81" s="1">
        <v>1</v>
      </c>
      <c r="W81" t="s">
        <v>1820</v>
      </c>
      <c r="X81" t="s">
        <v>1830</v>
      </c>
      <c r="Y81" t="s">
        <v>1822</v>
      </c>
      <c r="Z81" s="3">
        <v>11</v>
      </c>
      <c r="AA81" s="4">
        <v>1103</v>
      </c>
      <c r="AB81" s="4" t="s">
        <v>1830</v>
      </c>
      <c r="AC81" t="s">
        <v>1949</v>
      </c>
      <c r="AD81">
        <v>2019</v>
      </c>
      <c r="AE81">
        <v>5</v>
      </c>
      <c r="AF81">
        <v>10</v>
      </c>
      <c r="AG81" t="s">
        <v>872</v>
      </c>
      <c r="AJ81" t="s">
        <v>78</v>
      </c>
      <c r="AK81" t="s">
        <v>85</v>
      </c>
      <c r="AL81">
        <v>-32516</v>
      </c>
      <c r="AM81">
        <v>6573376</v>
      </c>
      <c r="AN81" s="4">
        <v>-33000</v>
      </c>
      <c r="AO81" s="4">
        <v>6573000</v>
      </c>
      <c r="AP81">
        <v>25</v>
      </c>
      <c r="AR81">
        <v>1010</v>
      </c>
      <c r="AT81" s="5" t="s">
        <v>1950</v>
      </c>
      <c r="AU81">
        <v>99429</v>
      </c>
      <c r="AW81" s="6" t="s">
        <v>88</v>
      </c>
      <c r="AX81">
        <v>1</v>
      </c>
      <c r="AY81" t="s">
        <v>89</v>
      </c>
      <c r="AZ81" t="s">
        <v>1951</v>
      </c>
      <c r="BA81" t="s">
        <v>1952</v>
      </c>
      <c r="BB81">
        <v>1010</v>
      </c>
      <c r="BC81" t="s">
        <v>92</v>
      </c>
      <c r="BD81" t="s">
        <v>93</v>
      </c>
      <c r="BF81" s="5">
        <v>43713.546527777798</v>
      </c>
      <c r="BG81" s="7" t="s">
        <v>94</v>
      </c>
      <c r="BI81">
        <v>6</v>
      </c>
      <c r="BJ81">
        <v>197504</v>
      </c>
      <c r="BL81" t="s">
        <v>1953</v>
      </c>
      <c r="BX81">
        <v>34010</v>
      </c>
    </row>
    <row r="82" spans="1:76" x14ac:dyDescent="0.25">
      <c r="A82">
        <v>148787</v>
      </c>
      <c r="C82">
        <v>1</v>
      </c>
      <c r="D82">
        <v>1</v>
      </c>
      <c r="E82">
        <v>1</v>
      </c>
      <c r="F82" t="s">
        <v>73</v>
      </c>
      <c r="G82" t="s">
        <v>74</v>
      </c>
      <c r="H82" t="s">
        <v>1332</v>
      </c>
      <c r="I82" t="s">
        <v>76</v>
      </c>
      <c r="K82">
        <v>1</v>
      </c>
      <c r="L82" t="s">
        <v>77</v>
      </c>
      <c r="M82">
        <v>99429</v>
      </c>
      <c r="N82" t="s">
        <v>78</v>
      </c>
      <c r="O82" t="s">
        <v>78</v>
      </c>
      <c r="U82" t="s">
        <v>1333</v>
      </c>
      <c r="V82" s="1">
        <v>1</v>
      </c>
      <c r="W82" t="s">
        <v>1284</v>
      </c>
      <c r="X82" t="s">
        <v>1324</v>
      </c>
      <c r="Y82" t="s">
        <v>1286</v>
      </c>
      <c r="Z82" s="3">
        <v>9</v>
      </c>
      <c r="AA82" s="4">
        <v>904</v>
      </c>
      <c r="AB82" s="4" t="s">
        <v>1324</v>
      </c>
      <c r="AC82" t="s">
        <v>1334</v>
      </c>
      <c r="AD82">
        <v>2019</v>
      </c>
      <c r="AE82">
        <v>4</v>
      </c>
      <c r="AF82">
        <v>19</v>
      </c>
      <c r="AG82" t="s">
        <v>1335</v>
      </c>
      <c r="AJ82" t="s">
        <v>78</v>
      </c>
      <c r="AK82" t="s">
        <v>85</v>
      </c>
      <c r="AL82">
        <v>117514</v>
      </c>
      <c r="AM82">
        <v>6484526</v>
      </c>
      <c r="AN82" s="4">
        <v>117000</v>
      </c>
      <c r="AO82" s="4">
        <v>6485000</v>
      </c>
      <c r="AP82">
        <v>130</v>
      </c>
      <c r="AR82">
        <v>1010</v>
      </c>
      <c r="AT82" s="5" t="s">
        <v>1336</v>
      </c>
      <c r="AU82">
        <v>99429</v>
      </c>
      <c r="AW82" s="6" t="s">
        <v>88</v>
      </c>
      <c r="AX82">
        <v>1</v>
      </c>
      <c r="AY82" t="s">
        <v>89</v>
      </c>
      <c r="AZ82" t="s">
        <v>1337</v>
      </c>
      <c r="BA82" t="s">
        <v>1338</v>
      </c>
      <c r="BB82">
        <v>1010</v>
      </c>
      <c r="BC82" t="s">
        <v>92</v>
      </c>
      <c r="BD82" t="s">
        <v>93</v>
      </c>
      <c r="BF82" s="5">
        <v>43674.950949074097</v>
      </c>
      <c r="BG82" s="7" t="s">
        <v>94</v>
      </c>
      <c r="BI82">
        <v>6</v>
      </c>
      <c r="BJ82">
        <v>211196</v>
      </c>
      <c r="BL82" t="s">
        <v>1339</v>
      </c>
      <c r="BX82">
        <v>148787</v>
      </c>
    </row>
    <row r="83" spans="1:76" x14ac:dyDescent="0.25">
      <c r="A83">
        <v>146693</v>
      </c>
      <c r="C83">
        <v>1</v>
      </c>
      <c r="D83">
        <v>1</v>
      </c>
      <c r="E83">
        <v>1</v>
      </c>
      <c r="F83" t="s">
        <v>73</v>
      </c>
      <c r="G83" t="s">
        <v>74</v>
      </c>
      <c r="H83" t="s">
        <v>1414</v>
      </c>
      <c r="I83" t="s">
        <v>76</v>
      </c>
      <c r="K83">
        <v>1</v>
      </c>
      <c r="L83" t="s">
        <v>77</v>
      </c>
      <c r="M83">
        <v>99429</v>
      </c>
      <c r="N83" t="s">
        <v>78</v>
      </c>
      <c r="O83" t="s">
        <v>78</v>
      </c>
      <c r="U83" t="s">
        <v>1415</v>
      </c>
      <c r="V83" s="1">
        <v>1</v>
      </c>
      <c r="W83" t="s">
        <v>1284</v>
      </c>
      <c r="X83" t="s">
        <v>1407</v>
      </c>
      <c r="Y83" t="s">
        <v>1286</v>
      </c>
      <c r="Z83" s="3">
        <v>9</v>
      </c>
      <c r="AA83" s="4">
        <v>926</v>
      </c>
      <c r="AB83" s="4" t="s">
        <v>1407</v>
      </c>
      <c r="AC83" t="s">
        <v>1416</v>
      </c>
      <c r="AD83">
        <v>2019</v>
      </c>
      <c r="AE83">
        <v>3</v>
      </c>
      <c r="AF83">
        <v>29</v>
      </c>
      <c r="AG83" t="s">
        <v>1335</v>
      </c>
      <c r="AJ83" t="s">
        <v>78</v>
      </c>
      <c r="AK83" t="s">
        <v>85</v>
      </c>
      <c r="AL83">
        <v>112338</v>
      </c>
      <c r="AM83">
        <v>6476046</v>
      </c>
      <c r="AN83" s="4">
        <v>113000</v>
      </c>
      <c r="AO83" s="4">
        <v>6477000</v>
      </c>
      <c r="AP83">
        <v>96</v>
      </c>
      <c r="AR83">
        <v>1010</v>
      </c>
      <c r="AT83" s="5" t="s">
        <v>1417</v>
      </c>
      <c r="AU83">
        <v>99429</v>
      </c>
      <c r="AW83" s="6" t="s">
        <v>88</v>
      </c>
      <c r="AX83">
        <v>1</v>
      </c>
      <c r="AY83" t="s">
        <v>89</v>
      </c>
      <c r="AZ83" t="s">
        <v>1418</v>
      </c>
      <c r="BA83" t="s">
        <v>1419</v>
      </c>
      <c r="BB83">
        <v>1010</v>
      </c>
      <c r="BC83" t="s">
        <v>92</v>
      </c>
      <c r="BD83" t="s">
        <v>93</v>
      </c>
      <c r="BF83" s="5">
        <v>43674.970289351899</v>
      </c>
      <c r="BG83" s="7" t="s">
        <v>94</v>
      </c>
      <c r="BI83">
        <v>6</v>
      </c>
      <c r="BJ83">
        <v>211192</v>
      </c>
      <c r="BL83" t="s">
        <v>1420</v>
      </c>
      <c r="BX83">
        <v>146693</v>
      </c>
    </row>
    <row r="84" spans="1:76" x14ac:dyDescent="0.25">
      <c r="A84">
        <v>104978</v>
      </c>
      <c r="C84">
        <v>1</v>
      </c>
      <c r="F84" t="s">
        <v>73</v>
      </c>
      <c r="G84" t="s">
        <v>74</v>
      </c>
      <c r="H84" t="s">
        <v>1586</v>
      </c>
      <c r="I84" t="s">
        <v>76</v>
      </c>
      <c r="K84">
        <v>1</v>
      </c>
      <c r="L84" t="s">
        <v>77</v>
      </c>
      <c r="M84">
        <v>99429</v>
      </c>
      <c r="N84" t="s">
        <v>78</v>
      </c>
      <c r="O84" t="s">
        <v>78</v>
      </c>
      <c r="U84" t="s">
        <v>1580</v>
      </c>
      <c r="V84" s="1">
        <v>1</v>
      </c>
      <c r="W84" t="s">
        <v>1284</v>
      </c>
      <c r="X84" t="s">
        <v>1571</v>
      </c>
      <c r="Y84" t="s">
        <v>1464</v>
      </c>
      <c r="Z84" s="3">
        <v>10</v>
      </c>
      <c r="AA84" s="4">
        <v>1002</v>
      </c>
      <c r="AB84" t="s">
        <v>1572</v>
      </c>
      <c r="AC84" t="s">
        <v>1587</v>
      </c>
      <c r="AD84">
        <v>2019</v>
      </c>
      <c r="AE84">
        <v>4</v>
      </c>
      <c r="AF84">
        <v>18</v>
      </c>
      <c r="AG84" t="s">
        <v>1335</v>
      </c>
      <c r="AJ84" t="s">
        <v>78</v>
      </c>
      <c r="AK84" t="s">
        <v>85</v>
      </c>
      <c r="AL84">
        <v>53643</v>
      </c>
      <c r="AM84">
        <v>6456641</v>
      </c>
      <c r="AN84" s="4">
        <v>53000</v>
      </c>
      <c r="AO84" s="4">
        <v>6457000</v>
      </c>
      <c r="AP84">
        <v>148</v>
      </c>
      <c r="AR84">
        <v>1010</v>
      </c>
      <c r="AT84" s="5" t="s">
        <v>1588</v>
      </c>
      <c r="AU84">
        <v>99429</v>
      </c>
      <c r="AW84" s="6" t="s">
        <v>88</v>
      </c>
      <c r="AX84">
        <v>1</v>
      </c>
      <c r="AY84" t="s">
        <v>89</v>
      </c>
      <c r="AZ84" t="s">
        <v>1589</v>
      </c>
      <c r="BA84" t="s">
        <v>1590</v>
      </c>
      <c r="BB84">
        <v>1010</v>
      </c>
      <c r="BC84" t="s">
        <v>92</v>
      </c>
      <c r="BD84" t="s">
        <v>93</v>
      </c>
      <c r="BF84" s="5">
        <v>43674.950949074097</v>
      </c>
      <c r="BG84" s="7" t="s">
        <v>94</v>
      </c>
      <c r="BI84">
        <v>6</v>
      </c>
      <c r="BJ84">
        <v>211195</v>
      </c>
      <c r="BL84" t="s">
        <v>1591</v>
      </c>
      <c r="BX84">
        <v>104978</v>
      </c>
    </row>
    <row r="85" spans="1:76" x14ac:dyDescent="0.25">
      <c r="A85">
        <v>35681</v>
      </c>
      <c r="C85">
        <v>1</v>
      </c>
      <c r="D85">
        <v>1</v>
      </c>
      <c r="E85">
        <v>1</v>
      </c>
      <c r="F85" t="s">
        <v>73</v>
      </c>
      <c r="G85" t="s">
        <v>74</v>
      </c>
      <c r="H85" t="s">
        <v>1828</v>
      </c>
      <c r="I85" t="s">
        <v>76</v>
      </c>
      <c r="K85">
        <v>1</v>
      </c>
      <c r="L85" t="s">
        <v>77</v>
      </c>
      <c r="M85">
        <v>99429</v>
      </c>
      <c r="N85" t="s">
        <v>78</v>
      </c>
      <c r="O85" t="s">
        <v>78</v>
      </c>
      <c r="U85" t="s">
        <v>1829</v>
      </c>
      <c r="V85" s="1">
        <v>1</v>
      </c>
      <c r="W85" t="s">
        <v>1820</v>
      </c>
      <c r="X85" t="s">
        <v>1830</v>
      </c>
      <c r="Y85" t="s">
        <v>1822</v>
      </c>
      <c r="Z85" s="3">
        <v>11</v>
      </c>
      <c r="AA85" s="4">
        <v>1103</v>
      </c>
      <c r="AB85" s="4" t="s">
        <v>1830</v>
      </c>
      <c r="AC85" t="s">
        <v>1831</v>
      </c>
      <c r="AD85">
        <v>2019</v>
      </c>
      <c r="AE85">
        <v>3</v>
      </c>
      <c r="AF85">
        <v>27</v>
      </c>
      <c r="AG85" t="s">
        <v>1335</v>
      </c>
      <c r="AJ85" t="s">
        <v>78</v>
      </c>
      <c r="AK85" t="s">
        <v>85</v>
      </c>
      <c r="AL85">
        <v>-31986</v>
      </c>
      <c r="AM85">
        <v>6573177</v>
      </c>
      <c r="AN85" s="4">
        <v>-31000</v>
      </c>
      <c r="AO85" s="4">
        <v>6573000</v>
      </c>
      <c r="AP85">
        <v>53</v>
      </c>
      <c r="AR85">
        <v>1010</v>
      </c>
      <c r="AT85" s="5" t="s">
        <v>1832</v>
      </c>
      <c r="AU85">
        <v>99429</v>
      </c>
      <c r="AW85" s="6" t="s">
        <v>88</v>
      </c>
      <c r="AX85">
        <v>1</v>
      </c>
      <c r="AY85" t="s">
        <v>89</v>
      </c>
      <c r="AZ85" t="s">
        <v>1833</v>
      </c>
      <c r="BA85" t="s">
        <v>1834</v>
      </c>
      <c r="BB85">
        <v>1010</v>
      </c>
      <c r="BC85" t="s">
        <v>92</v>
      </c>
      <c r="BD85" t="s">
        <v>93</v>
      </c>
      <c r="BF85" s="5">
        <v>43674.962476851899</v>
      </c>
      <c r="BG85" s="7" t="s">
        <v>94</v>
      </c>
      <c r="BI85">
        <v>6</v>
      </c>
      <c r="BJ85">
        <v>211190</v>
      </c>
      <c r="BL85" t="s">
        <v>1835</v>
      </c>
      <c r="BX85">
        <v>35681</v>
      </c>
    </row>
    <row r="86" spans="1:76" x14ac:dyDescent="0.25">
      <c r="A86">
        <v>377196</v>
      </c>
      <c r="C86">
        <v>1</v>
      </c>
      <c r="D86">
        <v>1</v>
      </c>
      <c r="E86">
        <v>1</v>
      </c>
      <c r="F86" t="s">
        <v>73</v>
      </c>
      <c r="G86" t="s">
        <v>74</v>
      </c>
      <c r="H86" t="s">
        <v>355</v>
      </c>
      <c r="I86" t="s">
        <v>76</v>
      </c>
      <c r="K86">
        <v>1</v>
      </c>
      <c r="L86" t="s">
        <v>77</v>
      </c>
      <c r="M86">
        <v>99429</v>
      </c>
      <c r="N86" t="s">
        <v>78</v>
      </c>
      <c r="O86" t="s">
        <v>78</v>
      </c>
      <c r="U86" t="s">
        <v>356</v>
      </c>
      <c r="V86" s="1">
        <v>1</v>
      </c>
      <c r="W86" t="s">
        <v>80</v>
      </c>
      <c r="X86" t="s">
        <v>348</v>
      </c>
      <c r="Y86" s="2" t="s">
        <v>82</v>
      </c>
      <c r="Z86" s="3">
        <v>1</v>
      </c>
      <c r="AA86" s="4">
        <v>135</v>
      </c>
      <c r="AB86" t="s">
        <v>348</v>
      </c>
      <c r="AC86" t="s">
        <v>357</v>
      </c>
      <c r="AD86">
        <v>2020</v>
      </c>
      <c r="AE86">
        <v>4</v>
      </c>
      <c r="AF86">
        <v>7</v>
      </c>
      <c r="AG86" t="s">
        <v>358</v>
      </c>
      <c r="AJ86" t="s">
        <v>78</v>
      </c>
      <c r="AK86" t="s">
        <v>85</v>
      </c>
      <c r="AL86">
        <v>262705</v>
      </c>
      <c r="AM86">
        <v>6584962</v>
      </c>
      <c r="AN86" s="4">
        <v>263000</v>
      </c>
      <c r="AO86" s="4">
        <v>6585000</v>
      </c>
      <c r="AP86">
        <v>8</v>
      </c>
      <c r="AR86">
        <v>1010</v>
      </c>
      <c r="AT86" s="5" t="s">
        <v>359</v>
      </c>
      <c r="AU86">
        <v>99429</v>
      </c>
      <c r="AW86" s="6" t="s">
        <v>88</v>
      </c>
      <c r="AX86">
        <v>1</v>
      </c>
      <c r="AY86" t="s">
        <v>89</v>
      </c>
      <c r="AZ86" t="s">
        <v>360</v>
      </c>
      <c r="BA86" t="s">
        <v>361</v>
      </c>
      <c r="BB86">
        <v>1010</v>
      </c>
      <c r="BC86" t="s">
        <v>92</v>
      </c>
      <c r="BD86" t="s">
        <v>93</v>
      </c>
      <c r="BF86" s="5">
        <v>43931.965196759302</v>
      </c>
      <c r="BG86" s="7" t="s">
        <v>94</v>
      </c>
      <c r="BI86">
        <v>6</v>
      </c>
      <c r="BJ86">
        <v>233206</v>
      </c>
      <c r="BL86" t="s">
        <v>362</v>
      </c>
      <c r="BX86">
        <v>377196</v>
      </c>
    </row>
    <row r="87" spans="1:76" x14ac:dyDescent="0.25">
      <c r="A87">
        <v>415328</v>
      </c>
      <c r="C87">
        <v>1</v>
      </c>
      <c r="D87">
        <v>1</v>
      </c>
      <c r="E87">
        <v>1</v>
      </c>
      <c r="F87" t="s">
        <v>73</v>
      </c>
      <c r="G87" t="s">
        <v>74</v>
      </c>
      <c r="H87" t="s">
        <v>747</v>
      </c>
      <c r="I87" s="8" t="str">
        <f>HYPERLINK(AT87,"Foto")</f>
        <v>Foto</v>
      </c>
      <c r="K87">
        <v>1</v>
      </c>
      <c r="L87" t="s">
        <v>77</v>
      </c>
      <c r="M87">
        <v>99429</v>
      </c>
      <c r="N87" t="s">
        <v>78</v>
      </c>
      <c r="O87" t="s">
        <v>78</v>
      </c>
      <c r="U87" t="s">
        <v>748</v>
      </c>
      <c r="V87" s="1">
        <v>1</v>
      </c>
      <c r="W87" t="s">
        <v>588</v>
      </c>
      <c r="X87" t="s">
        <v>588</v>
      </c>
      <c r="Y87" s="2" t="s">
        <v>439</v>
      </c>
      <c r="Z87" s="3">
        <v>2</v>
      </c>
      <c r="AA87" s="4">
        <v>301</v>
      </c>
      <c r="AB87" s="4" t="s">
        <v>588</v>
      </c>
      <c r="AC87" t="s">
        <v>749</v>
      </c>
      <c r="AD87">
        <v>2018</v>
      </c>
      <c r="AE87">
        <v>4</v>
      </c>
      <c r="AF87">
        <v>29</v>
      </c>
      <c r="AG87" t="s">
        <v>741</v>
      </c>
      <c r="AJ87" t="s">
        <v>78</v>
      </c>
      <c r="AK87" t="s">
        <v>85</v>
      </c>
      <c r="AL87">
        <v>270002</v>
      </c>
      <c r="AM87">
        <v>6644087</v>
      </c>
      <c r="AN87" s="4">
        <v>271000</v>
      </c>
      <c r="AO87" s="4">
        <v>6645000</v>
      </c>
      <c r="AP87">
        <v>10</v>
      </c>
      <c r="AR87">
        <v>1010</v>
      </c>
      <c r="AS87" t="s">
        <v>750</v>
      </c>
      <c r="AT87" s="5" t="s">
        <v>751</v>
      </c>
      <c r="AU87">
        <v>99429</v>
      </c>
      <c r="AW87" s="6" t="s">
        <v>88</v>
      </c>
      <c r="AX87">
        <v>1</v>
      </c>
      <c r="AY87" t="s">
        <v>89</v>
      </c>
      <c r="AZ87" t="s">
        <v>752</v>
      </c>
      <c r="BA87" t="s">
        <v>753</v>
      </c>
      <c r="BB87">
        <v>1010</v>
      </c>
      <c r="BC87" t="s">
        <v>92</v>
      </c>
      <c r="BD87" t="s">
        <v>93</v>
      </c>
      <c r="BE87">
        <v>1</v>
      </c>
      <c r="BF87" s="5">
        <v>43221.489710648202</v>
      </c>
      <c r="BG87" s="7" t="s">
        <v>94</v>
      </c>
      <c r="BI87">
        <v>6</v>
      </c>
      <c r="BJ87">
        <v>153445</v>
      </c>
      <c r="BL87" t="s">
        <v>754</v>
      </c>
      <c r="BX87">
        <v>415328</v>
      </c>
    </row>
    <row r="88" spans="1:76" x14ac:dyDescent="0.25">
      <c r="A88">
        <v>415309</v>
      </c>
      <c r="C88">
        <v>1</v>
      </c>
      <c r="D88">
        <v>1</v>
      </c>
      <c r="E88">
        <v>1</v>
      </c>
      <c r="F88" t="s">
        <v>73</v>
      </c>
      <c r="G88" t="s">
        <v>74</v>
      </c>
      <c r="H88" t="s">
        <v>738</v>
      </c>
      <c r="I88" s="8" t="str">
        <f>HYPERLINK(AT88,"Foto")</f>
        <v>Foto</v>
      </c>
      <c r="K88">
        <v>1</v>
      </c>
      <c r="L88" t="s">
        <v>77</v>
      </c>
      <c r="M88">
        <v>99429</v>
      </c>
      <c r="N88" t="s">
        <v>78</v>
      </c>
      <c r="O88" t="s">
        <v>78</v>
      </c>
      <c r="U88" t="s">
        <v>739</v>
      </c>
      <c r="V88" s="1">
        <v>1</v>
      </c>
      <c r="W88" t="s">
        <v>588</v>
      </c>
      <c r="X88" t="s">
        <v>588</v>
      </c>
      <c r="Y88" s="2" t="s">
        <v>439</v>
      </c>
      <c r="Z88" s="3">
        <v>2</v>
      </c>
      <c r="AA88" s="4">
        <v>301</v>
      </c>
      <c r="AB88" s="4" t="s">
        <v>588</v>
      </c>
      <c r="AC88" t="s">
        <v>740</v>
      </c>
      <c r="AD88">
        <v>2019</v>
      </c>
      <c r="AE88">
        <v>4</v>
      </c>
      <c r="AF88">
        <v>15</v>
      </c>
      <c r="AG88" t="s">
        <v>741</v>
      </c>
      <c r="AJ88" t="s">
        <v>78</v>
      </c>
      <c r="AK88" t="s">
        <v>85</v>
      </c>
      <c r="AL88">
        <v>269998</v>
      </c>
      <c r="AM88">
        <v>6644046</v>
      </c>
      <c r="AN88" s="4">
        <v>269000</v>
      </c>
      <c r="AO88" s="4">
        <v>6645000</v>
      </c>
      <c r="AP88">
        <v>10</v>
      </c>
      <c r="AR88">
        <v>1010</v>
      </c>
      <c r="AS88" t="s">
        <v>742</v>
      </c>
      <c r="AT88" s="5" t="s">
        <v>743</v>
      </c>
      <c r="AU88">
        <v>99429</v>
      </c>
      <c r="AW88" s="6" t="s">
        <v>88</v>
      </c>
      <c r="AX88">
        <v>1</v>
      </c>
      <c r="AY88" t="s">
        <v>89</v>
      </c>
      <c r="AZ88" t="s">
        <v>744</v>
      </c>
      <c r="BA88" t="s">
        <v>745</v>
      </c>
      <c r="BB88">
        <v>1010</v>
      </c>
      <c r="BC88" t="s">
        <v>92</v>
      </c>
      <c r="BD88" t="s">
        <v>93</v>
      </c>
      <c r="BE88">
        <v>1</v>
      </c>
      <c r="BF88" s="5">
        <v>43571.478888888902</v>
      </c>
      <c r="BG88" s="7" t="s">
        <v>94</v>
      </c>
      <c r="BI88">
        <v>6</v>
      </c>
      <c r="BJ88">
        <v>195956</v>
      </c>
      <c r="BL88" t="s">
        <v>746</v>
      </c>
      <c r="BX88">
        <v>415309</v>
      </c>
    </row>
    <row r="89" spans="1:76" x14ac:dyDescent="0.25">
      <c r="A89">
        <v>195692</v>
      </c>
      <c r="C89">
        <v>1</v>
      </c>
      <c r="D89">
        <v>1</v>
      </c>
      <c r="E89">
        <v>1</v>
      </c>
      <c r="F89" t="s">
        <v>73</v>
      </c>
      <c r="G89" t="s">
        <v>74</v>
      </c>
      <c r="H89" t="s">
        <v>3629</v>
      </c>
      <c r="I89" t="s">
        <v>76</v>
      </c>
      <c r="K89">
        <v>1</v>
      </c>
      <c r="L89" t="s">
        <v>77</v>
      </c>
      <c r="M89">
        <v>99429</v>
      </c>
      <c r="N89" t="s">
        <v>78</v>
      </c>
      <c r="O89" t="s">
        <v>78</v>
      </c>
      <c r="U89" t="s">
        <v>3630</v>
      </c>
      <c r="V89" s="1">
        <v>1</v>
      </c>
      <c r="W89" t="s">
        <v>3543</v>
      </c>
      <c r="X89" t="s">
        <v>3631</v>
      </c>
      <c r="Y89" s="2" t="s">
        <v>3545</v>
      </c>
      <c r="Z89" s="3">
        <v>16</v>
      </c>
      <c r="AA89" s="4">
        <v>1617</v>
      </c>
      <c r="AB89" s="4" t="s">
        <v>3631</v>
      </c>
      <c r="AC89" t="s">
        <v>3632</v>
      </c>
      <c r="AD89">
        <v>2017</v>
      </c>
      <c r="AE89">
        <v>5</v>
      </c>
      <c r="AF89">
        <v>24</v>
      </c>
      <c r="AG89" t="s">
        <v>3633</v>
      </c>
      <c r="AJ89" t="s">
        <v>78</v>
      </c>
      <c r="AK89" t="s">
        <v>85</v>
      </c>
      <c r="AL89">
        <v>193180</v>
      </c>
      <c r="AM89">
        <v>7071275</v>
      </c>
      <c r="AN89" s="4">
        <v>193000</v>
      </c>
      <c r="AO89" s="4">
        <v>7071000</v>
      </c>
      <c r="AP89">
        <v>250</v>
      </c>
      <c r="AR89">
        <v>1010</v>
      </c>
      <c r="AT89" s="5" t="s">
        <v>3634</v>
      </c>
      <c r="AU89">
        <v>99429</v>
      </c>
      <c r="AW89" s="6" t="s">
        <v>88</v>
      </c>
      <c r="AX89">
        <v>1</v>
      </c>
      <c r="AY89" t="s">
        <v>89</v>
      </c>
      <c r="AZ89" t="s">
        <v>3635</v>
      </c>
      <c r="BA89" t="s">
        <v>3636</v>
      </c>
      <c r="BB89">
        <v>1010</v>
      </c>
      <c r="BC89" t="s">
        <v>92</v>
      </c>
      <c r="BD89" t="s">
        <v>93</v>
      </c>
      <c r="BF89" s="5">
        <v>42879.635833333297</v>
      </c>
      <c r="BG89" s="7" t="s">
        <v>94</v>
      </c>
      <c r="BI89">
        <v>6</v>
      </c>
      <c r="BJ89">
        <v>121413</v>
      </c>
      <c r="BL89" t="s">
        <v>3637</v>
      </c>
      <c r="BX89">
        <v>195692</v>
      </c>
    </row>
    <row r="90" spans="1:76" x14ac:dyDescent="0.25">
      <c r="A90">
        <v>198107</v>
      </c>
      <c r="C90">
        <v>1</v>
      </c>
      <c r="D90">
        <v>1</v>
      </c>
      <c r="E90">
        <v>1</v>
      </c>
      <c r="F90" t="s">
        <v>73</v>
      </c>
      <c r="G90" t="s">
        <v>74</v>
      </c>
      <c r="H90" t="s">
        <v>3638</v>
      </c>
      <c r="I90" t="s">
        <v>76</v>
      </c>
      <c r="K90">
        <v>1</v>
      </c>
      <c r="L90" t="s">
        <v>77</v>
      </c>
      <c r="M90">
        <v>99429</v>
      </c>
      <c r="N90" t="s">
        <v>78</v>
      </c>
      <c r="O90" t="s">
        <v>78</v>
      </c>
      <c r="U90" t="s">
        <v>3639</v>
      </c>
      <c r="V90" s="1">
        <v>1</v>
      </c>
      <c r="W90" t="s">
        <v>3543</v>
      </c>
      <c r="X90" t="s">
        <v>3631</v>
      </c>
      <c r="Y90" s="2" t="s">
        <v>3545</v>
      </c>
      <c r="Z90" s="3">
        <v>16</v>
      </c>
      <c r="AA90" s="4">
        <v>1617</v>
      </c>
      <c r="AB90" s="4" t="s">
        <v>3631</v>
      </c>
      <c r="AC90" t="s">
        <v>3640</v>
      </c>
      <c r="AD90">
        <v>2018</v>
      </c>
      <c r="AE90">
        <v>6</v>
      </c>
      <c r="AF90">
        <v>6</v>
      </c>
      <c r="AG90" t="s">
        <v>3633</v>
      </c>
      <c r="AJ90" t="s">
        <v>78</v>
      </c>
      <c r="AK90" t="s">
        <v>85</v>
      </c>
      <c r="AL90">
        <v>195443</v>
      </c>
      <c r="AM90">
        <v>7070089</v>
      </c>
      <c r="AN90" s="4">
        <v>195000</v>
      </c>
      <c r="AO90" s="4">
        <v>7071000</v>
      </c>
      <c r="AP90">
        <v>150</v>
      </c>
      <c r="AR90">
        <v>1010</v>
      </c>
      <c r="AT90" s="5" t="s">
        <v>3641</v>
      </c>
      <c r="AU90">
        <v>99429</v>
      </c>
      <c r="AW90" s="6" t="s">
        <v>88</v>
      </c>
      <c r="AX90">
        <v>1</v>
      </c>
      <c r="AY90" t="s">
        <v>89</v>
      </c>
      <c r="AZ90" t="s">
        <v>3642</v>
      </c>
      <c r="BA90" t="s">
        <v>3643</v>
      </c>
      <c r="BB90">
        <v>1010</v>
      </c>
      <c r="BC90" t="s">
        <v>92</v>
      </c>
      <c r="BD90" t="s">
        <v>93</v>
      </c>
      <c r="BF90" s="5">
        <v>43257.719594907401</v>
      </c>
      <c r="BG90" s="7" t="s">
        <v>94</v>
      </c>
      <c r="BI90">
        <v>6</v>
      </c>
      <c r="BJ90">
        <v>155650</v>
      </c>
      <c r="BL90" t="s">
        <v>3644</v>
      </c>
      <c r="BX90">
        <v>198107</v>
      </c>
    </row>
    <row r="91" spans="1:76" x14ac:dyDescent="0.25">
      <c r="A91">
        <v>517714</v>
      </c>
      <c r="C91">
        <v>1</v>
      </c>
      <c r="F91" t="s">
        <v>73</v>
      </c>
      <c r="G91" t="s">
        <v>74</v>
      </c>
      <c r="H91" t="s">
        <v>3888</v>
      </c>
      <c r="I91" t="s">
        <v>76</v>
      </c>
      <c r="K91">
        <v>1</v>
      </c>
      <c r="L91" t="s">
        <v>77</v>
      </c>
      <c r="M91">
        <v>99429</v>
      </c>
      <c r="N91" t="s">
        <v>78</v>
      </c>
      <c r="O91" t="s">
        <v>78</v>
      </c>
      <c r="U91" t="s">
        <v>3874</v>
      </c>
      <c r="V91" s="1">
        <v>1</v>
      </c>
      <c r="W91" t="s">
        <v>3765</v>
      </c>
      <c r="X91" t="s">
        <v>3867</v>
      </c>
      <c r="Y91" t="s">
        <v>3767</v>
      </c>
      <c r="Z91" s="3">
        <v>18</v>
      </c>
      <c r="AA91" s="4">
        <v>1865</v>
      </c>
      <c r="AB91" t="s">
        <v>3867</v>
      </c>
      <c r="AC91" t="s">
        <v>3889</v>
      </c>
      <c r="AD91">
        <v>2017</v>
      </c>
      <c r="AE91">
        <v>6</v>
      </c>
      <c r="AF91">
        <v>8</v>
      </c>
      <c r="AG91" t="s">
        <v>3883</v>
      </c>
      <c r="AJ91" t="s">
        <v>78</v>
      </c>
      <c r="AK91" t="s">
        <v>85</v>
      </c>
      <c r="AL91">
        <v>481128</v>
      </c>
      <c r="AM91">
        <v>7569985</v>
      </c>
      <c r="AN91" s="4">
        <v>481000</v>
      </c>
      <c r="AO91" s="4">
        <v>7569000</v>
      </c>
      <c r="AP91">
        <v>10</v>
      </c>
      <c r="AR91">
        <v>1010</v>
      </c>
      <c r="AT91" s="5" t="s">
        <v>3890</v>
      </c>
      <c r="AU91">
        <v>99429</v>
      </c>
      <c r="AW91" s="6" t="s">
        <v>88</v>
      </c>
      <c r="AX91">
        <v>1</v>
      </c>
      <c r="AY91" t="s">
        <v>89</v>
      </c>
      <c r="AZ91" t="s">
        <v>3885</v>
      </c>
      <c r="BA91" t="s">
        <v>3891</v>
      </c>
      <c r="BB91">
        <v>1010</v>
      </c>
      <c r="BC91" t="s">
        <v>92</v>
      </c>
      <c r="BD91" t="s">
        <v>93</v>
      </c>
      <c r="BF91" s="5">
        <v>42913.540393518502</v>
      </c>
      <c r="BG91" s="7" t="s">
        <v>94</v>
      </c>
      <c r="BI91">
        <v>6</v>
      </c>
      <c r="BJ91">
        <v>124994</v>
      </c>
      <c r="BL91" t="s">
        <v>3892</v>
      </c>
      <c r="BX91">
        <v>517714</v>
      </c>
    </row>
    <row r="92" spans="1:76" x14ac:dyDescent="0.25">
      <c r="A92">
        <v>77802</v>
      </c>
      <c r="C92">
        <v>1</v>
      </c>
      <c r="D92">
        <v>1</v>
      </c>
      <c r="E92">
        <v>1</v>
      </c>
      <c r="F92" t="s">
        <v>73</v>
      </c>
      <c r="G92" t="s">
        <v>74</v>
      </c>
      <c r="H92" t="s">
        <v>1624</v>
      </c>
      <c r="I92" s="8" t="str">
        <f>HYPERLINK(AT92,"Foto")</f>
        <v>Foto</v>
      </c>
      <c r="K92">
        <v>1</v>
      </c>
      <c r="L92" t="s">
        <v>77</v>
      </c>
      <c r="M92">
        <v>99429</v>
      </c>
      <c r="N92" t="s">
        <v>78</v>
      </c>
      <c r="O92" t="s">
        <v>78</v>
      </c>
      <c r="U92" t="s">
        <v>1625</v>
      </c>
      <c r="V92" s="1">
        <v>1</v>
      </c>
      <c r="W92" t="s">
        <v>1284</v>
      </c>
      <c r="X92" t="s">
        <v>1610</v>
      </c>
      <c r="Y92" t="s">
        <v>1464</v>
      </c>
      <c r="Z92" s="3">
        <v>10</v>
      </c>
      <c r="AA92" s="4">
        <v>1003</v>
      </c>
      <c r="AB92" s="4" t="s">
        <v>1610</v>
      </c>
      <c r="AC92" t="s">
        <v>1626</v>
      </c>
      <c r="AD92">
        <v>2021</v>
      </c>
      <c r="AE92">
        <v>4</v>
      </c>
      <c r="AF92">
        <v>8</v>
      </c>
      <c r="AG92" t="s">
        <v>1627</v>
      </c>
      <c r="AJ92" t="s">
        <v>78</v>
      </c>
      <c r="AK92" t="s">
        <v>85</v>
      </c>
      <c r="AL92">
        <v>15647</v>
      </c>
      <c r="AM92">
        <v>6467839</v>
      </c>
      <c r="AN92" s="4">
        <v>15000</v>
      </c>
      <c r="AO92" s="4">
        <v>6467000</v>
      </c>
      <c r="AP92">
        <v>25</v>
      </c>
      <c r="AR92">
        <v>1010</v>
      </c>
      <c r="AT92" s="5" t="s">
        <v>1628</v>
      </c>
      <c r="AU92">
        <v>99429</v>
      </c>
      <c r="AW92" s="6" t="s">
        <v>88</v>
      </c>
      <c r="AX92">
        <v>1</v>
      </c>
      <c r="AY92" t="s">
        <v>89</v>
      </c>
      <c r="AZ92" t="s">
        <v>1629</v>
      </c>
      <c r="BA92" t="s">
        <v>1630</v>
      </c>
      <c r="BB92">
        <v>1010</v>
      </c>
      <c r="BC92" t="s">
        <v>92</v>
      </c>
      <c r="BD92" t="s">
        <v>93</v>
      </c>
      <c r="BE92">
        <v>1</v>
      </c>
      <c r="BF92" s="5">
        <v>44334.940057870401</v>
      </c>
      <c r="BG92" s="7" t="s">
        <v>94</v>
      </c>
      <c r="BI92">
        <v>6</v>
      </c>
      <c r="BJ92">
        <v>267247</v>
      </c>
      <c r="BL92" t="s">
        <v>1631</v>
      </c>
      <c r="BX92">
        <v>77802</v>
      </c>
    </row>
    <row r="93" spans="1:76" x14ac:dyDescent="0.25">
      <c r="A93">
        <v>67669</v>
      </c>
      <c r="C93">
        <v>1</v>
      </c>
      <c r="F93" t="s">
        <v>73</v>
      </c>
      <c r="G93" t="s">
        <v>74</v>
      </c>
      <c r="H93" t="s">
        <v>1652</v>
      </c>
      <c r="I93" t="s">
        <v>76</v>
      </c>
      <c r="K93">
        <v>1</v>
      </c>
      <c r="L93" t="s">
        <v>77</v>
      </c>
      <c r="M93">
        <v>99429</v>
      </c>
      <c r="N93" t="s">
        <v>78</v>
      </c>
      <c r="O93" t="s">
        <v>78</v>
      </c>
      <c r="U93" t="s">
        <v>1653</v>
      </c>
      <c r="V93" s="1">
        <v>1</v>
      </c>
      <c r="W93" t="s">
        <v>1284</v>
      </c>
      <c r="X93" t="s">
        <v>1610</v>
      </c>
      <c r="Y93" t="s">
        <v>1464</v>
      </c>
      <c r="Z93" s="3">
        <v>10</v>
      </c>
      <c r="AA93" s="4">
        <v>1003</v>
      </c>
      <c r="AB93" s="4" t="s">
        <v>1610</v>
      </c>
      <c r="AC93" t="s">
        <v>1654</v>
      </c>
      <c r="AD93">
        <v>2021</v>
      </c>
      <c r="AE93">
        <v>5</v>
      </c>
      <c r="AF93">
        <v>14</v>
      </c>
      <c r="AG93" t="s">
        <v>1655</v>
      </c>
      <c r="AJ93" t="s">
        <v>78</v>
      </c>
      <c r="AK93" t="s">
        <v>85</v>
      </c>
      <c r="AL93">
        <v>5841</v>
      </c>
      <c r="AM93">
        <v>6471306</v>
      </c>
      <c r="AN93" s="4">
        <v>5000</v>
      </c>
      <c r="AO93" s="4">
        <v>6471000</v>
      </c>
      <c r="AP93">
        <v>500</v>
      </c>
      <c r="AR93">
        <v>1010</v>
      </c>
      <c r="AT93" s="5" t="s">
        <v>1656</v>
      </c>
      <c r="AU93">
        <v>99429</v>
      </c>
      <c r="AW93" s="6" t="s">
        <v>88</v>
      </c>
      <c r="AX93">
        <v>1</v>
      </c>
      <c r="AY93" t="s">
        <v>89</v>
      </c>
      <c r="AZ93" t="s">
        <v>1657</v>
      </c>
      <c r="BA93" t="s">
        <v>1658</v>
      </c>
      <c r="BB93">
        <v>1010</v>
      </c>
      <c r="BC93" t="s">
        <v>92</v>
      </c>
      <c r="BD93" t="s">
        <v>93</v>
      </c>
      <c r="BF93" s="5">
        <v>44331.027708333299</v>
      </c>
      <c r="BG93" s="7" t="s">
        <v>94</v>
      </c>
      <c r="BI93">
        <v>6</v>
      </c>
      <c r="BJ93">
        <v>268814</v>
      </c>
      <c r="BL93" t="s">
        <v>1659</v>
      </c>
      <c r="BX93">
        <v>67669</v>
      </c>
    </row>
    <row r="94" spans="1:76" x14ac:dyDescent="0.25">
      <c r="A94">
        <v>123028</v>
      </c>
      <c r="C94">
        <v>1</v>
      </c>
      <c r="D94">
        <v>1</v>
      </c>
      <c r="E94">
        <v>1</v>
      </c>
      <c r="F94" t="s">
        <v>73</v>
      </c>
      <c r="G94" t="s">
        <v>74</v>
      </c>
      <c r="H94" t="s">
        <v>1461</v>
      </c>
      <c r="I94" t="s">
        <v>76</v>
      </c>
      <c r="K94">
        <v>1</v>
      </c>
      <c r="L94" t="s">
        <v>77</v>
      </c>
      <c r="M94">
        <v>99429</v>
      </c>
      <c r="N94" t="s">
        <v>78</v>
      </c>
      <c r="O94" t="s">
        <v>78</v>
      </c>
      <c r="U94" t="s">
        <v>1462</v>
      </c>
      <c r="V94" s="1">
        <v>1</v>
      </c>
      <c r="W94" t="s">
        <v>1284</v>
      </c>
      <c r="X94" t="s">
        <v>1463</v>
      </c>
      <c r="Y94" t="s">
        <v>1464</v>
      </c>
      <c r="Z94" s="3">
        <v>10</v>
      </c>
      <c r="AA94" s="4">
        <v>1001</v>
      </c>
      <c r="AB94" s="4" t="s">
        <v>1463</v>
      </c>
      <c r="AC94" t="s">
        <v>1465</v>
      </c>
      <c r="AD94">
        <v>2019</v>
      </c>
      <c r="AE94">
        <v>4</v>
      </c>
      <c r="AF94">
        <v>20</v>
      </c>
      <c r="AG94" t="s">
        <v>1466</v>
      </c>
      <c r="AJ94" t="s">
        <v>78</v>
      </c>
      <c r="AK94" t="s">
        <v>85</v>
      </c>
      <c r="AL94">
        <v>83975</v>
      </c>
      <c r="AM94">
        <v>6461872</v>
      </c>
      <c r="AN94" s="4">
        <v>83000</v>
      </c>
      <c r="AO94" s="4">
        <v>6461000</v>
      </c>
      <c r="AP94">
        <v>50</v>
      </c>
      <c r="AR94">
        <v>1010</v>
      </c>
      <c r="AS94" t="s">
        <v>1467</v>
      </c>
      <c r="AT94" s="5" t="s">
        <v>1468</v>
      </c>
      <c r="AU94">
        <v>99429</v>
      </c>
      <c r="AW94" s="6" t="s">
        <v>88</v>
      </c>
      <c r="AX94">
        <v>1</v>
      </c>
      <c r="AY94" t="s">
        <v>89</v>
      </c>
      <c r="AZ94" t="s">
        <v>1469</v>
      </c>
      <c r="BA94" t="s">
        <v>1470</v>
      </c>
      <c r="BB94">
        <v>1010</v>
      </c>
      <c r="BC94" t="s">
        <v>92</v>
      </c>
      <c r="BD94" t="s">
        <v>93</v>
      </c>
      <c r="BF94" s="5">
        <v>43575.957835648202</v>
      </c>
      <c r="BG94" s="7" t="s">
        <v>94</v>
      </c>
      <c r="BI94">
        <v>6</v>
      </c>
      <c r="BJ94">
        <v>196284</v>
      </c>
      <c r="BL94" t="s">
        <v>1471</v>
      </c>
      <c r="BX94">
        <v>123028</v>
      </c>
    </row>
    <row r="95" spans="1:76" x14ac:dyDescent="0.25">
      <c r="A95">
        <v>125102</v>
      </c>
      <c r="C95">
        <v>1</v>
      </c>
      <c r="D95">
        <v>1</v>
      </c>
      <c r="E95">
        <v>1</v>
      </c>
      <c r="F95" t="s">
        <v>73</v>
      </c>
      <c r="G95" t="s">
        <v>74</v>
      </c>
      <c r="H95" t="s">
        <v>1515</v>
      </c>
      <c r="I95" t="s">
        <v>76</v>
      </c>
      <c r="K95">
        <v>1</v>
      </c>
      <c r="L95" t="s">
        <v>77</v>
      </c>
      <c r="M95">
        <v>99429</v>
      </c>
      <c r="N95" t="s">
        <v>78</v>
      </c>
      <c r="O95" t="s">
        <v>78</v>
      </c>
      <c r="U95" t="s">
        <v>1516</v>
      </c>
      <c r="V95" s="1">
        <v>1</v>
      </c>
      <c r="W95" t="s">
        <v>1284</v>
      </c>
      <c r="X95" t="s">
        <v>1463</v>
      </c>
      <c r="Y95" t="s">
        <v>1464</v>
      </c>
      <c r="Z95" s="3">
        <v>10</v>
      </c>
      <c r="AA95" s="4">
        <v>1001</v>
      </c>
      <c r="AB95" s="4" t="s">
        <v>1463</v>
      </c>
      <c r="AC95" t="s">
        <v>1517</v>
      </c>
      <c r="AD95">
        <v>2019</v>
      </c>
      <c r="AE95">
        <v>4</v>
      </c>
      <c r="AF95">
        <v>26</v>
      </c>
      <c r="AG95" t="s">
        <v>1466</v>
      </c>
      <c r="AJ95" t="s">
        <v>78</v>
      </c>
      <c r="AK95" t="s">
        <v>85</v>
      </c>
      <c r="AL95">
        <v>85518</v>
      </c>
      <c r="AM95">
        <v>6469380</v>
      </c>
      <c r="AN95" s="4">
        <v>85000</v>
      </c>
      <c r="AO95" s="4">
        <v>6469000</v>
      </c>
      <c r="AP95">
        <v>50</v>
      </c>
      <c r="AR95">
        <v>1010</v>
      </c>
      <c r="AT95" s="5" t="s">
        <v>1518</v>
      </c>
      <c r="AU95">
        <v>99429</v>
      </c>
      <c r="AW95" s="6" t="s">
        <v>88</v>
      </c>
      <c r="AX95">
        <v>1</v>
      </c>
      <c r="AY95" t="s">
        <v>89</v>
      </c>
      <c r="AZ95" t="s">
        <v>1519</v>
      </c>
      <c r="BA95" t="s">
        <v>1520</v>
      </c>
      <c r="BB95">
        <v>1010</v>
      </c>
      <c r="BC95" t="s">
        <v>92</v>
      </c>
      <c r="BD95" t="s">
        <v>93</v>
      </c>
      <c r="BF95" s="5">
        <v>43582.972847222198</v>
      </c>
      <c r="BG95" s="7" t="s">
        <v>94</v>
      </c>
      <c r="BI95">
        <v>6</v>
      </c>
      <c r="BJ95">
        <v>196635</v>
      </c>
      <c r="BL95" t="s">
        <v>1521</v>
      </c>
      <c r="BX95">
        <v>125102</v>
      </c>
    </row>
    <row r="96" spans="1:76" x14ac:dyDescent="0.25">
      <c r="A96">
        <v>124630</v>
      </c>
      <c r="C96">
        <v>1</v>
      </c>
      <c r="D96">
        <v>1</v>
      </c>
      <c r="E96">
        <v>2</v>
      </c>
      <c r="F96" t="s">
        <v>73</v>
      </c>
      <c r="G96" t="s">
        <v>74</v>
      </c>
      <c r="H96" t="s">
        <v>1522</v>
      </c>
      <c r="I96" t="s">
        <v>76</v>
      </c>
      <c r="K96">
        <v>1</v>
      </c>
      <c r="L96" t="s">
        <v>77</v>
      </c>
      <c r="M96">
        <v>99429</v>
      </c>
      <c r="N96" t="s">
        <v>78</v>
      </c>
      <c r="O96" t="s">
        <v>78</v>
      </c>
      <c r="U96" t="s">
        <v>1516</v>
      </c>
      <c r="V96" s="1">
        <v>1</v>
      </c>
      <c r="W96" t="s">
        <v>1284</v>
      </c>
      <c r="X96" t="s">
        <v>1463</v>
      </c>
      <c r="Y96" t="s">
        <v>1464</v>
      </c>
      <c r="Z96" s="3">
        <v>10</v>
      </c>
      <c r="AA96" s="4">
        <v>1001</v>
      </c>
      <c r="AB96" s="4" t="s">
        <v>1463</v>
      </c>
      <c r="AC96" t="s">
        <v>1523</v>
      </c>
      <c r="AD96">
        <v>2019</v>
      </c>
      <c r="AE96">
        <v>4</v>
      </c>
      <c r="AF96">
        <v>26</v>
      </c>
      <c r="AG96" t="s">
        <v>1466</v>
      </c>
      <c r="AJ96" t="s">
        <v>78</v>
      </c>
      <c r="AK96" t="s">
        <v>85</v>
      </c>
      <c r="AL96">
        <v>85264</v>
      </c>
      <c r="AM96">
        <v>6469544</v>
      </c>
      <c r="AN96" s="4">
        <v>85000</v>
      </c>
      <c r="AO96" s="4">
        <v>6469000</v>
      </c>
      <c r="AP96">
        <v>10</v>
      </c>
      <c r="AR96">
        <v>1010</v>
      </c>
      <c r="AT96" s="5" t="s">
        <v>1524</v>
      </c>
      <c r="AU96">
        <v>99429</v>
      </c>
      <c r="AW96" s="6" t="s">
        <v>88</v>
      </c>
      <c r="AX96">
        <v>1</v>
      </c>
      <c r="AY96" t="s">
        <v>89</v>
      </c>
      <c r="AZ96" t="s">
        <v>1525</v>
      </c>
      <c r="BA96" t="s">
        <v>1526</v>
      </c>
      <c r="BB96">
        <v>1010</v>
      </c>
      <c r="BC96" t="s">
        <v>92</v>
      </c>
      <c r="BD96" t="s">
        <v>93</v>
      </c>
      <c r="BF96" s="5">
        <v>43582.9776388889</v>
      </c>
      <c r="BG96" s="7" t="s">
        <v>94</v>
      </c>
      <c r="BI96">
        <v>6</v>
      </c>
      <c r="BJ96">
        <v>196640</v>
      </c>
      <c r="BL96" t="s">
        <v>1527</v>
      </c>
      <c r="BX96">
        <v>124630</v>
      </c>
    </row>
    <row r="97" spans="1:76" x14ac:dyDescent="0.25">
      <c r="A97">
        <v>139599</v>
      </c>
      <c r="C97">
        <v>1</v>
      </c>
      <c r="D97">
        <v>1</v>
      </c>
      <c r="E97">
        <v>1</v>
      </c>
      <c r="F97" t="s">
        <v>73</v>
      </c>
      <c r="G97" t="s">
        <v>74</v>
      </c>
      <c r="H97" t="s">
        <v>1561</v>
      </c>
      <c r="I97" t="s">
        <v>76</v>
      </c>
      <c r="K97">
        <v>1</v>
      </c>
      <c r="L97" t="s">
        <v>77</v>
      </c>
      <c r="M97">
        <v>99429</v>
      </c>
      <c r="N97" t="s">
        <v>78</v>
      </c>
      <c r="O97" t="s">
        <v>78</v>
      </c>
      <c r="U97" t="s">
        <v>1562</v>
      </c>
      <c r="V97" s="1">
        <v>1</v>
      </c>
      <c r="W97" t="s">
        <v>1284</v>
      </c>
      <c r="X97" t="s">
        <v>1463</v>
      </c>
      <c r="Y97" t="s">
        <v>1464</v>
      </c>
      <c r="Z97" s="3">
        <v>10</v>
      </c>
      <c r="AA97" s="4">
        <v>1001</v>
      </c>
      <c r="AB97" s="4" t="s">
        <v>1463</v>
      </c>
      <c r="AC97" t="s">
        <v>1563</v>
      </c>
      <c r="AD97">
        <v>2019</v>
      </c>
      <c r="AE97">
        <v>5</v>
      </c>
      <c r="AF97">
        <v>11</v>
      </c>
      <c r="AG97" t="s">
        <v>1564</v>
      </c>
      <c r="AJ97" t="s">
        <v>78</v>
      </c>
      <c r="AK97" t="s">
        <v>85</v>
      </c>
      <c r="AL97">
        <v>96231</v>
      </c>
      <c r="AM97">
        <v>6463259</v>
      </c>
      <c r="AN97" s="4">
        <v>97000</v>
      </c>
      <c r="AO97" s="4">
        <v>6463000</v>
      </c>
      <c r="AP97">
        <v>100</v>
      </c>
      <c r="AR97">
        <v>1010</v>
      </c>
      <c r="AS97" t="s">
        <v>274</v>
      </c>
      <c r="AT97" s="5" t="s">
        <v>1565</v>
      </c>
      <c r="AU97">
        <v>99429</v>
      </c>
      <c r="AW97" s="6" t="s">
        <v>88</v>
      </c>
      <c r="AX97">
        <v>1</v>
      </c>
      <c r="AY97" t="s">
        <v>89</v>
      </c>
      <c r="AZ97" t="s">
        <v>1566</v>
      </c>
      <c r="BA97" t="s">
        <v>1567</v>
      </c>
      <c r="BB97">
        <v>1010</v>
      </c>
      <c r="BC97" t="s">
        <v>92</v>
      </c>
      <c r="BD97" t="s">
        <v>93</v>
      </c>
      <c r="BF97" s="5">
        <v>43597.901631944398</v>
      </c>
      <c r="BG97" s="7" t="s">
        <v>94</v>
      </c>
      <c r="BI97">
        <v>6</v>
      </c>
      <c r="BJ97">
        <v>197659</v>
      </c>
      <c r="BL97" t="s">
        <v>1568</v>
      </c>
      <c r="BX97">
        <v>139599</v>
      </c>
    </row>
    <row r="98" spans="1:76" x14ac:dyDescent="0.25">
      <c r="A98">
        <v>36100</v>
      </c>
      <c r="C98">
        <v>1</v>
      </c>
      <c r="D98">
        <v>1</v>
      </c>
      <c r="E98">
        <v>1</v>
      </c>
      <c r="F98" t="s">
        <v>73</v>
      </c>
      <c r="G98" t="s">
        <v>74</v>
      </c>
      <c r="H98" t="s">
        <v>2425</v>
      </c>
      <c r="I98" s="8" t="str">
        <f>HYPERLINK(AT98,"Foto")</f>
        <v>Foto</v>
      </c>
      <c r="K98">
        <v>1</v>
      </c>
      <c r="L98" t="s">
        <v>77</v>
      </c>
      <c r="M98">
        <v>99429</v>
      </c>
      <c r="N98" t="s">
        <v>78</v>
      </c>
      <c r="O98" t="s">
        <v>78</v>
      </c>
      <c r="U98" t="s">
        <v>2426</v>
      </c>
      <c r="V98" s="1">
        <v>1</v>
      </c>
      <c r="W98" t="s">
        <v>2360</v>
      </c>
      <c r="X98" t="s">
        <v>2361</v>
      </c>
      <c r="Y98" s="2" t="s">
        <v>2362</v>
      </c>
      <c r="Z98" s="3">
        <v>12</v>
      </c>
      <c r="AA98" s="4">
        <v>1201</v>
      </c>
      <c r="AB98" s="4" t="s">
        <v>2361</v>
      </c>
      <c r="AC98" t="s">
        <v>2427</v>
      </c>
      <c r="AD98">
        <v>2017</v>
      </c>
      <c r="AE98">
        <v>4</v>
      </c>
      <c r="AF98">
        <v>17</v>
      </c>
      <c r="AG98" t="s">
        <v>2428</v>
      </c>
      <c r="AJ98" t="s">
        <v>78</v>
      </c>
      <c r="AK98" t="s">
        <v>85</v>
      </c>
      <c r="AL98">
        <v>-31847</v>
      </c>
      <c r="AM98">
        <v>6748292</v>
      </c>
      <c r="AN98" s="4">
        <v>-31000</v>
      </c>
      <c r="AO98" s="4">
        <v>6749000</v>
      </c>
      <c r="AP98">
        <v>300</v>
      </c>
      <c r="AR98">
        <v>1010</v>
      </c>
      <c r="AT98" s="5" t="s">
        <v>2429</v>
      </c>
      <c r="AU98">
        <v>99429</v>
      </c>
      <c r="AW98" s="6" t="s">
        <v>88</v>
      </c>
      <c r="AX98">
        <v>1</v>
      </c>
      <c r="AY98" t="s">
        <v>89</v>
      </c>
      <c r="AZ98" t="s">
        <v>2430</v>
      </c>
      <c r="BA98" t="s">
        <v>2431</v>
      </c>
      <c r="BB98">
        <v>1010</v>
      </c>
      <c r="BC98" t="s">
        <v>92</v>
      </c>
      <c r="BD98" t="s">
        <v>93</v>
      </c>
      <c r="BE98">
        <v>1</v>
      </c>
      <c r="BF98" s="5">
        <v>43003.095138888901</v>
      </c>
      <c r="BG98" s="7" t="s">
        <v>94</v>
      </c>
      <c r="BI98">
        <v>6</v>
      </c>
      <c r="BJ98">
        <v>123971</v>
      </c>
      <c r="BL98" t="s">
        <v>2432</v>
      </c>
      <c r="BX98">
        <v>36100</v>
      </c>
    </row>
    <row r="99" spans="1:76" x14ac:dyDescent="0.25">
      <c r="A99">
        <v>438105</v>
      </c>
      <c r="C99">
        <v>1</v>
      </c>
      <c r="D99">
        <v>1</v>
      </c>
      <c r="E99">
        <v>1</v>
      </c>
      <c r="F99" t="s">
        <v>73</v>
      </c>
      <c r="G99" t="s">
        <v>74</v>
      </c>
      <c r="H99" t="s">
        <v>168</v>
      </c>
      <c r="I99" t="s">
        <v>76</v>
      </c>
      <c r="K99">
        <v>1</v>
      </c>
      <c r="L99" t="s">
        <v>77</v>
      </c>
      <c r="M99">
        <v>99429</v>
      </c>
      <c r="N99" t="s">
        <v>78</v>
      </c>
      <c r="O99" t="s">
        <v>78</v>
      </c>
      <c r="U99" t="s">
        <v>169</v>
      </c>
      <c r="V99" s="1">
        <v>1</v>
      </c>
      <c r="W99" t="s">
        <v>80</v>
      </c>
      <c r="X99" t="s">
        <v>170</v>
      </c>
      <c r="Y99" s="2" t="s">
        <v>82</v>
      </c>
      <c r="Z99" s="3">
        <v>1</v>
      </c>
      <c r="AA99" s="4">
        <v>105</v>
      </c>
      <c r="AB99" s="4" t="s">
        <v>170</v>
      </c>
      <c r="AC99" t="s">
        <v>171</v>
      </c>
      <c r="AD99">
        <v>2019</v>
      </c>
      <c r="AE99">
        <v>4</v>
      </c>
      <c r="AF99">
        <v>24</v>
      </c>
      <c r="AG99" t="s">
        <v>172</v>
      </c>
      <c r="AJ99" t="s">
        <v>78</v>
      </c>
      <c r="AK99" t="s">
        <v>85</v>
      </c>
      <c r="AL99">
        <v>278815</v>
      </c>
      <c r="AM99">
        <v>6576267</v>
      </c>
      <c r="AN99" s="4">
        <v>279000</v>
      </c>
      <c r="AO99" s="4">
        <v>6577000</v>
      </c>
      <c r="AP99">
        <v>5</v>
      </c>
      <c r="AR99">
        <v>1010</v>
      </c>
      <c r="AT99" s="5" t="s">
        <v>173</v>
      </c>
      <c r="AU99">
        <v>99429</v>
      </c>
      <c r="AW99" s="6" t="s">
        <v>88</v>
      </c>
      <c r="AX99">
        <v>1</v>
      </c>
      <c r="AY99" t="s">
        <v>89</v>
      </c>
      <c r="AZ99" t="s">
        <v>174</v>
      </c>
      <c r="BA99" t="s">
        <v>175</v>
      </c>
      <c r="BB99">
        <v>1010</v>
      </c>
      <c r="BC99" t="s">
        <v>92</v>
      </c>
      <c r="BD99" t="s">
        <v>93</v>
      </c>
      <c r="BF99" s="5">
        <v>43713.546527777798</v>
      </c>
      <c r="BG99" s="7" t="s">
        <v>94</v>
      </c>
      <c r="BI99">
        <v>6</v>
      </c>
      <c r="BJ99">
        <v>196522</v>
      </c>
      <c r="BL99" t="s">
        <v>176</v>
      </c>
      <c r="BX99">
        <v>438105</v>
      </c>
    </row>
    <row r="100" spans="1:76" x14ac:dyDescent="0.25">
      <c r="A100">
        <v>438024</v>
      </c>
      <c r="C100">
        <v>1</v>
      </c>
      <c r="D100">
        <v>1</v>
      </c>
      <c r="E100">
        <v>2</v>
      </c>
      <c r="F100" t="s">
        <v>73</v>
      </c>
      <c r="G100" t="s">
        <v>74</v>
      </c>
      <c r="H100" t="s">
        <v>177</v>
      </c>
      <c r="I100" t="s">
        <v>76</v>
      </c>
      <c r="K100">
        <v>1</v>
      </c>
      <c r="L100" t="s">
        <v>77</v>
      </c>
      <c r="M100">
        <v>99429</v>
      </c>
      <c r="N100" t="s">
        <v>78</v>
      </c>
      <c r="O100" t="s">
        <v>78</v>
      </c>
      <c r="U100" t="s">
        <v>169</v>
      </c>
      <c r="V100" s="1">
        <v>1</v>
      </c>
      <c r="W100" t="s">
        <v>80</v>
      </c>
      <c r="X100" t="s">
        <v>170</v>
      </c>
      <c r="Y100" s="2" t="s">
        <v>82</v>
      </c>
      <c r="Z100" s="3">
        <v>1</v>
      </c>
      <c r="AA100" s="4">
        <v>105</v>
      </c>
      <c r="AB100" s="4" t="s">
        <v>170</v>
      </c>
      <c r="AC100" t="s">
        <v>178</v>
      </c>
      <c r="AD100">
        <v>2019</v>
      </c>
      <c r="AE100">
        <v>4</v>
      </c>
      <c r="AF100">
        <v>24</v>
      </c>
      <c r="AG100" t="s">
        <v>172</v>
      </c>
      <c r="AJ100" t="s">
        <v>78</v>
      </c>
      <c r="AK100" t="s">
        <v>85</v>
      </c>
      <c r="AL100">
        <v>278781</v>
      </c>
      <c r="AM100">
        <v>6576288</v>
      </c>
      <c r="AN100" s="4">
        <v>279000</v>
      </c>
      <c r="AO100" s="4">
        <v>6577000</v>
      </c>
      <c r="AP100">
        <v>5</v>
      </c>
      <c r="AR100">
        <v>1010</v>
      </c>
      <c r="AT100" s="5" t="s">
        <v>179</v>
      </c>
      <c r="AU100">
        <v>99429</v>
      </c>
      <c r="AW100" s="6" t="s">
        <v>88</v>
      </c>
      <c r="AX100">
        <v>1</v>
      </c>
      <c r="AY100" t="s">
        <v>89</v>
      </c>
      <c r="AZ100" t="s">
        <v>180</v>
      </c>
      <c r="BA100" t="s">
        <v>181</v>
      </c>
      <c r="BB100">
        <v>1010</v>
      </c>
      <c r="BC100" t="s">
        <v>92</v>
      </c>
      <c r="BD100" t="s">
        <v>93</v>
      </c>
      <c r="BF100" s="5">
        <v>43713.546527777798</v>
      </c>
      <c r="BG100" s="7" t="s">
        <v>94</v>
      </c>
      <c r="BI100">
        <v>6</v>
      </c>
      <c r="BJ100">
        <v>196525</v>
      </c>
      <c r="BL100" t="s">
        <v>182</v>
      </c>
      <c r="BX100">
        <v>438024</v>
      </c>
    </row>
    <row r="101" spans="1:76" x14ac:dyDescent="0.25">
      <c r="A101">
        <v>70076</v>
      </c>
      <c r="C101">
        <v>1</v>
      </c>
      <c r="D101">
        <v>1</v>
      </c>
      <c r="E101">
        <v>1</v>
      </c>
      <c r="F101" t="s">
        <v>73</v>
      </c>
      <c r="G101" t="s">
        <v>147</v>
      </c>
      <c r="H101" t="s">
        <v>1705</v>
      </c>
      <c r="I101" s="13" t="s">
        <v>76</v>
      </c>
      <c r="K101">
        <v>1</v>
      </c>
      <c r="L101" t="s">
        <v>77</v>
      </c>
      <c r="M101">
        <v>99429</v>
      </c>
      <c r="N101" t="s">
        <v>78</v>
      </c>
      <c r="O101" t="s">
        <v>78</v>
      </c>
      <c r="U101" t="s">
        <v>1706</v>
      </c>
      <c r="V101" s="1">
        <v>1</v>
      </c>
      <c r="W101" t="s">
        <v>1284</v>
      </c>
      <c r="X101" t="s">
        <v>1610</v>
      </c>
      <c r="Y101" t="s">
        <v>1464</v>
      </c>
      <c r="Z101" s="3">
        <v>10</v>
      </c>
      <c r="AA101" s="4">
        <v>1003</v>
      </c>
      <c r="AB101" s="4" t="s">
        <v>1610</v>
      </c>
      <c r="AC101" t="s">
        <v>1707</v>
      </c>
      <c r="AD101">
        <v>2009</v>
      </c>
      <c r="AE101">
        <v>1</v>
      </c>
      <c r="AF101">
        <v>1</v>
      </c>
      <c r="AG101" s="1" t="s">
        <v>1697</v>
      </c>
      <c r="AJ101" t="s">
        <v>78</v>
      </c>
      <c r="AK101" t="s">
        <v>85</v>
      </c>
      <c r="AL101">
        <v>8812</v>
      </c>
      <c r="AM101">
        <v>6474126</v>
      </c>
      <c r="AN101" s="4">
        <v>9000</v>
      </c>
      <c r="AO101" s="4">
        <v>6475000</v>
      </c>
      <c r="AP101">
        <v>1000</v>
      </c>
      <c r="AR101">
        <v>266</v>
      </c>
      <c r="AT101" s="5"/>
      <c r="AU101">
        <v>99429</v>
      </c>
      <c r="AW101" s="6" t="s">
        <v>88</v>
      </c>
      <c r="AX101">
        <v>1</v>
      </c>
      <c r="AY101" t="s">
        <v>89</v>
      </c>
      <c r="AZ101" t="s">
        <v>1708</v>
      </c>
      <c r="BA101" t="s">
        <v>1709</v>
      </c>
      <c r="BB101">
        <v>266</v>
      </c>
      <c r="BC101" t="s">
        <v>157</v>
      </c>
      <c r="BD101" t="s">
        <v>1699</v>
      </c>
      <c r="BE101" s="1"/>
      <c r="BF101" s="5">
        <v>43978</v>
      </c>
      <c r="BG101" s="7" t="s">
        <v>94</v>
      </c>
      <c r="BI101">
        <v>5</v>
      </c>
      <c r="BJ101">
        <v>331547</v>
      </c>
      <c r="BL101" t="s">
        <v>1710</v>
      </c>
      <c r="BX101">
        <v>70076</v>
      </c>
    </row>
    <row r="102" spans="1:76" x14ac:dyDescent="0.25">
      <c r="A102">
        <v>69454</v>
      </c>
      <c r="C102">
        <v>1</v>
      </c>
      <c r="D102">
        <v>1</v>
      </c>
      <c r="E102">
        <v>1</v>
      </c>
      <c r="F102" t="s">
        <v>73</v>
      </c>
      <c r="G102" t="s">
        <v>147</v>
      </c>
      <c r="H102" t="s">
        <v>1694</v>
      </c>
      <c r="I102" s="13" t="s">
        <v>76</v>
      </c>
      <c r="K102">
        <v>1</v>
      </c>
      <c r="L102" t="s">
        <v>77</v>
      </c>
      <c r="M102">
        <v>99429</v>
      </c>
      <c r="N102" t="s">
        <v>78</v>
      </c>
      <c r="O102" t="s">
        <v>78</v>
      </c>
      <c r="U102" t="s">
        <v>1695</v>
      </c>
      <c r="V102" s="1">
        <v>1</v>
      </c>
      <c r="W102" t="s">
        <v>1284</v>
      </c>
      <c r="X102" t="s">
        <v>1610</v>
      </c>
      <c r="Y102" t="s">
        <v>1464</v>
      </c>
      <c r="Z102" s="3">
        <v>10</v>
      </c>
      <c r="AA102" s="4">
        <v>1003</v>
      </c>
      <c r="AB102" s="4" t="s">
        <v>1610</v>
      </c>
      <c r="AC102" t="s">
        <v>1696</v>
      </c>
      <c r="AD102">
        <v>2014</v>
      </c>
      <c r="AE102">
        <v>1</v>
      </c>
      <c r="AF102">
        <v>1</v>
      </c>
      <c r="AG102" s="1" t="s">
        <v>1697</v>
      </c>
      <c r="AJ102" t="s">
        <v>78</v>
      </c>
      <c r="AK102" t="s">
        <v>85</v>
      </c>
      <c r="AL102">
        <v>7953</v>
      </c>
      <c r="AM102">
        <v>6477518</v>
      </c>
      <c r="AN102" s="4">
        <v>7000</v>
      </c>
      <c r="AO102" s="4">
        <v>6477000</v>
      </c>
      <c r="AP102">
        <v>1000</v>
      </c>
      <c r="AR102">
        <v>266</v>
      </c>
      <c r="AT102" s="5"/>
      <c r="AU102">
        <v>99429</v>
      </c>
      <c r="AW102" s="6" t="s">
        <v>88</v>
      </c>
      <c r="AX102">
        <v>1</v>
      </c>
      <c r="AY102" t="s">
        <v>89</v>
      </c>
      <c r="AZ102" t="s">
        <v>1698</v>
      </c>
      <c r="BA102" t="s">
        <v>1694</v>
      </c>
      <c r="BB102">
        <v>266</v>
      </c>
      <c r="BC102" t="s">
        <v>157</v>
      </c>
      <c r="BD102" t="s">
        <v>1699</v>
      </c>
      <c r="BE102" s="1"/>
      <c r="BF102" s="5">
        <v>43978</v>
      </c>
      <c r="BG102" s="7" t="s">
        <v>94</v>
      </c>
      <c r="BI102">
        <v>5</v>
      </c>
      <c r="BJ102">
        <v>331738</v>
      </c>
      <c r="BL102" t="s">
        <v>1700</v>
      </c>
      <c r="BX102">
        <v>69454</v>
      </c>
    </row>
    <row r="103" spans="1:76" x14ac:dyDescent="0.25">
      <c r="A103">
        <v>231732</v>
      </c>
      <c r="C103">
        <v>1</v>
      </c>
      <c r="D103">
        <v>1</v>
      </c>
      <c r="E103">
        <v>1</v>
      </c>
      <c r="F103" t="s">
        <v>73</v>
      </c>
      <c r="G103" t="s">
        <v>509</v>
      </c>
      <c r="H103" t="s">
        <v>854</v>
      </c>
      <c r="I103" t="s">
        <v>76</v>
      </c>
      <c r="K103">
        <v>1</v>
      </c>
      <c r="L103" t="s">
        <v>77</v>
      </c>
      <c r="M103">
        <v>99429</v>
      </c>
      <c r="N103" t="s">
        <v>78</v>
      </c>
      <c r="O103" t="s">
        <v>78</v>
      </c>
      <c r="U103" t="s">
        <v>855</v>
      </c>
      <c r="V103" s="1">
        <v>1</v>
      </c>
      <c r="W103" t="s">
        <v>80</v>
      </c>
      <c r="X103" t="s">
        <v>817</v>
      </c>
      <c r="Y103" t="s">
        <v>818</v>
      </c>
      <c r="Z103" s="3">
        <v>6</v>
      </c>
      <c r="AA103" s="4">
        <v>602</v>
      </c>
      <c r="AB103" s="4" t="s">
        <v>817</v>
      </c>
      <c r="AC103" t="s">
        <v>856</v>
      </c>
      <c r="AD103">
        <v>2017</v>
      </c>
      <c r="AE103">
        <v>6</v>
      </c>
      <c r="AF103">
        <v>12</v>
      </c>
      <c r="AG103" t="s">
        <v>857</v>
      </c>
      <c r="AH103" t="s">
        <v>857</v>
      </c>
      <c r="AJ103" t="s">
        <v>78</v>
      </c>
      <c r="AK103" t="s">
        <v>85</v>
      </c>
      <c r="AL103">
        <v>230725</v>
      </c>
      <c r="AM103">
        <v>6627104</v>
      </c>
      <c r="AN103" s="4">
        <v>231000</v>
      </c>
      <c r="AO103" s="4">
        <v>6627000</v>
      </c>
      <c r="AP103">
        <v>0</v>
      </c>
      <c r="AR103">
        <v>59</v>
      </c>
      <c r="AU103">
        <v>99429</v>
      </c>
      <c r="AW103" s="6" t="s">
        <v>88</v>
      </c>
      <c r="AX103">
        <v>1</v>
      </c>
      <c r="AY103" t="s">
        <v>89</v>
      </c>
      <c r="AZ103" t="s">
        <v>858</v>
      </c>
      <c r="BA103" t="s">
        <v>854</v>
      </c>
      <c r="BB103">
        <v>59</v>
      </c>
      <c r="BC103" t="s">
        <v>509</v>
      </c>
      <c r="BD103" t="s">
        <v>516</v>
      </c>
      <c r="BF103" s="5">
        <v>43961</v>
      </c>
      <c r="BG103" s="7" t="s">
        <v>94</v>
      </c>
      <c r="BI103">
        <v>4</v>
      </c>
      <c r="BJ103">
        <v>390088</v>
      </c>
      <c r="BL103" t="s">
        <v>859</v>
      </c>
      <c r="BX103">
        <v>231732</v>
      </c>
    </row>
    <row r="104" spans="1:76" x14ac:dyDescent="0.25">
      <c r="A104">
        <v>111354</v>
      </c>
      <c r="C104">
        <v>1</v>
      </c>
      <c r="D104">
        <v>1</v>
      </c>
      <c r="E104">
        <v>1</v>
      </c>
      <c r="F104" t="s">
        <v>73</v>
      </c>
      <c r="G104" t="s">
        <v>74</v>
      </c>
      <c r="H104" t="s">
        <v>3215</v>
      </c>
      <c r="I104" t="s">
        <v>76</v>
      </c>
      <c r="K104">
        <v>1</v>
      </c>
      <c r="L104" t="s">
        <v>77</v>
      </c>
      <c r="M104">
        <v>99429</v>
      </c>
      <c r="N104" t="s">
        <v>78</v>
      </c>
      <c r="O104" t="s">
        <v>78</v>
      </c>
      <c r="U104" t="s">
        <v>3216</v>
      </c>
      <c r="V104" s="1">
        <v>1</v>
      </c>
      <c r="W104" t="s">
        <v>2857</v>
      </c>
      <c r="X104" t="s">
        <v>2870</v>
      </c>
      <c r="Y104" t="s">
        <v>2859</v>
      </c>
      <c r="Z104" s="3">
        <v>15</v>
      </c>
      <c r="AA104" s="4">
        <v>1534</v>
      </c>
      <c r="AB104" t="s">
        <v>3158</v>
      </c>
      <c r="AC104" t="s">
        <v>3217</v>
      </c>
      <c r="AD104">
        <v>2020</v>
      </c>
      <c r="AE104">
        <v>5</v>
      </c>
      <c r="AF104">
        <v>19</v>
      </c>
      <c r="AG104" t="s">
        <v>3218</v>
      </c>
      <c r="AJ104" t="s">
        <v>78</v>
      </c>
      <c r="AK104" t="s">
        <v>85</v>
      </c>
      <c r="AL104">
        <v>60388</v>
      </c>
      <c r="AM104">
        <v>6982660</v>
      </c>
      <c r="AN104" s="4">
        <v>61000</v>
      </c>
      <c r="AO104" s="4">
        <v>6983000</v>
      </c>
      <c r="AP104">
        <v>10</v>
      </c>
      <c r="AR104">
        <v>1010</v>
      </c>
      <c r="AT104" s="5" t="s">
        <v>3219</v>
      </c>
      <c r="AU104">
        <v>99429</v>
      </c>
      <c r="AW104" s="6" t="s">
        <v>88</v>
      </c>
      <c r="AX104">
        <v>1</v>
      </c>
      <c r="AY104" t="s">
        <v>89</v>
      </c>
      <c r="AZ104" t="s">
        <v>3220</v>
      </c>
      <c r="BA104" t="s">
        <v>3221</v>
      </c>
      <c r="BB104">
        <v>1010</v>
      </c>
      <c r="BC104" t="s">
        <v>92</v>
      </c>
      <c r="BD104" t="s">
        <v>93</v>
      </c>
      <c r="BF104" s="5">
        <v>43979.757731481499</v>
      </c>
      <c r="BG104" s="7" t="s">
        <v>94</v>
      </c>
      <c r="BI104">
        <v>6</v>
      </c>
      <c r="BJ104">
        <v>237107</v>
      </c>
      <c r="BL104" t="s">
        <v>3222</v>
      </c>
      <c r="BX104">
        <v>111354</v>
      </c>
    </row>
    <row r="105" spans="1:76" x14ac:dyDescent="0.25">
      <c r="A105">
        <v>64041</v>
      </c>
      <c r="C105">
        <v>1</v>
      </c>
      <c r="D105">
        <v>1</v>
      </c>
      <c r="E105">
        <v>1</v>
      </c>
      <c r="F105" t="s">
        <v>73</v>
      </c>
      <c r="G105" t="s">
        <v>74</v>
      </c>
      <c r="H105" t="s">
        <v>2657</v>
      </c>
      <c r="I105" t="s">
        <v>76</v>
      </c>
      <c r="K105">
        <v>1</v>
      </c>
      <c r="L105" t="s">
        <v>77</v>
      </c>
      <c r="M105">
        <v>99429</v>
      </c>
      <c r="N105" t="s">
        <v>78</v>
      </c>
      <c r="O105" t="s">
        <v>78</v>
      </c>
      <c r="U105" t="s">
        <v>2658</v>
      </c>
      <c r="V105" s="1">
        <v>1</v>
      </c>
      <c r="W105" t="s">
        <v>2360</v>
      </c>
      <c r="X105" t="s">
        <v>2659</v>
      </c>
      <c r="Y105" s="2" t="s">
        <v>2606</v>
      </c>
      <c r="Z105" s="3">
        <v>14</v>
      </c>
      <c r="AA105" s="4">
        <v>1430</v>
      </c>
      <c r="AB105" s="4" t="s">
        <v>2660</v>
      </c>
      <c r="AC105" t="s">
        <v>2661</v>
      </c>
      <c r="AD105">
        <v>2019</v>
      </c>
      <c r="AE105">
        <v>4</v>
      </c>
      <c r="AF105">
        <v>13</v>
      </c>
      <c r="AG105" t="s">
        <v>2662</v>
      </c>
      <c r="AJ105" t="s">
        <v>78</v>
      </c>
      <c r="AK105" t="s">
        <v>85</v>
      </c>
      <c r="AL105">
        <v>-7552</v>
      </c>
      <c r="AM105">
        <v>6842498</v>
      </c>
      <c r="AN105" s="4">
        <v>-7000</v>
      </c>
      <c r="AO105" s="4">
        <v>6843000</v>
      </c>
      <c r="AP105">
        <v>75</v>
      </c>
      <c r="AR105">
        <v>1010</v>
      </c>
      <c r="AS105" t="s">
        <v>2663</v>
      </c>
      <c r="AT105" s="5" t="s">
        <v>2664</v>
      </c>
      <c r="AU105">
        <v>99429</v>
      </c>
      <c r="AW105" s="6" t="s">
        <v>88</v>
      </c>
      <c r="AX105">
        <v>1</v>
      </c>
      <c r="AY105" t="s">
        <v>89</v>
      </c>
      <c r="AZ105" t="s">
        <v>2665</v>
      </c>
      <c r="BA105" t="s">
        <v>2666</v>
      </c>
      <c r="BB105">
        <v>1010</v>
      </c>
      <c r="BC105" t="s">
        <v>92</v>
      </c>
      <c r="BD105" t="s">
        <v>93</v>
      </c>
      <c r="BF105" s="5">
        <v>43569.842245370397</v>
      </c>
      <c r="BG105" s="7" t="s">
        <v>94</v>
      </c>
      <c r="BI105">
        <v>6</v>
      </c>
      <c r="BJ105">
        <v>195873</v>
      </c>
      <c r="BL105" t="s">
        <v>2667</v>
      </c>
      <c r="BX105">
        <v>64041</v>
      </c>
    </row>
    <row r="106" spans="1:76" x14ac:dyDescent="0.25">
      <c r="A106">
        <v>400281</v>
      </c>
      <c r="C106">
        <v>1</v>
      </c>
      <c r="D106">
        <v>1</v>
      </c>
      <c r="E106">
        <v>1</v>
      </c>
      <c r="F106" t="s">
        <v>73</v>
      </c>
      <c r="G106" t="s">
        <v>74</v>
      </c>
      <c r="H106" t="s">
        <v>721</v>
      </c>
      <c r="I106" s="8" t="str">
        <f>HYPERLINK(AT106,"Foto")</f>
        <v>Foto</v>
      </c>
      <c r="K106">
        <v>1</v>
      </c>
      <c r="L106" t="s">
        <v>77</v>
      </c>
      <c r="M106">
        <v>99429</v>
      </c>
      <c r="N106" t="s">
        <v>78</v>
      </c>
      <c r="O106" t="s">
        <v>78</v>
      </c>
      <c r="U106" t="s">
        <v>722</v>
      </c>
      <c r="V106" s="1">
        <v>1</v>
      </c>
      <c r="W106" t="s">
        <v>588</v>
      </c>
      <c r="X106" t="s">
        <v>588</v>
      </c>
      <c r="Y106" s="2" t="s">
        <v>439</v>
      </c>
      <c r="Z106" s="3">
        <v>2</v>
      </c>
      <c r="AA106" s="4">
        <v>301</v>
      </c>
      <c r="AB106" s="4" t="s">
        <v>588</v>
      </c>
      <c r="AC106" t="s">
        <v>723</v>
      </c>
      <c r="AD106">
        <v>2021</v>
      </c>
      <c r="AE106">
        <v>4</v>
      </c>
      <c r="AF106">
        <v>20</v>
      </c>
      <c r="AG106" t="s">
        <v>724</v>
      </c>
      <c r="AJ106" t="s">
        <v>78</v>
      </c>
      <c r="AK106" t="s">
        <v>85</v>
      </c>
      <c r="AL106">
        <v>266901</v>
      </c>
      <c r="AM106">
        <v>6646706</v>
      </c>
      <c r="AN106" s="4">
        <v>267000</v>
      </c>
      <c r="AO106" s="4">
        <v>6647000</v>
      </c>
      <c r="AP106">
        <v>5</v>
      </c>
      <c r="AR106">
        <v>1010</v>
      </c>
      <c r="AT106" s="5" t="s">
        <v>725</v>
      </c>
      <c r="AU106">
        <v>99429</v>
      </c>
      <c r="AW106" s="6" t="s">
        <v>88</v>
      </c>
      <c r="AX106">
        <v>1</v>
      </c>
      <c r="AY106" t="s">
        <v>89</v>
      </c>
      <c r="AZ106" t="s">
        <v>726</v>
      </c>
      <c r="BA106" t="s">
        <v>727</v>
      </c>
      <c r="BB106">
        <v>1010</v>
      </c>
      <c r="BC106" t="s">
        <v>92</v>
      </c>
      <c r="BD106" t="s">
        <v>93</v>
      </c>
      <c r="BE106">
        <v>1</v>
      </c>
      <c r="BF106" s="5">
        <v>44337.868344907401</v>
      </c>
      <c r="BG106" s="7" t="s">
        <v>94</v>
      </c>
      <c r="BI106">
        <v>6</v>
      </c>
      <c r="BJ106">
        <v>269236</v>
      </c>
      <c r="BL106" t="s">
        <v>728</v>
      </c>
      <c r="BX106">
        <v>400281</v>
      </c>
    </row>
    <row r="107" spans="1:76" x14ac:dyDescent="0.25">
      <c r="A107">
        <v>182182</v>
      </c>
      <c r="C107">
        <v>1</v>
      </c>
      <c r="D107">
        <v>1</v>
      </c>
      <c r="E107">
        <v>1</v>
      </c>
      <c r="F107" t="s">
        <v>73</v>
      </c>
      <c r="G107" t="s">
        <v>74</v>
      </c>
      <c r="H107" t="s">
        <v>3531</v>
      </c>
      <c r="I107" t="s">
        <v>76</v>
      </c>
      <c r="K107">
        <v>1</v>
      </c>
      <c r="L107" t="s">
        <v>77</v>
      </c>
      <c r="M107">
        <v>99429</v>
      </c>
      <c r="N107" t="s">
        <v>78</v>
      </c>
      <c r="O107" t="s">
        <v>78</v>
      </c>
      <c r="U107" t="s">
        <v>3532</v>
      </c>
      <c r="V107" s="12">
        <v>2</v>
      </c>
      <c r="W107" t="s">
        <v>2857</v>
      </c>
      <c r="X107" t="s">
        <v>3533</v>
      </c>
      <c r="Y107" t="s">
        <v>2859</v>
      </c>
      <c r="Z107" s="3">
        <v>15</v>
      </c>
      <c r="AA107" s="4">
        <v>1569</v>
      </c>
      <c r="AB107" s="4" t="s">
        <v>3533</v>
      </c>
      <c r="AC107" t="s">
        <v>3534</v>
      </c>
      <c r="AD107">
        <v>2019</v>
      </c>
      <c r="AE107">
        <v>4</v>
      </c>
      <c r="AF107">
        <v>19</v>
      </c>
      <c r="AG107" t="s">
        <v>3535</v>
      </c>
      <c r="AJ107" t="s">
        <v>78</v>
      </c>
      <c r="AK107" t="s">
        <v>85</v>
      </c>
      <c r="AL107">
        <v>171380</v>
      </c>
      <c r="AM107">
        <v>7036756</v>
      </c>
      <c r="AN107" s="4">
        <v>171000</v>
      </c>
      <c r="AO107" s="4">
        <v>7037000</v>
      </c>
      <c r="AP107">
        <v>2500</v>
      </c>
      <c r="AR107">
        <v>1010</v>
      </c>
      <c r="AS107" t="s">
        <v>3536</v>
      </c>
      <c r="AT107" s="5" t="s">
        <v>3537</v>
      </c>
      <c r="AU107">
        <v>99429</v>
      </c>
      <c r="AW107" s="6" t="s">
        <v>88</v>
      </c>
      <c r="AX107">
        <v>1</v>
      </c>
      <c r="AY107" t="s">
        <v>89</v>
      </c>
      <c r="AZ107" t="s">
        <v>3538</v>
      </c>
      <c r="BA107" t="s">
        <v>3539</v>
      </c>
      <c r="BB107">
        <v>1010</v>
      </c>
      <c r="BC107" t="s">
        <v>92</v>
      </c>
      <c r="BD107" t="s">
        <v>93</v>
      </c>
      <c r="BF107" s="5">
        <v>43881.836666666699</v>
      </c>
      <c r="BG107" s="7" t="s">
        <v>94</v>
      </c>
      <c r="BI107">
        <v>6</v>
      </c>
      <c r="BJ107">
        <v>196987</v>
      </c>
      <c r="BL107" t="s">
        <v>3540</v>
      </c>
      <c r="BX107">
        <v>182182</v>
      </c>
    </row>
    <row r="108" spans="1:76" x14ac:dyDescent="0.25">
      <c r="A108">
        <v>27427</v>
      </c>
      <c r="C108">
        <v>1</v>
      </c>
      <c r="D108">
        <v>1</v>
      </c>
      <c r="E108">
        <v>1</v>
      </c>
      <c r="F108" t="s">
        <v>73</v>
      </c>
      <c r="G108" t="s">
        <v>74</v>
      </c>
      <c r="H108" t="s">
        <v>1975</v>
      </c>
      <c r="I108" s="8" t="str">
        <f>HYPERLINK(AT108,"Foto")</f>
        <v>Foto</v>
      </c>
      <c r="K108">
        <v>1</v>
      </c>
      <c r="L108" t="s">
        <v>77</v>
      </c>
      <c r="M108">
        <v>99429</v>
      </c>
      <c r="N108" t="s">
        <v>78</v>
      </c>
      <c r="O108" t="s">
        <v>78</v>
      </c>
      <c r="U108" t="s">
        <v>1976</v>
      </c>
      <c r="V108" s="1">
        <v>1</v>
      </c>
      <c r="W108" t="s">
        <v>1820</v>
      </c>
      <c r="X108" t="s">
        <v>1830</v>
      </c>
      <c r="Y108" t="s">
        <v>1822</v>
      </c>
      <c r="Z108" s="3">
        <v>11</v>
      </c>
      <c r="AA108" s="4">
        <v>1103</v>
      </c>
      <c r="AB108" s="4" t="s">
        <v>1830</v>
      </c>
      <c r="AC108" t="s">
        <v>1977</v>
      </c>
      <c r="AD108">
        <v>2017</v>
      </c>
      <c r="AE108">
        <v>4</v>
      </c>
      <c r="AF108">
        <v>2</v>
      </c>
      <c r="AG108" t="s">
        <v>1978</v>
      </c>
      <c r="AJ108" t="s">
        <v>78</v>
      </c>
      <c r="AK108" t="s">
        <v>85</v>
      </c>
      <c r="AL108">
        <v>-34360</v>
      </c>
      <c r="AM108">
        <v>6569011</v>
      </c>
      <c r="AN108" s="4">
        <v>-35000</v>
      </c>
      <c r="AO108" s="4">
        <v>6569000</v>
      </c>
      <c r="AP108">
        <v>10</v>
      </c>
      <c r="AR108">
        <v>1010</v>
      </c>
      <c r="AS108" t="s">
        <v>1979</v>
      </c>
      <c r="AT108" s="5" t="s">
        <v>1980</v>
      </c>
      <c r="AU108">
        <v>99429</v>
      </c>
      <c r="AW108" s="6" t="s">
        <v>88</v>
      </c>
      <c r="AX108">
        <v>1</v>
      </c>
      <c r="AY108" t="s">
        <v>89</v>
      </c>
      <c r="AZ108" t="s">
        <v>1981</v>
      </c>
      <c r="BA108" t="s">
        <v>1982</v>
      </c>
      <c r="BB108">
        <v>1010</v>
      </c>
      <c r="BC108" t="s">
        <v>92</v>
      </c>
      <c r="BD108" t="s">
        <v>93</v>
      </c>
      <c r="BE108">
        <v>1</v>
      </c>
      <c r="BF108" s="5">
        <v>43710.333333333299</v>
      </c>
      <c r="BG108" s="7" t="s">
        <v>94</v>
      </c>
      <c r="BI108">
        <v>6</v>
      </c>
      <c r="BJ108">
        <v>118814</v>
      </c>
      <c r="BL108" t="s">
        <v>1983</v>
      </c>
      <c r="BX108">
        <v>27427</v>
      </c>
    </row>
    <row r="109" spans="1:76" x14ac:dyDescent="0.25">
      <c r="A109">
        <v>23105</v>
      </c>
      <c r="C109">
        <v>1</v>
      </c>
      <c r="D109">
        <v>1</v>
      </c>
      <c r="E109">
        <v>3</v>
      </c>
      <c r="F109" t="s">
        <v>73</v>
      </c>
      <c r="G109" t="s">
        <v>74</v>
      </c>
      <c r="H109" t="s">
        <v>2037</v>
      </c>
      <c r="I109" t="s">
        <v>76</v>
      </c>
      <c r="K109">
        <v>1</v>
      </c>
      <c r="L109" t="s">
        <v>77</v>
      </c>
      <c r="M109">
        <v>99429</v>
      </c>
      <c r="N109" t="s">
        <v>78</v>
      </c>
      <c r="O109" t="s">
        <v>78</v>
      </c>
      <c r="U109" t="s">
        <v>2024</v>
      </c>
      <c r="V109" s="1">
        <v>1</v>
      </c>
      <c r="W109" t="s">
        <v>1820</v>
      </c>
      <c r="X109" t="s">
        <v>1830</v>
      </c>
      <c r="Y109" t="s">
        <v>1822</v>
      </c>
      <c r="Z109" s="3">
        <v>11</v>
      </c>
      <c r="AA109" s="4">
        <v>1103</v>
      </c>
      <c r="AB109" s="4" t="s">
        <v>1830</v>
      </c>
      <c r="AC109" t="s">
        <v>2038</v>
      </c>
      <c r="AD109">
        <v>2020</v>
      </c>
      <c r="AE109">
        <v>3</v>
      </c>
      <c r="AF109">
        <v>8</v>
      </c>
      <c r="AG109" t="s">
        <v>1978</v>
      </c>
      <c r="AJ109" t="s">
        <v>78</v>
      </c>
      <c r="AK109" t="s">
        <v>85</v>
      </c>
      <c r="AL109">
        <v>-36133</v>
      </c>
      <c r="AM109">
        <v>6572063</v>
      </c>
      <c r="AN109" s="4">
        <v>-37000</v>
      </c>
      <c r="AO109" s="4">
        <v>6573000</v>
      </c>
      <c r="AP109">
        <v>10</v>
      </c>
      <c r="AR109">
        <v>1010</v>
      </c>
      <c r="AT109" s="5" t="s">
        <v>2039</v>
      </c>
      <c r="AU109">
        <v>99429</v>
      </c>
      <c r="AW109" s="6" t="s">
        <v>88</v>
      </c>
      <c r="AX109">
        <v>1</v>
      </c>
      <c r="AY109" t="s">
        <v>89</v>
      </c>
      <c r="AZ109" t="s">
        <v>2040</v>
      </c>
      <c r="BA109" t="s">
        <v>2041</v>
      </c>
      <c r="BB109">
        <v>1010</v>
      </c>
      <c r="BC109" t="s">
        <v>92</v>
      </c>
      <c r="BD109" t="s">
        <v>93</v>
      </c>
      <c r="BF109" s="5">
        <v>43900.283020833303</v>
      </c>
      <c r="BG109" s="7" t="s">
        <v>94</v>
      </c>
      <c r="BI109">
        <v>6</v>
      </c>
      <c r="BJ109">
        <v>231790</v>
      </c>
      <c r="BL109" t="s">
        <v>2042</v>
      </c>
      <c r="BX109">
        <v>23105</v>
      </c>
    </row>
    <row r="110" spans="1:76" x14ac:dyDescent="0.25">
      <c r="A110">
        <v>18456</v>
      </c>
      <c r="C110">
        <v>1</v>
      </c>
      <c r="D110">
        <v>1</v>
      </c>
      <c r="E110">
        <v>2</v>
      </c>
      <c r="F110" t="s">
        <v>73</v>
      </c>
      <c r="G110" t="s">
        <v>74</v>
      </c>
      <c r="H110" t="s">
        <v>2217</v>
      </c>
      <c r="I110" t="s">
        <v>76</v>
      </c>
      <c r="K110">
        <v>1</v>
      </c>
      <c r="L110" t="s">
        <v>77</v>
      </c>
      <c r="M110">
        <v>99429</v>
      </c>
      <c r="N110" t="s">
        <v>78</v>
      </c>
      <c r="O110" t="s">
        <v>78</v>
      </c>
      <c r="U110" t="s">
        <v>2210</v>
      </c>
      <c r="V110" s="1">
        <v>1</v>
      </c>
      <c r="W110" t="s">
        <v>1820</v>
      </c>
      <c r="X110" t="s">
        <v>2211</v>
      </c>
      <c r="Y110" t="s">
        <v>1822</v>
      </c>
      <c r="Z110" s="3">
        <v>11</v>
      </c>
      <c r="AA110" s="4">
        <v>1127</v>
      </c>
      <c r="AB110" s="4" t="s">
        <v>2211</v>
      </c>
      <c r="AC110" t="s">
        <v>2218</v>
      </c>
      <c r="AD110">
        <v>2020</v>
      </c>
      <c r="AE110">
        <v>3</v>
      </c>
      <c r="AF110">
        <v>17</v>
      </c>
      <c r="AG110" t="s">
        <v>1978</v>
      </c>
      <c r="AJ110" t="s">
        <v>78</v>
      </c>
      <c r="AK110" t="s">
        <v>85</v>
      </c>
      <c r="AL110">
        <v>-39285</v>
      </c>
      <c r="AM110">
        <v>6576689</v>
      </c>
      <c r="AN110" s="4">
        <v>-39000</v>
      </c>
      <c r="AO110" s="4">
        <v>6577000</v>
      </c>
      <c r="AP110">
        <v>25</v>
      </c>
      <c r="AR110">
        <v>1010</v>
      </c>
      <c r="AT110" s="5" t="s">
        <v>2219</v>
      </c>
      <c r="AU110">
        <v>99429</v>
      </c>
      <c r="AW110" s="6" t="s">
        <v>88</v>
      </c>
      <c r="AX110">
        <v>1</v>
      </c>
      <c r="AY110" t="s">
        <v>89</v>
      </c>
      <c r="AZ110" t="s">
        <v>2220</v>
      </c>
      <c r="BA110" t="s">
        <v>2221</v>
      </c>
      <c r="BB110">
        <v>1010</v>
      </c>
      <c r="BC110" t="s">
        <v>92</v>
      </c>
      <c r="BD110" t="s">
        <v>93</v>
      </c>
      <c r="BF110" s="5">
        <v>43908.838668981502</v>
      </c>
      <c r="BG110" s="7" t="s">
        <v>94</v>
      </c>
      <c r="BI110">
        <v>6</v>
      </c>
      <c r="BJ110">
        <v>232302</v>
      </c>
      <c r="BL110" t="s">
        <v>2222</v>
      </c>
      <c r="BX110">
        <v>18456</v>
      </c>
    </row>
    <row r="111" spans="1:76" x14ac:dyDescent="0.25">
      <c r="A111">
        <v>20170</v>
      </c>
      <c r="C111">
        <v>1</v>
      </c>
      <c r="D111">
        <v>1</v>
      </c>
      <c r="E111">
        <v>4</v>
      </c>
      <c r="F111" t="s">
        <v>73</v>
      </c>
      <c r="G111" t="s">
        <v>74</v>
      </c>
      <c r="H111" t="s">
        <v>2043</v>
      </c>
      <c r="I111" s="8" t="str">
        <f>HYPERLINK(AT111,"Foto")</f>
        <v>Foto</v>
      </c>
      <c r="K111">
        <v>1</v>
      </c>
      <c r="L111" t="s">
        <v>77</v>
      </c>
      <c r="M111">
        <v>99429</v>
      </c>
      <c r="N111" t="s">
        <v>78</v>
      </c>
      <c r="O111" t="s">
        <v>78</v>
      </c>
      <c r="U111" t="s">
        <v>2024</v>
      </c>
      <c r="V111" s="1">
        <v>1</v>
      </c>
      <c r="W111" t="s">
        <v>1820</v>
      </c>
      <c r="X111" t="s">
        <v>1830</v>
      </c>
      <c r="Y111" t="s">
        <v>1822</v>
      </c>
      <c r="Z111" s="3">
        <v>11</v>
      </c>
      <c r="AA111" s="4">
        <v>1103</v>
      </c>
      <c r="AB111" s="4" t="s">
        <v>1830</v>
      </c>
      <c r="AC111" t="s">
        <v>2044</v>
      </c>
      <c r="AD111">
        <v>2021</v>
      </c>
      <c r="AE111">
        <v>4</v>
      </c>
      <c r="AF111">
        <v>11</v>
      </c>
      <c r="AG111" t="s">
        <v>1978</v>
      </c>
      <c r="AJ111" t="s">
        <v>78</v>
      </c>
      <c r="AK111" t="s">
        <v>85</v>
      </c>
      <c r="AL111">
        <v>-37953</v>
      </c>
      <c r="AM111">
        <v>6572120</v>
      </c>
      <c r="AN111" s="4">
        <v>-37000</v>
      </c>
      <c r="AO111" s="4">
        <v>6573000</v>
      </c>
      <c r="AP111">
        <v>1</v>
      </c>
      <c r="AR111">
        <v>1010</v>
      </c>
      <c r="AS111" t="s">
        <v>2045</v>
      </c>
      <c r="AT111" s="5" t="s">
        <v>2046</v>
      </c>
      <c r="AU111">
        <v>99429</v>
      </c>
      <c r="AW111" s="6" t="s">
        <v>88</v>
      </c>
      <c r="AX111">
        <v>1</v>
      </c>
      <c r="AY111" t="s">
        <v>89</v>
      </c>
      <c r="AZ111" t="s">
        <v>2047</v>
      </c>
      <c r="BA111" t="s">
        <v>2048</v>
      </c>
      <c r="BB111">
        <v>1010</v>
      </c>
      <c r="BC111" t="s">
        <v>92</v>
      </c>
      <c r="BD111" t="s">
        <v>93</v>
      </c>
      <c r="BE111">
        <v>1</v>
      </c>
      <c r="BF111" s="5">
        <v>44297.583877314799</v>
      </c>
      <c r="BG111" s="7" t="s">
        <v>94</v>
      </c>
      <c r="BI111">
        <v>6</v>
      </c>
      <c r="BJ111">
        <v>267315</v>
      </c>
      <c r="BL111" t="s">
        <v>2049</v>
      </c>
      <c r="BX111">
        <v>20170</v>
      </c>
    </row>
    <row r="112" spans="1:76" x14ac:dyDescent="0.25">
      <c r="A112">
        <v>311369</v>
      </c>
      <c r="C112">
        <v>1</v>
      </c>
      <c r="D112">
        <v>1</v>
      </c>
      <c r="E112">
        <v>3</v>
      </c>
      <c r="F112" t="s">
        <v>73</v>
      </c>
      <c r="G112" t="s">
        <v>74</v>
      </c>
      <c r="H112" t="s">
        <v>140</v>
      </c>
      <c r="I112" t="s">
        <v>76</v>
      </c>
      <c r="K112">
        <v>1</v>
      </c>
      <c r="L112" t="s">
        <v>77</v>
      </c>
      <c r="M112">
        <v>99429</v>
      </c>
      <c r="N112" t="s">
        <v>78</v>
      </c>
      <c r="O112" t="s">
        <v>78</v>
      </c>
      <c r="U112" t="s">
        <v>127</v>
      </c>
      <c r="V112" s="1">
        <v>1</v>
      </c>
      <c r="W112" t="s">
        <v>80</v>
      </c>
      <c r="X112" t="s">
        <v>119</v>
      </c>
      <c r="Y112" s="2" t="s">
        <v>82</v>
      </c>
      <c r="Z112" s="3">
        <v>1</v>
      </c>
      <c r="AA112" s="4">
        <v>104</v>
      </c>
      <c r="AB112" s="4" t="s">
        <v>119</v>
      </c>
      <c r="AC112" t="s">
        <v>141</v>
      </c>
      <c r="AD112">
        <v>2020</v>
      </c>
      <c r="AE112">
        <v>4</v>
      </c>
      <c r="AF112">
        <v>7</v>
      </c>
      <c r="AG112" t="s">
        <v>142</v>
      </c>
      <c r="AJ112" t="s">
        <v>78</v>
      </c>
      <c r="AK112" t="s">
        <v>85</v>
      </c>
      <c r="AL112">
        <v>252643</v>
      </c>
      <c r="AM112">
        <v>6596820</v>
      </c>
      <c r="AN112" s="4">
        <v>253000</v>
      </c>
      <c r="AO112" s="4">
        <v>6597000</v>
      </c>
      <c r="AP112">
        <v>10</v>
      </c>
      <c r="AR112">
        <v>1010</v>
      </c>
      <c r="AT112" s="5" t="s">
        <v>143</v>
      </c>
      <c r="AU112">
        <v>99429</v>
      </c>
      <c r="AW112" s="6" t="s">
        <v>88</v>
      </c>
      <c r="AX112">
        <v>1</v>
      </c>
      <c r="AY112" t="s">
        <v>89</v>
      </c>
      <c r="AZ112" t="s">
        <v>144</v>
      </c>
      <c r="BA112" t="s">
        <v>145</v>
      </c>
      <c r="BB112">
        <v>1010</v>
      </c>
      <c r="BC112" t="s">
        <v>92</v>
      </c>
      <c r="BD112" t="s">
        <v>93</v>
      </c>
      <c r="BF112" s="5">
        <v>43954.5766435185</v>
      </c>
      <c r="BG112" s="7" t="s">
        <v>94</v>
      </c>
      <c r="BI112">
        <v>6</v>
      </c>
      <c r="BJ112">
        <v>234789</v>
      </c>
      <c r="BL112" t="s">
        <v>146</v>
      </c>
      <c r="BX112">
        <v>311369</v>
      </c>
    </row>
    <row r="113" spans="1:76" x14ac:dyDescent="0.25">
      <c r="A113">
        <v>4753</v>
      </c>
      <c r="C113">
        <v>1</v>
      </c>
      <c r="F113" t="s">
        <v>73</v>
      </c>
      <c r="G113" t="s">
        <v>74</v>
      </c>
      <c r="H113" t="s">
        <v>2067</v>
      </c>
      <c r="I113" t="s">
        <v>76</v>
      </c>
      <c r="K113">
        <v>1</v>
      </c>
      <c r="L113" t="s">
        <v>77</v>
      </c>
      <c r="M113">
        <v>99429</v>
      </c>
      <c r="N113" t="s">
        <v>78</v>
      </c>
      <c r="O113" t="s">
        <v>78</v>
      </c>
      <c r="U113" t="s">
        <v>2060</v>
      </c>
      <c r="V113" s="1">
        <v>1</v>
      </c>
      <c r="W113" t="s">
        <v>1820</v>
      </c>
      <c r="X113" t="s">
        <v>2052</v>
      </c>
      <c r="Y113" t="s">
        <v>1822</v>
      </c>
      <c r="Z113" s="3">
        <v>11</v>
      </c>
      <c r="AA113" s="4">
        <v>1106</v>
      </c>
      <c r="AB113" s="4" t="s">
        <v>2052</v>
      </c>
      <c r="AC113" t="s">
        <v>2068</v>
      </c>
      <c r="AD113">
        <v>2018</v>
      </c>
      <c r="AE113">
        <v>4</v>
      </c>
      <c r="AF113">
        <v>22</v>
      </c>
      <c r="AG113" t="s">
        <v>2062</v>
      </c>
      <c r="AJ113" t="s">
        <v>78</v>
      </c>
      <c r="AK113" t="s">
        <v>85</v>
      </c>
      <c r="AL113">
        <v>-51717</v>
      </c>
      <c r="AM113">
        <v>6627444</v>
      </c>
      <c r="AN113" s="4">
        <v>-51000</v>
      </c>
      <c r="AO113" s="4">
        <v>6627000</v>
      </c>
      <c r="AP113">
        <v>75</v>
      </c>
      <c r="AR113">
        <v>1010</v>
      </c>
      <c r="AT113" s="5" t="s">
        <v>2069</v>
      </c>
      <c r="AU113">
        <v>99429</v>
      </c>
      <c r="AW113" s="6" t="s">
        <v>88</v>
      </c>
      <c r="AX113">
        <v>1</v>
      </c>
      <c r="AY113" t="s">
        <v>89</v>
      </c>
      <c r="AZ113" t="s">
        <v>2070</v>
      </c>
      <c r="BA113" t="s">
        <v>2071</v>
      </c>
      <c r="BB113">
        <v>1010</v>
      </c>
      <c r="BC113" t="s">
        <v>92</v>
      </c>
      <c r="BD113" t="s">
        <v>93</v>
      </c>
      <c r="BF113" s="5">
        <v>44426.790706018503</v>
      </c>
      <c r="BG113" s="7" t="s">
        <v>94</v>
      </c>
      <c r="BI113">
        <v>6</v>
      </c>
      <c r="BJ113">
        <v>153296</v>
      </c>
      <c r="BL113" t="s">
        <v>2072</v>
      </c>
      <c r="BX113">
        <v>4753</v>
      </c>
    </row>
    <row r="114" spans="1:76" x14ac:dyDescent="0.25">
      <c r="A114">
        <v>5247</v>
      </c>
      <c r="C114">
        <v>1</v>
      </c>
      <c r="D114">
        <v>1</v>
      </c>
      <c r="E114">
        <v>1</v>
      </c>
      <c r="F114" t="s">
        <v>73</v>
      </c>
      <c r="G114" t="s">
        <v>74</v>
      </c>
      <c r="H114" t="s">
        <v>2084</v>
      </c>
      <c r="I114" t="s">
        <v>76</v>
      </c>
      <c r="K114">
        <v>1</v>
      </c>
      <c r="L114" t="s">
        <v>77</v>
      </c>
      <c r="M114">
        <v>99429</v>
      </c>
      <c r="N114" t="s">
        <v>78</v>
      </c>
      <c r="O114" t="s">
        <v>78</v>
      </c>
      <c r="U114" t="s">
        <v>2085</v>
      </c>
      <c r="V114" s="1">
        <v>1</v>
      </c>
      <c r="W114" t="s">
        <v>1820</v>
      </c>
      <c r="X114" t="s">
        <v>2052</v>
      </c>
      <c r="Y114" t="s">
        <v>1822</v>
      </c>
      <c r="Z114" s="3">
        <v>11</v>
      </c>
      <c r="AA114" s="4">
        <v>1106</v>
      </c>
      <c r="AB114" s="4" t="s">
        <v>2052</v>
      </c>
      <c r="AC114" t="s">
        <v>2086</v>
      </c>
      <c r="AD114">
        <v>2018</v>
      </c>
      <c r="AE114">
        <v>5</v>
      </c>
      <c r="AF114">
        <v>7</v>
      </c>
      <c r="AG114" t="s">
        <v>2062</v>
      </c>
      <c r="AJ114" t="s">
        <v>78</v>
      </c>
      <c r="AK114" t="s">
        <v>85</v>
      </c>
      <c r="AL114">
        <v>-51533</v>
      </c>
      <c r="AM114">
        <v>6628101</v>
      </c>
      <c r="AN114" s="4">
        <v>-51000</v>
      </c>
      <c r="AO114" s="4">
        <v>6629000</v>
      </c>
      <c r="AP114">
        <v>75</v>
      </c>
      <c r="AR114">
        <v>1010</v>
      </c>
      <c r="AT114" s="5" t="s">
        <v>2087</v>
      </c>
      <c r="AU114">
        <v>99429</v>
      </c>
      <c r="AW114" s="6" t="s">
        <v>88</v>
      </c>
      <c r="AX114">
        <v>1</v>
      </c>
      <c r="AY114" t="s">
        <v>89</v>
      </c>
      <c r="AZ114" t="s">
        <v>2088</v>
      </c>
      <c r="BA114" t="s">
        <v>2089</v>
      </c>
      <c r="BB114">
        <v>1010</v>
      </c>
      <c r="BC114" t="s">
        <v>92</v>
      </c>
      <c r="BD114" t="s">
        <v>93</v>
      </c>
      <c r="BF114" s="5">
        <v>43227.569942129601</v>
      </c>
      <c r="BG114" s="7" t="s">
        <v>94</v>
      </c>
      <c r="BI114">
        <v>6</v>
      </c>
      <c r="BJ114">
        <v>153810</v>
      </c>
      <c r="BL114" t="s">
        <v>2090</v>
      </c>
      <c r="BX114">
        <v>5247</v>
      </c>
    </row>
    <row r="115" spans="1:76" x14ac:dyDescent="0.25">
      <c r="A115">
        <v>3898</v>
      </c>
      <c r="C115">
        <v>1</v>
      </c>
      <c r="D115">
        <v>1</v>
      </c>
      <c r="E115">
        <v>3</v>
      </c>
      <c r="F115" t="s">
        <v>73</v>
      </c>
      <c r="G115" t="s">
        <v>74</v>
      </c>
      <c r="H115" t="s">
        <v>2109</v>
      </c>
      <c r="I115" t="s">
        <v>76</v>
      </c>
      <c r="K115">
        <v>1</v>
      </c>
      <c r="L115" t="s">
        <v>77</v>
      </c>
      <c r="M115">
        <v>99429</v>
      </c>
      <c r="N115" t="s">
        <v>78</v>
      </c>
      <c r="O115" t="s">
        <v>78</v>
      </c>
      <c r="U115" t="s">
        <v>2097</v>
      </c>
      <c r="V115" s="1">
        <v>1</v>
      </c>
      <c r="W115" t="s">
        <v>1820</v>
      </c>
      <c r="X115" t="s">
        <v>2052</v>
      </c>
      <c r="Y115" t="s">
        <v>1822</v>
      </c>
      <c r="Z115" s="3">
        <v>11</v>
      </c>
      <c r="AA115" s="4">
        <v>1106</v>
      </c>
      <c r="AB115" s="4" t="s">
        <v>2052</v>
      </c>
      <c r="AC115" t="s">
        <v>2110</v>
      </c>
      <c r="AD115">
        <v>2019</v>
      </c>
      <c r="AE115">
        <v>4</v>
      </c>
      <c r="AF115">
        <v>2</v>
      </c>
      <c r="AG115" t="s">
        <v>2062</v>
      </c>
      <c r="AJ115" t="s">
        <v>78</v>
      </c>
      <c r="AK115" t="s">
        <v>85</v>
      </c>
      <c r="AL115">
        <v>-52573</v>
      </c>
      <c r="AM115">
        <v>6627900</v>
      </c>
      <c r="AN115" s="4">
        <v>-53000</v>
      </c>
      <c r="AO115" s="4">
        <v>6627000</v>
      </c>
      <c r="AP115">
        <v>150</v>
      </c>
      <c r="AR115">
        <v>1010</v>
      </c>
      <c r="AT115" s="5" t="s">
        <v>2111</v>
      </c>
      <c r="AU115">
        <v>99429</v>
      </c>
      <c r="AW115" s="6" t="s">
        <v>88</v>
      </c>
      <c r="AX115">
        <v>1</v>
      </c>
      <c r="AY115" t="s">
        <v>89</v>
      </c>
      <c r="AZ115" t="s">
        <v>2112</v>
      </c>
      <c r="BA115" t="s">
        <v>2113</v>
      </c>
      <c r="BB115">
        <v>1010</v>
      </c>
      <c r="BC115" t="s">
        <v>92</v>
      </c>
      <c r="BD115" t="s">
        <v>93</v>
      </c>
      <c r="BF115" s="5">
        <v>44390.572280092601</v>
      </c>
      <c r="BG115" s="7" t="s">
        <v>94</v>
      </c>
      <c r="BI115">
        <v>6</v>
      </c>
      <c r="BJ115">
        <v>195650</v>
      </c>
      <c r="BL115" t="s">
        <v>2114</v>
      </c>
      <c r="BX115">
        <v>3898</v>
      </c>
    </row>
    <row r="116" spans="1:76" x14ac:dyDescent="0.25">
      <c r="A116">
        <v>4023</v>
      </c>
      <c r="C116">
        <v>1</v>
      </c>
      <c r="D116">
        <v>1</v>
      </c>
      <c r="E116">
        <v>4</v>
      </c>
      <c r="F116" t="s">
        <v>73</v>
      </c>
      <c r="G116" t="s">
        <v>74</v>
      </c>
      <c r="H116" t="s">
        <v>2115</v>
      </c>
      <c r="I116" t="s">
        <v>76</v>
      </c>
      <c r="K116">
        <v>1</v>
      </c>
      <c r="L116" t="s">
        <v>77</v>
      </c>
      <c r="M116">
        <v>99429</v>
      </c>
      <c r="N116" t="s">
        <v>78</v>
      </c>
      <c r="O116" t="s">
        <v>78</v>
      </c>
      <c r="U116" t="s">
        <v>2097</v>
      </c>
      <c r="V116" s="1">
        <v>1</v>
      </c>
      <c r="W116" t="s">
        <v>1820</v>
      </c>
      <c r="X116" t="s">
        <v>2052</v>
      </c>
      <c r="Y116" t="s">
        <v>1822</v>
      </c>
      <c r="Z116" s="3">
        <v>11</v>
      </c>
      <c r="AA116" s="4">
        <v>1106</v>
      </c>
      <c r="AB116" s="4" t="s">
        <v>2052</v>
      </c>
      <c r="AC116" t="s">
        <v>2116</v>
      </c>
      <c r="AD116">
        <v>2019</v>
      </c>
      <c r="AE116">
        <v>4</v>
      </c>
      <c r="AF116">
        <v>22</v>
      </c>
      <c r="AG116" t="s">
        <v>2062</v>
      </c>
      <c r="AJ116" t="s">
        <v>78</v>
      </c>
      <c r="AK116" t="s">
        <v>85</v>
      </c>
      <c r="AL116">
        <v>-52417</v>
      </c>
      <c r="AM116">
        <v>6627320</v>
      </c>
      <c r="AN116" s="4">
        <v>-53000</v>
      </c>
      <c r="AO116" s="4">
        <v>6627000</v>
      </c>
      <c r="AP116">
        <v>979</v>
      </c>
      <c r="AR116">
        <v>1010</v>
      </c>
      <c r="AT116" s="5" t="s">
        <v>2117</v>
      </c>
      <c r="AU116">
        <v>99429</v>
      </c>
      <c r="AW116" s="6" t="s">
        <v>88</v>
      </c>
      <c r="AX116">
        <v>1</v>
      </c>
      <c r="AY116" t="s">
        <v>89</v>
      </c>
      <c r="AZ116" t="s">
        <v>2118</v>
      </c>
      <c r="BA116" t="s">
        <v>2119</v>
      </c>
      <c r="BB116">
        <v>1010</v>
      </c>
      <c r="BC116" t="s">
        <v>92</v>
      </c>
      <c r="BD116" t="s">
        <v>93</v>
      </c>
      <c r="BF116" s="5">
        <v>43713.546527777798</v>
      </c>
      <c r="BG116" s="7" t="s">
        <v>94</v>
      </c>
      <c r="BI116">
        <v>6</v>
      </c>
      <c r="BJ116">
        <v>196491</v>
      </c>
      <c r="BL116" t="s">
        <v>2120</v>
      </c>
      <c r="BX116">
        <v>4023</v>
      </c>
    </row>
    <row r="117" spans="1:76" x14ac:dyDescent="0.25">
      <c r="A117">
        <v>4211</v>
      </c>
      <c r="C117">
        <v>1</v>
      </c>
      <c r="D117">
        <v>1</v>
      </c>
      <c r="E117">
        <v>1</v>
      </c>
      <c r="F117" t="s">
        <v>73</v>
      </c>
      <c r="G117" t="s">
        <v>74</v>
      </c>
      <c r="H117" t="s">
        <v>2281</v>
      </c>
      <c r="I117" t="s">
        <v>76</v>
      </c>
      <c r="K117">
        <v>1</v>
      </c>
      <c r="L117" t="s">
        <v>77</v>
      </c>
      <c r="M117">
        <v>99429</v>
      </c>
      <c r="N117" t="s">
        <v>78</v>
      </c>
      <c r="O117" t="s">
        <v>78</v>
      </c>
      <c r="U117" t="s">
        <v>2282</v>
      </c>
      <c r="V117" s="1">
        <v>1</v>
      </c>
      <c r="W117" t="s">
        <v>1820</v>
      </c>
      <c r="X117" t="s">
        <v>2283</v>
      </c>
      <c r="Y117" t="s">
        <v>1822</v>
      </c>
      <c r="Z117" s="3">
        <v>11</v>
      </c>
      <c r="AA117" s="4">
        <v>1149</v>
      </c>
      <c r="AB117" t="s">
        <v>2283</v>
      </c>
      <c r="AC117" t="s">
        <v>2284</v>
      </c>
      <c r="AD117">
        <v>2019</v>
      </c>
      <c r="AE117">
        <v>4</v>
      </c>
      <c r="AF117">
        <v>29</v>
      </c>
      <c r="AG117" t="s">
        <v>2062</v>
      </c>
      <c r="AJ117" t="s">
        <v>78</v>
      </c>
      <c r="AK117" t="s">
        <v>85</v>
      </c>
      <c r="AL117">
        <v>-52152</v>
      </c>
      <c r="AM117">
        <v>6615359</v>
      </c>
      <c r="AN117" s="4">
        <v>-53000</v>
      </c>
      <c r="AO117" s="4">
        <v>6615000</v>
      </c>
      <c r="AP117">
        <v>400</v>
      </c>
      <c r="AR117">
        <v>1010</v>
      </c>
      <c r="AT117" s="5" t="s">
        <v>2285</v>
      </c>
      <c r="AU117">
        <v>99429</v>
      </c>
      <c r="AW117" s="6" t="s">
        <v>88</v>
      </c>
      <c r="AX117">
        <v>1</v>
      </c>
      <c r="AY117" t="s">
        <v>89</v>
      </c>
      <c r="AZ117" t="s">
        <v>2286</v>
      </c>
      <c r="BA117" t="s">
        <v>2287</v>
      </c>
      <c r="BB117">
        <v>1010</v>
      </c>
      <c r="BC117" t="s">
        <v>92</v>
      </c>
      <c r="BD117" t="s">
        <v>93</v>
      </c>
      <c r="BF117" s="5">
        <v>43713.546527777798</v>
      </c>
      <c r="BG117" s="7" t="s">
        <v>94</v>
      </c>
      <c r="BI117">
        <v>6</v>
      </c>
      <c r="BJ117">
        <v>196781</v>
      </c>
      <c r="BL117" t="s">
        <v>2288</v>
      </c>
      <c r="BX117">
        <v>4211</v>
      </c>
    </row>
    <row r="118" spans="1:76" x14ac:dyDescent="0.25">
      <c r="A118">
        <v>5086</v>
      </c>
      <c r="C118">
        <v>1</v>
      </c>
      <c r="F118" t="s">
        <v>73</v>
      </c>
      <c r="G118" t="s">
        <v>74</v>
      </c>
      <c r="H118" t="s">
        <v>2073</v>
      </c>
      <c r="I118" t="s">
        <v>76</v>
      </c>
      <c r="K118">
        <v>1</v>
      </c>
      <c r="L118" t="s">
        <v>77</v>
      </c>
      <c r="M118">
        <v>99429</v>
      </c>
      <c r="N118" t="s">
        <v>78</v>
      </c>
      <c r="O118" t="s">
        <v>78</v>
      </c>
      <c r="U118" t="s">
        <v>2060</v>
      </c>
      <c r="V118" s="1">
        <v>1</v>
      </c>
      <c r="W118" t="s">
        <v>1820</v>
      </c>
      <c r="X118" t="s">
        <v>2052</v>
      </c>
      <c r="Y118" t="s">
        <v>1822</v>
      </c>
      <c r="Z118" s="3">
        <v>11</v>
      </c>
      <c r="AA118" s="4">
        <v>1106</v>
      </c>
      <c r="AB118" s="4" t="s">
        <v>2052</v>
      </c>
      <c r="AC118" t="s">
        <v>2074</v>
      </c>
      <c r="AD118">
        <v>2020</v>
      </c>
      <c r="AE118">
        <v>3</v>
      </c>
      <c r="AF118">
        <v>12</v>
      </c>
      <c r="AG118" t="s">
        <v>2062</v>
      </c>
      <c r="AJ118" t="s">
        <v>78</v>
      </c>
      <c r="AK118" t="s">
        <v>85</v>
      </c>
      <c r="AL118">
        <v>-51592</v>
      </c>
      <c r="AM118">
        <v>6627530</v>
      </c>
      <c r="AN118" s="4">
        <v>-51000</v>
      </c>
      <c r="AO118" s="4">
        <v>6627000</v>
      </c>
      <c r="AP118">
        <v>50</v>
      </c>
      <c r="AR118">
        <v>1010</v>
      </c>
      <c r="AT118" s="5" t="s">
        <v>2075</v>
      </c>
      <c r="AU118">
        <v>99429</v>
      </c>
      <c r="AW118" s="6" t="s">
        <v>88</v>
      </c>
      <c r="AX118">
        <v>1</v>
      </c>
      <c r="AY118" t="s">
        <v>89</v>
      </c>
      <c r="AZ118" t="s">
        <v>2076</v>
      </c>
      <c r="BA118" t="s">
        <v>2077</v>
      </c>
      <c r="BB118">
        <v>1010</v>
      </c>
      <c r="BC118" t="s">
        <v>92</v>
      </c>
      <c r="BD118" t="s">
        <v>93</v>
      </c>
      <c r="BF118" s="5">
        <v>43924.571643518502</v>
      </c>
      <c r="BG118" s="7" t="s">
        <v>94</v>
      </c>
      <c r="BI118">
        <v>6</v>
      </c>
      <c r="BJ118">
        <v>232791</v>
      </c>
      <c r="BL118" t="s">
        <v>2078</v>
      </c>
      <c r="BX118">
        <v>5086</v>
      </c>
    </row>
    <row r="119" spans="1:76" x14ac:dyDescent="0.25">
      <c r="A119">
        <v>4027</v>
      </c>
      <c r="C119">
        <v>1</v>
      </c>
      <c r="D119">
        <v>1</v>
      </c>
      <c r="E119">
        <v>5</v>
      </c>
      <c r="F119" t="s">
        <v>73</v>
      </c>
      <c r="G119" t="s">
        <v>74</v>
      </c>
      <c r="H119" t="s">
        <v>2121</v>
      </c>
      <c r="I119" t="s">
        <v>76</v>
      </c>
      <c r="K119">
        <v>1</v>
      </c>
      <c r="L119" t="s">
        <v>77</v>
      </c>
      <c r="M119">
        <v>99429</v>
      </c>
      <c r="N119" t="s">
        <v>78</v>
      </c>
      <c r="O119" t="s">
        <v>78</v>
      </c>
      <c r="U119" t="s">
        <v>2097</v>
      </c>
      <c r="V119" s="1">
        <v>1</v>
      </c>
      <c r="W119" t="s">
        <v>1820</v>
      </c>
      <c r="X119" t="s">
        <v>2052</v>
      </c>
      <c r="Y119" t="s">
        <v>1822</v>
      </c>
      <c r="Z119" s="3">
        <v>11</v>
      </c>
      <c r="AA119" s="4">
        <v>1106</v>
      </c>
      <c r="AB119" s="4" t="s">
        <v>2052</v>
      </c>
      <c r="AC119" t="s">
        <v>2122</v>
      </c>
      <c r="AD119">
        <v>2020</v>
      </c>
      <c r="AE119">
        <v>4</v>
      </c>
      <c r="AF119">
        <v>10</v>
      </c>
      <c r="AG119" t="s">
        <v>2062</v>
      </c>
      <c r="AJ119" t="s">
        <v>78</v>
      </c>
      <c r="AK119" t="s">
        <v>85</v>
      </c>
      <c r="AL119">
        <v>-52417</v>
      </c>
      <c r="AM119">
        <v>6627320</v>
      </c>
      <c r="AN119" s="4">
        <v>-53000</v>
      </c>
      <c r="AO119" s="4">
        <v>6627000</v>
      </c>
      <c r="AP119">
        <v>979</v>
      </c>
      <c r="AR119">
        <v>1010</v>
      </c>
      <c r="AT119" s="5" t="s">
        <v>2123</v>
      </c>
      <c r="AU119">
        <v>99429</v>
      </c>
      <c r="AW119" s="6" t="s">
        <v>88</v>
      </c>
      <c r="AX119">
        <v>1</v>
      </c>
      <c r="AY119" t="s">
        <v>89</v>
      </c>
      <c r="AZ119" t="s">
        <v>2118</v>
      </c>
      <c r="BA119" t="s">
        <v>2124</v>
      </c>
      <c r="BB119">
        <v>1010</v>
      </c>
      <c r="BC119" t="s">
        <v>92</v>
      </c>
      <c r="BD119" t="s">
        <v>93</v>
      </c>
      <c r="BF119" s="5">
        <v>43949.697013888901</v>
      </c>
      <c r="BG119" s="7" t="s">
        <v>94</v>
      </c>
      <c r="BI119">
        <v>6</v>
      </c>
      <c r="BJ119">
        <v>234384</v>
      </c>
      <c r="BL119" t="s">
        <v>2125</v>
      </c>
      <c r="BX119">
        <v>4027</v>
      </c>
    </row>
    <row r="120" spans="1:76" x14ac:dyDescent="0.25">
      <c r="A120">
        <v>4029</v>
      </c>
      <c r="C120">
        <v>1</v>
      </c>
      <c r="D120">
        <v>1</v>
      </c>
      <c r="E120">
        <v>6</v>
      </c>
      <c r="F120" t="s">
        <v>73</v>
      </c>
      <c r="G120" t="s">
        <v>74</v>
      </c>
      <c r="H120" t="s">
        <v>2126</v>
      </c>
      <c r="I120" t="s">
        <v>76</v>
      </c>
      <c r="K120">
        <v>1</v>
      </c>
      <c r="L120" t="s">
        <v>77</v>
      </c>
      <c r="M120">
        <v>99429</v>
      </c>
      <c r="N120" t="s">
        <v>78</v>
      </c>
      <c r="O120" t="s">
        <v>78</v>
      </c>
      <c r="U120" t="s">
        <v>2097</v>
      </c>
      <c r="V120" s="1">
        <v>1</v>
      </c>
      <c r="W120" t="s">
        <v>1820</v>
      </c>
      <c r="X120" t="s">
        <v>2052</v>
      </c>
      <c r="Y120" t="s">
        <v>1822</v>
      </c>
      <c r="Z120" s="3">
        <v>11</v>
      </c>
      <c r="AA120" s="4">
        <v>1106</v>
      </c>
      <c r="AB120" s="4" t="s">
        <v>2052</v>
      </c>
      <c r="AC120" t="s">
        <v>2122</v>
      </c>
      <c r="AD120">
        <v>2020</v>
      </c>
      <c r="AE120">
        <v>4</v>
      </c>
      <c r="AF120">
        <v>20</v>
      </c>
      <c r="AG120" t="s">
        <v>2062</v>
      </c>
      <c r="AJ120" t="s">
        <v>78</v>
      </c>
      <c r="AK120" t="s">
        <v>85</v>
      </c>
      <c r="AL120">
        <v>-52417</v>
      </c>
      <c r="AM120">
        <v>6627320</v>
      </c>
      <c r="AN120" s="4">
        <v>-53000</v>
      </c>
      <c r="AO120" s="4">
        <v>6627000</v>
      </c>
      <c r="AP120">
        <v>979</v>
      </c>
      <c r="AR120">
        <v>1010</v>
      </c>
      <c r="AT120" s="5" t="s">
        <v>2127</v>
      </c>
      <c r="AU120">
        <v>99429</v>
      </c>
      <c r="AW120" s="6" t="s">
        <v>88</v>
      </c>
      <c r="AX120">
        <v>1</v>
      </c>
      <c r="AY120" t="s">
        <v>89</v>
      </c>
      <c r="AZ120" t="s">
        <v>2118</v>
      </c>
      <c r="BA120" t="s">
        <v>2128</v>
      </c>
      <c r="BB120">
        <v>1010</v>
      </c>
      <c r="BC120" t="s">
        <v>92</v>
      </c>
      <c r="BD120" t="s">
        <v>93</v>
      </c>
      <c r="BF120" s="5">
        <v>43956.1859722222</v>
      </c>
      <c r="BG120" s="7" t="s">
        <v>94</v>
      </c>
      <c r="BI120">
        <v>6</v>
      </c>
      <c r="BJ120">
        <v>234992</v>
      </c>
      <c r="BL120" t="s">
        <v>2129</v>
      </c>
      <c r="BX120">
        <v>4029</v>
      </c>
    </row>
    <row r="121" spans="1:76" x14ac:dyDescent="0.25">
      <c r="A121">
        <v>3902</v>
      </c>
      <c r="C121">
        <v>1</v>
      </c>
      <c r="D121">
        <v>1</v>
      </c>
      <c r="E121">
        <v>7</v>
      </c>
      <c r="F121" t="s">
        <v>73</v>
      </c>
      <c r="G121" t="s">
        <v>74</v>
      </c>
      <c r="H121" t="s">
        <v>2130</v>
      </c>
      <c r="I121" t="s">
        <v>76</v>
      </c>
      <c r="K121">
        <v>1</v>
      </c>
      <c r="L121" t="s">
        <v>77</v>
      </c>
      <c r="M121">
        <v>99429</v>
      </c>
      <c r="N121" t="s">
        <v>78</v>
      </c>
      <c r="O121" t="s">
        <v>78</v>
      </c>
      <c r="U121" t="s">
        <v>2097</v>
      </c>
      <c r="V121" s="1">
        <v>1</v>
      </c>
      <c r="W121" t="s">
        <v>1820</v>
      </c>
      <c r="X121" t="s">
        <v>2052</v>
      </c>
      <c r="Y121" t="s">
        <v>1822</v>
      </c>
      <c r="Z121" s="3">
        <v>11</v>
      </c>
      <c r="AA121" s="4">
        <v>1106</v>
      </c>
      <c r="AB121" s="4" t="s">
        <v>2052</v>
      </c>
      <c r="AC121" t="s">
        <v>2131</v>
      </c>
      <c r="AD121">
        <v>2020</v>
      </c>
      <c r="AE121">
        <v>10</v>
      </c>
      <c r="AF121">
        <v>15</v>
      </c>
      <c r="AG121" t="s">
        <v>2062</v>
      </c>
      <c r="AJ121" t="s">
        <v>78</v>
      </c>
      <c r="AK121" t="s">
        <v>85</v>
      </c>
      <c r="AL121">
        <v>-52573</v>
      </c>
      <c r="AM121">
        <v>6627900</v>
      </c>
      <c r="AN121" s="4">
        <v>-53000</v>
      </c>
      <c r="AO121" s="4">
        <v>6627000</v>
      </c>
      <c r="AP121">
        <v>150</v>
      </c>
      <c r="AR121">
        <v>1010</v>
      </c>
      <c r="AT121" s="5" t="s">
        <v>2132</v>
      </c>
      <c r="AU121">
        <v>99429</v>
      </c>
      <c r="AW121" s="6" t="s">
        <v>88</v>
      </c>
      <c r="AX121">
        <v>1</v>
      </c>
      <c r="AY121" t="s">
        <v>89</v>
      </c>
      <c r="AZ121" t="s">
        <v>2112</v>
      </c>
      <c r="BA121" t="s">
        <v>2133</v>
      </c>
      <c r="BB121">
        <v>1010</v>
      </c>
      <c r="BC121" t="s">
        <v>92</v>
      </c>
      <c r="BD121" t="s">
        <v>93</v>
      </c>
      <c r="BF121" s="5">
        <v>44390.572280092601</v>
      </c>
      <c r="BG121" s="7" t="s">
        <v>94</v>
      </c>
      <c r="BI121">
        <v>6</v>
      </c>
      <c r="BJ121">
        <v>254613</v>
      </c>
      <c r="BL121" t="s">
        <v>2134</v>
      </c>
      <c r="BX121">
        <v>3902</v>
      </c>
    </row>
    <row r="122" spans="1:76" x14ac:dyDescent="0.25">
      <c r="A122">
        <v>5102</v>
      </c>
      <c r="C122">
        <v>1</v>
      </c>
      <c r="F122" t="s">
        <v>73</v>
      </c>
      <c r="G122" t="s">
        <v>74</v>
      </c>
      <c r="H122" t="s">
        <v>2079</v>
      </c>
      <c r="I122" t="s">
        <v>76</v>
      </c>
      <c r="K122">
        <v>1</v>
      </c>
      <c r="L122" t="s">
        <v>77</v>
      </c>
      <c r="M122">
        <v>99429</v>
      </c>
      <c r="N122" t="s">
        <v>78</v>
      </c>
      <c r="O122" t="s">
        <v>78</v>
      </c>
      <c r="U122" t="s">
        <v>2060</v>
      </c>
      <c r="V122" s="1">
        <v>1</v>
      </c>
      <c r="W122" t="s">
        <v>1820</v>
      </c>
      <c r="X122" t="s">
        <v>2052</v>
      </c>
      <c r="Y122" t="s">
        <v>1822</v>
      </c>
      <c r="Z122" s="3">
        <v>11</v>
      </c>
      <c r="AA122" s="4">
        <v>1106</v>
      </c>
      <c r="AB122" s="4" t="s">
        <v>2052</v>
      </c>
      <c r="AC122" t="s">
        <v>2080</v>
      </c>
      <c r="AD122">
        <v>2021</v>
      </c>
      <c r="AE122">
        <v>3</v>
      </c>
      <c r="AF122">
        <v>28</v>
      </c>
      <c r="AG122" t="s">
        <v>2062</v>
      </c>
      <c r="AJ122" t="s">
        <v>78</v>
      </c>
      <c r="AK122" t="s">
        <v>85</v>
      </c>
      <c r="AL122">
        <v>-51592</v>
      </c>
      <c r="AM122">
        <v>6627530</v>
      </c>
      <c r="AN122" s="4">
        <v>-51000</v>
      </c>
      <c r="AO122" s="4">
        <v>6627000</v>
      </c>
      <c r="AP122">
        <v>50</v>
      </c>
      <c r="AR122">
        <v>1010</v>
      </c>
      <c r="AT122" s="5" t="s">
        <v>2081</v>
      </c>
      <c r="AU122">
        <v>99429</v>
      </c>
      <c r="AW122" s="6" t="s">
        <v>88</v>
      </c>
      <c r="AX122">
        <v>1</v>
      </c>
      <c r="AY122" t="s">
        <v>89</v>
      </c>
      <c r="AZ122" t="s">
        <v>2076</v>
      </c>
      <c r="BA122" t="s">
        <v>2082</v>
      </c>
      <c r="BB122">
        <v>1010</v>
      </c>
      <c r="BC122" t="s">
        <v>92</v>
      </c>
      <c r="BD122" t="s">
        <v>93</v>
      </c>
      <c r="BF122" s="5">
        <v>44285.246053240699</v>
      </c>
      <c r="BG122" s="7" t="s">
        <v>94</v>
      </c>
      <c r="BI122">
        <v>6</v>
      </c>
      <c r="BJ122">
        <v>266778</v>
      </c>
      <c r="BL122" t="s">
        <v>2083</v>
      </c>
      <c r="BX122">
        <v>5102</v>
      </c>
    </row>
    <row r="123" spans="1:76" x14ac:dyDescent="0.25">
      <c r="A123">
        <v>5273</v>
      </c>
      <c r="C123">
        <v>1</v>
      </c>
      <c r="D123">
        <v>1</v>
      </c>
      <c r="E123">
        <v>2</v>
      </c>
      <c r="F123" t="s">
        <v>73</v>
      </c>
      <c r="G123" t="s">
        <v>74</v>
      </c>
      <c r="H123" t="s">
        <v>2091</v>
      </c>
      <c r="I123" t="s">
        <v>76</v>
      </c>
      <c r="K123">
        <v>1</v>
      </c>
      <c r="L123" t="s">
        <v>77</v>
      </c>
      <c r="M123">
        <v>99429</v>
      </c>
      <c r="N123" t="s">
        <v>78</v>
      </c>
      <c r="O123" t="s">
        <v>78</v>
      </c>
      <c r="U123" t="s">
        <v>2085</v>
      </c>
      <c r="V123" s="1">
        <v>1</v>
      </c>
      <c r="W123" t="s">
        <v>1820</v>
      </c>
      <c r="X123" t="s">
        <v>2052</v>
      </c>
      <c r="Y123" t="s">
        <v>1822</v>
      </c>
      <c r="Z123" s="3">
        <v>11</v>
      </c>
      <c r="AA123" s="4">
        <v>1106</v>
      </c>
      <c r="AB123" s="4" t="s">
        <v>2052</v>
      </c>
      <c r="AC123" t="s">
        <v>2092</v>
      </c>
      <c r="AD123">
        <v>2021</v>
      </c>
      <c r="AE123">
        <v>4</v>
      </c>
      <c r="AF123">
        <v>19</v>
      </c>
      <c r="AG123" t="s">
        <v>2062</v>
      </c>
      <c r="AJ123" t="s">
        <v>78</v>
      </c>
      <c r="AK123" t="s">
        <v>85</v>
      </c>
      <c r="AL123">
        <v>-51533</v>
      </c>
      <c r="AM123">
        <v>6628101</v>
      </c>
      <c r="AN123" s="4">
        <v>-51000</v>
      </c>
      <c r="AO123" s="4">
        <v>6629000</v>
      </c>
      <c r="AP123">
        <v>75</v>
      </c>
      <c r="AR123">
        <v>1010</v>
      </c>
      <c r="AT123" s="5" t="s">
        <v>2093</v>
      </c>
      <c r="AU123">
        <v>99429</v>
      </c>
      <c r="AW123" s="6" t="s">
        <v>88</v>
      </c>
      <c r="AX123">
        <v>1</v>
      </c>
      <c r="AY123" t="s">
        <v>89</v>
      </c>
      <c r="AZ123" t="s">
        <v>2088</v>
      </c>
      <c r="BA123" t="s">
        <v>2094</v>
      </c>
      <c r="BB123">
        <v>1010</v>
      </c>
      <c r="BC123" t="s">
        <v>92</v>
      </c>
      <c r="BD123" t="s">
        <v>93</v>
      </c>
      <c r="BF123" s="5">
        <v>44396.6007523148</v>
      </c>
      <c r="BG123" s="7" t="s">
        <v>94</v>
      </c>
      <c r="BI123">
        <v>6</v>
      </c>
      <c r="BJ123">
        <v>274941</v>
      </c>
      <c r="BL123" t="s">
        <v>2095</v>
      </c>
      <c r="BX123">
        <v>5273</v>
      </c>
    </row>
    <row r="124" spans="1:76" x14ac:dyDescent="0.25">
      <c r="A124">
        <v>3904</v>
      </c>
      <c r="C124">
        <v>1</v>
      </c>
      <c r="D124">
        <v>1</v>
      </c>
      <c r="E124">
        <v>8</v>
      </c>
      <c r="F124" t="s">
        <v>73</v>
      </c>
      <c r="G124" t="s">
        <v>74</v>
      </c>
      <c r="H124" t="s">
        <v>2135</v>
      </c>
      <c r="I124" t="s">
        <v>76</v>
      </c>
      <c r="K124">
        <v>1</v>
      </c>
      <c r="L124" t="s">
        <v>77</v>
      </c>
      <c r="M124">
        <v>99429</v>
      </c>
      <c r="N124" t="s">
        <v>78</v>
      </c>
      <c r="O124" t="s">
        <v>78</v>
      </c>
      <c r="U124" t="s">
        <v>2097</v>
      </c>
      <c r="V124" s="1">
        <v>1</v>
      </c>
      <c r="W124" t="s">
        <v>1820</v>
      </c>
      <c r="X124" t="s">
        <v>2052</v>
      </c>
      <c r="Y124" t="s">
        <v>1822</v>
      </c>
      <c r="Z124" s="3">
        <v>11</v>
      </c>
      <c r="AA124" s="4">
        <v>1106</v>
      </c>
      <c r="AB124" s="4" t="s">
        <v>2052</v>
      </c>
      <c r="AC124" t="s">
        <v>2136</v>
      </c>
      <c r="AD124">
        <v>2021</v>
      </c>
      <c r="AE124">
        <v>4</v>
      </c>
      <c r="AF124">
        <v>13</v>
      </c>
      <c r="AG124" t="s">
        <v>2062</v>
      </c>
      <c r="AJ124" t="s">
        <v>78</v>
      </c>
      <c r="AK124" t="s">
        <v>85</v>
      </c>
      <c r="AL124">
        <v>-52573</v>
      </c>
      <c r="AM124">
        <v>6627900</v>
      </c>
      <c r="AN124" s="4">
        <v>-53000</v>
      </c>
      <c r="AO124" s="4">
        <v>6627000</v>
      </c>
      <c r="AP124">
        <v>150</v>
      </c>
      <c r="AR124">
        <v>1010</v>
      </c>
      <c r="AT124" s="5" t="s">
        <v>2137</v>
      </c>
      <c r="AU124">
        <v>99429</v>
      </c>
      <c r="AW124" s="6" t="s">
        <v>88</v>
      </c>
      <c r="AX124">
        <v>1</v>
      </c>
      <c r="AY124" t="s">
        <v>89</v>
      </c>
      <c r="AZ124" t="s">
        <v>2112</v>
      </c>
      <c r="BA124" t="s">
        <v>2138</v>
      </c>
      <c r="BB124">
        <v>1010</v>
      </c>
      <c r="BC124" t="s">
        <v>92</v>
      </c>
      <c r="BD124" t="s">
        <v>93</v>
      </c>
      <c r="BF124" s="5">
        <v>44394.800173611096</v>
      </c>
      <c r="BG124" s="7" t="s">
        <v>94</v>
      </c>
      <c r="BI124">
        <v>6</v>
      </c>
      <c r="BJ124">
        <v>274379</v>
      </c>
      <c r="BL124" t="s">
        <v>2139</v>
      </c>
      <c r="BX124">
        <v>3904</v>
      </c>
    </row>
    <row r="125" spans="1:76" x14ac:dyDescent="0.25">
      <c r="A125">
        <v>4264</v>
      </c>
      <c r="C125">
        <v>1</v>
      </c>
      <c r="D125">
        <v>1</v>
      </c>
      <c r="E125">
        <v>9</v>
      </c>
      <c r="F125" t="s">
        <v>73</v>
      </c>
      <c r="G125" t="s">
        <v>74</v>
      </c>
      <c r="H125" t="s">
        <v>2140</v>
      </c>
      <c r="I125" t="s">
        <v>76</v>
      </c>
      <c r="K125">
        <v>1</v>
      </c>
      <c r="L125" t="s">
        <v>77</v>
      </c>
      <c r="M125">
        <v>99429</v>
      </c>
      <c r="N125" t="s">
        <v>78</v>
      </c>
      <c r="O125" t="s">
        <v>78</v>
      </c>
      <c r="U125" t="s">
        <v>2097</v>
      </c>
      <c r="V125" s="1">
        <v>1</v>
      </c>
      <c r="W125" t="s">
        <v>1820</v>
      </c>
      <c r="X125" t="s">
        <v>2052</v>
      </c>
      <c r="Y125" t="s">
        <v>1822</v>
      </c>
      <c r="Z125" s="3">
        <v>11</v>
      </c>
      <c r="AA125" s="4">
        <v>1106</v>
      </c>
      <c r="AB125" s="4" t="s">
        <v>2052</v>
      </c>
      <c r="AC125" t="s">
        <v>2141</v>
      </c>
      <c r="AD125">
        <v>2021</v>
      </c>
      <c r="AE125">
        <v>4</v>
      </c>
      <c r="AF125">
        <v>26</v>
      </c>
      <c r="AG125" t="s">
        <v>2062</v>
      </c>
      <c r="AJ125" t="s">
        <v>78</v>
      </c>
      <c r="AK125" t="s">
        <v>85</v>
      </c>
      <c r="AL125">
        <v>-52137</v>
      </c>
      <c r="AM125">
        <v>6626740</v>
      </c>
      <c r="AN125" s="4">
        <v>-53000</v>
      </c>
      <c r="AO125" s="4">
        <v>6627000</v>
      </c>
      <c r="AP125">
        <v>200</v>
      </c>
      <c r="AR125">
        <v>1010</v>
      </c>
      <c r="AT125" s="5" t="s">
        <v>2142</v>
      </c>
      <c r="AU125">
        <v>99429</v>
      </c>
      <c r="AW125" s="6" t="s">
        <v>88</v>
      </c>
      <c r="AX125">
        <v>1</v>
      </c>
      <c r="AY125" t="s">
        <v>89</v>
      </c>
      <c r="AZ125" t="s">
        <v>2143</v>
      </c>
      <c r="BA125" t="s">
        <v>2144</v>
      </c>
      <c r="BB125">
        <v>1010</v>
      </c>
      <c r="BC125" t="s">
        <v>92</v>
      </c>
      <c r="BD125" t="s">
        <v>93</v>
      </c>
      <c r="BF125" s="5">
        <v>44404.6639236111</v>
      </c>
      <c r="BG125" s="7" t="s">
        <v>94</v>
      </c>
      <c r="BI125">
        <v>6</v>
      </c>
      <c r="BJ125">
        <v>274996</v>
      </c>
      <c r="BL125" t="s">
        <v>2145</v>
      </c>
      <c r="BX125">
        <v>4264</v>
      </c>
    </row>
    <row r="126" spans="1:76" x14ac:dyDescent="0.25">
      <c r="A126">
        <v>181788</v>
      </c>
      <c r="C126">
        <v>1</v>
      </c>
      <c r="F126" t="s">
        <v>73</v>
      </c>
      <c r="G126" t="s">
        <v>74</v>
      </c>
      <c r="H126" t="s">
        <v>3489</v>
      </c>
      <c r="I126" t="s">
        <v>76</v>
      </c>
      <c r="K126">
        <v>1</v>
      </c>
      <c r="L126" t="s">
        <v>77</v>
      </c>
      <c r="M126">
        <v>99429</v>
      </c>
      <c r="N126" t="s">
        <v>78</v>
      </c>
      <c r="O126" t="s">
        <v>78</v>
      </c>
      <c r="U126" t="s">
        <v>3483</v>
      </c>
      <c r="V126" s="1">
        <v>1</v>
      </c>
      <c r="W126" t="s">
        <v>2857</v>
      </c>
      <c r="X126" t="s">
        <v>3474</v>
      </c>
      <c r="Y126" t="s">
        <v>2859</v>
      </c>
      <c r="Z126" s="3">
        <v>15</v>
      </c>
      <c r="AA126" s="4">
        <v>1566</v>
      </c>
      <c r="AB126" s="4" t="s">
        <v>3474</v>
      </c>
      <c r="AC126" t="s">
        <v>3490</v>
      </c>
      <c r="AD126">
        <v>2018</v>
      </c>
      <c r="AE126">
        <v>4</v>
      </c>
      <c r="AF126">
        <v>28</v>
      </c>
      <c r="AG126" t="s">
        <v>3491</v>
      </c>
      <c r="AJ126" t="s">
        <v>78</v>
      </c>
      <c r="AK126" t="s">
        <v>85</v>
      </c>
      <c r="AL126">
        <v>170670</v>
      </c>
      <c r="AM126">
        <v>6990160</v>
      </c>
      <c r="AN126" s="4">
        <v>171000</v>
      </c>
      <c r="AO126" s="4">
        <v>6991000</v>
      </c>
      <c r="AP126">
        <v>500</v>
      </c>
      <c r="AR126">
        <v>1010</v>
      </c>
      <c r="AS126" t="s">
        <v>274</v>
      </c>
      <c r="AT126" s="5" t="s">
        <v>3492</v>
      </c>
      <c r="AU126">
        <v>99429</v>
      </c>
      <c r="AW126" s="6" t="s">
        <v>88</v>
      </c>
      <c r="AX126">
        <v>1</v>
      </c>
      <c r="AY126" t="s">
        <v>89</v>
      </c>
      <c r="AZ126" t="s">
        <v>3493</v>
      </c>
      <c r="BA126" t="s">
        <v>3494</v>
      </c>
      <c r="BB126">
        <v>1010</v>
      </c>
      <c r="BC126" t="s">
        <v>92</v>
      </c>
      <c r="BD126" t="s">
        <v>93</v>
      </c>
      <c r="BF126" s="5">
        <v>43219.986111111102</v>
      </c>
      <c r="BG126" s="7" t="s">
        <v>94</v>
      </c>
      <c r="BI126">
        <v>6</v>
      </c>
      <c r="BJ126">
        <v>153419</v>
      </c>
      <c r="BL126" t="s">
        <v>3495</v>
      </c>
      <c r="BX126">
        <v>181788</v>
      </c>
    </row>
    <row r="127" spans="1:76" x14ac:dyDescent="0.25">
      <c r="A127">
        <v>183507</v>
      </c>
      <c r="C127">
        <v>1</v>
      </c>
      <c r="D127">
        <v>1</v>
      </c>
      <c r="E127">
        <v>1</v>
      </c>
      <c r="F127" t="s">
        <v>73</v>
      </c>
      <c r="G127" t="s">
        <v>74</v>
      </c>
      <c r="H127" t="s">
        <v>3503</v>
      </c>
      <c r="I127" t="s">
        <v>76</v>
      </c>
      <c r="K127">
        <v>1</v>
      </c>
      <c r="L127" t="s">
        <v>77</v>
      </c>
      <c r="M127">
        <v>99429</v>
      </c>
      <c r="N127" t="s">
        <v>78</v>
      </c>
      <c r="O127" t="s">
        <v>78</v>
      </c>
      <c r="U127" t="s">
        <v>3504</v>
      </c>
      <c r="V127" s="1">
        <v>1</v>
      </c>
      <c r="W127" t="s">
        <v>2857</v>
      </c>
      <c r="X127" t="s">
        <v>3474</v>
      </c>
      <c r="Y127" t="s">
        <v>2859</v>
      </c>
      <c r="Z127" s="3">
        <v>15</v>
      </c>
      <c r="AA127" s="4">
        <v>1566</v>
      </c>
      <c r="AB127" s="4" t="s">
        <v>3474</v>
      </c>
      <c r="AC127" t="s">
        <v>3505</v>
      </c>
      <c r="AD127">
        <v>2018</v>
      </c>
      <c r="AE127">
        <v>5</v>
      </c>
      <c r="AF127">
        <v>1</v>
      </c>
      <c r="AG127" t="s">
        <v>3491</v>
      </c>
      <c r="AJ127" t="s">
        <v>78</v>
      </c>
      <c r="AK127" t="s">
        <v>85</v>
      </c>
      <c r="AL127">
        <v>174077</v>
      </c>
      <c r="AM127">
        <v>6989041</v>
      </c>
      <c r="AN127" s="4">
        <v>175000</v>
      </c>
      <c r="AO127" s="4">
        <v>6989000</v>
      </c>
      <c r="AP127">
        <v>200</v>
      </c>
      <c r="AR127">
        <v>1010</v>
      </c>
      <c r="AT127" s="5" t="s">
        <v>3506</v>
      </c>
      <c r="AU127">
        <v>99429</v>
      </c>
      <c r="AW127" s="6" t="s">
        <v>88</v>
      </c>
      <c r="AX127">
        <v>1</v>
      </c>
      <c r="AY127" t="s">
        <v>89</v>
      </c>
      <c r="AZ127" t="s">
        <v>3507</v>
      </c>
      <c r="BA127" t="s">
        <v>3508</v>
      </c>
      <c r="BB127">
        <v>1010</v>
      </c>
      <c r="BC127" t="s">
        <v>92</v>
      </c>
      <c r="BD127" t="s">
        <v>93</v>
      </c>
      <c r="BF127" s="5">
        <v>43232.986192129603</v>
      </c>
      <c r="BG127" s="7" t="s">
        <v>94</v>
      </c>
      <c r="BI127">
        <v>6</v>
      </c>
      <c r="BJ127">
        <v>154046</v>
      </c>
      <c r="BL127" t="s">
        <v>3509</v>
      </c>
      <c r="BX127">
        <v>183507</v>
      </c>
    </row>
    <row r="128" spans="1:76" x14ac:dyDescent="0.25">
      <c r="A128">
        <v>188350</v>
      </c>
      <c r="C128">
        <v>1</v>
      </c>
      <c r="D128">
        <v>1</v>
      </c>
      <c r="E128">
        <v>1</v>
      </c>
      <c r="F128" t="s">
        <v>73</v>
      </c>
      <c r="G128" t="s">
        <v>74</v>
      </c>
      <c r="H128" t="s">
        <v>3517</v>
      </c>
      <c r="I128" t="s">
        <v>76</v>
      </c>
      <c r="K128">
        <v>1</v>
      </c>
      <c r="L128" t="s">
        <v>77</v>
      </c>
      <c r="M128">
        <v>99429</v>
      </c>
      <c r="N128" t="s">
        <v>78</v>
      </c>
      <c r="O128" t="s">
        <v>78</v>
      </c>
      <c r="U128" t="s">
        <v>3518</v>
      </c>
      <c r="V128" s="1">
        <v>1</v>
      </c>
      <c r="W128" t="s">
        <v>2857</v>
      </c>
      <c r="X128" t="s">
        <v>3474</v>
      </c>
      <c r="Y128" t="s">
        <v>2859</v>
      </c>
      <c r="Z128" s="3">
        <v>15</v>
      </c>
      <c r="AA128" s="4">
        <v>1566</v>
      </c>
      <c r="AB128" s="4" t="s">
        <v>3474</v>
      </c>
      <c r="AC128" t="s">
        <v>3519</v>
      </c>
      <c r="AD128">
        <v>2018</v>
      </c>
      <c r="AE128">
        <v>5</v>
      </c>
      <c r="AF128">
        <v>17</v>
      </c>
      <c r="AG128" t="s">
        <v>3491</v>
      </c>
      <c r="AJ128" t="s">
        <v>78</v>
      </c>
      <c r="AK128" t="s">
        <v>85</v>
      </c>
      <c r="AL128">
        <v>182502</v>
      </c>
      <c r="AM128">
        <v>7007281</v>
      </c>
      <c r="AN128" s="4">
        <v>183000</v>
      </c>
      <c r="AO128" s="4">
        <v>7007000</v>
      </c>
      <c r="AP128">
        <v>100</v>
      </c>
      <c r="AR128">
        <v>1010</v>
      </c>
      <c r="AT128" s="5" t="s">
        <v>3520</v>
      </c>
      <c r="AU128">
        <v>99429</v>
      </c>
      <c r="AW128" s="6" t="s">
        <v>88</v>
      </c>
      <c r="AX128">
        <v>1</v>
      </c>
      <c r="AY128" t="s">
        <v>89</v>
      </c>
      <c r="AZ128" t="s">
        <v>3521</v>
      </c>
      <c r="BA128" t="s">
        <v>3522</v>
      </c>
      <c r="BB128">
        <v>1010</v>
      </c>
      <c r="BC128" t="s">
        <v>92</v>
      </c>
      <c r="BD128" t="s">
        <v>93</v>
      </c>
      <c r="BF128" s="5">
        <v>43247.003877314797</v>
      </c>
      <c r="BG128" s="7" t="s">
        <v>94</v>
      </c>
      <c r="BI128">
        <v>6</v>
      </c>
      <c r="BJ128">
        <v>154858</v>
      </c>
      <c r="BL128" t="s">
        <v>3523</v>
      </c>
      <c r="BX128">
        <v>188350</v>
      </c>
    </row>
    <row r="129" spans="1:76" x14ac:dyDescent="0.25">
      <c r="A129">
        <v>182805</v>
      </c>
      <c r="C129">
        <v>1</v>
      </c>
      <c r="D129">
        <v>1</v>
      </c>
      <c r="E129">
        <v>1</v>
      </c>
      <c r="F129" t="s">
        <v>73</v>
      </c>
      <c r="G129" t="s">
        <v>74</v>
      </c>
      <c r="H129" t="s">
        <v>3496</v>
      </c>
      <c r="I129" t="s">
        <v>76</v>
      </c>
      <c r="K129">
        <v>1</v>
      </c>
      <c r="L129" t="s">
        <v>77</v>
      </c>
      <c r="M129">
        <v>99429</v>
      </c>
      <c r="N129" t="s">
        <v>78</v>
      </c>
      <c r="O129" t="s">
        <v>78</v>
      </c>
      <c r="U129" t="s">
        <v>3497</v>
      </c>
      <c r="V129" s="1">
        <v>1</v>
      </c>
      <c r="W129" t="s">
        <v>2857</v>
      </c>
      <c r="X129" t="s">
        <v>3474</v>
      </c>
      <c r="Y129" t="s">
        <v>2859</v>
      </c>
      <c r="Z129" s="3">
        <v>15</v>
      </c>
      <c r="AA129" s="4">
        <v>1566</v>
      </c>
      <c r="AB129" s="4" t="s">
        <v>3474</v>
      </c>
      <c r="AC129" t="s">
        <v>3498</v>
      </c>
      <c r="AD129">
        <v>2020</v>
      </c>
      <c r="AE129">
        <v>5</v>
      </c>
      <c r="AF129">
        <v>27</v>
      </c>
      <c r="AG129" t="s">
        <v>3491</v>
      </c>
      <c r="AJ129" t="s">
        <v>78</v>
      </c>
      <c r="AK129" t="s">
        <v>85</v>
      </c>
      <c r="AL129">
        <v>172740</v>
      </c>
      <c r="AM129">
        <v>6990050</v>
      </c>
      <c r="AN129" s="4">
        <v>173000</v>
      </c>
      <c r="AO129" s="4">
        <v>6991000</v>
      </c>
      <c r="AP129">
        <v>250</v>
      </c>
      <c r="AR129">
        <v>1010</v>
      </c>
      <c r="AT129" s="5" t="s">
        <v>3499</v>
      </c>
      <c r="AU129">
        <v>99429</v>
      </c>
      <c r="AW129" s="6" t="s">
        <v>88</v>
      </c>
      <c r="AX129">
        <v>1</v>
      </c>
      <c r="AY129" t="s">
        <v>89</v>
      </c>
      <c r="AZ129" t="s">
        <v>3500</v>
      </c>
      <c r="BA129" t="s">
        <v>3501</v>
      </c>
      <c r="BB129">
        <v>1010</v>
      </c>
      <c r="BC129" t="s">
        <v>92</v>
      </c>
      <c r="BD129" t="s">
        <v>93</v>
      </c>
      <c r="BF129" s="5">
        <v>44103.934849537</v>
      </c>
      <c r="BG129" s="7" t="s">
        <v>94</v>
      </c>
      <c r="BI129">
        <v>6</v>
      </c>
      <c r="BJ129">
        <v>251991</v>
      </c>
      <c r="BL129" t="s">
        <v>3502</v>
      </c>
      <c r="BX129">
        <v>182805</v>
      </c>
    </row>
    <row r="130" spans="1:76" x14ac:dyDescent="0.25">
      <c r="A130">
        <v>187879</v>
      </c>
      <c r="C130">
        <v>1</v>
      </c>
      <c r="D130">
        <v>1</v>
      </c>
      <c r="E130">
        <v>1</v>
      </c>
      <c r="F130" t="s">
        <v>73</v>
      </c>
      <c r="G130" t="s">
        <v>74</v>
      </c>
      <c r="H130" t="s">
        <v>3510</v>
      </c>
      <c r="I130" t="s">
        <v>76</v>
      </c>
      <c r="K130">
        <v>1</v>
      </c>
      <c r="L130" t="s">
        <v>77</v>
      </c>
      <c r="M130">
        <v>99429</v>
      </c>
      <c r="N130" t="s">
        <v>78</v>
      </c>
      <c r="O130" t="s">
        <v>78</v>
      </c>
      <c r="U130" t="s">
        <v>3511</v>
      </c>
      <c r="V130" s="1">
        <v>1</v>
      </c>
      <c r="W130" t="s">
        <v>2857</v>
      </c>
      <c r="X130" t="s">
        <v>3474</v>
      </c>
      <c r="Y130" t="s">
        <v>2859</v>
      </c>
      <c r="Z130" s="3">
        <v>15</v>
      </c>
      <c r="AA130" s="4">
        <v>1566</v>
      </c>
      <c r="AB130" s="4" t="s">
        <v>3474</v>
      </c>
      <c r="AC130" t="s">
        <v>3512</v>
      </c>
      <c r="AD130">
        <v>2021</v>
      </c>
      <c r="AE130">
        <v>5</v>
      </c>
      <c r="AF130">
        <v>17</v>
      </c>
      <c r="AG130" t="s">
        <v>3491</v>
      </c>
      <c r="AJ130" t="s">
        <v>78</v>
      </c>
      <c r="AK130" t="s">
        <v>85</v>
      </c>
      <c r="AL130">
        <v>180962</v>
      </c>
      <c r="AM130">
        <v>6997463</v>
      </c>
      <c r="AN130" s="4">
        <v>181000</v>
      </c>
      <c r="AO130" s="4">
        <v>6997000</v>
      </c>
      <c r="AP130">
        <v>1</v>
      </c>
      <c r="AR130">
        <v>1010</v>
      </c>
      <c r="AT130" s="5" t="s">
        <v>3513</v>
      </c>
      <c r="AU130">
        <v>99429</v>
      </c>
      <c r="AW130" s="6" t="s">
        <v>88</v>
      </c>
      <c r="AX130">
        <v>1</v>
      </c>
      <c r="AY130" t="s">
        <v>89</v>
      </c>
      <c r="AZ130" t="s">
        <v>3514</v>
      </c>
      <c r="BA130" t="s">
        <v>3515</v>
      </c>
      <c r="BB130">
        <v>1010</v>
      </c>
      <c r="BC130" t="s">
        <v>92</v>
      </c>
      <c r="BD130" t="s">
        <v>93</v>
      </c>
      <c r="BF130" s="5">
        <v>44334.060694444401</v>
      </c>
      <c r="BG130" s="7" t="s">
        <v>94</v>
      </c>
      <c r="BI130">
        <v>6</v>
      </c>
      <c r="BJ130">
        <v>269093</v>
      </c>
      <c r="BL130" t="s">
        <v>3516</v>
      </c>
      <c r="BX130">
        <v>187879</v>
      </c>
    </row>
    <row r="131" spans="1:76" x14ac:dyDescent="0.25">
      <c r="A131">
        <v>350296</v>
      </c>
      <c r="C131">
        <v>1</v>
      </c>
      <c r="D131">
        <v>1</v>
      </c>
      <c r="E131">
        <v>1</v>
      </c>
      <c r="F131" t="s">
        <v>73</v>
      </c>
      <c r="G131" t="s">
        <v>74</v>
      </c>
      <c r="H131" t="s">
        <v>478</v>
      </c>
      <c r="I131" t="s">
        <v>76</v>
      </c>
      <c r="K131">
        <v>1</v>
      </c>
      <c r="L131" t="s">
        <v>77</v>
      </c>
      <c r="M131">
        <v>99429</v>
      </c>
      <c r="N131" t="s">
        <v>78</v>
      </c>
      <c r="O131" t="s">
        <v>78</v>
      </c>
      <c r="U131" t="s">
        <v>479</v>
      </c>
      <c r="V131" s="1">
        <v>1</v>
      </c>
      <c r="W131" t="s">
        <v>80</v>
      </c>
      <c r="X131" t="s">
        <v>472</v>
      </c>
      <c r="Y131" s="2" t="s">
        <v>439</v>
      </c>
      <c r="Z131" s="3">
        <v>2</v>
      </c>
      <c r="AA131" s="4">
        <v>215</v>
      </c>
      <c r="AB131" s="4" t="s">
        <v>472</v>
      </c>
      <c r="AC131" t="s">
        <v>480</v>
      </c>
      <c r="AD131">
        <v>2018</v>
      </c>
      <c r="AE131">
        <v>5</v>
      </c>
      <c r="AF131">
        <v>7</v>
      </c>
      <c r="AG131" t="s">
        <v>350</v>
      </c>
      <c r="AJ131" t="s">
        <v>78</v>
      </c>
      <c r="AK131" t="s">
        <v>85</v>
      </c>
      <c r="AL131">
        <v>259169</v>
      </c>
      <c r="AM131">
        <v>6633637</v>
      </c>
      <c r="AN131" s="4">
        <v>259000</v>
      </c>
      <c r="AO131" s="4">
        <v>6633000</v>
      </c>
      <c r="AP131">
        <v>150</v>
      </c>
      <c r="AR131">
        <v>1010</v>
      </c>
      <c r="AT131" s="5" t="s">
        <v>481</v>
      </c>
      <c r="AU131">
        <v>99429</v>
      </c>
      <c r="AW131" s="6" t="s">
        <v>88</v>
      </c>
      <c r="AX131">
        <v>1</v>
      </c>
      <c r="AY131" t="s">
        <v>89</v>
      </c>
      <c r="AZ131" t="s">
        <v>482</v>
      </c>
      <c r="BA131" t="s">
        <v>483</v>
      </c>
      <c r="BB131">
        <v>1010</v>
      </c>
      <c r="BC131" t="s">
        <v>92</v>
      </c>
      <c r="BD131" t="s">
        <v>93</v>
      </c>
      <c r="BF131" s="5">
        <v>43727.3049537037</v>
      </c>
      <c r="BG131" s="7" t="s">
        <v>94</v>
      </c>
      <c r="BI131">
        <v>6</v>
      </c>
      <c r="BJ131">
        <v>153863</v>
      </c>
      <c r="BL131" t="s">
        <v>484</v>
      </c>
      <c r="BX131">
        <v>350296</v>
      </c>
    </row>
    <row r="132" spans="1:76" x14ac:dyDescent="0.25">
      <c r="A132">
        <v>314711</v>
      </c>
      <c r="C132">
        <v>1</v>
      </c>
      <c r="D132">
        <v>1</v>
      </c>
      <c r="E132">
        <v>1</v>
      </c>
      <c r="F132" t="s">
        <v>73</v>
      </c>
      <c r="G132" t="s">
        <v>74</v>
      </c>
      <c r="H132" t="s">
        <v>470</v>
      </c>
      <c r="I132" t="s">
        <v>76</v>
      </c>
      <c r="K132">
        <v>1</v>
      </c>
      <c r="L132" t="s">
        <v>77</v>
      </c>
      <c r="M132">
        <v>99429</v>
      </c>
      <c r="N132" t="s">
        <v>78</v>
      </c>
      <c r="O132" t="s">
        <v>78</v>
      </c>
      <c r="U132" t="s">
        <v>471</v>
      </c>
      <c r="V132" s="1">
        <v>1</v>
      </c>
      <c r="W132" t="s">
        <v>80</v>
      </c>
      <c r="X132" t="s">
        <v>472</v>
      </c>
      <c r="Y132" s="2" t="s">
        <v>439</v>
      </c>
      <c r="Z132" s="3">
        <v>2</v>
      </c>
      <c r="AA132" s="4">
        <v>215</v>
      </c>
      <c r="AB132" s="4" t="s">
        <v>472</v>
      </c>
      <c r="AC132" t="s">
        <v>473</v>
      </c>
      <c r="AD132">
        <v>2020</v>
      </c>
      <c r="AE132">
        <v>4</v>
      </c>
      <c r="AF132">
        <v>14</v>
      </c>
      <c r="AG132" t="s">
        <v>350</v>
      </c>
      <c r="AJ132" t="s">
        <v>78</v>
      </c>
      <c r="AK132" t="s">
        <v>85</v>
      </c>
      <c r="AL132">
        <v>253407</v>
      </c>
      <c r="AM132">
        <v>6623158</v>
      </c>
      <c r="AN132" s="4">
        <v>253000</v>
      </c>
      <c r="AO132" s="4">
        <v>6623000</v>
      </c>
      <c r="AP132">
        <v>25</v>
      </c>
      <c r="AR132">
        <v>1010</v>
      </c>
      <c r="AT132" s="5" t="s">
        <v>474</v>
      </c>
      <c r="AU132">
        <v>99429</v>
      </c>
      <c r="AW132" s="6" t="s">
        <v>88</v>
      </c>
      <c r="AX132">
        <v>1</v>
      </c>
      <c r="AY132" t="s">
        <v>89</v>
      </c>
      <c r="AZ132" t="s">
        <v>475</v>
      </c>
      <c r="BA132" t="s">
        <v>476</v>
      </c>
      <c r="BB132">
        <v>1010</v>
      </c>
      <c r="BC132" t="s">
        <v>92</v>
      </c>
      <c r="BD132" t="s">
        <v>93</v>
      </c>
      <c r="BF132" s="5">
        <v>43936.576030092598</v>
      </c>
      <c r="BG132" s="7" t="s">
        <v>94</v>
      </c>
      <c r="BI132">
        <v>6</v>
      </c>
      <c r="BJ132">
        <v>233493</v>
      </c>
      <c r="BL132" t="s">
        <v>477</v>
      </c>
      <c r="BX132">
        <v>314711</v>
      </c>
    </row>
    <row r="133" spans="1:76" x14ac:dyDescent="0.25">
      <c r="A133">
        <v>344098</v>
      </c>
      <c r="C133">
        <v>1</v>
      </c>
      <c r="D133">
        <v>1</v>
      </c>
      <c r="E133">
        <v>1</v>
      </c>
      <c r="F133" t="s">
        <v>73</v>
      </c>
      <c r="G133" t="s">
        <v>74</v>
      </c>
      <c r="H133" t="s">
        <v>346</v>
      </c>
      <c r="I133" t="s">
        <v>76</v>
      </c>
      <c r="K133">
        <v>1</v>
      </c>
      <c r="L133" t="s">
        <v>77</v>
      </c>
      <c r="M133">
        <v>99429</v>
      </c>
      <c r="N133" t="s">
        <v>78</v>
      </c>
      <c r="O133" t="s">
        <v>78</v>
      </c>
      <c r="U133" t="s">
        <v>347</v>
      </c>
      <c r="V133" s="1">
        <v>1</v>
      </c>
      <c r="W133" t="s">
        <v>80</v>
      </c>
      <c r="X133" t="s">
        <v>348</v>
      </c>
      <c r="Y133" s="2" t="s">
        <v>82</v>
      </c>
      <c r="Z133" s="3">
        <v>1</v>
      </c>
      <c r="AA133" s="4">
        <v>135</v>
      </c>
      <c r="AB133" t="s">
        <v>348</v>
      </c>
      <c r="AC133" t="s">
        <v>349</v>
      </c>
      <c r="AD133">
        <v>2021</v>
      </c>
      <c r="AE133">
        <v>5</v>
      </c>
      <c r="AF133">
        <v>13</v>
      </c>
      <c r="AG133" t="s">
        <v>350</v>
      </c>
      <c r="AJ133" t="s">
        <v>78</v>
      </c>
      <c r="AK133" t="s">
        <v>85</v>
      </c>
      <c r="AL133">
        <v>258030</v>
      </c>
      <c r="AM133">
        <v>6583375</v>
      </c>
      <c r="AN133" s="4">
        <v>259000</v>
      </c>
      <c r="AO133" s="4">
        <v>6583000</v>
      </c>
      <c r="AP133">
        <v>400</v>
      </c>
      <c r="AR133">
        <v>1010</v>
      </c>
      <c r="AT133" s="5" t="s">
        <v>351</v>
      </c>
      <c r="AU133">
        <v>99429</v>
      </c>
      <c r="AW133" s="6" t="s">
        <v>88</v>
      </c>
      <c r="AX133">
        <v>1</v>
      </c>
      <c r="AY133" t="s">
        <v>89</v>
      </c>
      <c r="AZ133" t="s">
        <v>352</v>
      </c>
      <c r="BA133" t="s">
        <v>353</v>
      </c>
      <c r="BB133">
        <v>1010</v>
      </c>
      <c r="BC133" t="s">
        <v>92</v>
      </c>
      <c r="BD133" t="s">
        <v>93</v>
      </c>
      <c r="BF133" s="5">
        <v>44332.982384259303</v>
      </c>
      <c r="BG133" s="7" t="s">
        <v>94</v>
      </c>
      <c r="BI133">
        <v>6</v>
      </c>
      <c r="BJ133">
        <v>268920</v>
      </c>
      <c r="BL133" t="s">
        <v>354</v>
      </c>
      <c r="BX133">
        <v>344098</v>
      </c>
    </row>
    <row r="134" spans="1:76" x14ac:dyDescent="0.25">
      <c r="A134">
        <v>269170</v>
      </c>
      <c r="C134">
        <v>1</v>
      </c>
      <c r="D134">
        <v>1</v>
      </c>
      <c r="E134">
        <v>1</v>
      </c>
      <c r="F134" t="s">
        <v>73</v>
      </c>
      <c r="G134" t="s">
        <v>147</v>
      </c>
      <c r="H134" t="s">
        <v>3698</v>
      </c>
      <c r="I134" t="s">
        <v>251</v>
      </c>
      <c r="K134">
        <v>1</v>
      </c>
      <c r="L134" t="s">
        <v>77</v>
      </c>
      <c r="M134">
        <v>99429</v>
      </c>
      <c r="N134" t="s">
        <v>78</v>
      </c>
      <c r="O134" t="s">
        <v>78</v>
      </c>
      <c r="U134" t="s">
        <v>3699</v>
      </c>
      <c r="V134" s="1">
        <v>1</v>
      </c>
      <c r="W134" t="s">
        <v>3543</v>
      </c>
      <c r="X134" t="s">
        <v>3684</v>
      </c>
      <c r="Y134" s="2" t="s">
        <v>3545</v>
      </c>
      <c r="Z134" s="3">
        <v>16</v>
      </c>
      <c r="AA134" s="4">
        <v>1621</v>
      </c>
      <c r="AB134" t="s">
        <v>3684</v>
      </c>
      <c r="AC134" t="s">
        <v>3700</v>
      </c>
      <c r="AD134">
        <v>2014</v>
      </c>
      <c r="AE134">
        <v>5</v>
      </c>
      <c r="AF134">
        <v>11</v>
      </c>
      <c r="AG134" t="s">
        <v>3701</v>
      </c>
      <c r="AH134" t="s">
        <v>3701</v>
      </c>
      <c r="AJ134" t="s">
        <v>78</v>
      </c>
      <c r="AK134" t="s">
        <v>85</v>
      </c>
      <c r="AL134">
        <v>242175</v>
      </c>
      <c r="AM134">
        <v>7076283</v>
      </c>
      <c r="AN134" s="4">
        <v>243000</v>
      </c>
      <c r="AO134" s="4">
        <v>7077000</v>
      </c>
      <c r="AP134">
        <v>1</v>
      </c>
      <c r="AR134">
        <v>8</v>
      </c>
      <c r="AS134" t="s">
        <v>153</v>
      </c>
      <c r="AU134">
        <v>99429</v>
      </c>
      <c r="AW134" s="6" t="s">
        <v>88</v>
      </c>
      <c r="AX134">
        <v>1</v>
      </c>
      <c r="AY134" t="s">
        <v>89</v>
      </c>
      <c r="AZ134" t="s">
        <v>3702</v>
      </c>
      <c r="BA134" t="s">
        <v>3703</v>
      </c>
      <c r="BB134">
        <v>8</v>
      </c>
      <c r="BC134" t="s">
        <v>157</v>
      </c>
      <c r="BD134" t="s">
        <v>158</v>
      </c>
      <c r="BF134" s="5">
        <v>42986</v>
      </c>
      <c r="BG134" s="7" t="s">
        <v>94</v>
      </c>
      <c r="BI134">
        <v>3</v>
      </c>
      <c r="BJ134">
        <v>446614</v>
      </c>
      <c r="BL134" t="s">
        <v>3704</v>
      </c>
      <c r="BN134" t="s">
        <v>3705</v>
      </c>
      <c r="BX134">
        <v>269170</v>
      </c>
    </row>
    <row r="135" spans="1:76" x14ac:dyDescent="0.25">
      <c r="A135">
        <v>297325</v>
      </c>
      <c r="C135">
        <v>1</v>
      </c>
      <c r="F135" t="s">
        <v>73</v>
      </c>
      <c r="G135" t="s">
        <v>74</v>
      </c>
      <c r="H135" t="s">
        <v>1009</v>
      </c>
      <c r="I135" t="s">
        <v>76</v>
      </c>
      <c r="K135">
        <v>1</v>
      </c>
      <c r="L135" t="s">
        <v>77</v>
      </c>
      <c r="M135">
        <v>99429</v>
      </c>
      <c r="N135" t="s">
        <v>78</v>
      </c>
      <c r="O135" t="s">
        <v>78</v>
      </c>
      <c r="U135" t="s">
        <v>1001</v>
      </c>
      <c r="V135" s="1">
        <v>1</v>
      </c>
      <c r="W135" t="s">
        <v>80</v>
      </c>
      <c r="X135" t="s">
        <v>520</v>
      </c>
      <c r="Y135" t="s">
        <v>818</v>
      </c>
      <c r="Z135" s="3">
        <v>6</v>
      </c>
      <c r="AA135" s="4">
        <v>628</v>
      </c>
      <c r="AB135" t="s">
        <v>992</v>
      </c>
      <c r="AC135" t="s">
        <v>1002</v>
      </c>
      <c r="AD135">
        <v>2017</v>
      </c>
      <c r="AE135">
        <v>4</v>
      </c>
      <c r="AF135">
        <v>23</v>
      </c>
      <c r="AG135" t="s">
        <v>1010</v>
      </c>
      <c r="AJ135" t="s">
        <v>78</v>
      </c>
      <c r="AK135" t="s">
        <v>85</v>
      </c>
      <c r="AL135">
        <v>248600</v>
      </c>
      <c r="AM135">
        <v>6623194</v>
      </c>
      <c r="AN135" s="4">
        <v>249000</v>
      </c>
      <c r="AO135" s="4">
        <v>6623000</v>
      </c>
      <c r="AP135">
        <v>100</v>
      </c>
      <c r="AR135">
        <v>1010</v>
      </c>
      <c r="AS135" t="s">
        <v>1004</v>
      </c>
      <c r="AT135" s="5" t="s">
        <v>1011</v>
      </c>
      <c r="AU135">
        <v>99429</v>
      </c>
      <c r="AW135" s="6" t="s">
        <v>88</v>
      </c>
      <c r="AX135">
        <v>1</v>
      </c>
      <c r="AY135" t="s">
        <v>89</v>
      </c>
      <c r="AZ135" t="s">
        <v>1006</v>
      </c>
      <c r="BA135" t="s">
        <v>1012</v>
      </c>
      <c r="BB135">
        <v>1010</v>
      </c>
      <c r="BC135" t="s">
        <v>92</v>
      </c>
      <c r="BD135" t="s">
        <v>93</v>
      </c>
      <c r="BF135" s="5">
        <v>42853.281678240703</v>
      </c>
      <c r="BG135" s="7" t="s">
        <v>94</v>
      </c>
      <c r="BI135">
        <v>6</v>
      </c>
      <c r="BJ135">
        <v>119578</v>
      </c>
      <c r="BL135" t="s">
        <v>1013</v>
      </c>
      <c r="BX135">
        <v>297325</v>
      </c>
    </row>
    <row r="136" spans="1:76" x14ac:dyDescent="0.25">
      <c r="A136">
        <v>297342</v>
      </c>
      <c r="C136">
        <v>1</v>
      </c>
      <c r="F136" t="s">
        <v>73</v>
      </c>
      <c r="G136" t="s">
        <v>74</v>
      </c>
      <c r="H136" t="s">
        <v>1014</v>
      </c>
      <c r="I136" t="s">
        <v>76</v>
      </c>
      <c r="K136">
        <v>1</v>
      </c>
      <c r="L136" t="s">
        <v>77</v>
      </c>
      <c r="M136">
        <v>99429</v>
      </c>
      <c r="N136" t="s">
        <v>78</v>
      </c>
      <c r="O136" t="s">
        <v>78</v>
      </c>
      <c r="U136" t="s">
        <v>1001</v>
      </c>
      <c r="V136" s="1">
        <v>1</v>
      </c>
      <c r="W136" t="s">
        <v>80</v>
      </c>
      <c r="X136" t="s">
        <v>520</v>
      </c>
      <c r="Y136" t="s">
        <v>818</v>
      </c>
      <c r="Z136" s="3">
        <v>6</v>
      </c>
      <c r="AA136" s="4">
        <v>628</v>
      </c>
      <c r="AB136" t="s">
        <v>992</v>
      </c>
      <c r="AC136" t="s">
        <v>1015</v>
      </c>
      <c r="AD136">
        <v>2018</v>
      </c>
      <c r="AE136">
        <v>5</v>
      </c>
      <c r="AF136">
        <v>5</v>
      </c>
      <c r="AG136" t="s">
        <v>1010</v>
      </c>
      <c r="AJ136" t="s">
        <v>78</v>
      </c>
      <c r="AK136" t="s">
        <v>85</v>
      </c>
      <c r="AL136">
        <v>248600</v>
      </c>
      <c r="AM136">
        <v>6623194</v>
      </c>
      <c r="AN136" s="4">
        <v>249000</v>
      </c>
      <c r="AO136" s="4">
        <v>6623000</v>
      </c>
      <c r="AP136">
        <v>100</v>
      </c>
      <c r="AR136">
        <v>1010</v>
      </c>
      <c r="AS136" t="s">
        <v>1016</v>
      </c>
      <c r="AT136" s="5" t="s">
        <v>1017</v>
      </c>
      <c r="AU136">
        <v>99429</v>
      </c>
      <c r="AW136" s="6" t="s">
        <v>88</v>
      </c>
      <c r="AX136">
        <v>1</v>
      </c>
      <c r="AY136" t="s">
        <v>89</v>
      </c>
      <c r="AZ136" t="s">
        <v>1006</v>
      </c>
      <c r="BA136" t="s">
        <v>1018</v>
      </c>
      <c r="BB136">
        <v>1010</v>
      </c>
      <c r="BC136" t="s">
        <v>92</v>
      </c>
      <c r="BD136" t="s">
        <v>93</v>
      </c>
      <c r="BF136" s="5">
        <v>43249.778831018499</v>
      </c>
      <c r="BG136" s="7" t="s">
        <v>94</v>
      </c>
      <c r="BI136">
        <v>6</v>
      </c>
      <c r="BJ136">
        <v>155029</v>
      </c>
      <c r="BL136" t="s">
        <v>1019</v>
      </c>
      <c r="BX136">
        <v>297342</v>
      </c>
    </row>
    <row r="137" spans="1:76" x14ac:dyDescent="0.25">
      <c r="A137">
        <v>297353</v>
      </c>
      <c r="C137">
        <v>1</v>
      </c>
      <c r="F137" t="s">
        <v>73</v>
      </c>
      <c r="G137" t="s">
        <v>74</v>
      </c>
      <c r="H137" t="s">
        <v>1020</v>
      </c>
      <c r="I137" t="s">
        <v>76</v>
      </c>
      <c r="K137">
        <v>1</v>
      </c>
      <c r="L137" t="s">
        <v>77</v>
      </c>
      <c r="M137">
        <v>99429</v>
      </c>
      <c r="N137" t="s">
        <v>78</v>
      </c>
      <c r="O137" t="s">
        <v>78</v>
      </c>
      <c r="U137" t="s">
        <v>1001</v>
      </c>
      <c r="V137" s="1">
        <v>1</v>
      </c>
      <c r="W137" t="s">
        <v>80</v>
      </c>
      <c r="X137" t="s">
        <v>520</v>
      </c>
      <c r="Y137" t="s">
        <v>818</v>
      </c>
      <c r="Z137" s="3">
        <v>6</v>
      </c>
      <c r="AA137" s="4">
        <v>628</v>
      </c>
      <c r="AB137" t="s">
        <v>992</v>
      </c>
      <c r="AC137" t="s">
        <v>1002</v>
      </c>
      <c r="AD137">
        <v>2019</v>
      </c>
      <c r="AE137">
        <v>4</v>
      </c>
      <c r="AF137">
        <v>21</v>
      </c>
      <c r="AG137" t="s">
        <v>1010</v>
      </c>
      <c r="AJ137" t="s">
        <v>78</v>
      </c>
      <c r="AK137" t="s">
        <v>85</v>
      </c>
      <c r="AL137">
        <v>248600</v>
      </c>
      <c r="AM137">
        <v>6623194</v>
      </c>
      <c r="AN137" s="4">
        <v>249000</v>
      </c>
      <c r="AO137" s="4">
        <v>6623000</v>
      </c>
      <c r="AP137">
        <v>100</v>
      </c>
      <c r="AR137">
        <v>1010</v>
      </c>
      <c r="AS137" t="s">
        <v>1004</v>
      </c>
      <c r="AT137" s="5" t="s">
        <v>1021</v>
      </c>
      <c r="AU137">
        <v>99429</v>
      </c>
      <c r="AW137" s="6" t="s">
        <v>88</v>
      </c>
      <c r="AX137">
        <v>1</v>
      </c>
      <c r="AY137" t="s">
        <v>89</v>
      </c>
      <c r="AZ137" t="s">
        <v>1006</v>
      </c>
      <c r="BA137" t="s">
        <v>1022</v>
      </c>
      <c r="BB137">
        <v>1010</v>
      </c>
      <c r="BC137" t="s">
        <v>92</v>
      </c>
      <c r="BD137" t="s">
        <v>93</v>
      </c>
      <c r="BF137" s="5">
        <v>43583.628240740698</v>
      </c>
      <c r="BG137" s="7" t="s">
        <v>94</v>
      </c>
      <c r="BI137">
        <v>6</v>
      </c>
      <c r="BJ137">
        <v>196661</v>
      </c>
      <c r="BL137" t="s">
        <v>1023</v>
      </c>
      <c r="BX137">
        <v>297353</v>
      </c>
    </row>
    <row r="138" spans="1:76" x14ac:dyDescent="0.25">
      <c r="A138">
        <v>297354</v>
      </c>
      <c r="C138">
        <v>1</v>
      </c>
      <c r="F138" t="s">
        <v>73</v>
      </c>
      <c r="G138" t="s">
        <v>74</v>
      </c>
      <c r="H138" t="s">
        <v>1024</v>
      </c>
      <c r="I138" t="s">
        <v>76</v>
      </c>
      <c r="K138">
        <v>1</v>
      </c>
      <c r="L138" t="s">
        <v>77</v>
      </c>
      <c r="M138">
        <v>99429</v>
      </c>
      <c r="N138" t="s">
        <v>78</v>
      </c>
      <c r="O138" t="s">
        <v>78</v>
      </c>
      <c r="U138" t="s">
        <v>1001</v>
      </c>
      <c r="V138" s="1">
        <v>1</v>
      </c>
      <c r="W138" t="s">
        <v>80</v>
      </c>
      <c r="X138" t="s">
        <v>520</v>
      </c>
      <c r="Y138" t="s">
        <v>818</v>
      </c>
      <c r="Z138" s="3">
        <v>6</v>
      </c>
      <c r="AA138" s="4">
        <v>628</v>
      </c>
      <c r="AB138" t="s">
        <v>992</v>
      </c>
      <c r="AC138" t="s">
        <v>1025</v>
      </c>
      <c r="AD138">
        <v>2019</v>
      </c>
      <c r="AE138">
        <v>4</v>
      </c>
      <c r="AF138">
        <v>22</v>
      </c>
      <c r="AG138" t="s">
        <v>1010</v>
      </c>
      <c r="AJ138" t="s">
        <v>78</v>
      </c>
      <c r="AK138" t="s">
        <v>85</v>
      </c>
      <c r="AL138">
        <v>248600</v>
      </c>
      <c r="AM138">
        <v>6623194</v>
      </c>
      <c r="AN138" s="4">
        <v>249000</v>
      </c>
      <c r="AO138" s="4">
        <v>6623000</v>
      </c>
      <c r="AP138">
        <v>100</v>
      </c>
      <c r="AR138">
        <v>1010</v>
      </c>
      <c r="AS138" t="s">
        <v>1026</v>
      </c>
      <c r="AT138" s="5" t="s">
        <v>1027</v>
      </c>
      <c r="AU138">
        <v>99429</v>
      </c>
      <c r="AW138" s="6" t="s">
        <v>88</v>
      </c>
      <c r="AX138">
        <v>1</v>
      </c>
      <c r="AY138" t="s">
        <v>89</v>
      </c>
      <c r="AZ138" t="s">
        <v>1006</v>
      </c>
      <c r="BA138" t="s">
        <v>1028</v>
      </c>
      <c r="BB138">
        <v>1010</v>
      </c>
      <c r="BC138" t="s">
        <v>92</v>
      </c>
      <c r="BD138" t="s">
        <v>93</v>
      </c>
      <c r="BF138" s="5">
        <v>43590.556226851899</v>
      </c>
      <c r="BG138" s="7" t="s">
        <v>94</v>
      </c>
      <c r="BI138">
        <v>6</v>
      </c>
      <c r="BJ138">
        <v>197181</v>
      </c>
      <c r="BL138" t="s">
        <v>1029</v>
      </c>
      <c r="BX138">
        <v>297354</v>
      </c>
    </row>
    <row r="139" spans="1:76" x14ac:dyDescent="0.25">
      <c r="A139">
        <v>297363</v>
      </c>
      <c r="C139">
        <v>1</v>
      </c>
      <c r="F139" t="s">
        <v>73</v>
      </c>
      <c r="G139" t="s">
        <v>74</v>
      </c>
      <c r="H139" t="s">
        <v>1030</v>
      </c>
      <c r="I139" t="s">
        <v>76</v>
      </c>
      <c r="K139">
        <v>1</v>
      </c>
      <c r="L139" t="s">
        <v>77</v>
      </c>
      <c r="M139">
        <v>99429</v>
      </c>
      <c r="N139" t="s">
        <v>78</v>
      </c>
      <c r="O139" t="s">
        <v>78</v>
      </c>
      <c r="U139" t="s">
        <v>1001</v>
      </c>
      <c r="V139" s="1">
        <v>1</v>
      </c>
      <c r="W139" t="s">
        <v>80</v>
      </c>
      <c r="X139" t="s">
        <v>520</v>
      </c>
      <c r="Y139" t="s">
        <v>818</v>
      </c>
      <c r="Z139" s="3">
        <v>6</v>
      </c>
      <c r="AA139" s="4">
        <v>628</v>
      </c>
      <c r="AB139" t="s">
        <v>992</v>
      </c>
      <c r="AC139" t="s">
        <v>1031</v>
      </c>
      <c r="AD139">
        <v>2020</v>
      </c>
      <c r="AE139">
        <v>4</v>
      </c>
      <c r="AF139">
        <v>12</v>
      </c>
      <c r="AG139" t="s">
        <v>1010</v>
      </c>
      <c r="AJ139" t="s">
        <v>78</v>
      </c>
      <c r="AK139" t="s">
        <v>85</v>
      </c>
      <c r="AL139">
        <v>248600</v>
      </c>
      <c r="AM139">
        <v>6623194</v>
      </c>
      <c r="AN139" s="4">
        <v>249000</v>
      </c>
      <c r="AO139" s="4">
        <v>6623000</v>
      </c>
      <c r="AP139">
        <v>100</v>
      </c>
      <c r="AR139">
        <v>1010</v>
      </c>
      <c r="AT139" s="5" t="s">
        <v>1032</v>
      </c>
      <c r="AU139">
        <v>99429</v>
      </c>
      <c r="AW139" s="6" t="s">
        <v>88</v>
      </c>
      <c r="AX139">
        <v>1</v>
      </c>
      <c r="AY139" t="s">
        <v>89</v>
      </c>
      <c r="AZ139" t="s">
        <v>1006</v>
      </c>
      <c r="BA139" t="s">
        <v>1033</v>
      </c>
      <c r="BB139">
        <v>1010</v>
      </c>
      <c r="BC139" t="s">
        <v>92</v>
      </c>
      <c r="BD139" t="s">
        <v>93</v>
      </c>
      <c r="BF139" s="5">
        <v>43942.406064814801</v>
      </c>
      <c r="BG139" s="7" t="s">
        <v>94</v>
      </c>
      <c r="BI139">
        <v>6</v>
      </c>
      <c r="BJ139">
        <v>233920</v>
      </c>
      <c r="BL139" t="s">
        <v>1034</v>
      </c>
      <c r="BX139">
        <v>297363</v>
      </c>
    </row>
    <row r="140" spans="1:76" x14ac:dyDescent="0.25">
      <c r="A140">
        <v>196333</v>
      </c>
      <c r="C140">
        <v>1</v>
      </c>
      <c r="D140">
        <v>1</v>
      </c>
      <c r="E140">
        <v>1</v>
      </c>
      <c r="F140" t="s">
        <v>73</v>
      </c>
      <c r="G140" t="s">
        <v>74</v>
      </c>
      <c r="H140" t="s">
        <v>3660</v>
      </c>
      <c r="I140" t="s">
        <v>76</v>
      </c>
      <c r="K140">
        <v>1</v>
      </c>
      <c r="L140" t="s">
        <v>77</v>
      </c>
      <c r="M140">
        <v>99429</v>
      </c>
      <c r="N140" t="s">
        <v>78</v>
      </c>
      <c r="O140" t="s">
        <v>78</v>
      </c>
      <c r="U140" t="s">
        <v>3661</v>
      </c>
      <c r="V140" s="1">
        <v>1</v>
      </c>
      <c r="W140" t="s">
        <v>3543</v>
      </c>
      <c r="X140" t="s">
        <v>3662</v>
      </c>
      <c r="Y140" s="2" t="s">
        <v>3545</v>
      </c>
      <c r="Z140" s="3">
        <v>16</v>
      </c>
      <c r="AA140" s="4">
        <v>1620</v>
      </c>
      <c r="AB140" t="s">
        <v>3662</v>
      </c>
      <c r="AC140" t="s">
        <v>3663</v>
      </c>
      <c r="AD140">
        <v>2021</v>
      </c>
      <c r="AE140">
        <v>5</v>
      </c>
      <c r="AF140">
        <v>1</v>
      </c>
      <c r="AG140" t="s">
        <v>3664</v>
      </c>
      <c r="AJ140" t="s">
        <v>78</v>
      </c>
      <c r="AK140" t="s">
        <v>85</v>
      </c>
      <c r="AL140">
        <v>193749</v>
      </c>
      <c r="AM140">
        <v>7087383</v>
      </c>
      <c r="AN140" s="4">
        <v>193000</v>
      </c>
      <c r="AO140" s="4">
        <v>7087000</v>
      </c>
      <c r="AP140">
        <v>200</v>
      </c>
      <c r="AR140">
        <v>1010</v>
      </c>
      <c r="AT140" s="5" t="s">
        <v>3665</v>
      </c>
      <c r="AU140">
        <v>99429</v>
      </c>
      <c r="AW140" s="6" t="s">
        <v>88</v>
      </c>
      <c r="AX140">
        <v>1</v>
      </c>
      <c r="AY140" t="s">
        <v>89</v>
      </c>
      <c r="AZ140" t="s">
        <v>3666</v>
      </c>
      <c r="BA140" t="s">
        <v>3667</v>
      </c>
      <c r="BB140">
        <v>1010</v>
      </c>
      <c r="BC140" t="s">
        <v>92</v>
      </c>
      <c r="BD140" t="s">
        <v>93</v>
      </c>
      <c r="BF140" s="5">
        <v>44336.496192129598</v>
      </c>
      <c r="BG140" s="7" t="s">
        <v>94</v>
      </c>
      <c r="BI140">
        <v>6</v>
      </c>
      <c r="BJ140">
        <v>269242</v>
      </c>
      <c r="BL140" t="s">
        <v>3668</v>
      </c>
      <c r="BX140">
        <v>196333</v>
      </c>
    </row>
    <row r="141" spans="1:76" x14ac:dyDescent="0.25">
      <c r="A141">
        <v>207607</v>
      </c>
      <c r="C141">
        <v>1</v>
      </c>
      <c r="D141">
        <v>1</v>
      </c>
      <c r="E141">
        <v>1</v>
      </c>
      <c r="F141" t="s">
        <v>73</v>
      </c>
      <c r="G141" t="s">
        <v>74</v>
      </c>
      <c r="H141" t="s">
        <v>3652</v>
      </c>
      <c r="I141" t="s">
        <v>76</v>
      </c>
      <c r="K141">
        <v>1</v>
      </c>
      <c r="L141" t="s">
        <v>77</v>
      </c>
      <c r="M141">
        <v>99429</v>
      </c>
      <c r="N141" t="s">
        <v>78</v>
      </c>
      <c r="O141" t="s">
        <v>78</v>
      </c>
      <c r="U141" t="s">
        <v>3653</v>
      </c>
      <c r="V141" s="1">
        <v>1</v>
      </c>
      <c r="W141" t="s">
        <v>3543</v>
      </c>
      <c r="X141" t="s">
        <v>3631</v>
      </c>
      <c r="Y141" s="2" t="s">
        <v>3545</v>
      </c>
      <c r="Z141" s="3">
        <v>16</v>
      </c>
      <c r="AA141" s="4">
        <v>1617</v>
      </c>
      <c r="AB141" s="4" t="s">
        <v>3631</v>
      </c>
      <c r="AC141" t="s">
        <v>3654</v>
      </c>
      <c r="AD141">
        <v>2021</v>
      </c>
      <c r="AE141">
        <v>5</v>
      </c>
      <c r="AF141">
        <v>1</v>
      </c>
      <c r="AG141" t="s">
        <v>3655</v>
      </c>
      <c r="AJ141" t="s">
        <v>78</v>
      </c>
      <c r="AK141" t="s">
        <v>85</v>
      </c>
      <c r="AL141">
        <v>210095</v>
      </c>
      <c r="AM141">
        <v>7069316</v>
      </c>
      <c r="AN141" s="4">
        <v>211000</v>
      </c>
      <c r="AO141" s="4">
        <v>7069000</v>
      </c>
      <c r="AP141">
        <v>24</v>
      </c>
      <c r="AR141">
        <v>1010</v>
      </c>
      <c r="AT141" s="5" t="s">
        <v>3656</v>
      </c>
      <c r="AU141">
        <v>99429</v>
      </c>
      <c r="AW141" s="6" t="s">
        <v>88</v>
      </c>
      <c r="AX141">
        <v>1</v>
      </c>
      <c r="AY141" t="s">
        <v>89</v>
      </c>
      <c r="AZ141" t="s">
        <v>3657</v>
      </c>
      <c r="BA141" t="s">
        <v>3658</v>
      </c>
      <c r="BB141">
        <v>1010</v>
      </c>
      <c r="BC141" t="s">
        <v>92</v>
      </c>
      <c r="BD141" t="s">
        <v>93</v>
      </c>
      <c r="BF141" s="5">
        <v>44317.675034722197</v>
      </c>
      <c r="BG141" s="7" t="s">
        <v>94</v>
      </c>
      <c r="BI141">
        <v>6</v>
      </c>
      <c r="BJ141">
        <v>267962</v>
      </c>
      <c r="BL141" t="s">
        <v>3659</v>
      </c>
      <c r="BX141">
        <v>207607</v>
      </c>
    </row>
    <row r="142" spans="1:76" x14ac:dyDescent="0.25">
      <c r="A142">
        <v>35832</v>
      </c>
      <c r="C142">
        <v>1</v>
      </c>
      <c r="D142">
        <v>1</v>
      </c>
      <c r="E142">
        <v>1</v>
      </c>
      <c r="F142" t="s">
        <v>73</v>
      </c>
      <c r="G142" t="s">
        <v>74</v>
      </c>
      <c r="H142" t="s">
        <v>2569</v>
      </c>
      <c r="I142" t="s">
        <v>76</v>
      </c>
      <c r="K142">
        <v>1</v>
      </c>
      <c r="L142" t="s">
        <v>77</v>
      </c>
      <c r="M142">
        <v>99429</v>
      </c>
      <c r="N142" t="s">
        <v>78</v>
      </c>
      <c r="O142" t="s">
        <v>78</v>
      </c>
      <c r="U142" t="s">
        <v>2570</v>
      </c>
      <c r="V142" s="1">
        <v>1</v>
      </c>
      <c r="W142" t="s">
        <v>2360</v>
      </c>
      <c r="X142" t="s">
        <v>2571</v>
      </c>
      <c r="Y142" s="2" t="s">
        <v>2362</v>
      </c>
      <c r="Z142" s="3">
        <v>12</v>
      </c>
      <c r="AA142" s="4">
        <v>1243</v>
      </c>
      <c r="AB142" t="s">
        <v>2572</v>
      </c>
      <c r="AC142" t="s">
        <v>2573</v>
      </c>
      <c r="AD142">
        <v>2020</v>
      </c>
      <c r="AE142">
        <v>3</v>
      </c>
      <c r="AF142">
        <v>28</v>
      </c>
      <c r="AG142" t="s">
        <v>2574</v>
      </c>
      <c r="AJ142" t="s">
        <v>78</v>
      </c>
      <c r="AK142" t="s">
        <v>85</v>
      </c>
      <c r="AL142">
        <v>-31937</v>
      </c>
      <c r="AM142">
        <v>6713452</v>
      </c>
      <c r="AN142" s="4">
        <v>-31000</v>
      </c>
      <c r="AO142" s="4">
        <v>6713000</v>
      </c>
      <c r="AP142">
        <v>0</v>
      </c>
      <c r="AR142">
        <v>1010</v>
      </c>
      <c r="AT142" s="5" t="s">
        <v>2575</v>
      </c>
      <c r="AU142">
        <v>99429</v>
      </c>
      <c r="AW142" s="6" t="s">
        <v>88</v>
      </c>
      <c r="AX142">
        <v>1</v>
      </c>
      <c r="AY142" t="s">
        <v>89</v>
      </c>
      <c r="AZ142" t="s">
        <v>2576</v>
      </c>
      <c r="BA142" t="s">
        <v>2577</v>
      </c>
      <c r="BB142">
        <v>1010</v>
      </c>
      <c r="BC142" t="s">
        <v>92</v>
      </c>
      <c r="BD142" t="s">
        <v>93</v>
      </c>
      <c r="BF142" s="5">
        <v>44154.583912037</v>
      </c>
      <c r="BG142" s="7" t="s">
        <v>94</v>
      </c>
      <c r="BI142">
        <v>6</v>
      </c>
      <c r="BJ142">
        <v>258793</v>
      </c>
      <c r="BL142" t="s">
        <v>2578</v>
      </c>
      <c r="BX142">
        <v>35832</v>
      </c>
    </row>
    <row r="143" spans="1:76" x14ac:dyDescent="0.25">
      <c r="A143">
        <v>435484</v>
      </c>
      <c r="C143">
        <v>1</v>
      </c>
      <c r="D143">
        <v>1</v>
      </c>
      <c r="E143">
        <v>1</v>
      </c>
      <c r="F143" t="s">
        <v>73</v>
      </c>
      <c r="G143" t="s">
        <v>74</v>
      </c>
      <c r="H143" t="s">
        <v>3621</v>
      </c>
      <c r="I143" t="s">
        <v>76</v>
      </c>
      <c r="K143">
        <v>1</v>
      </c>
      <c r="L143" t="s">
        <v>77</v>
      </c>
      <c r="M143">
        <v>99429</v>
      </c>
      <c r="N143" t="s">
        <v>78</v>
      </c>
      <c r="O143" t="s">
        <v>78</v>
      </c>
      <c r="U143" t="s">
        <v>3622</v>
      </c>
      <c r="V143" s="1">
        <v>1</v>
      </c>
      <c r="W143" t="s">
        <v>3543</v>
      </c>
      <c r="X143" t="s">
        <v>3544</v>
      </c>
      <c r="Y143" s="2" t="s">
        <v>3545</v>
      </c>
      <c r="Z143" s="3">
        <v>16</v>
      </c>
      <c r="AA143" s="4">
        <v>1601</v>
      </c>
      <c r="AB143" s="4" t="s">
        <v>3544</v>
      </c>
      <c r="AC143" t="s">
        <v>3623</v>
      </c>
      <c r="AD143">
        <v>2017</v>
      </c>
      <c r="AE143">
        <v>5</v>
      </c>
      <c r="AF143">
        <v>4</v>
      </c>
      <c r="AG143" t="s">
        <v>3624</v>
      </c>
      <c r="AJ143" t="s">
        <v>78</v>
      </c>
      <c r="AK143" t="s">
        <v>85</v>
      </c>
      <c r="AL143">
        <v>277473</v>
      </c>
      <c r="AM143">
        <v>7041120</v>
      </c>
      <c r="AN143" s="4">
        <v>277000</v>
      </c>
      <c r="AO143" s="4">
        <v>7041000</v>
      </c>
      <c r="AP143">
        <v>10</v>
      </c>
      <c r="AR143">
        <v>1010</v>
      </c>
      <c r="AT143" s="5" t="s">
        <v>3625</v>
      </c>
      <c r="AU143">
        <v>99429</v>
      </c>
      <c r="AW143" s="6" t="s">
        <v>88</v>
      </c>
      <c r="AX143">
        <v>1</v>
      </c>
      <c r="AY143" t="s">
        <v>89</v>
      </c>
      <c r="AZ143" t="s">
        <v>3626</v>
      </c>
      <c r="BA143" t="s">
        <v>3627</v>
      </c>
      <c r="BB143">
        <v>1010</v>
      </c>
      <c r="BC143" t="s">
        <v>92</v>
      </c>
      <c r="BD143" t="s">
        <v>93</v>
      </c>
      <c r="BF143" s="5">
        <v>43118.468553240702</v>
      </c>
      <c r="BG143" s="7" t="s">
        <v>94</v>
      </c>
      <c r="BI143">
        <v>6</v>
      </c>
      <c r="BJ143">
        <v>151654</v>
      </c>
      <c r="BL143" t="s">
        <v>3628</v>
      </c>
      <c r="BX143">
        <v>435484</v>
      </c>
    </row>
    <row r="144" spans="1:76" x14ac:dyDescent="0.25">
      <c r="A144">
        <v>31218</v>
      </c>
      <c r="C144">
        <v>1</v>
      </c>
      <c r="F144" t="s">
        <v>73</v>
      </c>
      <c r="G144" t="s">
        <v>74</v>
      </c>
      <c r="H144" t="s">
        <v>1911</v>
      </c>
      <c r="I144" t="s">
        <v>76</v>
      </c>
      <c r="K144">
        <v>1</v>
      </c>
      <c r="L144" t="s">
        <v>77</v>
      </c>
      <c r="M144">
        <v>99429</v>
      </c>
      <c r="N144" t="s">
        <v>78</v>
      </c>
      <c r="O144" t="s">
        <v>78</v>
      </c>
      <c r="U144" t="s">
        <v>1899</v>
      </c>
      <c r="V144" s="1">
        <v>1</v>
      </c>
      <c r="W144" t="s">
        <v>1820</v>
      </c>
      <c r="X144" t="s">
        <v>1830</v>
      </c>
      <c r="Y144" t="s">
        <v>1822</v>
      </c>
      <c r="Z144" s="3">
        <v>11</v>
      </c>
      <c r="AA144" s="4">
        <v>1103</v>
      </c>
      <c r="AB144" s="4" t="s">
        <v>1830</v>
      </c>
      <c r="AC144" t="s">
        <v>1912</v>
      </c>
      <c r="AD144">
        <v>2017</v>
      </c>
      <c r="AE144">
        <v>3</v>
      </c>
      <c r="AF144">
        <v>28</v>
      </c>
      <c r="AG144" t="s">
        <v>1913</v>
      </c>
      <c r="AJ144" t="s">
        <v>78</v>
      </c>
      <c r="AK144" t="s">
        <v>85</v>
      </c>
      <c r="AL144">
        <v>-33158</v>
      </c>
      <c r="AM144">
        <v>6572892</v>
      </c>
      <c r="AN144" s="4">
        <v>-33000</v>
      </c>
      <c r="AO144" s="4">
        <v>6573000</v>
      </c>
      <c r="AP144">
        <v>5</v>
      </c>
      <c r="AR144">
        <v>1010</v>
      </c>
      <c r="AT144" s="5" t="s">
        <v>1914</v>
      </c>
      <c r="AU144">
        <v>99429</v>
      </c>
      <c r="AW144" s="6" t="s">
        <v>88</v>
      </c>
      <c r="AX144">
        <v>1</v>
      </c>
      <c r="AY144" t="s">
        <v>89</v>
      </c>
      <c r="AZ144" t="s">
        <v>1915</v>
      </c>
      <c r="BA144" t="s">
        <v>1916</v>
      </c>
      <c r="BB144">
        <v>1010</v>
      </c>
      <c r="BC144" t="s">
        <v>92</v>
      </c>
      <c r="BD144" t="s">
        <v>93</v>
      </c>
      <c r="BF144" s="5">
        <v>42832.4277546296</v>
      </c>
      <c r="BG144" s="7" t="s">
        <v>94</v>
      </c>
      <c r="BI144">
        <v>6</v>
      </c>
      <c r="BJ144">
        <v>118856</v>
      </c>
      <c r="BL144" t="s">
        <v>1917</v>
      </c>
      <c r="BX144">
        <v>31218</v>
      </c>
    </row>
    <row r="145" spans="1:76" x14ac:dyDescent="0.25">
      <c r="A145">
        <v>31807</v>
      </c>
      <c r="C145">
        <v>1</v>
      </c>
      <c r="F145" t="s">
        <v>73</v>
      </c>
      <c r="G145" t="s">
        <v>74</v>
      </c>
      <c r="H145" t="s">
        <v>1929</v>
      </c>
      <c r="I145" t="s">
        <v>76</v>
      </c>
      <c r="K145">
        <v>1</v>
      </c>
      <c r="L145" t="s">
        <v>77</v>
      </c>
      <c r="M145">
        <v>99429</v>
      </c>
      <c r="N145" t="s">
        <v>78</v>
      </c>
      <c r="O145" t="s">
        <v>78</v>
      </c>
      <c r="U145" t="s">
        <v>1899</v>
      </c>
      <c r="V145" s="1">
        <v>1</v>
      </c>
      <c r="W145" t="s">
        <v>1820</v>
      </c>
      <c r="X145" t="s">
        <v>1830</v>
      </c>
      <c r="Y145" t="s">
        <v>1822</v>
      </c>
      <c r="Z145" s="3">
        <v>11</v>
      </c>
      <c r="AA145" s="4">
        <v>1103</v>
      </c>
      <c r="AB145" s="4" t="s">
        <v>1830</v>
      </c>
      <c r="AC145" t="s">
        <v>1930</v>
      </c>
      <c r="AD145">
        <v>2019</v>
      </c>
      <c r="AE145">
        <v>4</v>
      </c>
      <c r="AF145">
        <v>3</v>
      </c>
      <c r="AG145" t="s">
        <v>1931</v>
      </c>
      <c r="AJ145" t="s">
        <v>78</v>
      </c>
      <c r="AK145" t="s">
        <v>85</v>
      </c>
      <c r="AL145">
        <v>-32844</v>
      </c>
      <c r="AM145">
        <v>6572455</v>
      </c>
      <c r="AN145" s="4">
        <v>-33000</v>
      </c>
      <c r="AO145" s="4">
        <v>6573000</v>
      </c>
      <c r="AP145">
        <v>25</v>
      </c>
      <c r="AR145">
        <v>1010</v>
      </c>
      <c r="AT145" s="5" t="s">
        <v>1932</v>
      </c>
      <c r="AU145">
        <v>99429</v>
      </c>
      <c r="AW145" s="6" t="s">
        <v>88</v>
      </c>
      <c r="AX145">
        <v>1</v>
      </c>
      <c r="AY145" t="s">
        <v>89</v>
      </c>
      <c r="AZ145" t="s">
        <v>1933</v>
      </c>
      <c r="BA145" t="s">
        <v>1934</v>
      </c>
      <c r="BB145">
        <v>1010</v>
      </c>
      <c r="BC145" t="s">
        <v>92</v>
      </c>
      <c r="BD145" t="s">
        <v>93</v>
      </c>
      <c r="BF145" s="5">
        <v>43558.595567129603</v>
      </c>
      <c r="BG145" s="7" t="s">
        <v>94</v>
      </c>
      <c r="BI145">
        <v>6</v>
      </c>
      <c r="BJ145">
        <v>194957</v>
      </c>
      <c r="BL145" t="s">
        <v>1935</v>
      </c>
      <c r="BX145">
        <v>31807</v>
      </c>
    </row>
    <row r="146" spans="1:76" x14ac:dyDescent="0.25">
      <c r="A146">
        <v>31766</v>
      </c>
      <c r="C146">
        <v>1</v>
      </c>
      <c r="F146" t="s">
        <v>73</v>
      </c>
      <c r="G146" t="s">
        <v>74</v>
      </c>
      <c r="H146" t="s">
        <v>1936</v>
      </c>
      <c r="I146" t="s">
        <v>76</v>
      </c>
      <c r="K146">
        <v>1</v>
      </c>
      <c r="L146" t="s">
        <v>77</v>
      </c>
      <c r="M146">
        <v>99429</v>
      </c>
      <c r="N146" t="s">
        <v>78</v>
      </c>
      <c r="O146" t="s">
        <v>78</v>
      </c>
      <c r="U146" t="s">
        <v>1899</v>
      </c>
      <c r="V146" s="1">
        <v>1</v>
      </c>
      <c r="W146" t="s">
        <v>1820</v>
      </c>
      <c r="X146" t="s">
        <v>1830</v>
      </c>
      <c r="Y146" t="s">
        <v>1822</v>
      </c>
      <c r="Z146" s="3">
        <v>11</v>
      </c>
      <c r="AA146" s="4">
        <v>1103</v>
      </c>
      <c r="AB146" s="4" t="s">
        <v>1830</v>
      </c>
      <c r="AC146" t="s">
        <v>1937</v>
      </c>
      <c r="AD146">
        <v>2019</v>
      </c>
      <c r="AE146">
        <v>4</v>
      </c>
      <c r="AF146">
        <v>3</v>
      </c>
      <c r="AG146" t="s">
        <v>1931</v>
      </c>
      <c r="AJ146" t="s">
        <v>78</v>
      </c>
      <c r="AK146" t="s">
        <v>85</v>
      </c>
      <c r="AL146">
        <v>-32857</v>
      </c>
      <c r="AM146">
        <v>6572555</v>
      </c>
      <c r="AN146" s="4">
        <v>-33000</v>
      </c>
      <c r="AO146" s="4">
        <v>6573000</v>
      </c>
      <c r="AP146">
        <v>10</v>
      </c>
      <c r="AR146">
        <v>1010</v>
      </c>
      <c r="AT146" s="5" t="s">
        <v>1938</v>
      </c>
      <c r="AU146">
        <v>99429</v>
      </c>
      <c r="AW146" s="6" t="s">
        <v>88</v>
      </c>
      <c r="AX146">
        <v>1</v>
      </c>
      <c r="AY146" t="s">
        <v>89</v>
      </c>
      <c r="AZ146" t="s">
        <v>1939</v>
      </c>
      <c r="BA146" t="s">
        <v>1940</v>
      </c>
      <c r="BB146">
        <v>1010</v>
      </c>
      <c r="BC146" t="s">
        <v>92</v>
      </c>
      <c r="BD146" t="s">
        <v>93</v>
      </c>
      <c r="BF146" s="5">
        <v>43558.595567129603</v>
      </c>
      <c r="BG146" s="7" t="s">
        <v>94</v>
      </c>
      <c r="BI146">
        <v>6</v>
      </c>
      <c r="BJ146">
        <v>194958</v>
      </c>
      <c r="BL146" t="s">
        <v>1941</v>
      </c>
      <c r="BX146">
        <v>31766</v>
      </c>
    </row>
    <row r="147" spans="1:76" x14ac:dyDescent="0.25">
      <c r="A147">
        <v>49017</v>
      </c>
      <c r="C147">
        <v>1</v>
      </c>
      <c r="D147">
        <v>1</v>
      </c>
      <c r="E147">
        <v>1</v>
      </c>
      <c r="F147" t="s">
        <v>73</v>
      </c>
      <c r="G147" t="s">
        <v>74</v>
      </c>
      <c r="H147" t="s">
        <v>2376</v>
      </c>
      <c r="I147" t="s">
        <v>76</v>
      </c>
      <c r="K147">
        <v>1</v>
      </c>
      <c r="L147" t="s">
        <v>77</v>
      </c>
      <c r="M147">
        <v>99429</v>
      </c>
      <c r="N147" t="s">
        <v>78</v>
      </c>
      <c r="O147" t="s">
        <v>78</v>
      </c>
      <c r="U147" t="s">
        <v>2377</v>
      </c>
      <c r="V147" s="1">
        <v>1</v>
      </c>
      <c r="W147" t="s">
        <v>2360</v>
      </c>
      <c r="X147" t="s">
        <v>2361</v>
      </c>
      <c r="Y147" s="2" t="s">
        <v>2362</v>
      </c>
      <c r="Z147" s="3">
        <v>12</v>
      </c>
      <c r="AA147" s="4">
        <v>1201</v>
      </c>
      <c r="AB147" s="4" t="s">
        <v>2361</v>
      </c>
      <c r="AC147" t="s">
        <v>2378</v>
      </c>
      <c r="AD147">
        <v>2017</v>
      </c>
      <c r="AE147">
        <v>5</v>
      </c>
      <c r="AF147">
        <v>20</v>
      </c>
      <c r="AG147" t="s">
        <v>1531</v>
      </c>
      <c r="AJ147" t="s">
        <v>78</v>
      </c>
      <c r="AK147" t="s">
        <v>85</v>
      </c>
      <c r="AL147">
        <v>-28193</v>
      </c>
      <c r="AM147">
        <v>6744167</v>
      </c>
      <c r="AN147" s="4">
        <v>-29000</v>
      </c>
      <c r="AO147" s="4">
        <v>6745000</v>
      </c>
      <c r="AP147">
        <v>150</v>
      </c>
      <c r="AR147">
        <v>1010</v>
      </c>
      <c r="AS147" t="s">
        <v>2379</v>
      </c>
      <c r="AT147" s="5" t="s">
        <v>2380</v>
      </c>
      <c r="AU147">
        <v>99429</v>
      </c>
      <c r="AW147" s="6" t="s">
        <v>88</v>
      </c>
      <c r="AX147">
        <v>1</v>
      </c>
      <c r="AY147" t="s">
        <v>89</v>
      </c>
      <c r="AZ147" t="s">
        <v>2381</v>
      </c>
      <c r="BA147" t="s">
        <v>2382</v>
      </c>
      <c r="BB147">
        <v>1010</v>
      </c>
      <c r="BC147" t="s">
        <v>92</v>
      </c>
      <c r="BD147" t="s">
        <v>93</v>
      </c>
      <c r="BF147" s="5">
        <v>42875.688333333303</v>
      </c>
      <c r="BG147" s="7" t="s">
        <v>94</v>
      </c>
      <c r="BI147">
        <v>6</v>
      </c>
      <c r="BJ147">
        <v>120824</v>
      </c>
      <c r="BL147" t="s">
        <v>2383</v>
      </c>
      <c r="BX147">
        <v>49017</v>
      </c>
    </row>
    <row r="148" spans="1:76" x14ac:dyDescent="0.25">
      <c r="A148">
        <v>45198</v>
      </c>
      <c r="C148">
        <v>1</v>
      </c>
      <c r="D148">
        <v>1</v>
      </c>
      <c r="E148">
        <v>1</v>
      </c>
      <c r="F148" t="s">
        <v>73</v>
      </c>
      <c r="G148" t="s">
        <v>74</v>
      </c>
      <c r="H148" t="s">
        <v>2401</v>
      </c>
      <c r="I148" t="s">
        <v>76</v>
      </c>
      <c r="K148">
        <v>1</v>
      </c>
      <c r="L148" t="s">
        <v>77</v>
      </c>
      <c r="M148">
        <v>99429</v>
      </c>
      <c r="N148" t="s">
        <v>78</v>
      </c>
      <c r="O148" t="s">
        <v>78</v>
      </c>
      <c r="U148" t="s">
        <v>2402</v>
      </c>
      <c r="V148" s="1">
        <v>1</v>
      </c>
      <c r="W148" t="s">
        <v>2360</v>
      </c>
      <c r="X148" t="s">
        <v>2361</v>
      </c>
      <c r="Y148" s="2" t="s">
        <v>2362</v>
      </c>
      <c r="Z148" s="3">
        <v>12</v>
      </c>
      <c r="AA148" s="4">
        <v>1201</v>
      </c>
      <c r="AB148" s="4" t="s">
        <v>2361</v>
      </c>
      <c r="AC148" t="s">
        <v>2403</v>
      </c>
      <c r="AD148">
        <v>2017</v>
      </c>
      <c r="AE148">
        <v>5</v>
      </c>
      <c r="AF148">
        <v>6</v>
      </c>
      <c r="AG148" t="s">
        <v>1531</v>
      </c>
      <c r="AJ148" t="s">
        <v>78</v>
      </c>
      <c r="AK148" t="s">
        <v>85</v>
      </c>
      <c r="AL148">
        <v>-30064</v>
      </c>
      <c r="AM148">
        <v>6732661</v>
      </c>
      <c r="AN148" s="4">
        <v>-31000</v>
      </c>
      <c r="AO148" s="4">
        <v>6733000</v>
      </c>
      <c r="AP148">
        <v>10</v>
      </c>
      <c r="AR148">
        <v>1010</v>
      </c>
      <c r="AS148" t="s">
        <v>2404</v>
      </c>
      <c r="AT148" s="5" t="s">
        <v>2405</v>
      </c>
      <c r="AU148">
        <v>99429</v>
      </c>
      <c r="AW148" s="6" t="s">
        <v>88</v>
      </c>
      <c r="AX148">
        <v>1</v>
      </c>
      <c r="AY148" t="s">
        <v>89</v>
      </c>
      <c r="AZ148" t="s">
        <v>2406</v>
      </c>
      <c r="BA148" t="s">
        <v>2407</v>
      </c>
      <c r="BB148">
        <v>1010</v>
      </c>
      <c r="BC148" t="s">
        <v>92</v>
      </c>
      <c r="BD148" t="s">
        <v>93</v>
      </c>
      <c r="BF148" s="5">
        <v>42862.465208333299</v>
      </c>
      <c r="BG148" s="7" t="s">
        <v>94</v>
      </c>
      <c r="BI148">
        <v>6</v>
      </c>
      <c r="BJ148">
        <v>120095</v>
      </c>
      <c r="BL148" t="s">
        <v>2408</v>
      </c>
      <c r="BX148">
        <v>45198</v>
      </c>
    </row>
    <row r="149" spans="1:76" x14ac:dyDescent="0.25">
      <c r="A149">
        <v>60516</v>
      </c>
      <c r="C149">
        <v>1</v>
      </c>
      <c r="D149">
        <v>1</v>
      </c>
      <c r="E149">
        <v>1</v>
      </c>
      <c r="F149" t="s">
        <v>73</v>
      </c>
      <c r="G149" t="s">
        <v>74</v>
      </c>
      <c r="H149" t="s">
        <v>2358</v>
      </c>
      <c r="I149" t="s">
        <v>76</v>
      </c>
      <c r="K149">
        <v>1</v>
      </c>
      <c r="L149" t="s">
        <v>77</v>
      </c>
      <c r="M149">
        <v>99429</v>
      </c>
      <c r="N149" t="s">
        <v>78</v>
      </c>
      <c r="O149" t="s">
        <v>78</v>
      </c>
      <c r="U149" t="s">
        <v>2359</v>
      </c>
      <c r="V149" s="1">
        <v>1</v>
      </c>
      <c r="W149" t="s">
        <v>2360</v>
      </c>
      <c r="X149" t="s">
        <v>2361</v>
      </c>
      <c r="Y149" s="2" t="s">
        <v>2362</v>
      </c>
      <c r="Z149" s="3">
        <v>12</v>
      </c>
      <c r="AA149" s="4">
        <v>1201</v>
      </c>
      <c r="AB149" s="4" t="s">
        <v>2361</v>
      </c>
      <c r="AC149" t="s">
        <v>2363</v>
      </c>
      <c r="AD149">
        <v>2019</v>
      </c>
      <c r="AE149">
        <v>5</v>
      </c>
      <c r="AF149">
        <v>1</v>
      </c>
      <c r="AG149" t="s">
        <v>1531</v>
      </c>
      <c r="AJ149" t="s">
        <v>78</v>
      </c>
      <c r="AK149" t="s">
        <v>85</v>
      </c>
      <c r="AL149">
        <v>-15015</v>
      </c>
      <c r="AM149">
        <v>6735937</v>
      </c>
      <c r="AN149" s="4">
        <v>-15000</v>
      </c>
      <c r="AO149" s="4">
        <v>6735000</v>
      </c>
      <c r="AP149">
        <v>75</v>
      </c>
      <c r="AR149">
        <v>1010</v>
      </c>
      <c r="AS149" t="s">
        <v>2364</v>
      </c>
      <c r="AT149" s="5" t="s">
        <v>2365</v>
      </c>
      <c r="AU149">
        <v>99429</v>
      </c>
      <c r="AW149" s="6" t="s">
        <v>88</v>
      </c>
      <c r="AX149">
        <v>1</v>
      </c>
      <c r="AY149" t="s">
        <v>89</v>
      </c>
      <c r="AZ149" t="s">
        <v>2366</v>
      </c>
      <c r="BA149" t="s">
        <v>2367</v>
      </c>
      <c r="BB149">
        <v>1010</v>
      </c>
      <c r="BC149" t="s">
        <v>92</v>
      </c>
      <c r="BD149" t="s">
        <v>93</v>
      </c>
      <c r="BF149" s="5">
        <v>43586.804907407401</v>
      </c>
      <c r="BG149" s="7" t="s">
        <v>94</v>
      </c>
      <c r="BI149">
        <v>6</v>
      </c>
      <c r="BJ149">
        <v>196834</v>
      </c>
      <c r="BL149" t="s">
        <v>2368</v>
      </c>
      <c r="BX149">
        <v>60516</v>
      </c>
    </row>
    <row r="150" spans="1:76" x14ac:dyDescent="0.25">
      <c r="A150">
        <v>37455</v>
      </c>
      <c r="C150">
        <v>1</v>
      </c>
      <c r="D150">
        <v>1</v>
      </c>
      <c r="E150">
        <v>1</v>
      </c>
      <c r="F150" t="s">
        <v>73</v>
      </c>
      <c r="G150" t="s">
        <v>74</v>
      </c>
      <c r="H150" t="s">
        <v>2384</v>
      </c>
      <c r="I150" t="s">
        <v>76</v>
      </c>
      <c r="K150">
        <v>1</v>
      </c>
      <c r="L150" t="s">
        <v>77</v>
      </c>
      <c r="M150">
        <v>99429</v>
      </c>
      <c r="N150" t="s">
        <v>78</v>
      </c>
      <c r="O150" t="s">
        <v>78</v>
      </c>
      <c r="U150" t="s">
        <v>2385</v>
      </c>
      <c r="V150" s="1">
        <v>1</v>
      </c>
      <c r="W150" t="s">
        <v>2360</v>
      </c>
      <c r="X150" t="s">
        <v>2361</v>
      </c>
      <c r="Y150" s="2" t="s">
        <v>2362</v>
      </c>
      <c r="Z150" s="3">
        <v>12</v>
      </c>
      <c r="AA150" s="4">
        <v>1201</v>
      </c>
      <c r="AB150" s="4" t="s">
        <v>2361</v>
      </c>
      <c r="AC150" t="s">
        <v>2386</v>
      </c>
      <c r="AD150">
        <v>2019</v>
      </c>
      <c r="AE150">
        <v>4</v>
      </c>
      <c r="AF150">
        <v>6</v>
      </c>
      <c r="AG150" t="s">
        <v>1531</v>
      </c>
      <c r="AJ150" t="s">
        <v>78</v>
      </c>
      <c r="AK150" t="s">
        <v>85</v>
      </c>
      <c r="AL150">
        <v>-31524</v>
      </c>
      <c r="AM150">
        <v>6725334</v>
      </c>
      <c r="AN150" s="4">
        <v>-31000</v>
      </c>
      <c r="AO150" s="4">
        <v>6725000</v>
      </c>
      <c r="AP150">
        <v>10</v>
      </c>
      <c r="AR150">
        <v>1010</v>
      </c>
      <c r="AS150" t="s">
        <v>2387</v>
      </c>
      <c r="AT150" s="5" t="s">
        <v>2388</v>
      </c>
      <c r="AU150">
        <v>99429</v>
      </c>
      <c r="AW150" s="6" t="s">
        <v>88</v>
      </c>
      <c r="AX150">
        <v>1</v>
      </c>
      <c r="AY150" t="s">
        <v>89</v>
      </c>
      <c r="AZ150" t="s">
        <v>2389</v>
      </c>
      <c r="BA150" t="s">
        <v>2390</v>
      </c>
      <c r="BB150">
        <v>1010</v>
      </c>
      <c r="BC150" t="s">
        <v>92</v>
      </c>
      <c r="BD150" t="s">
        <v>93</v>
      </c>
      <c r="BF150" s="5">
        <v>43561.705763888902</v>
      </c>
      <c r="BG150" s="7" t="s">
        <v>94</v>
      </c>
      <c r="BI150">
        <v>6</v>
      </c>
      <c r="BJ150">
        <v>195468</v>
      </c>
      <c r="BL150" t="s">
        <v>2391</v>
      </c>
      <c r="BX150">
        <v>37455</v>
      </c>
    </row>
    <row r="151" spans="1:76" x14ac:dyDescent="0.25">
      <c r="A151">
        <v>204501</v>
      </c>
      <c r="C151">
        <v>1</v>
      </c>
      <c r="D151">
        <v>1</v>
      </c>
      <c r="E151">
        <v>1</v>
      </c>
      <c r="F151" t="s">
        <v>73</v>
      </c>
      <c r="G151" t="s">
        <v>74</v>
      </c>
      <c r="H151" t="s">
        <v>1073</v>
      </c>
      <c r="I151" s="8" t="str">
        <f>HYPERLINK(AT151,"Foto")</f>
        <v>Foto</v>
      </c>
      <c r="K151">
        <v>1</v>
      </c>
      <c r="L151" t="s">
        <v>77</v>
      </c>
      <c r="M151">
        <v>99429</v>
      </c>
      <c r="N151" t="s">
        <v>78</v>
      </c>
      <c r="O151" t="s">
        <v>78</v>
      </c>
      <c r="U151" t="s">
        <v>1074</v>
      </c>
      <c r="V151" s="1">
        <v>1</v>
      </c>
      <c r="W151" t="s">
        <v>1037</v>
      </c>
      <c r="X151" t="s">
        <v>1075</v>
      </c>
      <c r="Y151" s="2" t="s">
        <v>1039</v>
      </c>
      <c r="Z151" s="3">
        <v>7</v>
      </c>
      <c r="AA151" s="4">
        <v>709</v>
      </c>
      <c r="AB151" s="4" t="s">
        <v>1075</v>
      </c>
      <c r="AC151" t="s">
        <v>1076</v>
      </c>
      <c r="AD151">
        <v>2019</v>
      </c>
      <c r="AE151">
        <v>5</v>
      </c>
      <c r="AF151">
        <v>14</v>
      </c>
      <c r="AG151" t="s">
        <v>1077</v>
      </c>
      <c r="AJ151" t="s">
        <v>78</v>
      </c>
      <c r="AK151" t="s">
        <v>85</v>
      </c>
      <c r="AL151">
        <v>203188</v>
      </c>
      <c r="AM151">
        <v>6548493</v>
      </c>
      <c r="AN151" s="4">
        <v>203000</v>
      </c>
      <c r="AO151" s="4">
        <v>6549000</v>
      </c>
      <c r="AP151">
        <v>25</v>
      </c>
      <c r="AR151">
        <v>1010</v>
      </c>
      <c r="AS151" t="s">
        <v>1078</v>
      </c>
      <c r="AT151" s="5" t="s">
        <v>1079</v>
      </c>
      <c r="AU151">
        <v>99429</v>
      </c>
      <c r="AW151" s="6" t="s">
        <v>88</v>
      </c>
      <c r="AX151">
        <v>1</v>
      </c>
      <c r="AY151" t="s">
        <v>89</v>
      </c>
      <c r="AZ151" t="s">
        <v>1080</v>
      </c>
      <c r="BA151" t="s">
        <v>1081</v>
      </c>
      <c r="BB151">
        <v>1010</v>
      </c>
      <c r="BC151" t="s">
        <v>92</v>
      </c>
      <c r="BD151" t="s">
        <v>93</v>
      </c>
      <c r="BE151">
        <v>1</v>
      </c>
      <c r="BF151" s="5">
        <v>43600.531226851897</v>
      </c>
      <c r="BG151" s="7" t="s">
        <v>94</v>
      </c>
      <c r="BI151">
        <v>6</v>
      </c>
      <c r="BJ151">
        <v>199279</v>
      </c>
      <c r="BL151" t="s">
        <v>1082</v>
      </c>
      <c r="BX151">
        <v>204501</v>
      </c>
    </row>
    <row r="152" spans="1:76" x14ac:dyDescent="0.25">
      <c r="A152">
        <v>481715</v>
      </c>
      <c r="C152">
        <v>1</v>
      </c>
      <c r="D152">
        <v>1</v>
      </c>
      <c r="E152">
        <v>1</v>
      </c>
      <c r="F152" t="s">
        <v>73</v>
      </c>
      <c r="G152" t="s">
        <v>74</v>
      </c>
      <c r="H152" t="s">
        <v>568</v>
      </c>
      <c r="I152" t="s">
        <v>76</v>
      </c>
      <c r="K152">
        <v>1</v>
      </c>
      <c r="L152" t="s">
        <v>77</v>
      </c>
      <c r="M152">
        <v>99429</v>
      </c>
      <c r="N152" t="s">
        <v>78</v>
      </c>
      <c r="O152" t="s">
        <v>78</v>
      </c>
      <c r="U152" t="s">
        <v>569</v>
      </c>
      <c r="V152" s="1">
        <v>1</v>
      </c>
      <c r="W152" t="s">
        <v>80</v>
      </c>
      <c r="X152" t="s">
        <v>538</v>
      </c>
      <c r="Y152" s="2" t="s">
        <v>439</v>
      </c>
      <c r="Z152" s="3">
        <v>2</v>
      </c>
      <c r="AA152" s="4">
        <v>236</v>
      </c>
      <c r="AB152" s="4" t="s">
        <v>538</v>
      </c>
      <c r="AC152" t="s">
        <v>570</v>
      </c>
      <c r="AD152">
        <v>2017</v>
      </c>
      <c r="AE152">
        <v>4</v>
      </c>
      <c r="AF152">
        <v>27</v>
      </c>
      <c r="AG152" t="s">
        <v>571</v>
      </c>
      <c r="AJ152" t="s">
        <v>78</v>
      </c>
      <c r="AK152" t="s">
        <v>85</v>
      </c>
      <c r="AL152">
        <v>308981</v>
      </c>
      <c r="AM152">
        <v>6674291</v>
      </c>
      <c r="AN152" s="4">
        <v>309000</v>
      </c>
      <c r="AO152" s="4">
        <v>6675000</v>
      </c>
      <c r="AP152">
        <v>1</v>
      </c>
      <c r="AR152">
        <v>1010</v>
      </c>
      <c r="AT152" s="5" t="s">
        <v>572</v>
      </c>
      <c r="AU152">
        <v>99429</v>
      </c>
      <c r="AW152" s="6" t="s">
        <v>88</v>
      </c>
      <c r="AX152">
        <v>1</v>
      </c>
      <c r="AY152" t="s">
        <v>89</v>
      </c>
      <c r="AZ152" t="s">
        <v>573</v>
      </c>
      <c r="BA152" t="s">
        <v>574</v>
      </c>
      <c r="BB152">
        <v>1010</v>
      </c>
      <c r="BC152" t="s">
        <v>92</v>
      </c>
      <c r="BD152" t="s">
        <v>93</v>
      </c>
      <c r="BF152" s="5">
        <v>43461.616909722201</v>
      </c>
      <c r="BG152" s="7" t="s">
        <v>94</v>
      </c>
      <c r="BI152">
        <v>6</v>
      </c>
      <c r="BJ152">
        <v>182471</v>
      </c>
      <c r="BL152" t="s">
        <v>575</v>
      </c>
      <c r="BX152">
        <v>481715</v>
      </c>
    </row>
    <row r="153" spans="1:76" x14ac:dyDescent="0.25">
      <c r="A153">
        <v>116729</v>
      </c>
      <c r="C153">
        <v>1</v>
      </c>
      <c r="D153">
        <v>1</v>
      </c>
      <c r="E153">
        <v>1</v>
      </c>
      <c r="F153" t="s">
        <v>73</v>
      </c>
      <c r="G153" t="s">
        <v>74</v>
      </c>
      <c r="H153" t="s">
        <v>1755</v>
      </c>
      <c r="I153" t="s">
        <v>76</v>
      </c>
      <c r="K153">
        <v>1</v>
      </c>
      <c r="L153" t="s">
        <v>77</v>
      </c>
      <c r="M153">
        <v>99429</v>
      </c>
      <c r="N153" t="s">
        <v>78</v>
      </c>
      <c r="O153" t="s">
        <v>78</v>
      </c>
      <c r="U153" t="s">
        <v>1756</v>
      </c>
      <c r="V153" s="1">
        <v>1</v>
      </c>
      <c r="W153" t="s">
        <v>1284</v>
      </c>
      <c r="X153" t="s">
        <v>1463</v>
      </c>
      <c r="Y153" t="s">
        <v>1464</v>
      </c>
      <c r="Z153" s="3">
        <v>10</v>
      </c>
      <c r="AA153" s="4">
        <v>1018</v>
      </c>
      <c r="AB153" t="s">
        <v>1757</v>
      </c>
      <c r="AC153" t="s">
        <v>1758</v>
      </c>
      <c r="AD153">
        <v>2021</v>
      </c>
      <c r="AE153">
        <v>5</v>
      </c>
      <c r="AF153">
        <v>3</v>
      </c>
      <c r="AG153" t="s">
        <v>1759</v>
      </c>
      <c r="AJ153" t="s">
        <v>78</v>
      </c>
      <c r="AK153" t="s">
        <v>85</v>
      </c>
      <c r="AL153">
        <v>72678</v>
      </c>
      <c r="AM153">
        <v>6462296</v>
      </c>
      <c r="AN153" s="4">
        <v>73000</v>
      </c>
      <c r="AO153" s="4">
        <v>6463000</v>
      </c>
      <c r="AP153">
        <v>5</v>
      </c>
      <c r="AR153">
        <v>1010</v>
      </c>
      <c r="AT153" s="5" t="s">
        <v>1760</v>
      </c>
      <c r="AU153">
        <v>99429</v>
      </c>
      <c r="AW153" s="6" t="s">
        <v>88</v>
      </c>
      <c r="AX153">
        <v>1</v>
      </c>
      <c r="AY153" t="s">
        <v>89</v>
      </c>
      <c r="AZ153" t="s">
        <v>1761</v>
      </c>
      <c r="BA153" t="s">
        <v>1762</v>
      </c>
      <c r="BB153">
        <v>1010</v>
      </c>
      <c r="BC153" t="s">
        <v>92</v>
      </c>
      <c r="BD153" t="s">
        <v>93</v>
      </c>
      <c r="BF153" s="5">
        <v>44482.456273148098</v>
      </c>
      <c r="BG153" s="7" t="s">
        <v>94</v>
      </c>
      <c r="BI153">
        <v>6</v>
      </c>
      <c r="BJ153">
        <v>285494</v>
      </c>
      <c r="BL153" t="s">
        <v>1763</v>
      </c>
      <c r="BX153">
        <v>116729</v>
      </c>
    </row>
    <row r="154" spans="1:76" x14ac:dyDescent="0.25">
      <c r="A154">
        <v>6021</v>
      </c>
      <c r="C154">
        <v>1</v>
      </c>
      <c r="D154">
        <v>1</v>
      </c>
      <c r="E154">
        <v>1</v>
      </c>
      <c r="F154" t="s">
        <v>73</v>
      </c>
      <c r="G154" t="s">
        <v>74</v>
      </c>
      <c r="H154" t="s">
        <v>2498</v>
      </c>
      <c r="I154" t="s">
        <v>76</v>
      </c>
      <c r="K154">
        <v>1</v>
      </c>
      <c r="L154" t="s">
        <v>77</v>
      </c>
      <c r="M154">
        <v>99429</v>
      </c>
      <c r="N154" t="s">
        <v>78</v>
      </c>
      <c r="O154" t="s">
        <v>78</v>
      </c>
      <c r="U154" t="s">
        <v>2499</v>
      </c>
      <c r="V154" s="1">
        <v>1</v>
      </c>
      <c r="W154" t="s">
        <v>2360</v>
      </c>
      <c r="X154" t="s">
        <v>2484</v>
      </c>
      <c r="Y154" s="2" t="s">
        <v>2362</v>
      </c>
      <c r="Z154" s="3">
        <v>12</v>
      </c>
      <c r="AA154" s="4">
        <v>1219</v>
      </c>
      <c r="AB154" t="s">
        <v>2484</v>
      </c>
      <c r="AC154" t="s">
        <v>2500</v>
      </c>
      <c r="AD154">
        <v>2009</v>
      </c>
      <c r="AE154">
        <v>5</v>
      </c>
      <c r="AF154">
        <v>30</v>
      </c>
      <c r="AG154" t="s">
        <v>2501</v>
      </c>
      <c r="AJ154" t="s">
        <v>78</v>
      </c>
      <c r="AK154" t="s">
        <v>85</v>
      </c>
      <c r="AL154">
        <v>-51182</v>
      </c>
      <c r="AM154">
        <v>6659146</v>
      </c>
      <c r="AN154" s="4">
        <v>-51000</v>
      </c>
      <c r="AO154" s="4">
        <v>6659000</v>
      </c>
      <c r="AP154">
        <v>400</v>
      </c>
      <c r="AR154">
        <v>1010</v>
      </c>
      <c r="AT154" s="5" t="s">
        <v>2502</v>
      </c>
      <c r="AU154">
        <v>99429</v>
      </c>
      <c r="AW154" s="6" t="s">
        <v>88</v>
      </c>
      <c r="AX154">
        <v>1</v>
      </c>
      <c r="AY154" t="s">
        <v>89</v>
      </c>
      <c r="AZ154" t="s">
        <v>2503</v>
      </c>
      <c r="BA154" t="s">
        <v>2504</v>
      </c>
      <c r="BB154">
        <v>1010</v>
      </c>
      <c r="BC154" t="s">
        <v>92</v>
      </c>
      <c r="BD154" t="s">
        <v>93</v>
      </c>
      <c r="BF154" s="5">
        <v>44284.473368055602</v>
      </c>
      <c r="BG154" s="7" t="s">
        <v>94</v>
      </c>
      <c r="BI154">
        <v>6</v>
      </c>
      <c r="BJ154">
        <v>266793</v>
      </c>
      <c r="BL154" t="s">
        <v>2505</v>
      </c>
      <c r="BX154">
        <v>6021</v>
      </c>
    </row>
    <row r="155" spans="1:76" x14ac:dyDescent="0.25">
      <c r="A155">
        <v>251397</v>
      </c>
      <c r="C155">
        <v>1</v>
      </c>
      <c r="D155">
        <v>1</v>
      </c>
      <c r="E155">
        <v>1</v>
      </c>
      <c r="F155" t="s">
        <v>73</v>
      </c>
      <c r="G155" t="s">
        <v>74</v>
      </c>
      <c r="H155" t="s">
        <v>1113</v>
      </c>
      <c r="I155" t="s">
        <v>76</v>
      </c>
      <c r="K155">
        <v>1</v>
      </c>
      <c r="L155" t="s">
        <v>77</v>
      </c>
      <c r="M155">
        <v>99429</v>
      </c>
      <c r="N155" t="s">
        <v>78</v>
      </c>
      <c r="O155" t="s">
        <v>78</v>
      </c>
      <c r="U155" t="s">
        <v>1114</v>
      </c>
      <c r="V155" s="1">
        <v>1</v>
      </c>
      <c r="W155" t="s">
        <v>1037</v>
      </c>
      <c r="X155" t="s">
        <v>1115</v>
      </c>
      <c r="Y155" s="2" t="s">
        <v>1039</v>
      </c>
      <c r="Z155" s="3">
        <v>7</v>
      </c>
      <c r="AA155" s="4">
        <v>716</v>
      </c>
      <c r="AB155" t="s">
        <v>1116</v>
      </c>
      <c r="AC155" t="s">
        <v>1117</v>
      </c>
      <c r="AD155">
        <v>2018</v>
      </c>
      <c r="AE155">
        <v>5</v>
      </c>
      <c r="AF155">
        <v>3</v>
      </c>
      <c r="AG155" t="s">
        <v>1118</v>
      </c>
      <c r="AJ155" t="s">
        <v>78</v>
      </c>
      <c r="AK155" t="s">
        <v>85</v>
      </c>
      <c r="AL155">
        <v>236243</v>
      </c>
      <c r="AM155">
        <v>6588922</v>
      </c>
      <c r="AN155" s="4">
        <v>237000</v>
      </c>
      <c r="AO155" s="4">
        <v>6589000</v>
      </c>
      <c r="AP155">
        <v>400</v>
      </c>
      <c r="AR155">
        <v>1010</v>
      </c>
      <c r="AT155" s="5" t="s">
        <v>1119</v>
      </c>
      <c r="AU155">
        <v>99429</v>
      </c>
      <c r="AW155" s="6" t="s">
        <v>88</v>
      </c>
      <c r="AX155">
        <v>1</v>
      </c>
      <c r="AY155" t="s">
        <v>89</v>
      </c>
      <c r="AZ155" t="s">
        <v>1120</v>
      </c>
      <c r="BA155" t="s">
        <v>1121</v>
      </c>
      <c r="BB155">
        <v>1010</v>
      </c>
      <c r="BC155" t="s">
        <v>92</v>
      </c>
      <c r="BD155" t="s">
        <v>93</v>
      </c>
      <c r="BF155" s="5">
        <v>43223.867199074099</v>
      </c>
      <c r="BG155" s="7" t="s">
        <v>94</v>
      </c>
      <c r="BI155">
        <v>6</v>
      </c>
      <c r="BJ155">
        <v>153676</v>
      </c>
      <c r="BL155" t="s">
        <v>1122</v>
      </c>
      <c r="BX155">
        <v>251397</v>
      </c>
    </row>
    <row r="156" spans="1:76" x14ac:dyDescent="0.25">
      <c r="A156">
        <v>324215</v>
      </c>
      <c r="C156">
        <v>1</v>
      </c>
      <c r="D156">
        <v>1</v>
      </c>
      <c r="E156">
        <v>1</v>
      </c>
      <c r="F156" t="s">
        <v>73</v>
      </c>
      <c r="G156" t="s">
        <v>74</v>
      </c>
      <c r="H156" t="s">
        <v>161</v>
      </c>
      <c r="I156" t="s">
        <v>76</v>
      </c>
      <c r="K156">
        <v>1</v>
      </c>
      <c r="L156" t="s">
        <v>77</v>
      </c>
      <c r="M156">
        <v>99429</v>
      </c>
      <c r="N156" t="s">
        <v>78</v>
      </c>
      <c r="O156" t="s">
        <v>78</v>
      </c>
      <c r="U156" t="s">
        <v>162</v>
      </c>
      <c r="V156" s="1">
        <v>1</v>
      </c>
      <c r="W156" t="s">
        <v>80</v>
      </c>
      <c r="X156" t="s">
        <v>119</v>
      </c>
      <c r="Y156" s="2" t="s">
        <v>82</v>
      </c>
      <c r="Z156" s="3">
        <v>1</v>
      </c>
      <c r="AA156" s="4">
        <v>104</v>
      </c>
      <c r="AB156" s="4" t="s">
        <v>119</v>
      </c>
      <c r="AC156" t="s">
        <v>163</v>
      </c>
      <c r="AD156">
        <v>2017</v>
      </c>
      <c r="AE156">
        <v>5</v>
      </c>
      <c r="AF156">
        <v>3</v>
      </c>
      <c r="AG156" t="s">
        <v>151</v>
      </c>
      <c r="AJ156" t="s">
        <v>78</v>
      </c>
      <c r="AK156" t="s">
        <v>85</v>
      </c>
      <c r="AL156">
        <v>255036</v>
      </c>
      <c r="AM156">
        <v>6602167</v>
      </c>
      <c r="AN156" s="4">
        <v>255000</v>
      </c>
      <c r="AO156" s="4">
        <v>6603000</v>
      </c>
      <c r="AP156">
        <v>20</v>
      </c>
      <c r="AR156">
        <v>1010</v>
      </c>
      <c r="AT156" s="5" t="s">
        <v>164</v>
      </c>
      <c r="AU156">
        <v>99429</v>
      </c>
      <c r="AW156" s="6" t="s">
        <v>88</v>
      </c>
      <c r="AX156">
        <v>1</v>
      </c>
      <c r="AY156" t="s">
        <v>89</v>
      </c>
      <c r="AZ156" t="s">
        <v>165</v>
      </c>
      <c r="BA156" t="s">
        <v>166</v>
      </c>
      <c r="BB156">
        <v>1010</v>
      </c>
      <c r="BC156" t="s">
        <v>92</v>
      </c>
      <c r="BD156" t="s">
        <v>93</v>
      </c>
      <c r="BF156" s="5">
        <v>43710.333333333299</v>
      </c>
      <c r="BG156" s="7" t="s">
        <v>94</v>
      </c>
      <c r="BI156">
        <v>6</v>
      </c>
      <c r="BJ156">
        <v>119770</v>
      </c>
      <c r="BL156" t="s">
        <v>167</v>
      </c>
      <c r="BX156">
        <v>324215</v>
      </c>
    </row>
    <row r="157" spans="1:76" x14ac:dyDescent="0.25">
      <c r="A157">
        <v>401623</v>
      </c>
      <c r="C157">
        <v>1</v>
      </c>
      <c r="D157">
        <v>1</v>
      </c>
      <c r="E157">
        <v>1</v>
      </c>
      <c r="F157" t="s">
        <v>73</v>
      </c>
      <c r="G157" t="s">
        <v>74</v>
      </c>
      <c r="H157" t="s">
        <v>389</v>
      </c>
      <c r="I157" t="s">
        <v>76</v>
      </c>
      <c r="K157">
        <v>1</v>
      </c>
      <c r="L157" t="s">
        <v>77</v>
      </c>
      <c r="M157">
        <v>99429</v>
      </c>
      <c r="N157" t="s">
        <v>78</v>
      </c>
      <c r="O157" t="s">
        <v>78</v>
      </c>
      <c r="U157" t="s">
        <v>390</v>
      </c>
      <c r="V157" s="1">
        <v>1</v>
      </c>
      <c r="W157" t="s">
        <v>80</v>
      </c>
      <c r="X157" t="s">
        <v>270</v>
      </c>
      <c r="Y157" t="s">
        <v>82</v>
      </c>
      <c r="Z157" s="3">
        <v>1</v>
      </c>
      <c r="AA157" s="4">
        <v>138</v>
      </c>
      <c r="AB157" s="4" t="s">
        <v>391</v>
      </c>
      <c r="AC157" t="s">
        <v>392</v>
      </c>
      <c r="AD157">
        <v>2017</v>
      </c>
      <c r="AE157">
        <v>5</v>
      </c>
      <c r="AF157">
        <v>10</v>
      </c>
      <c r="AG157" t="s">
        <v>151</v>
      </c>
      <c r="AJ157" t="s">
        <v>78</v>
      </c>
      <c r="AK157" t="s">
        <v>85</v>
      </c>
      <c r="AL157">
        <v>267186</v>
      </c>
      <c r="AM157">
        <v>6612626</v>
      </c>
      <c r="AN157" s="4">
        <v>267000</v>
      </c>
      <c r="AO157" s="4">
        <v>6613000</v>
      </c>
      <c r="AP157">
        <v>20</v>
      </c>
      <c r="AR157">
        <v>1010</v>
      </c>
      <c r="AT157" s="5" t="s">
        <v>393</v>
      </c>
      <c r="AU157">
        <v>99429</v>
      </c>
      <c r="AW157" s="6" t="s">
        <v>88</v>
      </c>
      <c r="AX157">
        <v>1</v>
      </c>
      <c r="AY157" t="s">
        <v>89</v>
      </c>
      <c r="AZ157" t="s">
        <v>394</v>
      </c>
      <c r="BA157" t="s">
        <v>395</v>
      </c>
      <c r="BB157">
        <v>1010</v>
      </c>
      <c r="BC157" t="s">
        <v>92</v>
      </c>
      <c r="BD157" t="s">
        <v>93</v>
      </c>
      <c r="BF157" s="5">
        <v>43710.333333333299</v>
      </c>
      <c r="BG157" s="7" t="s">
        <v>94</v>
      </c>
      <c r="BI157">
        <v>6</v>
      </c>
      <c r="BJ157">
        <v>120319</v>
      </c>
      <c r="BL157" t="s">
        <v>396</v>
      </c>
      <c r="BX157">
        <v>401623</v>
      </c>
    </row>
    <row r="158" spans="1:76" x14ac:dyDescent="0.25">
      <c r="A158">
        <v>401603</v>
      </c>
      <c r="C158">
        <v>1</v>
      </c>
      <c r="D158">
        <v>1</v>
      </c>
      <c r="E158">
        <v>2</v>
      </c>
      <c r="F158" t="s">
        <v>73</v>
      </c>
      <c r="G158" t="s">
        <v>74</v>
      </c>
      <c r="H158" t="s">
        <v>397</v>
      </c>
      <c r="I158" t="s">
        <v>76</v>
      </c>
      <c r="K158">
        <v>1</v>
      </c>
      <c r="L158" t="s">
        <v>77</v>
      </c>
      <c r="M158">
        <v>99429</v>
      </c>
      <c r="N158" t="s">
        <v>78</v>
      </c>
      <c r="O158" t="s">
        <v>78</v>
      </c>
      <c r="U158" t="s">
        <v>390</v>
      </c>
      <c r="V158" s="1">
        <v>1</v>
      </c>
      <c r="W158" t="s">
        <v>80</v>
      </c>
      <c r="X158" t="s">
        <v>270</v>
      </c>
      <c r="Y158" t="s">
        <v>82</v>
      </c>
      <c r="Z158" s="3">
        <v>1</v>
      </c>
      <c r="AA158" s="4">
        <v>138</v>
      </c>
      <c r="AB158" s="4" t="s">
        <v>391</v>
      </c>
      <c r="AC158" t="s">
        <v>392</v>
      </c>
      <c r="AD158">
        <v>2017</v>
      </c>
      <c r="AE158">
        <v>5</v>
      </c>
      <c r="AF158">
        <v>10</v>
      </c>
      <c r="AG158" t="s">
        <v>151</v>
      </c>
      <c r="AJ158" t="s">
        <v>78</v>
      </c>
      <c r="AK158" t="s">
        <v>85</v>
      </c>
      <c r="AL158">
        <v>267182</v>
      </c>
      <c r="AM158">
        <v>6612649</v>
      </c>
      <c r="AN158" s="4">
        <v>267000</v>
      </c>
      <c r="AO158" s="4">
        <v>6613000</v>
      </c>
      <c r="AP158">
        <v>20</v>
      </c>
      <c r="AR158">
        <v>1010</v>
      </c>
      <c r="AT158" s="5" t="s">
        <v>398</v>
      </c>
      <c r="AU158">
        <v>99429</v>
      </c>
      <c r="AW158" s="6" t="s">
        <v>88</v>
      </c>
      <c r="AX158">
        <v>1</v>
      </c>
      <c r="AY158" t="s">
        <v>89</v>
      </c>
      <c r="AZ158" t="s">
        <v>399</v>
      </c>
      <c r="BA158" t="s">
        <v>400</v>
      </c>
      <c r="BB158">
        <v>1010</v>
      </c>
      <c r="BC158" t="s">
        <v>92</v>
      </c>
      <c r="BD158" t="s">
        <v>93</v>
      </c>
      <c r="BF158" s="5">
        <v>43710.333333333299</v>
      </c>
      <c r="BG158" s="7" t="s">
        <v>94</v>
      </c>
      <c r="BI158">
        <v>6</v>
      </c>
      <c r="BJ158">
        <v>120326</v>
      </c>
      <c r="BL158" t="s">
        <v>401</v>
      </c>
      <c r="BX158">
        <v>401603</v>
      </c>
    </row>
    <row r="159" spans="1:76" x14ac:dyDescent="0.25">
      <c r="A159">
        <v>400325</v>
      </c>
      <c r="C159">
        <v>1</v>
      </c>
      <c r="D159">
        <v>1</v>
      </c>
      <c r="E159">
        <v>3</v>
      </c>
      <c r="F159" t="s">
        <v>73</v>
      </c>
      <c r="G159" t="s">
        <v>74</v>
      </c>
      <c r="H159" t="s">
        <v>402</v>
      </c>
      <c r="I159" t="s">
        <v>76</v>
      </c>
      <c r="K159">
        <v>1</v>
      </c>
      <c r="L159" t="s">
        <v>77</v>
      </c>
      <c r="M159">
        <v>99429</v>
      </c>
      <c r="N159" t="s">
        <v>78</v>
      </c>
      <c r="O159" t="s">
        <v>78</v>
      </c>
      <c r="U159" t="s">
        <v>390</v>
      </c>
      <c r="V159" s="1">
        <v>1</v>
      </c>
      <c r="W159" t="s">
        <v>80</v>
      </c>
      <c r="X159" t="s">
        <v>270</v>
      </c>
      <c r="Y159" t="s">
        <v>82</v>
      </c>
      <c r="Z159" s="3">
        <v>1</v>
      </c>
      <c r="AA159" s="4">
        <v>138</v>
      </c>
      <c r="AB159" s="4" t="s">
        <v>391</v>
      </c>
      <c r="AC159" t="s">
        <v>403</v>
      </c>
      <c r="AD159">
        <v>2017</v>
      </c>
      <c r="AE159">
        <v>5</v>
      </c>
      <c r="AF159">
        <v>10</v>
      </c>
      <c r="AG159" t="s">
        <v>151</v>
      </c>
      <c r="AJ159" t="s">
        <v>78</v>
      </c>
      <c r="AK159" t="s">
        <v>85</v>
      </c>
      <c r="AL159">
        <v>266909</v>
      </c>
      <c r="AM159">
        <v>6612811</v>
      </c>
      <c r="AN159" s="4">
        <v>267000</v>
      </c>
      <c r="AO159" s="4">
        <v>6613000</v>
      </c>
      <c r="AP159">
        <v>20</v>
      </c>
      <c r="AR159">
        <v>1010</v>
      </c>
      <c r="AT159" s="5" t="s">
        <v>404</v>
      </c>
      <c r="AU159">
        <v>99429</v>
      </c>
      <c r="AW159" s="6" t="s">
        <v>88</v>
      </c>
      <c r="AX159">
        <v>1</v>
      </c>
      <c r="AY159" t="s">
        <v>89</v>
      </c>
      <c r="AZ159" t="s">
        <v>405</v>
      </c>
      <c r="BA159" t="s">
        <v>406</v>
      </c>
      <c r="BB159">
        <v>1010</v>
      </c>
      <c r="BC159" t="s">
        <v>92</v>
      </c>
      <c r="BD159" t="s">
        <v>93</v>
      </c>
      <c r="BF159" s="5">
        <v>43710.333333333299</v>
      </c>
      <c r="BG159" s="7" t="s">
        <v>94</v>
      </c>
      <c r="BI159">
        <v>6</v>
      </c>
      <c r="BJ159">
        <v>120331</v>
      </c>
      <c r="BL159" t="s">
        <v>407</v>
      </c>
      <c r="BX159">
        <v>400325</v>
      </c>
    </row>
    <row r="160" spans="1:76" x14ac:dyDescent="0.25">
      <c r="A160">
        <v>405210</v>
      </c>
      <c r="C160">
        <v>1</v>
      </c>
      <c r="D160">
        <v>1</v>
      </c>
      <c r="E160">
        <v>1</v>
      </c>
      <c r="F160" t="s">
        <v>73</v>
      </c>
      <c r="G160" t="s">
        <v>74</v>
      </c>
      <c r="H160" t="s">
        <v>408</v>
      </c>
      <c r="I160" t="s">
        <v>76</v>
      </c>
      <c r="K160">
        <v>1</v>
      </c>
      <c r="L160" t="s">
        <v>77</v>
      </c>
      <c r="M160">
        <v>99429</v>
      </c>
      <c r="N160" t="s">
        <v>78</v>
      </c>
      <c r="O160" t="s">
        <v>78</v>
      </c>
      <c r="U160" t="s">
        <v>409</v>
      </c>
      <c r="V160" s="1">
        <v>1</v>
      </c>
      <c r="W160" t="s">
        <v>80</v>
      </c>
      <c r="X160" t="s">
        <v>270</v>
      </c>
      <c r="Y160" t="s">
        <v>82</v>
      </c>
      <c r="Z160" s="3">
        <v>1</v>
      </c>
      <c r="AA160" s="4">
        <v>138</v>
      </c>
      <c r="AB160" s="4" t="s">
        <v>391</v>
      </c>
      <c r="AC160" t="s">
        <v>410</v>
      </c>
      <c r="AD160">
        <v>2017</v>
      </c>
      <c r="AE160">
        <v>5</v>
      </c>
      <c r="AF160">
        <v>8</v>
      </c>
      <c r="AG160" t="s">
        <v>151</v>
      </c>
      <c r="AJ160" t="s">
        <v>78</v>
      </c>
      <c r="AK160" t="s">
        <v>85</v>
      </c>
      <c r="AL160">
        <v>268061</v>
      </c>
      <c r="AM160">
        <v>6615609</v>
      </c>
      <c r="AN160" s="4">
        <v>269000</v>
      </c>
      <c r="AO160" s="4">
        <v>6615000</v>
      </c>
      <c r="AP160">
        <v>20</v>
      </c>
      <c r="AR160">
        <v>1010</v>
      </c>
      <c r="AT160" s="5" t="s">
        <v>411</v>
      </c>
      <c r="AU160">
        <v>99429</v>
      </c>
      <c r="AW160" s="6" t="s">
        <v>88</v>
      </c>
      <c r="AX160">
        <v>1</v>
      </c>
      <c r="AY160" t="s">
        <v>89</v>
      </c>
      <c r="AZ160" t="s">
        <v>412</v>
      </c>
      <c r="BA160" t="s">
        <v>413</v>
      </c>
      <c r="BB160">
        <v>1010</v>
      </c>
      <c r="BC160" t="s">
        <v>92</v>
      </c>
      <c r="BD160" t="s">
        <v>93</v>
      </c>
      <c r="BF160" s="5">
        <v>43710.333333333299</v>
      </c>
      <c r="BG160" s="7" t="s">
        <v>94</v>
      </c>
      <c r="BI160">
        <v>6</v>
      </c>
      <c r="BJ160">
        <v>120145</v>
      </c>
      <c r="BL160" t="s">
        <v>414</v>
      </c>
      <c r="BX160">
        <v>405210</v>
      </c>
    </row>
    <row r="161" spans="1:76" x14ac:dyDescent="0.25">
      <c r="A161">
        <v>421152</v>
      </c>
      <c r="C161">
        <v>1</v>
      </c>
      <c r="D161">
        <v>1</v>
      </c>
      <c r="E161">
        <v>1</v>
      </c>
      <c r="F161" t="s">
        <v>73</v>
      </c>
      <c r="G161" t="s">
        <v>74</v>
      </c>
      <c r="H161" t="s">
        <v>415</v>
      </c>
      <c r="I161" t="s">
        <v>76</v>
      </c>
      <c r="K161">
        <v>1</v>
      </c>
      <c r="L161" t="s">
        <v>77</v>
      </c>
      <c r="M161">
        <v>99429</v>
      </c>
      <c r="N161" t="s">
        <v>78</v>
      </c>
      <c r="O161" t="s">
        <v>78</v>
      </c>
      <c r="U161" t="s">
        <v>416</v>
      </c>
      <c r="V161" s="1">
        <v>1</v>
      </c>
      <c r="W161" t="s">
        <v>80</v>
      </c>
      <c r="X161" t="s">
        <v>270</v>
      </c>
      <c r="Y161" t="s">
        <v>82</v>
      </c>
      <c r="Z161" s="3">
        <v>1</v>
      </c>
      <c r="AA161" s="4">
        <v>138</v>
      </c>
      <c r="AB161" s="4" t="s">
        <v>391</v>
      </c>
      <c r="AC161" t="s">
        <v>417</v>
      </c>
      <c r="AD161">
        <v>2017</v>
      </c>
      <c r="AE161">
        <v>5</v>
      </c>
      <c r="AF161">
        <v>11</v>
      </c>
      <c r="AG161" t="s">
        <v>151</v>
      </c>
      <c r="AJ161" t="s">
        <v>78</v>
      </c>
      <c r="AK161" t="s">
        <v>85</v>
      </c>
      <c r="AL161">
        <v>271820</v>
      </c>
      <c r="AM161">
        <v>6619263</v>
      </c>
      <c r="AN161" s="4">
        <v>271000</v>
      </c>
      <c r="AO161" s="4">
        <v>6619000</v>
      </c>
      <c r="AP161">
        <v>20</v>
      </c>
      <c r="AR161">
        <v>1010</v>
      </c>
      <c r="AT161" s="5" t="s">
        <v>418</v>
      </c>
      <c r="AU161">
        <v>99429</v>
      </c>
      <c r="AW161" s="6" t="s">
        <v>88</v>
      </c>
      <c r="AX161">
        <v>1</v>
      </c>
      <c r="AY161" t="s">
        <v>89</v>
      </c>
      <c r="AZ161" t="s">
        <v>419</v>
      </c>
      <c r="BA161" t="s">
        <v>420</v>
      </c>
      <c r="BB161">
        <v>1010</v>
      </c>
      <c r="BC161" t="s">
        <v>92</v>
      </c>
      <c r="BD161" t="s">
        <v>93</v>
      </c>
      <c r="BF161" s="5">
        <v>43710.333333333299</v>
      </c>
      <c r="BG161" s="7" t="s">
        <v>94</v>
      </c>
      <c r="BI161">
        <v>6</v>
      </c>
      <c r="BJ161">
        <v>120347</v>
      </c>
      <c r="BL161" t="s">
        <v>421</v>
      </c>
      <c r="BX161">
        <v>421152</v>
      </c>
    </row>
    <row r="162" spans="1:76" x14ac:dyDescent="0.25">
      <c r="A162">
        <v>25230</v>
      </c>
      <c r="C162">
        <v>1</v>
      </c>
      <c r="D162">
        <v>1</v>
      </c>
      <c r="E162">
        <v>1</v>
      </c>
      <c r="F162" t="s">
        <v>73</v>
      </c>
      <c r="G162" t="s">
        <v>74</v>
      </c>
      <c r="H162" t="s">
        <v>2265</v>
      </c>
      <c r="I162" t="s">
        <v>76</v>
      </c>
      <c r="K162">
        <v>1</v>
      </c>
      <c r="L162" t="s">
        <v>77</v>
      </c>
      <c r="M162">
        <v>99429</v>
      </c>
      <c r="N162" t="s">
        <v>78</v>
      </c>
      <c r="O162" t="s">
        <v>78</v>
      </c>
      <c r="U162" t="s">
        <v>2266</v>
      </c>
      <c r="V162" s="1">
        <v>1</v>
      </c>
      <c r="W162" t="s">
        <v>1820</v>
      </c>
      <c r="X162" t="s">
        <v>2267</v>
      </c>
      <c r="Y162" t="s">
        <v>1822</v>
      </c>
      <c r="Z162" s="3">
        <v>11</v>
      </c>
      <c r="AA162" s="4">
        <v>1146</v>
      </c>
      <c r="AB162" t="s">
        <v>2267</v>
      </c>
      <c r="AC162" t="s">
        <v>2268</v>
      </c>
      <c r="AD162">
        <v>2017</v>
      </c>
      <c r="AE162">
        <v>4</v>
      </c>
      <c r="AF162">
        <v>22</v>
      </c>
      <c r="AG162" t="s">
        <v>151</v>
      </c>
      <c r="AJ162" t="s">
        <v>78</v>
      </c>
      <c r="AK162" t="s">
        <v>85</v>
      </c>
      <c r="AL162">
        <v>-35079</v>
      </c>
      <c r="AM162">
        <v>6618899</v>
      </c>
      <c r="AN162" s="4">
        <v>-35000</v>
      </c>
      <c r="AO162" s="4">
        <v>6619000</v>
      </c>
      <c r="AP162">
        <v>20</v>
      </c>
      <c r="AR162">
        <v>1010</v>
      </c>
      <c r="AT162" s="5" t="s">
        <v>2269</v>
      </c>
      <c r="AU162">
        <v>99429</v>
      </c>
      <c r="AW162" s="6" t="s">
        <v>88</v>
      </c>
      <c r="AX162">
        <v>1</v>
      </c>
      <c r="AY162" t="s">
        <v>89</v>
      </c>
      <c r="AZ162" t="s">
        <v>2270</v>
      </c>
      <c r="BA162" t="s">
        <v>2271</v>
      </c>
      <c r="BB162">
        <v>1010</v>
      </c>
      <c r="BC162" t="s">
        <v>92</v>
      </c>
      <c r="BD162" t="s">
        <v>93</v>
      </c>
      <c r="BF162" s="5">
        <v>43710.333333333299</v>
      </c>
      <c r="BG162" s="7" t="s">
        <v>94</v>
      </c>
      <c r="BI162">
        <v>6</v>
      </c>
      <c r="BJ162">
        <v>119445</v>
      </c>
      <c r="BL162" t="s">
        <v>2272</v>
      </c>
      <c r="BX162">
        <v>25230</v>
      </c>
    </row>
    <row r="163" spans="1:76" x14ac:dyDescent="0.25">
      <c r="A163">
        <v>435303</v>
      </c>
      <c r="C163">
        <v>1</v>
      </c>
      <c r="D163">
        <v>1</v>
      </c>
      <c r="E163">
        <v>1</v>
      </c>
      <c r="F163" t="s">
        <v>73</v>
      </c>
      <c r="G163" t="s">
        <v>74</v>
      </c>
      <c r="H163" t="s">
        <v>429</v>
      </c>
      <c r="I163" t="s">
        <v>76</v>
      </c>
      <c r="K163">
        <v>1</v>
      </c>
      <c r="L163" t="s">
        <v>77</v>
      </c>
      <c r="M163">
        <v>99429</v>
      </c>
      <c r="N163" t="s">
        <v>78</v>
      </c>
      <c r="O163" t="s">
        <v>78</v>
      </c>
      <c r="U163" t="s">
        <v>430</v>
      </c>
      <c r="V163" s="1">
        <v>1</v>
      </c>
      <c r="W163" t="s">
        <v>80</v>
      </c>
      <c r="X163" t="s">
        <v>270</v>
      </c>
      <c r="Y163" t="s">
        <v>82</v>
      </c>
      <c r="Z163" s="3">
        <v>1</v>
      </c>
      <c r="AA163" s="4">
        <v>138</v>
      </c>
      <c r="AB163" s="4" t="s">
        <v>391</v>
      </c>
      <c r="AC163" t="s">
        <v>431</v>
      </c>
      <c r="AD163">
        <v>2018</v>
      </c>
      <c r="AE163">
        <v>5</v>
      </c>
      <c r="AF163">
        <v>11</v>
      </c>
      <c r="AG163" t="s">
        <v>151</v>
      </c>
      <c r="AJ163" t="s">
        <v>78</v>
      </c>
      <c r="AK163" t="s">
        <v>85</v>
      </c>
      <c r="AL163">
        <v>277349</v>
      </c>
      <c r="AM163">
        <v>6619588</v>
      </c>
      <c r="AN163" s="4">
        <v>277000</v>
      </c>
      <c r="AO163" s="4">
        <v>6619000</v>
      </c>
      <c r="AP163">
        <v>20</v>
      </c>
      <c r="AR163">
        <v>1010</v>
      </c>
      <c r="AT163" s="5" t="s">
        <v>432</v>
      </c>
      <c r="AU163">
        <v>99429</v>
      </c>
      <c r="AW163" s="6" t="s">
        <v>88</v>
      </c>
      <c r="AX163">
        <v>1</v>
      </c>
      <c r="AY163" t="s">
        <v>89</v>
      </c>
      <c r="AZ163" t="s">
        <v>433</v>
      </c>
      <c r="BA163" t="s">
        <v>434</v>
      </c>
      <c r="BB163">
        <v>1010</v>
      </c>
      <c r="BC163" t="s">
        <v>92</v>
      </c>
      <c r="BD163" t="s">
        <v>93</v>
      </c>
      <c r="BF163" s="5">
        <v>43713.546527777798</v>
      </c>
      <c r="BG163" s="7" t="s">
        <v>94</v>
      </c>
      <c r="BI163">
        <v>6</v>
      </c>
      <c r="BJ163">
        <v>153991</v>
      </c>
      <c r="BL163" t="s">
        <v>435</v>
      </c>
      <c r="BX163">
        <v>435303</v>
      </c>
    </row>
    <row r="164" spans="1:76" x14ac:dyDescent="0.25">
      <c r="A164">
        <v>18189</v>
      </c>
      <c r="C164">
        <v>1</v>
      </c>
      <c r="D164">
        <v>1</v>
      </c>
      <c r="E164">
        <v>1</v>
      </c>
      <c r="F164" t="s">
        <v>73</v>
      </c>
      <c r="G164" t="s">
        <v>74</v>
      </c>
      <c r="H164" t="s">
        <v>2177</v>
      </c>
      <c r="I164" t="s">
        <v>76</v>
      </c>
      <c r="K164">
        <v>1</v>
      </c>
      <c r="L164" t="s">
        <v>77</v>
      </c>
      <c r="M164">
        <v>99429</v>
      </c>
      <c r="N164" t="s">
        <v>78</v>
      </c>
      <c r="O164" t="s">
        <v>78</v>
      </c>
      <c r="U164" t="s">
        <v>2178</v>
      </c>
      <c r="V164" s="1">
        <v>1</v>
      </c>
      <c r="W164" t="s">
        <v>1820</v>
      </c>
      <c r="X164" t="s">
        <v>2179</v>
      </c>
      <c r="Y164" t="s">
        <v>1822</v>
      </c>
      <c r="Z164" s="3">
        <v>11</v>
      </c>
      <c r="AA164" s="4">
        <v>1121</v>
      </c>
      <c r="AB164" s="4" t="s">
        <v>2179</v>
      </c>
      <c r="AC164" t="s">
        <v>2180</v>
      </c>
      <c r="AD164">
        <v>2018</v>
      </c>
      <c r="AE164">
        <v>4</v>
      </c>
      <c r="AF164">
        <v>23</v>
      </c>
      <c r="AG164" t="s">
        <v>151</v>
      </c>
      <c r="AJ164" t="s">
        <v>78</v>
      </c>
      <c r="AK164" t="s">
        <v>85</v>
      </c>
      <c r="AL164">
        <v>-39509</v>
      </c>
      <c r="AM164">
        <v>6548942</v>
      </c>
      <c r="AN164" s="4">
        <v>-39000</v>
      </c>
      <c r="AO164" s="4">
        <v>6549000</v>
      </c>
      <c r="AP164">
        <v>50</v>
      </c>
      <c r="AR164">
        <v>1010</v>
      </c>
      <c r="AT164" s="5" t="s">
        <v>2181</v>
      </c>
      <c r="AU164">
        <v>99429</v>
      </c>
      <c r="AW164" s="6" t="s">
        <v>88</v>
      </c>
      <c r="AX164">
        <v>1</v>
      </c>
      <c r="AY164" t="s">
        <v>89</v>
      </c>
      <c r="AZ164" t="s">
        <v>2182</v>
      </c>
      <c r="BA164" t="s">
        <v>2183</v>
      </c>
      <c r="BB164">
        <v>1010</v>
      </c>
      <c r="BC164" t="s">
        <v>92</v>
      </c>
      <c r="BD164" t="s">
        <v>93</v>
      </c>
      <c r="BF164" s="5">
        <v>43710.333333333299</v>
      </c>
      <c r="BG164" s="7" t="s">
        <v>94</v>
      </c>
      <c r="BI164">
        <v>6</v>
      </c>
      <c r="BJ164">
        <v>153485</v>
      </c>
      <c r="BL164" t="s">
        <v>2184</v>
      </c>
      <c r="BX164">
        <v>18189</v>
      </c>
    </row>
    <row r="165" spans="1:76" x14ac:dyDescent="0.25">
      <c r="A165">
        <v>299</v>
      </c>
      <c r="C165">
        <v>1</v>
      </c>
      <c r="D165">
        <v>1</v>
      </c>
      <c r="E165">
        <v>1</v>
      </c>
      <c r="F165" t="s">
        <v>73</v>
      </c>
      <c r="G165" t="s">
        <v>74</v>
      </c>
      <c r="H165" t="s">
        <v>2325</v>
      </c>
      <c r="I165" t="s">
        <v>76</v>
      </c>
      <c r="K165">
        <v>1</v>
      </c>
      <c r="L165" t="s">
        <v>77</v>
      </c>
      <c r="M165">
        <v>99429</v>
      </c>
      <c r="N165" t="s">
        <v>78</v>
      </c>
      <c r="O165" t="s">
        <v>78</v>
      </c>
      <c r="U165" t="s">
        <v>2326</v>
      </c>
      <c r="V165" s="1">
        <v>1</v>
      </c>
      <c r="W165" t="s">
        <v>1820</v>
      </c>
      <c r="X165" t="s">
        <v>2327</v>
      </c>
      <c r="Y165" t="s">
        <v>1822</v>
      </c>
      <c r="Z165" s="3">
        <v>11</v>
      </c>
      <c r="AA165" s="4">
        <v>1151</v>
      </c>
      <c r="AB165" s="4" t="s">
        <v>2327</v>
      </c>
      <c r="AC165" t="s">
        <v>2328</v>
      </c>
      <c r="AD165">
        <v>2018</v>
      </c>
      <c r="AE165">
        <v>4</v>
      </c>
      <c r="AF165">
        <v>27</v>
      </c>
      <c r="AG165" t="s">
        <v>151</v>
      </c>
      <c r="AJ165" t="s">
        <v>78</v>
      </c>
      <c r="AK165" t="s">
        <v>85</v>
      </c>
      <c r="AL165">
        <v>-73288</v>
      </c>
      <c r="AM165">
        <v>6617922</v>
      </c>
      <c r="AN165" s="4">
        <v>-73000</v>
      </c>
      <c r="AO165" s="4">
        <v>6617000</v>
      </c>
      <c r="AP165">
        <v>20</v>
      </c>
      <c r="AR165">
        <v>1010</v>
      </c>
      <c r="AT165" s="5" t="s">
        <v>2329</v>
      </c>
      <c r="AU165">
        <v>99429</v>
      </c>
      <c r="AW165" s="6" t="s">
        <v>88</v>
      </c>
      <c r="AX165">
        <v>1</v>
      </c>
      <c r="AY165" t="s">
        <v>89</v>
      </c>
      <c r="AZ165" t="s">
        <v>2330</v>
      </c>
      <c r="BA165" t="s">
        <v>2331</v>
      </c>
      <c r="BB165">
        <v>1010</v>
      </c>
      <c r="BC165" t="s">
        <v>92</v>
      </c>
      <c r="BD165" t="s">
        <v>93</v>
      </c>
      <c r="BF165" s="5">
        <v>43713.546527777798</v>
      </c>
      <c r="BG165" s="7" t="s">
        <v>94</v>
      </c>
      <c r="BI165">
        <v>6</v>
      </c>
      <c r="BJ165">
        <v>153668</v>
      </c>
      <c r="BL165" t="s">
        <v>2332</v>
      </c>
      <c r="BX165">
        <v>299</v>
      </c>
    </row>
    <row r="166" spans="1:76" x14ac:dyDescent="0.25">
      <c r="A166">
        <v>210</v>
      </c>
      <c r="C166">
        <v>1</v>
      </c>
      <c r="D166">
        <v>1</v>
      </c>
      <c r="E166">
        <v>1</v>
      </c>
      <c r="F166" t="s">
        <v>73</v>
      </c>
      <c r="G166" t="s">
        <v>74</v>
      </c>
      <c r="H166" t="s">
        <v>2333</v>
      </c>
      <c r="I166" t="s">
        <v>76</v>
      </c>
      <c r="K166">
        <v>1</v>
      </c>
      <c r="L166" t="s">
        <v>77</v>
      </c>
      <c r="M166">
        <v>99429</v>
      </c>
      <c r="N166" t="s">
        <v>78</v>
      </c>
      <c r="O166" t="s">
        <v>78</v>
      </c>
      <c r="U166" t="s">
        <v>2334</v>
      </c>
      <c r="V166" s="1">
        <v>1</v>
      </c>
      <c r="W166" t="s">
        <v>1820</v>
      </c>
      <c r="X166" t="s">
        <v>2327</v>
      </c>
      <c r="Y166" t="s">
        <v>1822</v>
      </c>
      <c r="Z166" s="3">
        <v>11</v>
      </c>
      <c r="AA166" s="4">
        <v>1151</v>
      </c>
      <c r="AB166" s="4" t="s">
        <v>2327</v>
      </c>
      <c r="AC166" t="s">
        <v>2335</v>
      </c>
      <c r="AD166">
        <v>2018</v>
      </c>
      <c r="AE166">
        <v>4</v>
      </c>
      <c r="AF166">
        <v>26</v>
      </c>
      <c r="AG166" t="s">
        <v>151</v>
      </c>
      <c r="AJ166" t="s">
        <v>78</v>
      </c>
      <c r="AK166" t="s">
        <v>85</v>
      </c>
      <c r="AL166">
        <v>-74436</v>
      </c>
      <c r="AM166">
        <v>6617567</v>
      </c>
      <c r="AN166" s="4">
        <v>-75000</v>
      </c>
      <c r="AO166" s="4">
        <v>6617000</v>
      </c>
      <c r="AP166">
        <v>20</v>
      </c>
      <c r="AR166">
        <v>1010</v>
      </c>
      <c r="AT166" s="5" t="s">
        <v>2336</v>
      </c>
      <c r="AU166">
        <v>99429</v>
      </c>
      <c r="AW166" s="6" t="s">
        <v>88</v>
      </c>
      <c r="AX166">
        <v>1</v>
      </c>
      <c r="AY166" t="s">
        <v>89</v>
      </c>
      <c r="AZ166" t="s">
        <v>2337</v>
      </c>
      <c r="BA166" t="s">
        <v>2338</v>
      </c>
      <c r="BB166">
        <v>1010</v>
      </c>
      <c r="BC166" t="s">
        <v>92</v>
      </c>
      <c r="BD166" t="s">
        <v>93</v>
      </c>
      <c r="BF166" s="5">
        <v>43710.333333333299</v>
      </c>
      <c r="BG166" s="7" t="s">
        <v>94</v>
      </c>
      <c r="BI166">
        <v>6</v>
      </c>
      <c r="BJ166">
        <v>153544</v>
      </c>
      <c r="BL166" t="s">
        <v>2339</v>
      </c>
      <c r="BX166">
        <v>210</v>
      </c>
    </row>
    <row r="167" spans="1:76" x14ac:dyDescent="0.25">
      <c r="A167">
        <v>240</v>
      </c>
      <c r="C167">
        <v>1</v>
      </c>
      <c r="D167">
        <v>1</v>
      </c>
      <c r="E167">
        <v>2</v>
      </c>
      <c r="F167" t="s">
        <v>73</v>
      </c>
      <c r="G167" t="s">
        <v>74</v>
      </c>
      <c r="H167" t="s">
        <v>2340</v>
      </c>
      <c r="I167" s="8" t="str">
        <f>HYPERLINK(AT167,"Foto")</f>
        <v>Foto</v>
      </c>
      <c r="K167">
        <v>1</v>
      </c>
      <c r="L167" t="s">
        <v>77</v>
      </c>
      <c r="M167">
        <v>99429</v>
      </c>
      <c r="N167" t="s">
        <v>78</v>
      </c>
      <c r="O167" t="s">
        <v>78</v>
      </c>
      <c r="U167" t="s">
        <v>2334</v>
      </c>
      <c r="V167" s="1">
        <v>1</v>
      </c>
      <c r="W167" t="s">
        <v>1820</v>
      </c>
      <c r="X167" t="s">
        <v>2327</v>
      </c>
      <c r="Y167" t="s">
        <v>1822</v>
      </c>
      <c r="Z167" s="3">
        <v>11</v>
      </c>
      <c r="AA167" s="4">
        <v>1151</v>
      </c>
      <c r="AB167" s="4" t="s">
        <v>2327</v>
      </c>
      <c r="AC167" t="s">
        <v>2341</v>
      </c>
      <c r="AD167">
        <v>2018</v>
      </c>
      <c r="AE167">
        <v>4</v>
      </c>
      <c r="AF167">
        <v>27</v>
      </c>
      <c r="AG167" t="s">
        <v>151</v>
      </c>
      <c r="AH167" t="s">
        <v>2342</v>
      </c>
      <c r="AJ167" t="s">
        <v>78</v>
      </c>
      <c r="AK167" t="s">
        <v>85</v>
      </c>
      <c r="AL167">
        <v>-74350</v>
      </c>
      <c r="AM167">
        <v>6617259</v>
      </c>
      <c r="AN167" s="4">
        <v>-75000</v>
      </c>
      <c r="AO167" s="4">
        <v>6617000</v>
      </c>
      <c r="AP167">
        <v>20</v>
      </c>
      <c r="AR167">
        <v>1010</v>
      </c>
      <c r="AS167" t="s">
        <v>2343</v>
      </c>
      <c r="AT167" s="5" t="s">
        <v>2344</v>
      </c>
      <c r="AU167">
        <v>99429</v>
      </c>
      <c r="AW167" s="6" t="s">
        <v>88</v>
      </c>
      <c r="AX167">
        <v>1</v>
      </c>
      <c r="AY167" t="s">
        <v>89</v>
      </c>
      <c r="AZ167" t="s">
        <v>2345</v>
      </c>
      <c r="BA167" t="s">
        <v>2346</v>
      </c>
      <c r="BB167">
        <v>1010</v>
      </c>
      <c r="BC167" t="s">
        <v>92</v>
      </c>
      <c r="BD167" t="s">
        <v>93</v>
      </c>
      <c r="BE167">
        <v>1</v>
      </c>
      <c r="BF167" s="5">
        <v>43899.585462962998</v>
      </c>
      <c r="BG167" s="7" t="s">
        <v>94</v>
      </c>
      <c r="BI167">
        <v>6</v>
      </c>
      <c r="BJ167">
        <v>153674</v>
      </c>
      <c r="BL167" t="s">
        <v>2347</v>
      </c>
      <c r="BX167">
        <v>240</v>
      </c>
    </row>
    <row r="168" spans="1:76" x14ac:dyDescent="0.25">
      <c r="A168">
        <v>339270</v>
      </c>
      <c r="C168">
        <v>1</v>
      </c>
      <c r="D168">
        <v>1</v>
      </c>
      <c r="E168">
        <v>1</v>
      </c>
      <c r="F168" t="s">
        <v>73</v>
      </c>
      <c r="G168" t="s">
        <v>74</v>
      </c>
      <c r="H168" t="s">
        <v>436</v>
      </c>
      <c r="I168" t="s">
        <v>76</v>
      </c>
      <c r="K168">
        <v>1</v>
      </c>
      <c r="L168" t="s">
        <v>77</v>
      </c>
      <c r="M168">
        <v>99429</v>
      </c>
      <c r="N168" t="s">
        <v>78</v>
      </c>
      <c r="O168" t="s">
        <v>78</v>
      </c>
      <c r="U168" t="s">
        <v>437</v>
      </c>
      <c r="V168" s="1">
        <v>1</v>
      </c>
      <c r="W168" t="s">
        <v>80</v>
      </c>
      <c r="X168" t="s">
        <v>438</v>
      </c>
      <c r="Y168" s="2" t="s">
        <v>439</v>
      </c>
      <c r="Z168" s="3">
        <v>2</v>
      </c>
      <c r="AA168" s="4">
        <v>211</v>
      </c>
      <c r="AB168" s="4" t="s">
        <v>438</v>
      </c>
      <c r="AC168" t="s">
        <v>440</v>
      </c>
      <c r="AD168">
        <v>2019</v>
      </c>
      <c r="AE168">
        <v>4</v>
      </c>
      <c r="AF168">
        <v>19</v>
      </c>
      <c r="AG168" t="s">
        <v>151</v>
      </c>
      <c r="AJ168" t="s">
        <v>78</v>
      </c>
      <c r="AK168" t="s">
        <v>85</v>
      </c>
      <c r="AL168">
        <v>257478</v>
      </c>
      <c r="AM168">
        <v>6607480</v>
      </c>
      <c r="AN168" s="4">
        <v>257000</v>
      </c>
      <c r="AO168" s="4">
        <v>6607000</v>
      </c>
      <c r="AP168">
        <v>20</v>
      </c>
      <c r="AR168">
        <v>1010</v>
      </c>
      <c r="AT168" s="5" t="s">
        <v>441</v>
      </c>
      <c r="AU168">
        <v>99429</v>
      </c>
      <c r="AW168" s="6" t="s">
        <v>88</v>
      </c>
      <c r="AX168">
        <v>1</v>
      </c>
      <c r="AY168" t="s">
        <v>89</v>
      </c>
      <c r="AZ168" t="s">
        <v>442</v>
      </c>
      <c r="BA168" t="s">
        <v>443</v>
      </c>
      <c r="BB168">
        <v>1010</v>
      </c>
      <c r="BC168" t="s">
        <v>92</v>
      </c>
      <c r="BD168" t="s">
        <v>93</v>
      </c>
      <c r="BF168" s="5">
        <v>43713.546527777798</v>
      </c>
      <c r="BG168" s="7" t="s">
        <v>94</v>
      </c>
      <c r="BI168">
        <v>6</v>
      </c>
      <c r="BJ168">
        <v>196186</v>
      </c>
      <c r="BL168" t="s">
        <v>444</v>
      </c>
      <c r="BX168">
        <v>339270</v>
      </c>
    </row>
    <row r="169" spans="1:76" x14ac:dyDescent="0.25">
      <c r="A169">
        <v>471903</v>
      </c>
      <c r="C169">
        <v>1</v>
      </c>
      <c r="D169">
        <v>1</v>
      </c>
      <c r="E169">
        <v>1</v>
      </c>
      <c r="F169" t="s">
        <v>73</v>
      </c>
      <c r="G169" t="s">
        <v>74</v>
      </c>
      <c r="H169" t="s">
        <v>279</v>
      </c>
      <c r="I169" t="s">
        <v>76</v>
      </c>
      <c r="K169">
        <v>1</v>
      </c>
      <c r="L169" t="s">
        <v>77</v>
      </c>
      <c r="M169">
        <v>99429</v>
      </c>
      <c r="N169" t="s">
        <v>78</v>
      </c>
      <c r="O169" t="s">
        <v>78</v>
      </c>
      <c r="U169" t="s">
        <v>280</v>
      </c>
      <c r="V169" s="1">
        <v>1</v>
      </c>
      <c r="W169" t="s">
        <v>80</v>
      </c>
      <c r="X169" t="s">
        <v>270</v>
      </c>
      <c r="Y169" t="s">
        <v>82</v>
      </c>
      <c r="Z169" s="3">
        <v>1</v>
      </c>
      <c r="AA169" s="4">
        <v>122</v>
      </c>
      <c r="AB169" s="4" t="s">
        <v>271</v>
      </c>
      <c r="AC169" t="s">
        <v>281</v>
      </c>
      <c r="AD169">
        <v>2020</v>
      </c>
      <c r="AE169">
        <v>5</v>
      </c>
      <c r="AF169">
        <v>2</v>
      </c>
      <c r="AG169" t="s">
        <v>151</v>
      </c>
      <c r="AJ169" t="s">
        <v>78</v>
      </c>
      <c r="AK169" t="s">
        <v>85</v>
      </c>
      <c r="AL169">
        <v>297168</v>
      </c>
      <c r="AM169">
        <v>6617969</v>
      </c>
      <c r="AN169" s="4">
        <v>297000</v>
      </c>
      <c r="AO169" s="4">
        <v>6617000</v>
      </c>
      <c r="AP169">
        <v>20</v>
      </c>
      <c r="AR169">
        <v>1010</v>
      </c>
      <c r="AT169" s="5" t="s">
        <v>282</v>
      </c>
      <c r="AU169">
        <v>99429</v>
      </c>
      <c r="AW169" s="6" t="s">
        <v>88</v>
      </c>
      <c r="AX169">
        <v>1</v>
      </c>
      <c r="AY169" t="s">
        <v>89</v>
      </c>
      <c r="AZ169" t="s">
        <v>283</v>
      </c>
      <c r="BA169" t="s">
        <v>284</v>
      </c>
      <c r="BB169">
        <v>1010</v>
      </c>
      <c r="BC169" t="s">
        <v>92</v>
      </c>
      <c r="BD169" t="s">
        <v>93</v>
      </c>
      <c r="BF169" s="5">
        <v>43953.774756944404</v>
      </c>
      <c r="BG169" s="7" t="s">
        <v>94</v>
      </c>
      <c r="BI169">
        <v>6</v>
      </c>
      <c r="BJ169">
        <v>234693</v>
      </c>
      <c r="BL169" t="s">
        <v>285</v>
      </c>
      <c r="BX169">
        <v>471903</v>
      </c>
    </row>
    <row r="170" spans="1:76" x14ac:dyDescent="0.25">
      <c r="A170">
        <v>463106</v>
      </c>
      <c r="C170">
        <v>1</v>
      </c>
      <c r="D170">
        <v>1</v>
      </c>
      <c r="E170">
        <v>1</v>
      </c>
      <c r="F170" t="s">
        <v>73</v>
      </c>
      <c r="G170" t="s">
        <v>74</v>
      </c>
      <c r="H170" t="s">
        <v>314</v>
      </c>
      <c r="I170" t="s">
        <v>76</v>
      </c>
      <c r="K170">
        <v>1</v>
      </c>
      <c r="L170" t="s">
        <v>77</v>
      </c>
      <c r="M170">
        <v>99429</v>
      </c>
      <c r="N170" t="s">
        <v>78</v>
      </c>
      <c r="O170" t="s">
        <v>78</v>
      </c>
      <c r="U170" t="s">
        <v>315</v>
      </c>
      <c r="V170" s="1">
        <v>1</v>
      </c>
      <c r="W170" t="s">
        <v>80</v>
      </c>
      <c r="X170" t="s">
        <v>270</v>
      </c>
      <c r="Y170" s="2" t="s">
        <v>82</v>
      </c>
      <c r="Z170" s="3">
        <v>1</v>
      </c>
      <c r="AA170" s="4">
        <v>125</v>
      </c>
      <c r="AB170" t="s">
        <v>306</v>
      </c>
      <c r="AC170" t="s">
        <v>316</v>
      </c>
      <c r="AD170">
        <v>2020</v>
      </c>
      <c r="AE170">
        <v>4</v>
      </c>
      <c r="AF170">
        <v>19</v>
      </c>
      <c r="AG170" t="s">
        <v>151</v>
      </c>
      <c r="AJ170" t="s">
        <v>78</v>
      </c>
      <c r="AK170" t="s">
        <v>85</v>
      </c>
      <c r="AL170">
        <v>292075</v>
      </c>
      <c r="AM170">
        <v>6598552</v>
      </c>
      <c r="AN170" s="4">
        <v>293000</v>
      </c>
      <c r="AO170" s="4">
        <v>6599000</v>
      </c>
      <c r="AP170">
        <v>20</v>
      </c>
      <c r="AR170">
        <v>1010</v>
      </c>
      <c r="AT170" s="5" t="s">
        <v>317</v>
      </c>
      <c r="AU170">
        <v>99429</v>
      </c>
      <c r="AW170" s="6" t="s">
        <v>88</v>
      </c>
      <c r="AX170">
        <v>1</v>
      </c>
      <c r="AY170" t="s">
        <v>89</v>
      </c>
      <c r="AZ170" t="s">
        <v>318</v>
      </c>
      <c r="BA170" t="s">
        <v>319</v>
      </c>
      <c r="BB170">
        <v>1010</v>
      </c>
      <c r="BC170" t="s">
        <v>92</v>
      </c>
      <c r="BD170" t="s">
        <v>93</v>
      </c>
      <c r="BF170" s="5">
        <v>43941.4125347222</v>
      </c>
      <c r="BG170" s="7" t="s">
        <v>94</v>
      </c>
      <c r="BI170">
        <v>6</v>
      </c>
      <c r="BJ170">
        <v>233848</v>
      </c>
      <c r="BL170" t="s">
        <v>320</v>
      </c>
      <c r="BX170">
        <v>463106</v>
      </c>
    </row>
    <row r="171" spans="1:76" x14ac:dyDescent="0.25">
      <c r="A171">
        <v>17256</v>
      </c>
      <c r="C171">
        <v>1</v>
      </c>
      <c r="D171">
        <v>1</v>
      </c>
      <c r="E171">
        <v>1</v>
      </c>
      <c r="F171" t="s">
        <v>73</v>
      </c>
      <c r="G171" t="s">
        <v>74</v>
      </c>
      <c r="H171" t="s">
        <v>2482</v>
      </c>
      <c r="I171" t="s">
        <v>76</v>
      </c>
      <c r="K171">
        <v>1</v>
      </c>
      <c r="L171" t="s">
        <v>77</v>
      </c>
      <c r="M171">
        <v>99429</v>
      </c>
      <c r="N171" t="s">
        <v>78</v>
      </c>
      <c r="O171" t="s">
        <v>78</v>
      </c>
      <c r="U171" t="s">
        <v>2483</v>
      </c>
      <c r="V171" s="1">
        <v>1</v>
      </c>
      <c r="W171" t="s">
        <v>2360</v>
      </c>
      <c r="X171" t="s">
        <v>2484</v>
      </c>
      <c r="Y171" s="2" t="s">
        <v>2362</v>
      </c>
      <c r="Z171" s="3">
        <v>12</v>
      </c>
      <c r="AA171" s="4">
        <v>1219</v>
      </c>
      <c r="AB171" t="s">
        <v>2484</v>
      </c>
      <c r="AC171" t="s">
        <v>2485</v>
      </c>
      <c r="AD171">
        <v>2017</v>
      </c>
      <c r="AE171">
        <v>4</v>
      </c>
      <c r="AF171">
        <v>21</v>
      </c>
      <c r="AG171" t="s">
        <v>2486</v>
      </c>
      <c r="AJ171" t="s">
        <v>78</v>
      </c>
      <c r="AK171" t="s">
        <v>85</v>
      </c>
      <c r="AL171">
        <v>-40134</v>
      </c>
      <c r="AM171">
        <v>6657616</v>
      </c>
      <c r="AN171" s="4">
        <v>-41000</v>
      </c>
      <c r="AO171" s="4">
        <v>6657000</v>
      </c>
      <c r="AP171">
        <v>20</v>
      </c>
      <c r="AR171">
        <v>1010</v>
      </c>
      <c r="AT171" s="5" t="s">
        <v>2487</v>
      </c>
      <c r="AU171">
        <v>99429</v>
      </c>
      <c r="AW171" s="6" t="s">
        <v>88</v>
      </c>
      <c r="AX171">
        <v>1</v>
      </c>
      <c r="AY171" t="s">
        <v>89</v>
      </c>
      <c r="AZ171" t="s">
        <v>2488</v>
      </c>
      <c r="BA171" t="s">
        <v>2489</v>
      </c>
      <c r="BB171">
        <v>1010</v>
      </c>
      <c r="BC171" t="s">
        <v>92</v>
      </c>
      <c r="BD171" t="s">
        <v>93</v>
      </c>
      <c r="BF171" s="5">
        <v>43710.333333333299</v>
      </c>
      <c r="BG171" s="7" t="s">
        <v>94</v>
      </c>
      <c r="BI171">
        <v>6</v>
      </c>
      <c r="BJ171">
        <v>119426</v>
      </c>
      <c r="BL171" t="s">
        <v>2490</v>
      </c>
      <c r="BX171">
        <v>17256</v>
      </c>
    </row>
    <row r="172" spans="1:76" x14ac:dyDescent="0.25">
      <c r="A172">
        <v>16807</v>
      </c>
      <c r="C172">
        <v>1</v>
      </c>
      <c r="D172">
        <v>1</v>
      </c>
      <c r="E172">
        <v>1</v>
      </c>
      <c r="F172" t="s">
        <v>73</v>
      </c>
      <c r="G172" t="s">
        <v>74</v>
      </c>
      <c r="H172" t="s">
        <v>2491</v>
      </c>
      <c r="I172" t="s">
        <v>76</v>
      </c>
      <c r="K172">
        <v>1</v>
      </c>
      <c r="L172" t="s">
        <v>77</v>
      </c>
      <c r="M172">
        <v>99429</v>
      </c>
      <c r="N172" t="s">
        <v>78</v>
      </c>
      <c r="O172" t="s">
        <v>78</v>
      </c>
      <c r="U172" t="s">
        <v>2492</v>
      </c>
      <c r="V172" s="1">
        <v>1</v>
      </c>
      <c r="W172" t="s">
        <v>2360</v>
      </c>
      <c r="X172" t="s">
        <v>2484</v>
      </c>
      <c r="Y172" s="2" t="s">
        <v>2362</v>
      </c>
      <c r="Z172" s="3">
        <v>12</v>
      </c>
      <c r="AA172" s="4">
        <v>1219</v>
      </c>
      <c r="AB172" t="s">
        <v>2484</v>
      </c>
      <c r="AC172" t="s">
        <v>2493</v>
      </c>
      <c r="AD172">
        <v>2017</v>
      </c>
      <c r="AE172">
        <v>4</v>
      </c>
      <c r="AF172">
        <v>21</v>
      </c>
      <c r="AG172" t="s">
        <v>2486</v>
      </c>
      <c r="AJ172" t="s">
        <v>78</v>
      </c>
      <c r="AK172" t="s">
        <v>85</v>
      </c>
      <c r="AL172">
        <v>-40400</v>
      </c>
      <c r="AM172">
        <v>6660354</v>
      </c>
      <c r="AN172" s="4">
        <v>-41000</v>
      </c>
      <c r="AO172" s="4">
        <v>6661000</v>
      </c>
      <c r="AP172">
        <v>20</v>
      </c>
      <c r="AR172">
        <v>1010</v>
      </c>
      <c r="AT172" s="5" t="s">
        <v>2494</v>
      </c>
      <c r="AU172">
        <v>99429</v>
      </c>
      <c r="AW172" s="6" t="s">
        <v>88</v>
      </c>
      <c r="AX172">
        <v>1</v>
      </c>
      <c r="AY172" t="s">
        <v>89</v>
      </c>
      <c r="AZ172" t="s">
        <v>2495</v>
      </c>
      <c r="BA172" t="s">
        <v>2496</v>
      </c>
      <c r="BB172">
        <v>1010</v>
      </c>
      <c r="BC172" t="s">
        <v>92</v>
      </c>
      <c r="BD172" t="s">
        <v>93</v>
      </c>
      <c r="BF172" s="5">
        <v>43710.333333333299</v>
      </c>
      <c r="BG172" s="7" t="s">
        <v>94</v>
      </c>
      <c r="BI172">
        <v>6</v>
      </c>
      <c r="BJ172">
        <v>119413</v>
      </c>
      <c r="BL172" t="s">
        <v>2497</v>
      </c>
      <c r="BX172">
        <v>16807</v>
      </c>
    </row>
    <row r="173" spans="1:76" x14ac:dyDescent="0.25">
      <c r="A173">
        <v>350840</v>
      </c>
      <c r="C173">
        <v>1</v>
      </c>
      <c r="D173">
        <v>1</v>
      </c>
      <c r="E173">
        <v>2</v>
      </c>
      <c r="F173" t="s">
        <v>73</v>
      </c>
      <c r="G173" t="s">
        <v>74</v>
      </c>
      <c r="H173" t="s">
        <v>485</v>
      </c>
      <c r="I173" t="s">
        <v>76</v>
      </c>
      <c r="K173">
        <v>1</v>
      </c>
      <c r="L173" t="s">
        <v>77</v>
      </c>
      <c r="M173">
        <v>99429</v>
      </c>
      <c r="N173" t="s">
        <v>78</v>
      </c>
      <c r="O173" t="s">
        <v>78</v>
      </c>
      <c r="U173" t="s">
        <v>479</v>
      </c>
      <c r="V173" s="1">
        <v>1</v>
      </c>
      <c r="W173" t="s">
        <v>80</v>
      </c>
      <c r="X173" t="s">
        <v>472</v>
      </c>
      <c r="Y173" s="2" t="s">
        <v>439</v>
      </c>
      <c r="Z173" s="3">
        <v>2</v>
      </c>
      <c r="AA173" s="4">
        <v>215</v>
      </c>
      <c r="AB173" s="4" t="s">
        <v>472</v>
      </c>
      <c r="AC173" t="s">
        <v>486</v>
      </c>
      <c r="AD173">
        <v>2019</v>
      </c>
      <c r="AE173">
        <v>4</v>
      </c>
      <c r="AF173">
        <v>22</v>
      </c>
      <c r="AG173" t="s">
        <v>121</v>
      </c>
      <c r="AJ173" t="s">
        <v>78</v>
      </c>
      <c r="AK173" t="s">
        <v>85</v>
      </c>
      <c r="AL173">
        <v>259239</v>
      </c>
      <c r="AM173">
        <v>6633664</v>
      </c>
      <c r="AN173" s="4">
        <v>259000</v>
      </c>
      <c r="AO173" s="4">
        <v>6633000</v>
      </c>
      <c r="AP173">
        <v>20</v>
      </c>
      <c r="AR173">
        <v>1010</v>
      </c>
      <c r="AT173" s="5" t="s">
        <v>487</v>
      </c>
      <c r="AU173">
        <v>99429</v>
      </c>
      <c r="AW173" s="6" t="s">
        <v>88</v>
      </c>
      <c r="AX173">
        <v>1</v>
      </c>
      <c r="AY173" t="s">
        <v>89</v>
      </c>
      <c r="AZ173" t="s">
        <v>488</v>
      </c>
      <c r="BA173" t="s">
        <v>489</v>
      </c>
      <c r="BB173">
        <v>1010</v>
      </c>
      <c r="BC173" t="s">
        <v>92</v>
      </c>
      <c r="BD173" t="s">
        <v>93</v>
      </c>
      <c r="BF173" s="5">
        <v>43713.546527777798</v>
      </c>
      <c r="BG173" s="7" t="s">
        <v>94</v>
      </c>
      <c r="BI173">
        <v>6</v>
      </c>
      <c r="BJ173">
        <v>196407</v>
      </c>
      <c r="BL173" t="s">
        <v>490</v>
      </c>
      <c r="BX173">
        <v>350840</v>
      </c>
    </row>
    <row r="174" spans="1:76" x14ac:dyDescent="0.25">
      <c r="A174">
        <v>302442</v>
      </c>
      <c r="C174">
        <v>1</v>
      </c>
      <c r="D174">
        <v>1</v>
      </c>
      <c r="E174">
        <v>1</v>
      </c>
      <c r="F174" t="s">
        <v>73</v>
      </c>
      <c r="G174" t="s">
        <v>74</v>
      </c>
      <c r="H174" t="s">
        <v>117</v>
      </c>
      <c r="I174" s="8" t="str">
        <f>HYPERLINK(AT174,"Foto")</f>
        <v>Foto</v>
      </c>
      <c r="K174">
        <v>1</v>
      </c>
      <c r="L174" t="s">
        <v>77</v>
      </c>
      <c r="M174">
        <v>99429</v>
      </c>
      <c r="N174" t="s">
        <v>78</v>
      </c>
      <c r="O174" t="s">
        <v>78</v>
      </c>
      <c r="U174" t="s">
        <v>118</v>
      </c>
      <c r="V174" s="1">
        <v>1</v>
      </c>
      <c r="W174" t="s">
        <v>80</v>
      </c>
      <c r="X174" t="s">
        <v>119</v>
      </c>
      <c r="Y174" s="2" t="s">
        <v>82</v>
      </c>
      <c r="Z174" s="3">
        <v>1</v>
      </c>
      <c r="AA174" s="4">
        <v>104</v>
      </c>
      <c r="AB174" s="4" t="s">
        <v>119</v>
      </c>
      <c r="AC174" t="s">
        <v>120</v>
      </c>
      <c r="AD174">
        <v>2020</v>
      </c>
      <c r="AE174">
        <v>4</v>
      </c>
      <c r="AF174">
        <v>17</v>
      </c>
      <c r="AG174" t="s">
        <v>121</v>
      </c>
      <c r="AJ174" t="s">
        <v>78</v>
      </c>
      <c r="AK174" t="s">
        <v>85</v>
      </c>
      <c r="AL174">
        <v>250116</v>
      </c>
      <c r="AM174">
        <v>6597143</v>
      </c>
      <c r="AN174" s="4">
        <v>251000</v>
      </c>
      <c r="AO174" s="4">
        <v>6597000</v>
      </c>
      <c r="AP174">
        <v>20</v>
      </c>
      <c r="AR174">
        <v>1010</v>
      </c>
      <c r="AT174" s="5" t="s">
        <v>122</v>
      </c>
      <c r="AU174">
        <v>99429</v>
      </c>
      <c r="AW174" s="6" t="s">
        <v>88</v>
      </c>
      <c r="AX174">
        <v>1</v>
      </c>
      <c r="AY174" t="s">
        <v>89</v>
      </c>
      <c r="AZ174" t="s">
        <v>123</v>
      </c>
      <c r="BA174" t="s">
        <v>124</v>
      </c>
      <c r="BB174">
        <v>1010</v>
      </c>
      <c r="BC174" t="s">
        <v>92</v>
      </c>
      <c r="BD174" t="s">
        <v>93</v>
      </c>
      <c r="BE174">
        <v>1</v>
      </c>
      <c r="BF174" s="5">
        <v>43939.282268518502</v>
      </c>
      <c r="BG174" s="7" t="s">
        <v>94</v>
      </c>
      <c r="BI174">
        <v>6</v>
      </c>
      <c r="BJ174">
        <v>233649</v>
      </c>
      <c r="BL174" t="s">
        <v>125</v>
      </c>
      <c r="BX174">
        <v>302442</v>
      </c>
    </row>
    <row r="175" spans="1:76" x14ac:dyDescent="0.25">
      <c r="A175">
        <v>204233</v>
      </c>
      <c r="C175">
        <v>1</v>
      </c>
      <c r="D175">
        <v>1</v>
      </c>
      <c r="E175">
        <v>2</v>
      </c>
      <c r="F175" t="s">
        <v>73</v>
      </c>
      <c r="G175" t="s">
        <v>74</v>
      </c>
      <c r="H175" t="s">
        <v>1083</v>
      </c>
      <c r="I175" t="s">
        <v>76</v>
      </c>
      <c r="K175">
        <v>1</v>
      </c>
      <c r="L175" t="s">
        <v>77</v>
      </c>
      <c r="M175">
        <v>99429</v>
      </c>
      <c r="N175" t="s">
        <v>78</v>
      </c>
      <c r="O175" t="s">
        <v>78</v>
      </c>
      <c r="U175" t="s">
        <v>1074</v>
      </c>
      <c r="V175" s="1">
        <v>1</v>
      </c>
      <c r="W175" t="s">
        <v>1037</v>
      </c>
      <c r="X175" t="s">
        <v>1075</v>
      </c>
      <c r="Y175" s="2" t="s">
        <v>1039</v>
      </c>
      <c r="Z175" s="3">
        <v>7</v>
      </c>
      <c r="AA175" s="4">
        <v>709</v>
      </c>
      <c r="AB175" s="4" t="s">
        <v>1075</v>
      </c>
      <c r="AC175" t="s">
        <v>1084</v>
      </c>
      <c r="AD175">
        <v>2020</v>
      </c>
      <c r="AE175">
        <v>4</v>
      </c>
      <c r="AF175">
        <v>21</v>
      </c>
      <c r="AG175" t="s">
        <v>121</v>
      </c>
      <c r="AJ175" t="s">
        <v>78</v>
      </c>
      <c r="AK175" t="s">
        <v>85</v>
      </c>
      <c r="AL175">
        <v>202787</v>
      </c>
      <c r="AM175">
        <v>6548667</v>
      </c>
      <c r="AN175" s="4">
        <v>203000</v>
      </c>
      <c r="AO175" s="4">
        <v>6549000</v>
      </c>
      <c r="AP175">
        <v>20</v>
      </c>
      <c r="AR175">
        <v>1010</v>
      </c>
      <c r="AT175" s="5" t="s">
        <v>1085</v>
      </c>
      <c r="AU175">
        <v>99429</v>
      </c>
      <c r="AW175" s="6" t="s">
        <v>88</v>
      </c>
      <c r="AX175">
        <v>1</v>
      </c>
      <c r="AY175" t="s">
        <v>89</v>
      </c>
      <c r="AZ175" t="s">
        <v>1086</v>
      </c>
      <c r="BA175" t="s">
        <v>1087</v>
      </c>
      <c r="BB175">
        <v>1010</v>
      </c>
      <c r="BC175" t="s">
        <v>92</v>
      </c>
      <c r="BD175" t="s">
        <v>93</v>
      </c>
      <c r="BF175" s="5">
        <v>43943.3816435185</v>
      </c>
      <c r="BG175" s="7" t="s">
        <v>94</v>
      </c>
      <c r="BI175">
        <v>6</v>
      </c>
      <c r="BJ175">
        <v>233956</v>
      </c>
      <c r="BL175" t="s">
        <v>1088</v>
      </c>
      <c r="BX175">
        <v>204233</v>
      </c>
    </row>
    <row r="176" spans="1:76" x14ac:dyDescent="0.25">
      <c r="A176">
        <v>50441</v>
      </c>
      <c r="C176">
        <v>1</v>
      </c>
      <c r="D176">
        <v>1</v>
      </c>
      <c r="E176">
        <v>1</v>
      </c>
      <c r="F176" t="s">
        <v>73</v>
      </c>
      <c r="G176" t="s">
        <v>74</v>
      </c>
      <c r="H176" t="s">
        <v>2348</v>
      </c>
      <c r="I176" t="s">
        <v>76</v>
      </c>
      <c r="K176">
        <v>1</v>
      </c>
      <c r="L176" t="s">
        <v>77</v>
      </c>
      <c r="M176">
        <v>99429</v>
      </c>
      <c r="N176" t="s">
        <v>78</v>
      </c>
      <c r="O176" t="s">
        <v>78</v>
      </c>
      <c r="U176" t="s">
        <v>2349</v>
      </c>
      <c r="V176" s="1">
        <v>1</v>
      </c>
      <c r="W176" t="s">
        <v>1820</v>
      </c>
      <c r="X176" t="s">
        <v>2350</v>
      </c>
      <c r="Y176" t="s">
        <v>1822</v>
      </c>
      <c r="Z176" s="3">
        <v>11</v>
      </c>
      <c r="AA176" s="4">
        <v>1159</v>
      </c>
      <c r="AB176" s="4" t="s">
        <v>2351</v>
      </c>
      <c r="AC176" t="s">
        <v>2352</v>
      </c>
      <c r="AD176">
        <v>2017</v>
      </c>
      <c r="AE176">
        <v>4</v>
      </c>
      <c r="AF176">
        <v>20</v>
      </c>
      <c r="AG176" t="s">
        <v>2353</v>
      </c>
      <c r="AJ176" t="s">
        <v>78</v>
      </c>
      <c r="AK176" t="s">
        <v>85</v>
      </c>
      <c r="AL176">
        <v>-26525</v>
      </c>
      <c r="AM176">
        <v>6651948</v>
      </c>
      <c r="AN176" s="4">
        <v>-27000</v>
      </c>
      <c r="AO176" s="4">
        <v>6651000</v>
      </c>
      <c r="AP176">
        <v>20</v>
      </c>
      <c r="AR176">
        <v>1010</v>
      </c>
      <c r="AT176" s="5" t="s">
        <v>2354</v>
      </c>
      <c r="AU176">
        <v>99429</v>
      </c>
      <c r="AW176" s="6" t="s">
        <v>88</v>
      </c>
      <c r="AX176">
        <v>1</v>
      </c>
      <c r="AY176" t="s">
        <v>89</v>
      </c>
      <c r="AZ176" t="s">
        <v>2355</v>
      </c>
      <c r="BA176" t="s">
        <v>2356</v>
      </c>
      <c r="BB176">
        <v>1010</v>
      </c>
      <c r="BC176" t="s">
        <v>92</v>
      </c>
      <c r="BD176" t="s">
        <v>93</v>
      </c>
      <c r="BF176" s="5">
        <v>43710.333333333299</v>
      </c>
      <c r="BG176" s="7" t="s">
        <v>94</v>
      </c>
      <c r="BI176">
        <v>6</v>
      </c>
      <c r="BJ176">
        <v>119396</v>
      </c>
      <c r="BL176" t="s">
        <v>2357</v>
      </c>
      <c r="BX176">
        <v>50441</v>
      </c>
    </row>
    <row r="177" spans="1:76" x14ac:dyDescent="0.25">
      <c r="A177">
        <v>14539</v>
      </c>
      <c r="C177">
        <v>1</v>
      </c>
      <c r="D177">
        <v>1</v>
      </c>
      <c r="E177">
        <v>1</v>
      </c>
      <c r="F177" t="s">
        <v>73</v>
      </c>
      <c r="G177" t="s">
        <v>74</v>
      </c>
      <c r="H177" t="s">
        <v>2273</v>
      </c>
      <c r="I177" t="s">
        <v>76</v>
      </c>
      <c r="K177">
        <v>1</v>
      </c>
      <c r="L177" t="s">
        <v>77</v>
      </c>
      <c r="M177">
        <v>99429</v>
      </c>
      <c r="N177" t="s">
        <v>78</v>
      </c>
      <c r="O177" t="s">
        <v>78</v>
      </c>
      <c r="U177" t="s">
        <v>2274</v>
      </c>
      <c r="V177" s="1">
        <v>1</v>
      </c>
      <c r="W177" t="s">
        <v>1820</v>
      </c>
      <c r="X177" t="s">
        <v>2267</v>
      </c>
      <c r="Y177" t="s">
        <v>1822</v>
      </c>
      <c r="Z177" s="3">
        <v>11</v>
      </c>
      <c r="AA177" s="4">
        <v>1146</v>
      </c>
      <c r="AB177" t="s">
        <v>2267</v>
      </c>
      <c r="AC177" t="s">
        <v>2275</v>
      </c>
      <c r="AD177">
        <v>2017</v>
      </c>
      <c r="AE177">
        <v>4</v>
      </c>
      <c r="AF177">
        <v>23</v>
      </c>
      <c r="AG177" t="s">
        <v>2276</v>
      </c>
      <c r="AJ177" t="s">
        <v>78</v>
      </c>
      <c r="AK177" t="s">
        <v>85</v>
      </c>
      <c r="AL177">
        <v>-42544</v>
      </c>
      <c r="AM177">
        <v>6626275</v>
      </c>
      <c r="AN177" s="4">
        <v>-43000</v>
      </c>
      <c r="AO177" s="4">
        <v>6627000</v>
      </c>
      <c r="AP177">
        <v>20</v>
      </c>
      <c r="AR177">
        <v>1010</v>
      </c>
      <c r="AT177" s="5" t="s">
        <v>2277</v>
      </c>
      <c r="AU177">
        <v>99429</v>
      </c>
      <c r="AW177" s="6" t="s">
        <v>88</v>
      </c>
      <c r="AX177">
        <v>1</v>
      </c>
      <c r="AY177" t="s">
        <v>89</v>
      </c>
      <c r="AZ177" t="s">
        <v>2278</v>
      </c>
      <c r="BA177" t="s">
        <v>2279</v>
      </c>
      <c r="BB177">
        <v>1010</v>
      </c>
      <c r="BC177" t="s">
        <v>92</v>
      </c>
      <c r="BD177" t="s">
        <v>93</v>
      </c>
      <c r="BF177" s="5">
        <v>43710.333333333299</v>
      </c>
      <c r="BG177" s="7" t="s">
        <v>94</v>
      </c>
      <c r="BI177">
        <v>6</v>
      </c>
      <c r="BJ177">
        <v>119523</v>
      </c>
      <c r="BL177" t="s">
        <v>2280</v>
      </c>
      <c r="BX177">
        <v>14539</v>
      </c>
    </row>
    <row r="178" spans="1:76" x14ac:dyDescent="0.25">
      <c r="A178">
        <v>422324</v>
      </c>
      <c r="C178">
        <v>1</v>
      </c>
      <c r="D178">
        <v>1</v>
      </c>
      <c r="E178">
        <v>1</v>
      </c>
      <c r="F178" t="s">
        <v>73</v>
      </c>
      <c r="G178" t="s">
        <v>74</v>
      </c>
      <c r="H178" t="s">
        <v>755</v>
      </c>
      <c r="I178" s="8" t="str">
        <f>HYPERLINK(AT178,"Foto")</f>
        <v>Foto</v>
      </c>
      <c r="K178">
        <v>1</v>
      </c>
      <c r="L178" t="s">
        <v>77</v>
      </c>
      <c r="M178">
        <v>99429</v>
      </c>
      <c r="N178" t="s">
        <v>78</v>
      </c>
      <c r="O178" t="s">
        <v>78</v>
      </c>
      <c r="U178" t="s">
        <v>756</v>
      </c>
      <c r="V178" s="1">
        <v>1</v>
      </c>
      <c r="W178" t="s">
        <v>588</v>
      </c>
      <c r="X178" t="s">
        <v>588</v>
      </c>
      <c r="Y178" s="2" t="s">
        <v>439</v>
      </c>
      <c r="Z178" s="3">
        <v>2</v>
      </c>
      <c r="AA178" s="4">
        <v>301</v>
      </c>
      <c r="AB178" s="4" t="s">
        <v>588</v>
      </c>
      <c r="AC178" t="s">
        <v>757</v>
      </c>
      <c r="AD178">
        <v>2021</v>
      </c>
      <c r="AE178">
        <v>5</v>
      </c>
      <c r="AF178">
        <v>18</v>
      </c>
      <c r="AG178" t="s">
        <v>758</v>
      </c>
      <c r="AJ178" t="s">
        <v>78</v>
      </c>
      <c r="AK178" t="s">
        <v>85</v>
      </c>
      <c r="AL178">
        <v>272236</v>
      </c>
      <c r="AM178">
        <v>6652274</v>
      </c>
      <c r="AN178" s="4">
        <v>273000</v>
      </c>
      <c r="AO178" s="4">
        <v>6653000</v>
      </c>
      <c r="AP178">
        <v>100</v>
      </c>
      <c r="AR178">
        <v>1010</v>
      </c>
      <c r="AT178" s="5" t="s">
        <v>759</v>
      </c>
      <c r="AU178">
        <v>99429</v>
      </c>
      <c r="AW178" s="6" t="s">
        <v>88</v>
      </c>
      <c r="AX178">
        <v>1</v>
      </c>
      <c r="AY178" t="s">
        <v>89</v>
      </c>
      <c r="AZ178" t="s">
        <v>760</v>
      </c>
      <c r="BA178" t="s">
        <v>761</v>
      </c>
      <c r="BB178">
        <v>1010</v>
      </c>
      <c r="BC178" t="s">
        <v>92</v>
      </c>
      <c r="BD178" t="s">
        <v>93</v>
      </c>
      <c r="BE178">
        <v>1</v>
      </c>
      <c r="BF178" s="5">
        <v>44352.7989930556</v>
      </c>
      <c r="BG178" s="7" t="s">
        <v>94</v>
      </c>
      <c r="BI178">
        <v>6</v>
      </c>
      <c r="BJ178">
        <v>270305</v>
      </c>
      <c r="BL178" t="s">
        <v>762</v>
      </c>
      <c r="BX178">
        <v>422324</v>
      </c>
    </row>
    <row r="179" spans="1:76" x14ac:dyDescent="0.25">
      <c r="A179">
        <v>429344</v>
      </c>
      <c r="C179">
        <v>1</v>
      </c>
      <c r="D179">
        <v>1</v>
      </c>
      <c r="E179">
        <v>1</v>
      </c>
      <c r="F179" t="s">
        <v>73</v>
      </c>
      <c r="G179" t="s">
        <v>74</v>
      </c>
      <c r="H179" t="s">
        <v>3591</v>
      </c>
      <c r="I179" t="s">
        <v>76</v>
      </c>
      <c r="K179">
        <v>1</v>
      </c>
      <c r="L179" t="s">
        <v>77</v>
      </c>
      <c r="M179">
        <v>99429</v>
      </c>
      <c r="N179" t="s">
        <v>78</v>
      </c>
      <c r="O179" t="s">
        <v>78</v>
      </c>
      <c r="U179" t="s">
        <v>3592</v>
      </c>
      <c r="V179" s="1">
        <v>1</v>
      </c>
      <c r="W179" t="s">
        <v>3543</v>
      </c>
      <c r="X179" t="s">
        <v>3544</v>
      </c>
      <c r="Y179" s="2" t="s">
        <v>3545</v>
      </c>
      <c r="Z179" s="3">
        <v>16</v>
      </c>
      <c r="AA179" s="4">
        <v>1601</v>
      </c>
      <c r="AB179" s="4" t="s">
        <v>3544</v>
      </c>
      <c r="AC179" t="s">
        <v>3593</v>
      </c>
      <c r="AD179">
        <v>2017</v>
      </c>
      <c r="AE179">
        <v>6</v>
      </c>
      <c r="AF179">
        <v>6</v>
      </c>
      <c r="AG179" t="s">
        <v>3594</v>
      </c>
      <c r="AJ179" t="s">
        <v>78</v>
      </c>
      <c r="AK179" t="s">
        <v>85</v>
      </c>
      <c r="AL179">
        <v>274471</v>
      </c>
      <c r="AM179">
        <v>7038268</v>
      </c>
      <c r="AN179" s="4">
        <v>275000</v>
      </c>
      <c r="AO179" s="4">
        <v>7039000</v>
      </c>
      <c r="AP179">
        <v>50</v>
      </c>
      <c r="AR179">
        <v>1010</v>
      </c>
      <c r="AS179" t="s">
        <v>3595</v>
      </c>
      <c r="AT179" s="5" t="s">
        <v>3596</v>
      </c>
      <c r="AU179">
        <v>99429</v>
      </c>
      <c r="AW179" s="6" t="s">
        <v>88</v>
      </c>
      <c r="AX179">
        <v>1</v>
      </c>
      <c r="AY179" t="s">
        <v>89</v>
      </c>
      <c r="AZ179" t="s">
        <v>3597</v>
      </c>
      <c r="BA179" t="s">
        <v>3598</v>
      </c>
      <c r="BB179">
        <v>1010</v>
      </c>
      <c r="BC179" t="s">
        <v>92</v>
      </c>
      <c r="BD179" t="s">
        <v>93</v>
      </c>
      <c r="BF179" s="5">
        <v>43710.333333333299</v>
      </c>
      <c r="BG179" s="7" t="s">
        <v>94</v>
      </c>
      <c r="BI179">
        <v>6</v>
      </c>
      <c r="BJ179">
        <v>139344</v>
      </c>
      <c r="BL179" t="s">
        <v>3599</v>
      </c>
      <c r="BX179">
        <v>429344</v>
      </c>
    </row>
    <row r="180" spans="1:76" x14ac:dyDescent="0.25">
      <c r="A180">
        <v>236621</v>
      </c>
      <c r="C180">
        <v>1</v>
      </c>
      <c r="D180">
        <v>1</v>
      </c>
      <c r="E180">
        <v>1</v>
      </c>
      <c r="F180" t="s">
        <v>73</v>
      </c>
      <c r="G180" t="s">
        <v>74</v>
      </c>
      <c r="H180" t="s">
        <v>1046</v>
      </c>
      <c r="I180" s="8" t="str">
        <f>HYPERLINK(AT180,"Foto")</f>
        <v>Foto</v>
      </c>
      <c r="K180">
        <v>1</v>
      </c>
      <c r="L180" t="s">
        <v>77</v>
      </c>
      <c r="M180">
        <v>99429</v>
      </c>
      <c r="N180" t="s">
        <v>78</v>
      </c>
      <c r="O180" t="s">
        <v>78</v>
      </c>
      <c r="U180" t="s">
        <v>1047</v>
      </c>
      <c r="V180" s="1">
        <v>1</v>
      </c>
      <c r="W180" t="s">
        <v>1037</v>
      </c>
      <c r="X180" t="s">
        <v>1048</v>
      </c>
      <c r="Y180" s="2" t="s">
        <v>1039</v>
      </c>
      <c r="Z180" s="3">
        <v>7</v>
      </c>
      <c r="AA180" s="4">
        <v>702</v>
      </c>
      <c r="AB180" s="4" t="s">
        <v>1048</v>
      </c>
      <c r="AC180" t="s">
        <v>1049</v>
      </c>
      <c r="AD180">
        <v>2018</v>
      </c>
      <c r="AE180">
        <v>5</v>
      </c>
      <c r="AF180">
        <v>14</v>
      </c>
      <c r="AG180" t="s">
        <v>1050</v>
      </c>
      <c r="AJ180" t="s">
        <v>78</v>
      </c>
      <c r="AK180" t="s">
        <v>85</v>
      </c>
      <c r="AL180">
        <v>232305</v>
      </c>
      <c r="AM180">
        <v>6606179</v>
      </c>
      <c r="AN180" s="4">
        <v>233000</v>
      </c>
      <c r="AO180" s="4">
        <v>6607000</v>
      </c>
      <c r="AP180">
        <v>25</v>
      </c>
      <c r="AR180">
        <v>1010</v>
      </c>
      <c r="AS180" t="s">
        <v>1051</v>
      </c>
      <c r="AT180" s="5" t="s">
        <v>1052</v>
      </c>
      <c r="AU180">
        <v>99429</v>
      </c>
      <c r="AW180" s="6" t="s">
        <v>88</v>
      </c>
      <c r="AX180">
        <v>1</v>
      </c>
      <c r="AY180" t="s">
        <v>89</v>
      </c>
      <c r="AZ180" t="s">
        <v>1053</v>
      </c>
      <c r="BA180" t="s">
        <v>1054</v>
      </c>
      <c r="BB180">
        <v>1010</v>
      </c>
      <c r="BC180" t="s">
        <v>92</v>
      </c>
      <c r="BD180" t="s">
        <v>93</v>
      </c>
      <c r="BE180">
        <v>1</v>
      </c>
      <c r="BF180" s="5">
        <v>43713.546527777798</v>
      </c>
      <c r="BG180" s="7" t="s">
        <v>94</v>
      </c>
      <c r="BI180">
        <v>6</v>
      </c>
      <c r="BJ180">
        <v>197514</v>
      </c>
      <c r="BL180" t="s">
        <v>1055</v>
      </c>
      <c r="BX180">
        <v>236621</v>
      </c>
    </row>
    <row r="181" spans="1:76" x14ac:dyDescent="0.25">
      <c r="A181">
        <v>236208</v>
      </c>
      <c r="C181">
        <v>1</v>
      </c>
      <c r="D181">
        <v>1</v>
      </c>
      <c r="E181">
        <v>1</v>
      </c>
      <c r="F181" t="s">
        <v>73</v>
      </c>
      <c r="G181" t="s">
        <v>74</v>
      </c>
      <c r="H181" t="s">
        <v>1130</v>
      </c>
      <c r="I181" s="8" t="str">
        <f>HYPERLINK(AT181,"Foto")</f>
        <v>Foto</v>
      </c>
      <c r="K181">
        <v>1</v>
      </c>
      <c r="L181" t="s">
        <v>77</v>
      </c>
      <c r="M181">
        <v>99429</v>
      </c>
      <c r="N181" t="s">
        <v>78</v>
      </c>
      <c r="O181" t="s">
        <v>78</v>
      </c>
      <c r="U181" t="s">
        <v>1131</v>
      </c>
      <c r="V181" s="1">
        <v>1</v>
      </c>
      <c r="W181" t="s">
        <v>1037</v>
      </c>
      <c r="X181" t="s">
        <v>1058</v>
      </c>
      <c r="Y181" s="2" t="s">
        <v>1039</v>
      </c>
      <c r="Z181" s="3">
        <v>7</v>
      </c>
      <c r="AA181" s="4">
        <v>720</v>
      </c>
      <c r="AB181" t="s">
        <v>1132</v>
      </c>
      <c r="AC181" t="s">
        <v>1133</v>
      </c>
      <c r="AD181">
        <v>2018</v>
      </c>
      <c r="AE181">
        <v>5</v>
      </c>
      <c r="AF181">
        <v>14</v>
      </c>
      <c r="AG181" t="s">
        <v>1050</v>
      </c>
      <c r="AJ181" t="s">
        <v>78</v>
      </c>
      <c r="AK181" t="s">
        <v>85</v>
      </c>
      <c r="AL181">
        <v>232243</v>
      </c>
      <c r="AM181">
        <v>6570360</v>
      </c>
      <c r="AN181" s="4">
        <v>233000</v>
      </c>
      <c r="AO181" s="4">
        <v>6571000</v>
      </c>
      <c r="AP181">
        <v>25</v>
      </c>
      <c r="AR181">
        <v>1010</v>
      </c>
      <c r="AS181" t="s">
        <v>1134</v>
      </c>
      <c r="AT181" s="5" t="s">
        <v>1135</v>
      </c>
      <c r="AU181">
        <v>99429</v>
      </c>
      <c r="AW181" s="6" t="s">
        <v>88</v>
      </c>
      <c r="AX181">
        <v>1</v>
      </c>
      <c r="AY181" t="s">
        <v>89</v>
      </c>
      <c r="AZ181" t="s">
        <v>1136</v>
      </c>
      <c r="BA181" t="s">
        <v>1137</v>
      </c>
      <c r="BB181">
        <v>1010</v>
      </c>
      <c r="BC181" t="s">
        <v>92</v>
      </c>
      <c r="BD181" t="s">
        <v>93</v>
      </c>
      <c r="BE181">
        <v>1</v>
      </c>
      <c r="BF181" s="5">
        <v>43713.546527777798</v>
      </c>
      <c r="BG181" s="7" t="s">
        <v>94</v>
      </c>
      <c r="BI181">
        <v>6</v>
      </c>
      <c r="BJ181">
        <v>197527</v>
      </c>
      <c r="BL181" t="s">
        <v>1138</v>
      </c>
      <c r="BX181">
        <v>236208</v>
      </c>
    </row>
    <row r="182" spans="1:76" x14ac:dyDescent="0.25">
      <c r="A182">
        <v>466284</v>
      </c>
      <c r="C182">
        <v>1</v>
      </c>
      <c r="D182">
        <v>1</v>
      </c>
      <c r="E182">
        <v>1</v>
      </c>
      <c r="F182" t="s">
        <v>73</v>
      </c>
      <c r="G182" t="s">
        <v>74</v>
      </c>
      <c r="H182" t="s">
        <v>96</v>
      </c>
      <c r="I182" t="s">
        <v>76</v>
      </c>
      <c r="K182">
        <v>1</v>
      </c>
      <c r="L182" t="s">
        <v>77</v>
      </c>
      <c r="M182">
        <v>99429</v>
      </c>
      <c r="N182" t="s">
        <v>78</v>
      </c>
      <c r="O182" t="s">
        <v>78</v>
      </c>
      <c r="U182" t="s">
        <v>97</v>
      </c>
      <c r="V182" s="1">
        <v>1</v>
      </c>
      <c r="W182" t="s">
        <v>80</v>
      </c>
      <c r="X182" t="s">
        <v>81</v>
      </c>
      <c r="Y182" s="2" t="s">
        <v>82</v>
      </c>
      <c r="Z182" s="3">
        <v>1</v>
      </c>
      <c r="AA182" s="4">
        <v>101</v>
      </c>
      <c r="AB182" s="4" t="s">
        <v>81</v>
      </c>
      <c r="AC182" t="s">
        <v>98</v>
      </c>
      <c r="AD182">
        <v>2020</v>
      </c>
      <c r="AE182">
        <v>4</v>
      </c>
      <c r="AF182">
        <v>8</v>
      </c>
      <c r="AG182" t="s">
        <v>99</v>
      </c>
      <c r="AJ182" t="s">
        <v>78</v>
      </c>
      <c r="AK182" t="s">
        <v>85</v>
      </c>
      <c r="AL182">
        <v>293601</v>
      </c>
      <c r="AM182">
        <v>6559794</v>
      </c>
      <c r="AN182" s="4">
        <v>293000</v>
      </c>
      <c r="AO182" s="4">
        <v>6559000</v>
      </c>
      <c r="AP182">
        <v>10</v>
      </c>
      <c r="AR182">
        <v>1010</v>
      </c>
      <c r="AT182" s="5" t="s">
        <v>100</v>
      </c>
      <c r="AU182">
        <v>99429</v>
      </c>
      <c r="AW182" s="6" t="s">
        <v>88</v>
      </c>
      <c r="AX182">
        <v>1</v>
      </c>
      <c r="AY182" t="s">
        <v>89</v>
      </c>
      <c r="AZ182" t="s">
        <v>101</v>
      </c>
      <c r="BA182" t="s">
        <v>102</v>
      </c>
      <c r="BB182">
        <v>1010</v>
      </c>
      <c r="BC182" t="s">
        <v>92</v>
      </c>
      <c r="BD182" t="s">
        <v>93</v>
      </c>
      <c r="BF182" s="5">
        <v>43933.863391203697</v>
      </c>
      <c r="BG182" s="7" t="s">
        <v>94</v>
      </c>
      <c r="BI182">
        <v>6</v>
      </c>
      <c r="BJ182">
        <v>233352</v>
      </c>
      <c r="BL182" t="s">
        <v>103</v>
      </c>
      <c r="BX182">
        <v>466284</v>
      </c>
    </row>
    <row r="183" spans="1:76" x14ac:dyDescent="0.25">
      <c r="A183">
        <v>34291</v>
      </c>
      <c r="C183">
        <v>1</v>
      </c>
      <c r="D183">
        <v>1</v>
      </c>
      <c r="E183">
        <v>1</v>
      </c>
      <c r="F183" t="s">
        <v>73</v>
      </c>
      <c r="G183" t="s">
        <v>74</v>
      </c>
      <c r="H183" t="s">
        <v>2579</v>
      </c>
      <c r="I183" s="8" t="str">
        <f>HYPERLINK(AT183,"Foto")</f>
        <v>Foto</v>
      </c>
      <c r="K183">
        <v>1</v>
      </c>
      <c r="L183" t="s">
        <v>77</v>
      </c>
      <c r="M183">
        <v>99429</v>
      </c>
      <c r="N183" t="s">
        <v>78</v>
      </c>
      <c r="O183" t="s">
        <v>78</v>
      </c>
      <c r="U183" t="s">
        <v>2580</v>
      </c>
      <c r="V183" s="1">
        <v>1</v>
      </c>
      <c r="W183" t="s">
        <v>2360</v>
      </c>
      <c r="X183" t="s">
        <v>2571</v>
      </c>
      <c r="Y183" s="2" t="s">
        <v>2362</v>
      </c>
      <c r="Z183" s="3">
        <v>12</v>
      </c>
      <c r="AA183" s="4">
        <v>1243</v>
      </c>
      <c r="AB183" t="s">
        <v>2572</v>
      </c>
      <c r="AC183" t="s">
        <v>2581</v>
      </c>
      <c r="AD183">
        <v>2019</v>
      </c>
      <c r="AE183">
        <v>4</v>
      </c>
      <c r="AF183">
        <v>19</v>
      </c>
      <c r="AG183" t="s">
        <v>1475</v>
      </c>
      <c r="AJ183" t="s">
        <v>78</v>
      </c>
      <c r="AK183" t="s">
        <v>85</v>
      </c>
      <c r="AL183">
        <v>-32417</v>
      </c>
      <c r="AM183">
        <v>6709841</v>
      </c>
      <c r="AN183" s="4">
        <v>-33000</v>
      </c>
      <c r="AO183" s="4">
        <v>6709000</v>
      </c>
      <c r="AP183">
        <v>200</v>
      </c>
      <c r="AR183">
        <v>1010</v>
      </c>
      <c r="AT183" s="5" t="s">
        <v>2582</v>
      </c>
      <c r="AU183">
        <v>99429</v>
      </c>
      <c r="AW183" s="6" t="s">
        <v>88</v>
      </c>
      <c r="AX183">
        <v>1</v>
      </c>
      <c r="AY183" t="s">
        <v>89</v>
      </c>
      <c r="AZ183" t="s">
        <v>2583</v>
      </c>
      <c r="BA183" t="s">
        <v>2584</v>
      </c>
      <c r="BB183">
        <v>1010</v>
      </c>
      <c r="BC183" t="s">
        <v>92</v>
      </c>
      <c r="BD183" t="s">
        <v>93</v>
      </c>
      <c r="BE183">
        <v>1</v>
      </c>
      <c r="BF183" s="5">
        <v>43580.990868055596</v>
      </c>
      <c r="BG183" s="7" t="s">
        <v>94</v>
      </c>
      <c r="BI183">
        <v>6</v>
      </c>
      <c r="BJ183">
        <v>196176</v>
      </c>
      <c r="BL183" t="s">
        <v>2585</v>
      </c>
      <c r="BX183">
        <v>34291</v>
      </c>
    </row>
    <row r="184" spans="1:76" x14ac:dyDescent="0.25">
      <c r="A184">
        <v>123010</v>
      </c>
      <c r="C184">
        <v>1</v>
      </c>
      <c r="D184">
        <v>1</v>
      </c>
      <c r="E184">
        <v>1</v>
      </c>
      <c r="F184" t="s">
        <v>73</v>
      </c>
      <c r="G184" t="s">
        <v>74</v>
      </c>
      <c r="H184" t="s">
        <v>1472</v>
      </c>
      <c r="I184" s="8" t="str">
        <f>HYPERLINK(AT184,"Foto")</f>
        <v>Foto</v>
      </c>
      <c r="K184">
        <v>1</v>
      </c>
      <c r="L184" t="s">
        <v>77</v>
      </c>
      <c r="M184">
        <v>99429</v>
      </c>
      <c r="N184" t="s">
        <v>78</v>
      </c>
      <c r="O184" t="s">
        <v>78</v>
      </c>
      <c r="U184" t="s">
        <v>1473</v>
      </c>
      <c r="V184" s="1">
        <v>1</v>
      </c>
      <c r="W184" t="s">
        <v>1284</v>
      </c>
      <c r="X184" t="s">
        <v>1463</v>
      </c>
      <c r="Y184" t="s">
        <v>1464</v>
      </c>
      <c r="Z184" s="3">
        <v>10</v>
      </c>
      <c r="AA184" s="4">
        <v>1001</v>
      </c>
      <c r="AB184" s="4" t="s">
        <v>1463</v>
      </c>
      <c r="AC184" t="s">
        <v>1474</v>
      </c>
      <c r="AD184">
        <v>2020</v>
      </c>
      <c r="AE184">
        <v>3</v>
      </c>
      <c r="AF184">
        <v>11</v>
      </c>
      <c r="AG184" t="s">
        <v>1475</v>
      </c>
      <c r="AJ184" t="s">
        <v>78</v>
      </c>
      <c r="AK184" t="s">
        <v>85</v>
      </c>
      <c r="AL184">
        <v>83929</v>
      </c>
      <c r="AM184">
        <v>6466197</v>
      </c>
      <c r="AN184" s="4">
        <v>83000</v>
      </c>
      <c r="AO184" s="4">
        <v>6467000</v>
      </c>
      <c r="AP184">
        <v>1</v>
      </c>
      <c r="AR184">
        <v>1010</v>
      </c>
      <c r="AT184" s="5" t="s">
        <v>1476</v>
      </c>
      <c r="AU184">
        <v>99429</v>
      </c>
      <c r="AW184" s="6" t="s">
        <v>88</v>
      </c>
      <c r="AX184">
        <v>1</v>
      </c>
      <c r="AY184" t="s">
        <v>89</v>
      </c>
      <c r="AZ184" t="s">
        <v>1477</v>
      </c>
      <c r="BA184" t="s">
        <v>1478</v>
      </c>
      <c r="BB184">
        <v>1010</v>
      </c>
      <c r="BC184" t="s">
        <v>92</v>
      </c>
      <c r="BD184" t="s">
        <v>93</v>
      </c>
      <c r="BE184">
        <v>1</v>
      </c>
      <c r="BF184" s="5">
        <v>43910.841099537</v>
      </c>
      <c r="BG184" s="7" t="s">
        <v>94</v>
      </c>
      <c r="BI184">
        <v>6</v>
      </c>
      <c r="BJ184">
        <v>232060</v>
      </c>
      <c r="BL184" t="s">
        <v>1479</v>
      </c>
      <c r="BX184">
        <v>123010</v>
      </c>
    </row>
    <row r="185" spans="1:76" x14ac:dyDescent="0.25">
      <c r="A185">
        <v>1980</v>
      </c>
      <c r="C185">
        <v>1</v>
      </c>
      <c r="D185">
        <v>1</v>
      </c>
      <c r="E185">
        <v>1</v>
      </c>
      <c r="F185" t="s">
        <v>73</v>
      </c>
      <c r="G185" t="s">
        <v>74</v>
      </c>
      <c r="H185" t="s">
        <v>2304</v>
      </c>
      <c r="I185" s="8" t="str">
        <f>HYPERLINK(AT185,"Foto")</f>
        <v>Foto</v>
      </c>
      <c r="K185">
        <v>1</v>
      </c>
      <c r="L185" t="s">
        <v>77</v>
      </c>
      <c r="M185">
        <v>99429</v>
      </c>
      <c r="N185" t="s">
        <v>78</v>
      </c>
      <c r="O185" t="s">
        <v>78</v>
      </c>
      <c r="U185" t="s">
        <v>2305</v>
      </c>
      <c r="V185" s="1">
        <v>1</v>
      </c>
      <c r="W185" t="s">
        <v>1820</v>
      </c>
      <c r="X185" t="s">
        <v>2283</v>
      </c>
      <c r="Y185" t="s">
        <v>1822</v>
      </c>
      <c r="Z185" s="3">
        <v>11</v>
      </c>
      <c r="AA185" s="4">
        <v>1149</v>
      </c>
      <c r="AB185" t="s">
        <v>2283</v>
      </c>
      <c r="AC185" t="s">
        <v>2306</v>
      </c>
      <c r="AD185">
        <v>2018</v>
      </c>
      <c r="AE185">
        <v>5</v>
      </c>
      <c r="AF185">
        <v>3</v>
      </c>
      <c r="AG185" t="s">
        <v>2307</v>
      </c>
      <c r="AJ185" t="s">
        <v>78</v>
      </c>
      <c r="AK185" t="s">
        <v>85</v>
      </c>
      <c r="AL185">
        <v>-58674</v>
      </c>
      <c r="AM185">
        <v>6607203</v>
      </c>
      <c r="AN185" s="4">
        <v>-59000</v>
      </c>
      <c r="AO185" s="4">
        <v>6607000</v>
      </c>
      <c r="AP185">
        <v>10</v>
      </c>
      <c r="AR185">
        <v>1010</v>
      </c>
      <c r="AS185" t="s">
        <v>2308</v>
      </c>
      <c r="AT185" s="5" t="s">
        <v>2309</v>
      </c>
      <c r="AU185">
        <v>99429</v>
      </c>
      <c r="AW185" s="6" t="s">
        <v>88</v>
      </c>
      <c r="AX185">
        <v>1</v>
      </c>
      <c r="AY185" t="s">
        <v>89</v>
      </c>
      <c r="AZ185" t="s">
        <v>2310</v>
      </c>
      <c r="BA185" t="s">
        <v>2311</v>
      </c>
      <c r="BB185">
        <v>1010</v>
      </c>
      <c r="BC185" t="s">
        <v>92</v>
      </c>
      <c r="BD185" t="s">
        <v>93</v>
      </c>
      <c r="BE185">
        <v>1</v>
      </c>
      <c r="BF185" s="5">
        <v>43713.546527777798</v>
      </c>
      <c r="BG185" s="7" t="s">
        <v>94</v>
      </c>
      <c r="BI185">
        <v>6</v>
      </c>
      <c r="BJ185">
        <v>153664</v>
      </c>
      <c r="BL185" t="s">
        <v>2312</v>
      </c>
      <c r="BX185">
        <v>1980</v>
      </c>
    </row>
    <row r="186" spans="1:76" x14ac:dyDescent="0.25">
      <c r="A186">
        <v>472582</v>
      </c>
      <c r="C186">
        <v>1</v>
      </c>
      <c r="D186">
        <v>1</v>
      </c>
      <c r="E186">
        <v>1</v>
      </c>
      <c r="F186" t="s">
        <v>73</v>
      </c>
      <c r="G186" t="s">
        <v>74</v>
      </c>
      <c r="H186" t="s">
        <v>339</v>
      </c>
      <c r="I186" t="s">
        <v>76</v>
      </c>
      <c r="K186">
        <v>1</v>
      </c>
      <c r="L186" t="s">
        <v>77</v>
      </c>
      <c r="M186">
        <v>99429</v>
      </c>
      <c r="N186" t="s">
        <v>78</v>
      </c>
      <c r="O186" t="s">
        <v>78</v>
      </c>
      <c r="U186" t="s">
        <v>340</v>
      </c>
      <c r="V186" s="1">
        <v>1</v>
      </c>
      <c r="W186" t="s">
        <v>80</v>
      </c>
      <c r="X186" t="s">
        <v>323</v>
      </c>
      <c r="Y186" s="2" t="s">
        <v>82</v>
      </c>
      <c r="Z186" s="3">
        <v>1</v>
      </c>
      <c r="AA186" s="4">
        <v>128</v>
      </c>
      <c r="AB186" s="4" t="s">
        <v>323</v>
      </c>
      <c r="AC186" t="s">
        <v>341</v>
      </c>
      <c r="AD186">
        <v>2019</v>
      </c>
      <c r="AE186">
        <v>5</v>
      </c>
      <c r="AF186">
        <v>24</v>
      </c>
      <c r="AG186" t="s">
        <v>325</v>
      </c>
      <c r="AJ186" t="s">
        <v>78</v>
      </c>
      <c r="AK186" t="s">
        <v>85</v>
      </c>
      <c r="AL186">
        <v>297790</v>
      </c>
      <c r="AM186">
        <v>6591402</v>
      </c>
      <c r="AN186" s="4">
        <v>297000</v>
      </c>
      <c r="AO186" s="4">
        <v>6591000</v>
      </c>
      <c r="AP186">
        <v>10</v>
      </c>
      <c r="AR186">
        <v>1010</v>
      </c>
      <c r="AT186" s="5" t="s">
        <v>342</v>
      </c>
      <c r="AU186">
        <v>99429</v>
      </c>
      <c r="AW186" s="6" t="s">
        <v>88</v>
      </c>
      <c r="AX186">
        <v>1</v>
      </c>
      <c r="AY186" t="s">
        <v>89</v>
      </c>
      <c r="AZ186" t="s">
        <v>343</v>
      </c>
      <c r="BA186" t="s">
        <v>344</v>
      </c>
      <c r="BB186">
        <v>1010</v>
      </c>
      <c r="BC186" t="s">
        <v>92</v>
      </c>
      <c r="BD186" t="s">
        <v>93</v>
      </c>
      <c r="BF186" s="5">
        <v>43609.940138888902</v>
      </c>
      <c r="BG186" s="7" t="s">
        <v>94</v>
      </c>
      <c r="BI186">
        <v>6</v>
      </c>
      <c r="BJ186">
        <v>200113</v>
      </c>
      <c r="BL186" t="s">
        <v>345</v>
      </c>
      <c r="BX186">
        <v>472582</v>
      </c>
    </row>
    <row r="187" spans="1:76" x14ac:dyDescent="0.25">
      <c r="A187">
        <v>466858</v>
      </c>
      <c r="C187">
        <v>1</v>
      </c>
      <c r="D187">
        <v>1</v>
      </c>
      <c r="E187">
        <v>1</v>
      </c>
      <c r="F187" t="s">
        <v>73</v>
      </c>
      <c r="G187" t="s">
        <v>74</v>
      </c>
      <c r="H187" t="s">
        <v>321</v>
      </c>
      <c r="I187" t="s">
        <v>76</v>
      </c>
      <c r="K187">
        <v>1</v>
      </c>
      <c r="L187" t="s">
        <v>77</v>
      </c>
      <c r="M187">
        <v>99429</v>
      </c>
      <c r="N187" t="s">
        <v>78</v>
      </c>
      <c r="O187" t="s">
        <v>78</v>
      </c>
      <c r="U187" t="s">
        <v>322</v>
      </c>
      <c r="V187" s="1">
        <v>1</v>
      </c>
      <c r="W187" t="s">
        <v>80</v>
      </c>
      <c r="X187" t="s">
        <v>323</v>
      </c>
      <c r="Y187" s="2" t="s">
        <v>82</v>
      </c>
      <c r="Z187" s="3">
        <v>1</v>
      </c>
      <c r="AA187" s="4">
        <v>128</v>
      </c>
      <c r="AB187" s="4" t="s">
        <v>323</v>
      </c>
      <c r="AC187" t="s">
        <v>324</v>
      </c>
      <c r="AD187">
        <v>2020</v>
      </c>
      <c r="AE187">
        <v>4</v>
      </c>
      <c r="AF187">
        <v>19</v>
      </c>
      <c r="AG187" t="s">
        <v>325</v>
      </c>
      <c r="AJ187" t="s">
        <v>78</v>
      </c>
      <c r="AK187" t="s">
        <v>85</v>
      </c>
      <c r="AL187">
        <v>293934</v>
      </c>
      <c r="AM187">
        <v>6581913</v>
      </c>
      <c r="AN187" s="4">
        <v>293000</v>
      </c>
      <c r="AO187" s="4">
        <v>6581000</v>
      </c>
      <c r="AP187">
        <v>10</v>
      </c>
      <c r="AR187">
        <v>1010</v>
      </c>
      <c r="AT187" s="5" t="s">
        <v>326</v>
      </c>
      <c r="AU187">
        <v>99429</v>
      </c>
      <c r="AW187" s="6" t="s">
        <v>88</v>
      </c>
      <c r="AX187">
        <v>1</v>
      </c>
      <c r="AY187" t="s">
        <v>89</v>
      </c>
      <c r="AZ187" t="s">
        <v>327</v>
      </c>
      <c r="BA187" t="s">
        <v>328</v>
      </c>
      <c r="BB187">
        <v>1010</v>
      </c>
      <c r="BC187" t="s">
        <v>92</v>
      </c>
      <c r="BD187" t="s">
        <v>93</v>
      </c>
      <c r="BF187" s="5">
        <v>43940.878020833297</v>
      </c>
      <c r="BG187" s="7" t="s">
        <v>94</v>
      </c>
      <c r="BI187">
        <v>6</v>
      </c>
      <c r="BJ187">
        <v>233808</v>
      </c>
      <c r="BL187" t="s">
        <v>329</v>
      </c>
      <c r="BX187">
        <v>466858</v>
      </c>
    </row>
    <row r="188" spans="1:76" x14ac:dyDescent="0.25">
      <c r="A188">
        <v>441022</v>
      </c>
      <c r="C188">
        <v>1</v>
      </c>
      <c r="D188">
        <v>1</v>
      </c>
      <c r="E188">
        <v>1</v>
      </c>
      <c r="F188" t="s">
        <v>73</v>
      </c>
      <c r="G188" t="s">
        <v>74</v>
      </c>
      <c r="H188" t="s">
        <v>183</v>
      </c>
      <c r="I188" s="8" t="str">
        <f>HYPERLINK(AT188,"Foto")</f>
        <v>Foto</v>
      </c>
      <c r="K188">
        <v>1</v>
      </c>
      <c r="L188" t="s">
        <v>77</v>
      </c>
      <c r="M188">
        <v>99429</v>
      </c>
      <c r="N188" t="s">
        <v>78</v>
      </c>
      <c r="O188" t="s">
        <v>78</v>
      </c>
      <c r="U188" t="s">
        <v>184</v>
      </c>
      <c r="V188" s="1">
        <v>1</v>
      </c>
      <c r="W188" t="s">
        <v>80</v>
      </c>
      <c r="X188" t="s">
        <v>170</v>
      </c>
      <c r="Y188" s="2" t="s">
        <v>82</v>
      </c>
      <c r="Z188" s="3">
        <v>1</v>
      </c>
      <c r="AA188" s="4">
        <v>105</v>
      </c>
      <c r="AB188" s="4" t="s">
        <v>170</v>
      </c>
      <c r="AC188" t="s">
        <v>185</v>
      </c>
      <c r="AD188">
        <v>2019</v>
      </c>
      <c r="AE188">
        <v>4</v>
      </c>
      <c r="AF188">
        <v>14</v>
      </c>
      <c r="AG188" t="s">
        <v>186</v>
      </c>
      <c r="AJ188" t="s">
        <v>78</v>
      </c>
      <c r="AK188" t="s">
        <v>85</v>
      </c>
      <c r="AL188">
        <v>280189</v>
      </c>
      <c r="AM188">
        <v>6577000</v>
      </c>
      <c r="AN188" s="4">
        <v>281000</v>
      </c>
      <c r="AO188" s="4">
        <v>6577000</v>
      </c>
      <c r="AP188">
        <v>8</v>
      </c>
      <c r="AR188">
        <v>1010</v>
      </c>
      <c r="AS188" t="s">
        <v>187</v>
      </c>
      <c r="AT188" s="5" t="s">
        <v>188</v>
      </c>
      <c r="AU188">
        <v>99429</v>
      </c>
      <c r="AW188" s="6" t="s">
        <v>88</v>
      </c>
      <c r="AX188">
        <v>1</v>
      </c>
      <c r="AY188" t="s">
        <v>89</v>
      </c>
      <c r="AZ188" t="s">
        <v>189</v>
      </c>
      <c r="BA188" t="s">
        <v>190</v>
      </c>
      <c r="BB188">
        <v>1010</v>
      </c>
      <c r="BC188" t="s">
        <v>92</v>
      </c>
      <c r="BD188" t="s">
        <v>93</v>
      </c>
      <c r="BE188">
        <v>1</v>
      </c>
      <c r="BF188" s="5">
        <v>43571.688784722202</v>
      </c>
      <c r="BG188" s="7" t="s">
        <v>94</v>
      </c>
      <c r="BI188">
        <v>6</v>
      </c>
      <c r="BJ188">
        <v>195968</v>
      </c>
      <c r="BL188" t="s">
        <v>191</v>
      </c>
      <c r="BX188">
        <v>441022</v>
      </c>
    </row>
    <row r="189" spans="1:76" x14ac:dyDescent="0.25">
      <c r="A189">
        <v>337440</v>
      </c>
      <c r="C189">
        <v>1</v>
      </c>
      <c r="D189">
        <v>1</v>
      </c>
      <c r="E189">
        <v>1</v>
      </c>
      <c r="F189" t="s">
        <v>73</v>
      </c>
      <c r="G189" t="s">
        <v>74</v>
      </c>
      <c r="H189" t="s">
        <v>382</v>
      </c>
      <c r="I189" t="s">
        <v>76</v>
      </c>
      <c r="K189">
        <v>1</v>
      </c>
      <c r="L189" t="s">
        <v>77</v>
      </c>
      <c r="M189">
        <v>99429</v>
      </c>
      <c r="N189" t="s">
        <v>78</v>
      </c>
      <c r="O189" t="s">
        <v>78</v>
      </c>
      <c r="U189" t="s">
        <v>383</v>
      </c>
      <c r="V189" s="1">
        <v>1</v>
      </c>
      <c r="W189" t="s">
        <v>80</v>
      </c>
      <c r="X189" t="s">
        <v>119</v>
      </c>
      <c r="Y189" t="s">
        <v>82</v>
      </c>
      <c r="Z189" s="3">
        <v>1</v>
      </c>
      <c r="AA189" s="4">
        <v>136</v>
      </c>
      <c r="AB189" t="s">
        <v>366</v>
      </c>
      <c r="AC189" t="s">
        <v>384</v>
      </c>
      <c r="AD189">
        <v>2019</v>
      </c>
      <c r="AE189">
        <v>4</v>
      </c>
      <c r="AF189">
        <v>17</v>
      </c>
      <c r="AG189" t="s">
        <v>186</v>
      </c>
      <c r="AJ189" t="s">
        <v>78</v>
      </c>
      <c r="AK189" t="s">
        <v>85</v>
      </c>
      <c r="AL189">
        <v>257140</v>
      </c>
      <c r="AM189">
        <v>6590130</v>
      </c>
      <c r="AN189" s="4">
        <v>257000</v>
      </c>
      <c r="AO189" s="4">
        <v>6591000</v>
      </c>
      <c r="AP189">
        <v>3</v>
      </c>
      <c r="AR189">
        <v>1010</v>
      </c>
      <c r="AT189" s="5" t="s">
        <v>385</v>
      </c>
      <c r="AU189">
        <v>99429</v>
      </c>
      <c r="AW189" s="6" t="s">
        <v>88</v>
      </c>
      <c r="AX189">
        <v>1</v>
      </c>
      <c r="AY189" t="s">
        <v>89</v>
      </c>
      <c r="AZ189" t="s">
        <v>386</v>
      </c>
      <c r="BA189" t="s">
        <v>387</v>
      </c>
      <c r="BB189">
        <v>1010</v>
      </c>
      <c r="BC189" t="s">
        <v>92</v>
      </c>
      <c r="BD189" t="s">
        <v>93</v>
      </c>
      <c r="BF189" s="5">
        <v>43572.9856828704</v>
      </c>
      <c r="BG189" s="7" t="s">
        <v>94</v>
      </c>
      <c r="BI189">
        <v>6</v>
      </c>
      <c r="BJ189">
        <v>196081</v>
      </c>
      <c r="BL189" t="s">
        <v>388</v>
      </c>
      <c r="BX189">
        <v>337440</v>
      </c>
    </row>
    <row r="190" spans="1:76" x14ac:dyDescent="0.25">
      <c r="A190">
        <v>125335</v>
      </c>
      <c r="C190">
        <v>1</v>
      </c>
      <c r="F190" t="s">
        <v>73</v>
      </c>
      <c r="G190" t="s">
        <v>74</v>
      </c>
      <c r="H190" t="s">
        <v>1508</v>
      </c>
      <c r="I190" s="8" t="str">
        <f>HYPERLINK(AT190,"Foto")</f>
        <v>Foto</v>
      </c>
      <c r="K190">
        <v>1</v>
      </c>
      <c r="L190" t="s">
        <v>77</v>
      </c>
      <c r="M190">
        <v>99429</v>
      </c>
      <c r="N190" t="s">
        <v>78</v>
      </c>
      <c r="O190" t="s">
        <v>78</v>
      </c>
      <c r="U190" t="s">
        <v>1501</v>
      </c>
      <c r="V190" s="1">
        <v>1</v>
      </c>
      <c r="W190" t="s">
        <v>1284</v>
      </c>
      <c r="X190" t="s">
        <v>1463</v>
      </c>
      <c r="Y190" t="s">
        <v>1464</v>
      </c>
      <c r="Z190" s="3">
        <v>10</v>
      </c>
      <c r="AA190" s="4">
        <v>1001</v>
      </c>
      <c r="AB190" s="4" t="s">
        <v>1463</v>
      </c>
      <c r="AC190" t="s">
        <v>1509</v>
      </c>
      <c r="AD190">
        <v>2021</v>
      </c>
      <c r="AE190">
        <v>4</v>
      </c>
      <c r="AF190">
        <v>16</v>
      </c>
      <c r="AG190" t="s">
        <v>1510</v>
      </c>
      <c r="AJ190" t="s">
        <v>78</v>
      </c>
      <c r="AK190" t="s">
        <v>85</v>
      </c>
      <c r="AL190">
        <v>85714</v>
      </c>
      <c r="AM190">
        <v>6462684</v>
      </c>
      <c r="AN190" s="4">
        <v>85000</v>
      </c>
      <c r="AO190" s="4">
        <v>6463000</v>
      </c>
      <c r="AP190">
        <v>50</v>
      </c>
      <c r="AR190">
        <v>1010</v>
      </c>
      <c r="AT190" s="5" t="s">
        <v>1511</v>
      </c>
      <c r="AU190">
        <v>99429</v>
      </c>
      <c r="AW190" s="6" t="s">
        <v>88</v>
      </c>
      <c r="AX190">
        <v>1</v>
      </c>
      <c r="AY190" t="s">
        <v>89</v>
      </c>
      <c r="AZ190" t="s">
        <v>1512</v>
      </c>
      <c r="BA190" t="s">
        <v>1513</v>
      </c>
      <c r="BB190">
        <v>1010</v>
      </c>
      <c r="BC190" t="s">
        <v>92</v>
      </c>
      <c r="BD190" t="s">
        <v>93</v>
      </c>
      <c r="BE190">
        <v>1</v>
      </c>
      <c r="BF190" s="5">
        <v>44305.857604166697</v>
      </c>
      <c r="BG190" s="7" t="s">
        <v>94</v>
      </c>
      <c r="BI190">
        <v>6</v>
      </c>
      <c r="BJ190">
        <v>267514</v>
      </c>
      <c r="BL190" t="s">
        <v>1514</v>
      </c>
      <c r="BX190">
        <v>125335</v>
      </c>
    </row>
    <row r="191" spans="1:76" x14ac:dyDescent="0.25">
      <c r="A191">
        <v>308391</v>
      </c>
      <c r="C191">
        <v>1</v>
      </c>
      <c r="D191">
        <v>1</v>
      </c>
      <c r="E191">
        <v>1</v>
      </c>
      <c r="F191" t="s">
        <v>73</v>
      </c>
      <c r="G191" t="s">
        <v>509</v>
      </c>
      <c r="H191" t="s">
        <v>510</v>
      </c>
      <c r="I191" t="s">
        <v>76</v>
      </c>
      <c r="K191">
        <v>1</v>
      </c>
      <c r="L191" t="s">
        <v>77</v>
      </c>
      <c r="M191">
        <v>99429</v>
      </c>
      <c r="N191" t="s">
        <v>78</v>
      </c>
      <c r="O191" t="s">
        <v>78</v>
      </c>
      <c r="U191" t="s">
        <v>511</v>
      </c>
      <c r="V191" s="1">
        <v>1</v>
      </c>
      <c r="W191" t="s">
        <v>80</v>
      </c>
      <c r="X191" t="s">
        <v>501</v>
      </c>
      <c r="Y191" s="2" t="s">
        <v>439</v>
      </c>
      <c r="Z191" s="3">
        <v>2</v>
      </c>
      <c r="AA191" s="4">
        <v>219</v>
      </c>
      <c r="AB191" t="s">
        <v>501</v>
      </c>
      <c r="AC191" t="s">
        <v>512</v>
      </c>
      <c r="AD191">
        <v>2015</v>
      </c>
      <c r="AE191">
        <v>5</v>
      </c>
      <c r="AF191">
        <v>8</v>
      </c>
      <c r="AG191" t="s">
        <v>513</v>
      </c>
      <c r="AH191" t="s">
        <v>514</v>
      </c>
      <c r="AJ191" t="s">
        <v>78</v>
      </c>
      <c r="AK191" t="s">
        <v>85</v>
      </c>
      <c r="AL191">
        <v>252108</v>
      </c>
      <c r="AM191">
        <v>6647347</v>
      </c>
      <c r="AN191" s="4">
        <v>253000</v>
      </c>
      <c r="AO191" s="4">
        <v>6647000</v>
      </c>
      <c r="AP191">
        <v>5</v>
      </c>
      <c r="AR191">
        <v>59</v>
      </c>
      <c r="AU191">
        <v>99429</v>
      </c>
      <c r="AW191" s="6" t="s">
        <v>88</v>
      </c>
      <c r="AX191">
        <v>1</v>
      </c>
      <c r="AY191" t="s">
        <v>89</v>
      </c>
      <c r="AZ191" t="s">
        <v>515</v>
      </c>
      <c r="BA191" t="s">
        <v>510</v>
      </c>
      <c r="BB191">
        <v>59</v>
      </c>
      <c r="BC191" t="s">
        <v>509</v>
      </c>
      <c r="BD191" t="s">
        <v>516</v>
      </c>
      <c r="BF191" s="5">
        <v>43961</v>
      </c>
      <c r="BG191" s="7" t="s">
        <v>94</v>
      </c>
      <c r="BI191">
        <v>4</v>
      </c>
      <c r="BJ191">
        <v>387504</v>
      </c>
      <c r="BL191" t="s">
        <v>517</v>
      </c>
      <c r="BX191">
        <v>308391</v>
      </c>
    </row>
    <row r="192" spans="1:76" x14ac:dyDescent="0.25">
      <c r="A192">
        <v>232969</v>
      </c>
      <c r="C192">
        <v>1</v>
      </c>
      <c r="F192" t="s">
        <v>73</v>
      </c>
      <c r="G192" t="s">
        <v>74</v>
      </c>
      <c r="H192" t="s">
        <v>922</v>
      </c>
      <c r="I192" t="s">
        <v>76</v>
      </c>
      <c r="K192">
        <v>1</v>
      </c>
      <c r="L192" t="s">
        <v>77</v>
      </c>
      <c r="M192">
        <v>99429</v>
      </c>
      <c r="N192" t="s">
        <v>78</v>
      </c>
      <c r="O192" t="s">
        <v>78</v>
      </c>
      <c r="U192" t="s">
        <v>913</v>
      </c>
      <c r="V192" s="1">
        <v>1</v>
      </c>
      <c r="W192" t="s">
        <v>80</v>
      </c>
      <c r="X192" t="s">
        <v>914</v>
      </c>
      <c r="Y192" t="s">
        <v>818</v>
      </c>
      <c r="Z192" s="3">
        <v>6</v>
      </c>
      <c r="AA192" s="4">
        <v>626</v>
      </c>
      <c r="AB192" s="4" t="s">
        <v>914</v>
      </c>
      <c r="AC192" t="s">
        <v>923</v>
      </c>
      <c r="AD192">
        <v>2016</v>
      </c>
      <c r="AE192">
        <v>5</v>
      </c>
      <c r="AF192">
        <v>1</v>
      </c>
      <c r="AG192" t="s">
        <v>924</v>
      </c>
      <c r="AJ192" t="s">
        <v>78</v>
      </c>
      <c r="AK192" t="s">
        <v>85</v>
      </c>
      <c r="AL192">
        <v>231248</v>
      </c>
      <c r="AM192">
        <v>6640296</v>
      </c>
      <c r="AN192" s="4">
        <v>231000</v>
      </c>
      <c r="AO192" s="4">
        <v>6641000</v>
      </c>
      <c r="AP192">
        <v>200</v>
      </c>
      <c r="AR192">
        <v>1010</v>
      </c>
      <c r="AT192" s="5" t="s">
        <v>925</v>
      </c>
      <c r="AU192">
        <v>99429</v>
      </c>
      <c r="AW192" s="6" t="s">
        <v>88</v>
      </c>
      <c r="AX192">
        <v>1</v>
      </c>
      <c r="AY192" t="s">
        <v>89</v>
      </c>
      <c r="AZ192" t="s">
        <v>926</v>
      </c>
      <c r="BA192" t="s">
        <v>927</v>
      </c>
      <c r="BB192">
        <v>1010</v>
      </c>
      <c r="BC192" t="s">
        <v>92</v>
      </c>
      <c r="BD192" t="s">
        <v>93</v>
      </c>
      <c r="BF192" s="5">
        <v>43392.559212963002</v>
      </c>
      <c r="BG192" s="7" t="s">
        <v>94</v>
      </c>
      <c r="BI192">
        <v>6</v>
      </c>
      <c r="BJ192">
        <v>169465</v>
      </c>
      <c r="BL192" t="s">
        <v>928</v>
      </c>
      <c r="BX192">
        <v>232969</v>
      </c>
    </row>
    <row r="193" spans="1:76" x14ac:dyDescent="0.25">
      <c r="A193">
        <v>488172</v>
      </c>
      <c r="C193">
        <v>1</v>
      </c>
      <c r="D193">
        <v>1</v>
      </c>
      <c r="E193">
        <v>2</v>
      </c>
      <c r="F193" t="s">
        <v>73</v>
      </c>
      <c r="G193" t="s">
        <v>74</v>
      </c>
      <c r="H193" t="s">
        <v>3739</v>
      </c>
      <c r="I193" t="s">
        <v>76</v>
      </c>
      <c r="K193">
        <v>1</v>
      </c>
      <c r="L193" t="s">
        <v>77</v>
      </c>
      <c r="M193">
        <v>99429</v>
      </c>
      <c r="N193" t="s">
        <v>78</v>
      </c>
      <c r="O193" t="s">
        <v>78</v>
      </c>
      <c r="U193" t="s">
        <v>3730</v>
      </c>
      <c r="V193" s="1">
        <v>1</v>
      </c>
      <c r="W193" t="s">
        <v>3543</v>
      </c>
      <c r="X193" t="s">
        <v>3731</v>
      </c>
      <c r="Y193" s="2" t="s">
        <v>3732</v>
      </c>
      <c r="Z193" s="3">
        <v>17</v>
      </c>
      <c r="AA193" s="4">
        <v>1719</v>
      </c>
      <c r="AB193" s="4" t="s">
        <v>3731</v>
      </c>
      <c r="AC193" t="s">
        <v>3740</v>
      </c>
      <c r="AD193">
        <v>2020</v>
      </c>
      <c r="AE193">
        <v>4</v>
      </c>
      <c r="AF193">
        <v>29</v>
      </c>
      <c r="AG193" t="s">
        <v>3741</v>
      </c>
      <c r="AJ193" t="s">
        <v>78</v>
      </c>
      <c r="AK193" t="s">
        <v>85</v>
      </c>
      <c r="AL193">
        <v>317295</v>
      </c>
      <c r="AM193">
        <v>7072750</v>
      </c>
      <c r="AN193" s="4">
        <v>317000</v>
      </c>
      <c r="AO193" s="4">
        <v>7073000</v>
      </c>
      <c r="AP193">
        <v>150</v>
      </c>
      <c r="AR193">
        <v>1010</v>
      </c>
      <c r="AS193" t="s">
        <v>742</v>
      </c>
      <c r="AT193" s="5" t="s">
        <v>3742</v>
      </c>
      <c r="AU193">
        <v>99429</v>
      </c>
      <c r="AW193" s="6" t="s">
        <v>88</v>
      </c>
      <c r="AX193">
        <v>1</v>
      </c>
      <c r="AY193" t="s">
        <v>89</v>
      </c>
      <c r="AZ193" t="s">
        <v>3743</v>
      </c>
      <c r="BA193" t="s">
        <v>3744</v>
      </c>
      <c r="BB193">
        <v>1010</v>
      </c>
      <c r="BC193" t="s">
        <v>92</v>
      </c>
      <c r="BD193" t="s">
        <v>93</v>
      </c>
      <c r="BF193" s="5">
        <v>43950.614918981497</v>
      </c>
      <c r="BG193" s="7" t="s">
        <v>94</v>
      </c>
      <c r="BI193">
        <v>6</v>
      </c>
      <c r="BJ193">
        <v>234453</v>
      </c>
      <c r="BL193" t="s">
        <v>3745</v>
      </c>
      <c r="BX193">
        <v>488172</v>
      </c>
    </row>
    <row r="194" spans="1:76" x14ac:dyDescent="0.25">
      <c r="A194">
        <v>428594</v>
      </c>
      <c r="C194">
        <v>1</v>
      </c>
      <c r="F194" t="s">
        <v>73</v>
      </c>
      <c r="G194" t="s">
        <v>74</v>
      </c>
      <c r="H194" t="s">
        <v>3613</v>
      </c>
      <c r="I194" s="8" t="str">
        <f>HYPERLINK(AT194,"Foto")</f>
        <v>Foto</v>
      </c>
      <c r="K194">
        <v>1</v>
      </c>
      <c r="L194" t="s">
        <v>77</v>
      </c>
      <c r="M194">
        <v>99429</v>
      </c>
      <c r="N194" t="s">
        <v>78</v>
      </c>
      <c r="O194" t="s">
        <v>78</v>
      </c>
      <c r="U194" t="s">
        <v>3601</v>
      </c>
      <c r="V194" s="1">
        <v>1</v>
      </c>
      <c r="W194" t="s">
        <v>3543</v>
      </c>
      <c r="X194" t="s">
        <v>3544</v>
      </c>
      <c r="Y194" s="2" t="s">
        <v>3545</v>
      </c>
      <c r="Z194" s="3">
        <v>16</v>
      </c>
      <c r="AA194" s="4">
        <v>1601</v>
      </c>
      <c r="AB194" s="4" t="s">
        <v>3544</v>
      </c>
      <c r="AC194" t="s">
        <v>3614</v>
      </c>
      <c r="AD194">
        <v>2017</v>
      </c>
      <c r="AE194">
        <v>5</v>
      </c>
      <c r="AF194">
        <v>12</v>
      </c>
      <c r="AG194" t="s">
        <v>3615</v>
      </c>
      <c r="AJ194" t="s">
        <v>78</v>
      </c>
      <c r="AK194" t="s">
        <v>85</v>
      </c>
      <c r="AL194">
        <v>274206</v>
      </c>
      <c r="AM194">
        <v>7042329</v>
      </c>
      <c r="AN194" s="4">
        <v>275000</v>
      </c>
      <c r="AO194" s="4">
        <v>7043000</v>
      </c>
      <c r="AP194">
        <v>25</v>
      </c>
      <c r="AR194">
        <v>1010</v>
      </c>
      <c r="AS194" t="s">
        <v>3616</v>
      </c>
      <c r="AT194" s="5" t="s">
        <v>3617</v>
      </c>
      <c r="AU194">
        <v>99429</v>
      </c>
      <c r="AW194" s="6" t="s">
        <v>88</v>
      </c>
      <c r="AX194">
        <v>1</v>
      </c>
      <c r="AY194" t="s">
        <v>89</v>
      </c>
      <c r="AZ194" t="s">
        <v>3618</v>
      </c>
      <c r="BA194" t="s">
        <v>3619</v>
      </c>
      <c r="BB194">
        <v>1010</v>
      </c>
      <c r="BC194" t="s">
        <v>92</v>
      </c>
      <c r="BD194" t="s">
        <v>93</v>
      </c>
      <c r="BE194">
        <v>1</v>
      </c>
      <c r="BF194" s="5">
        <v>43002.102083333302</v>
      </c>
      <c r="BG194" s="7" t="s">
        <v>94</v>
      </c>
      <c r="BI194">
        <v>6</v>
      </c>
      <c r="BJ194">
        <v>121473</v>
      </c>
      <c r="BL194" t="s">
        <v>3620</v>
      </c>
      <c r="BX194">
        <v>428594</v>
      </c>
    </row>
    <row r="195" spans="1:76" x14ac:dyDescent="0.25">
      <c r="A195">
        <v>70819</v>
      </c>
      <c r="C195">
        <v>1</v>
      </c>
      <c r="F195" t="s">
        <v>911</v>
      </c>
      <c r="G195" t="s">
        <v>920</v>
      </c>
      <c r="H195" t="s">
        <v>1618</v>
      </c>
      <c r="I195" t="s">
        <v>76</v>
      </c>
      <c r="J195">
        <v>1</v>
      </c>
      <c r="K195">
        <v>1</v>
      </c>
      <c r="L195" t="s">
        <v>77</v>
      </c>
      <c r="M195">
        <v>99429</v>
      </c>
      <c r="N195" t="s">
        <v>78</v>
      </c>
      <c r="O195" t="s">
        <v>78</v>
      </c>
      <c r="U195" t="s">
        <v>1609</v>
      </c>
      <c r="V195" s="1">
        <v>1</v>
      </c>
      <c r="W195" t="s">
        <v>1284</v>
      </c>
      <c r="X195" t="s">
        <v>1610</v>
      </c>
      <c r="Y195" t="s">
        <v>1464</v>
      </c>
      <c r="Z195" s="3">
        <v>10</v>
      </c>
      <c r="AA195" s="4">
        <v>1003</v>
      </c>
      <c r="AB195" s="4" t="s">
        <v>1610</v>
      </c>
      <c r="AC195" t="s">
        <v>1619</v>
      </c>
      <c r="AD195">
        <v>2019</v>
      </c>
      <c r="AE195">
        <v>4</v>
      </c>
      <c r="AF195">
        <v>18</v>
      </c>
      <c r="AG195" t="s">
        <v>1612</v>
      </c>
      <c r="AJ195" t="s">
        <v>78</v>
      </c>
      <c r="AL195" s="4">
        <v>10017.0832032</v>
      </c>
      <c r="AM195" s="4">
        <v>6469081.1056199996</v>
      </c>
      <c r="AN195" s="4">
        <v>11000</v>
      </c>
      <c r="AO195" s="4">
        <v>6469000</v>
      </c>
      <c r="AP195" s="4">
        <v>5</v>
      </c>
      <c r="AR195" t="s">
        <v>1620</v>
      </c>
      <c r="AU195">
        <v>99429</v>
      </c>
      <c r="AW195" t="s">
        <v>1621</v>
      </c>
      <c r="BF195" s="5">
        <v>44568</v>
      </c>
      <c r="BG195" t="s">
        <v>1622</v>
      </c>
      <c r="BI195">
        <v>3</v>
      </c>
      <c r="BJ195">
        <v>6</v>
      </c>
      <c r="BL195" t="s">
        <v>1623</v>
      </c>
      <c r="BX195">
        <v>70819</v>
      </c>
    </row>
    <row r="196" spans="1:76" x14ac:dyDescent="0.25">
      <c r="A196">
        <v>67156</v>
      </c>
      <c r="C196">
        <v>1</v>
      </c>
      <c r="F196" t="s">
        <v>911</v>
      </c>
      <c r="G196" t="s">
        <v>920</v>
      </c>
      <c r="H196" t="s">
        <v>1674</v>
      </c>
      <c r="I196" t="s">
        <v>76</v>
      </c>
      <c r="J196">
        <v>1</v>
      </c>
      <c r="K196">
        <v>1</v>
      </c>
      <c r="L196" t="s">
        <v>77</v>
      </c>
      <c r="M196">
        <v>99429</v>
      </c>
      <c r="N196" t="s">
        <v>78</v>
      </c>
      <c r="O196" t="s">
        <v>78</v>
      </c>
      <c r="U196" t="s">
        <v>1661</v>
      </c>
      <c r="V196" s="1">
        <v>1</v>
      </c>
      <c r="W196" t="s">
        <v>1284</v>
      </c>
      <c r="X196" t="s">
        <v>1610</v>
      </c>
      <c r="Y196" t="s">
        <v>1464</v>
      </c>
      <c r="Z196" s="3">
        <v>10</v>
      </c>
      <c r="AA196" s="4">
        <v>1003</v>
      </c>
      <c r="AB196" s="4" t="s">
        <v>1610</v>
      </c>
      <c r="AC196" t="s">
        <v>1675</v>
      </c>
      <c r="AD196">
        <v>2019</v>
      </c>
      <c r="AE196">
        <v>4</v>
      </c>
      <c r="AF196">
        <v>18</v>
      </c>
      <c r="AG196" t="s">
        <v>1612</v>
      </c>
      <c r="AJ196" t="s">
        <v>78</v>
      </c>
      <c r="AL196" s="4">
        <v>4958.2859630100002</v>
      </c>
      <c r="AM196" s="4">
        <v>6473338.7647000002</v>
      </c>
      <c r="AN196" s="4">
        <v>5000</v>
      </c>
      <c r="AO196" s="4">
        <v>6473000</v>
      </c>
      <c r="AP196" s="4">
        <v>5</v>
      </c>
      <c r="AR196" t="s">
        <v>1620</v>
      </c>
      <c r="AU196">
        <v>99429</v>
      </c>
      <c r="AW196" t="s">
        <v>1621</v>
      </c>
      <c r="BF196" s="5">
        <v>44568</v>
      </c>
      <c r="BG196" t="s">
        <v>1622</v>
      </c>
      <c r="BI196">
        <v>3</v>
      </c>
      <c r="BJ196">
        <v>1</v>
      </c>
      <c r="BL196" t="s">
        <v>1676</v>
      </c>
      <c r="BX196">
        <v>67156</v>
      </c>
    </row>
    <row r="197" spans="1:76" x14ac:dyDescent="0.25">
      <c r="A197">
        <v>67718</v>
      </c>
      <c r="C197">
        <v>1</v>
      </c>
      <c r="F197" t="s">
        <v>911</v>
      </c>
      <c r="G197" t="s">
        <v>920</v>
      </c>
      <c r="H197" t="s">
        <v>1677</v>
      </c>
      <c r="I197" t="s">
        <v>76</v>
      </c>
      <c r="J197">
        <v>1</v>
      </c>
      <c r="K197">
        <v>1</v>
      </c>
      <c r="L197" t="s">
        <v>77</v>
      </c>
      <c r="M197">
        <v>99429</v>
      </c>
      <c r="N197" t="s">
        <v>78</v>
      </c>
      <c r="O197" t="s">
        <v>78</v>
      </c>
      <c r="U197" t="s">
        <v>1661</v>
      </c>
      <c r="V197" s="1">
        <v>1</v>
      </c>
      <c r="W197" t="s">
        <v>1284</v>
      </c>
      <c r="X197" t="s">
        <v>1610</v>
      </c>
      <c r="Y197" t="s">
        <v>1464</v>
      </c>
      <c r="Z197" s="3">
        <v>10</v>
      </c>
      <c r="AA197" s="4">
        <v>1003</v>
      </c>
      <c r="AB197" s="4" t="s">
        <v>1610</v>
      </c>
      <c r="AC197" t="s">
        <v>1678</v>
      </c>
      <c r="AD197">
        <v>2019</v>
      </c>
      <c r="AE197">
        <v>4</v>
      </c>
      <c r="AF197">
        <v>18</v>
      </c>
      <c r="AG197" t="s">
        <v>1612</v>
      </c>
      <c r="AJ197" t="s">
        <v>78</v>
      </c>
      <c r="AL197" s="4">
        <v>5937.1256323500002</v>
      </c>
      <c r="AM197" s="4">
        <v>6473037.8176499996</v>
      </c>
      <c r="AN197" s="4">
        <v>5000</v>
      </c>
      <c r="AO197" s="4">
        <v>6473000</v>
      </c>
      <c r="AP197" s="4">
        <v>5</v>
      </c>
      <c r="AR197" t="s">
        <v>1620</v>
      </c>
      <c r="AU197">
        <v>99429</v>
      </c>
      <c r="AW197" t="s">
        <v>1621</v>
      </c>
      <c r="BF197" s="5">
        <v>44568</v>
      </c>
      <c r="BG197" t="s">
        <v>1622</v>
      </c>
      <c r="BI197">
        <v>3</v>
      </c>
      <c r="BJ197">
        <v>2</v>
      </c>
      <c r="BL197" t="s">
        <v>1679</v>
      </c>
      <c r="BX197">
        <v>67718</v>
      </c>
    </row>
    <row r="198" spans="1:76" x14ac:dyDescent="0.25">
      <c r="A198">
        <v>67761</v>
      </c>
      <c r="C198">
        <v>1</v>
      </c>
      <c r="F198" t="s">
        <v>911</v>
      </c>
      <c r="G198" t="s">
        <v>920</v>
      </c>
      <c r="H198" t="s">
        <v>1680</v>
      </c>
      <c r="I198" t="s">
        <v>76</v>
      </c>
      <c r="J198">
        <v>1</v>
      </c>
      <c r="K198">
        <v>1</v>
      </c>
      <c r="L198" t="s">
        <v>77</v>
      </c>
      <c r="M198">
        <v>99429</v>
      </c>
      <c r="N198" t="s">
        <v>78</v>
      </c>
      <c r="O198" t="s">
        <v>78</v>
      </c>
      <c r="U198" t="s">
        <v>1661</v>
      </c>
      <c r="V198" s="1">
        <v>1</v>
      </c>
      <c r="W198" t="s">
        <v>1284</v>
      </c>
      <c r="X198" t="s">
        <v>1610</v>
      </c>
      <c r="Y198" t="s">
        <v>1464</v>
      </c>
      <c r="Z198" s="3">
        <v>10</v>
      </c>
      <c r="AA198" s="4">
        <v>1003</v>
      </c>
      <c r="AB198" s="4" t="s">
        <v>1610</v>
      </c>
      <c r="AC198" t="s">
        <v>1678</v>
      </c>
      <c r="AD198">
        <v>2019</v>
      </c>
      <c r="AE198">
        <v>4</v>
      </c>
      <c r="AF198">
        <v>18</v>
      </c>
      <c r="AG198" t="s">
        <v>1612</v>
      </c>
      <c r="AJ198" t="s">
        <v>78</v>
      </c>
      <c r="AL198" s="4">
        <v>5991.01917607</v>
      </c>
      <c r="AM198" s="4">
        <v>6472694.7318000002</v>
      </c>
      <c r="AN198" s="4">
        <v>5000</v>
      </c>
      <c r="AO198" s="4">
        <v>6473000</v>
      </c>
      <c r="AP198" s="4">
        <v>5</v>
      </c>
      <c r="AR198" t="s">
        <v>1620</v>
      </c>
      <c r="AU198">
        <v>99429</v>
      </c>
      <c r="AW198" t="s">
        <v>1621</v>
      </c>
      <c r="BF198" s="5">
        <v>44568</v>
      </c>
      <c r="BG198" t="s">
        <v>1622</v>
      </c>
      <c r="BI198">
        <v>3</v>
      </c>
      <c r="BJ198">
        <v>3</v>
      </c>
      <c r="BL198" t="s">
        <v>1681</v>
      </c>
      <c r="BX198">
        <v>67761</v>
      </c>
    </row>
    <row r="199" spans="1:76" x14ac:dyDescent="0.25">
      <c r="A199">
        <v>68949</v>
      </c>
      <c r="C199">
        <v>1</v>
      </c>
      <c r="D199">
        <v>1</v>
      </c>
      <c r="E199">
        <v>1</v>
      </c>
      <c r="F199" t="s">
        <v>911</v>
      </c>
      <c r="G199" t="s">
        <v>920</v>
      </c>
      <c r="H199" t="s">
        <v>1682</v>
      </c>
      <c r="I199" t="s">
        <v>76</v>
      </c>
      <c r="J199">
        <v>2</v>
      </c>
      <c r="K199">
        <v>1</v>
      </c>
      <c r="L199" t="s">
        <v>77</v>
      </c>
      <c r="M199">
        <v>99429</v>
      </c>
      <c r="N199" t="s">
        <v>78</v>
      </c>
      <c r="O199" t="s">
        <v>78</v>
      </c>
      <c r="U199" t="s">
        <v>1683</v>
      </c>
      <c r="V199" s="1">
        <v>1</v>
      </c>
      <c r="W199" t="s">
        <v>1284</v>
      </c>
      <c r="X199" t="s">
        <v>1610</v>
      </c>
      <c r="Y199" t="s">
        <v>1464</v>
      </c>
      <c r="Z199" s="3">
        <v>10</v>
      </c>
      <c r="AA199" s="4">
        <v>1003</v>
      </c>
      <c r="AB199" s="4" t="s">
        <v>1610</v>
      </c>
      <c r="AC199" t="s">
        <v>1684</v>
      </c>
      <c r="AD199">
        <v>2019</v>
      </c>
      <c r="AE199">
        <v>4</v>
      </c>
      <c r="AF199">
        <v>18</v>
      </c>
      <c r="AG199" t="s">
        <v>1612</v>
      </c>
      <c r="AJ199" t="s">
        <v>78</v>
      </c>
      <c r="AL199" s="4">
        <v>7450.3077872200001</v>
      </c>
      <c r="AM199" s="4">
        <v>6468893.7140800003</v>
      </c>
      <c r="AN199" s="4">
        <v>7000</v>
      </c>
      <c r="AO199" s="4">
        <v>6469000</v>
      </c>
      <c r="AP199" s="4">
        <v>5</v>
      </c>
      <c r="AR199" t="s">
        <v>1620</v>
      </c>
      <c r="AU199">
        <v>99429</v>
      </c>
      <c r="AW199" t="s">
        <v>1621</v>
      </c>
      <c r="BF199" s="5">
        <v>44568</v>
      </c>
      <c r="BG199" t="s">
        <v>1622</v>
      </c>
      <c r="BI199">
        <v>3</v>
      </c>
      <c r="BJ199">
        <v>4</v>
      </c>
      <c r="BL199" t="s">
        <v>1685</v>
      </c>
      <c r="BX199">
        <v>68949</v>
      </c>
    </row>
    <row r="200" spans="1:76" x14ac:dyDescent="0.25">
      <c r="A200">
        <v>69980</v>
      </c>
      <c r="C200">
        <v>1</v>
      </c>
      <c r="D200">
        <v>1</v>
      </c>
      <c r="E200">
        <v>1</v>
      </c>
      <c r="F200" t="s">
        <v>911</v>
      </c>
      <c r="G200" t="s">
        <v>920</v>
      </c>
      <c r="H200" t="s">
        <v>1701</v>
      </c>
      <c r="I200" t="s">
        <v>76</v>
      </c>
      <c r="J200">
        <v>1</v>
      </c>
      <c r="K200">
        <v>1</v>
      </c>
      <c r="L200" t="s">
        <v>77</v>
      </c>
      <c r="M200">
        <v>99429</v>
      </c>
      <c r="N200" t="s">
        <v>78</v>
      </c>
      <c r="O200" t="s">
        <v>78</v>
      </c>
      <c r="U200" t="s">
        <v>1702</v>
      </c>
      <c r="V200" s="1">
        <v>1</v>
      </c>
      <c r="W200" t="s">
        <v>1284</v>
      </c>
      <c r="X200" t="s">
        <v>1610</v>
      </c>
      <c r="Y200" t="s">
        <v>1464</v>
      </c>
      <c r="Z200" s="3">
        <v>10</v>
      </c>
      <c r="AA200" s="4">
        <v>1003</v>
      </c>
      <c r="AB200" s="4" t="s">
        <v>1610</v>
      </c>
      <c r="AC200" t="s">
        <v>1703</v>
      </c>
      <c r="AD200">
        <v>2019</v>
      </c>
      <c r="AE200">
        <v>4</v>
      </c>
      <c r="AF200">
        <v>18</v>
      </c>
      <c r="AG200" t="s">
        <v>1612</v>
      </c>
      <c r="AJ200" t="s">
        <v>78</v>
      </c>
      <c r="AL200" s="4">
        <v>8710.3311339699994</v>
      </c>
      <c r="AM200" s="4">
        <v>6468449.8959900001</v>
      </c>
      <c r="AN200" s="4">
        <v>9000</v>
      </c>
      <c r="AO200" s="4">
        <v>6469000</v>
      </c>
      <c r="AP200" s="4">
        <v>5</v>
      </c>
      <c r="AR200" t="s">
        <v>1620</v>
      </c>
      <c r="AU200">
        <v>99429</v>
      </c>
      <c r="AW200" t="s">
        <v>1621</v>
      </c>
      <c r="BF200" s="5">
        <v>44568</v>
      </c>
      <c r="BG200" t="s">
        <v>1622</v>
      </c>
      <c r="BI200">
        <v>3</v>
      </c>
      <c r="BJ200">
        <v>5</v>
      </c>
      <c r="BL200" t="s">
        <v>1704</v>
      </c>
      <c r="BX200">
        <v>69980</v>
      </c>
    </row>
    <row r="201" spans="1:76" x14ac:dyDescent="0.25">
      <c r="A201">
        <v>61188</v>
      </c>
      <c r="C201">
        <v>1</v>
      </c>
      <c r="D201">
        <v>1</v>
      </c>
      <c r="E201">
        <v>1</v>
      </c>
      <c r="F201" t="s">
        <v>73</v>
      </c>
      <c r="G201" t="s">
        <v>1321</v>
      </c>
      <c r="H201" t="s">
        <v>2679</v>
      </c>
      <c r="I201" t="s">
        <v>251</v>
      </c>
      <c r="K201">
        <v>1</v>
      </c>
      <c r="L201" t="s">
        <v>77</v>
      </c>
      <c r="M201">
        <v>99429</v>
      </c>
      <c r="N201" t="s">
        <v>78</v>
      </c>
      <c r="O201" t="s">
        <v>78</v>
      </c>
      <c r="U201" t="s">
        <v>2680</v>
      </c>
      <c r="V201" s="1">
        <v>1</v>
      </c>
      <c r="W201" t="s">
        <v>2360</v>
      </c>
      <c r="X201" t="s">
        <v>2681</v>
      </c>
      <c r="Y201" s="2" t="s">
        <v>2606</v>
      </c>
      <c r="Z201" s="3">
        <v>14</v>
      </c>
      <c r="AA201" s="4">
        <v>1439</v>
      </c>
      <c r="AB201" s="4" t="s">
        <v>2682</v>
      </c>
      <c r="AC201" t="s">
        <v>2683</v>
      </c>
      <c r="AD201">
        <v>2017</v>
      </c>
      <c r="AE201">
        <v>6</v>
      </c>
      <c r="AF201">
        <v>6</v>
      </c>
      <c r="AG201" t="s">
        <v>1776</v>
      </c>
      <c r="AH201" t="s">
        <v>1776</v>
      </c>
      <c r="AJ201" t="s">
        <v>78</v>
      </c>
      <c r="AK201" t="s">
        <v>85</v>
      </c>
      <c r="AL201">
        <v>-13773</v>
      </c>
      <c r="AM201">
        <v>6911539</v>
      </c>
      <c r="AN201" s="4">
        <v>-13000</v>
      </c>
      <c r="AO201" s="4">
        <v>6911000</v>
      </c>
      <c r="AP201">
        <v>1</v>
      </c>
      <c r="AR201">
        <v>33</v>
      </c>
      <c r="AT201" s="5"/>
      <c r="AU201">
        <v>99429</v>
      </c>
      <c r="AW201" s="6" t="s">
        <v>88</v>
      </c>
      <c r="AX201">
        <v>1</v>
      </c>
      <c r="AY201" t="s">
        <v>89</v>
      </c>
      <c r="AZ201" t="s">
        <v>2684</v>
      </c>
      <c r="BA201" t="s">
        <v>2685</v>
      </c>
      <c r="BB201">
        <v>33</v>
      </c>
      <c r="BC201" t="s">
        <v>1329</v>
      </c>
      <c r="BD201" t="s">
        <v>158</v>
      </c>
      <c r="BF201" s="5">
        <v>43138</v>
      </c>
      <c r="BG201" s="7" t="s">
        <v>94</v>
      </c>
      <c r="BI201">
        <v>4</v>
      </c>
      <c r="BJ201">
        <v>353962</v>
      </c>
      <c r="BL201" t="s">
        <v>2686</v>
      </c>
      <c r="BN201" t="s">
        <v>2687</v>
      </c>
      <c r="BX201">
        <v>61188</v>
      </c>
    </row>
    <row r="202" spans="1:76" x14ac:dyDescent="0.25">
      <c r="A202">
        <v>3907</v>
      </c>
      <c r="C202">
        <v>1</v>
      </c>
      <c r="D202">
        <v>1</v>
      </c>
      <c r="E202">
        <v>1</v>
      </c>
      <c r="F202" t="s">
        <v>73</v>
      </c>
      <c r="G202" t="s">
        <v>1321</v>
      </c>
      <c r="H202" t="s">
        <v>2096</v>
      </c>
      <c r="I202" t="s">
        <v>251</v>
      </c>
      <c r="K202">
        <v>1</v>
      </c>
      <c r="L202" t="s">
        <v>77</v>
      </c>
      <c r="M202">
        <v>99429</v>
      </c>
      <c r="N202" t="s">
        <v>78</v>
      </c>
      <c r="O202" t="s">
        <v>78</v>
      </c>
      <c r="U202" t="s">
        <v>2097</v>
      </c>
      <c r="V202" s="1">
        <v>1</v>
      </c>
      <c r="W202" t="s">
        <v>1820</v>
      </c>
      <c r="X202" t="s">
        <v>2052</v>
      </c>
      <c r="Y202" t="s">
        <v>1822</v>
      </c>
      <c r="Z202" s="3">
        <v>11</v>
      </c>
      <c r="AA202" s="4">
        <v>1106</v>
      </c>
      <c r="AB202" s="4" t="s">
        <v>2052</v>
      </c>
      <c r="AC202" t="s">
        <v>2098</v>
      </c>
      <c r="AD202">
        <v>2017</v>
      </c>
      <c r="AE202">
        <v>5</v>
      </c>
      <c r="AF202">
        <v>15</v>
      </c>
      <c r="AG202" t="s">
        <v>1343</v>
      </c>
      <c r="AH202" t="s">
        <v>1343</v>
      </c>
      <c r="AJ202" t="s">
        <v>78</v>
      </c>
      <c r="AK202" t="s">
        <v>85</v>
      </c>
      <c r="AL202">
        <v>-52571</v>
      </c>
      <c r="AM202">
        <v>6627848</v>
      </c>
      <c r="AN202" s="4">
        <v>-53000</v>
      </c>
      <c r="AO202" s="4">
        <v>6627000</v>
      </c>
      <c r="AP202">
        <v>1</v>
      </c>
      <c r="AR202">
        <v>33</v>
      </c>
      <c r="AT202" s="5"/>
      <c r="AU202">
        <v>99429</v>
      </c>
      <c r="AW202" s="6" t="s">
        <v>88</v>
      </c>
      <c r="AX202">
        <v>1</v>
      </c>
      <c r="AY202" t="s">
        <v>89</v>
      </c>
      <c r="AZ202" t="s">
        <v>2099</v>
      </c>
      <c r="BA202" t="s">
        <v>2100</v>
      </c>
      <c r="BB202">
        <v>33</v>
      </c>
      <c r="BC202" t="s">
        <v>1329</v>
      </c>
      <c r="BD202" t="s">
        <v>158</v>
      </c>
      <c r="BF202" s="5">
        <v>43115</v>
      </c>
      <c r="BG202" s="7" t="s">
        <v>94</v>
      </c>
      <c r="BI202">
        <v>4</v>
      </c>
      <c r="BJ202">
        <v>353892</v>
      </c>
      <c r="BL202" t="s">
        <v>2101</v>
      </c>
      <c r="BN202" t="s">
        <v>2102</v>
      </c>
      <c r="BX202">
        <v>3907</v>
      </c>
    </row>
    <row r="203" spans="1:76" x14ac:dyDescent="0.25">
      <c r="A203">
        <v>3978</v>
      </c>
      <c r="C203">
        <v>1</v>
      </c>
      <c r="D203">
        <v>1</v>
      </c>
      <c r="E203">
        <v>2</v>
      </c>
      <c r="F203" t="s">
        <v>73</v>
      </c>
      <c r="G203" t="s">
        <v>1321</v>
      </c>
      <c r="H203" t="s">
        <v>2103</v>
      </c>
      <c r="I203" t="s">
        <v>251</v>
      </c>
      <c r="K203">
        <v>1</v>
      </c>
      <c r="L203" t="s">
        <v>77</v>
      </c>
      <c r="M203">
        <v>99429</v>
      </c>
      <c r="N203" t="s">
        <v>78</v>
      </c>
      <c r="O203" t="s">
        <v>78</v>
      </c>
      <c r="U203" t="s">
        <v>2097</v>
      </c>
      <c r="V203" s="1">
        <v>1</v>
      </c>
      <c r="W203" t="s">
        <v>1820</v>
      </c>
      <c r="X203" t="s">
        <v>2052</v>
      </c>
      <c r="Y203" t="s">
        <v>1822</v>
      </c>
      <c r="Z203" s="3">
        <v>11</v>
      </c>
      <c r="AA203" s="4">
        <v>1106</v>
      </c>
      <c r="AB203" s="4" t="s">
        <v>2052</v>
      </c>
      <c r="AC203" t="s">
        <v>2104</v>
      </c>
      <c r="AD203">
        <v>2017</v>
      </c>
      <c r="AE203">
        <v>5</v>
      </c>
      <c r="AF203">
        <v>15</v>
      </c>
      <c r="AG203" t="s">
        <v>1343</v>
      </c>
      <c r="AH203" t="s">
        <v>1343</v>
      </c>
      <c r="AJ203" t="s">
        <v>78</v>
      </c>
      <c r="AK203" t="s">
        <v>85</v>
      </c>
      <c r="AL203">
        <v>-52478</v>
      </c>
      <c r="AM203">
        <v>6627891</v>
      </c>
      <c r="AN203" s="4">
        <v>-53000</v>
      </c>
      <c r="AO203" s="4">
        <v>6627000</v>
      </c>
      <c r="AP203">
        <v>1</v>
      </c>
      <c r="AR203">
        <v>33</v>
      </c>
      <c r="AT203" s="5"/>
      <c r="AU203">
        <v>99429</v>
      </c>
      <c r="AW203" s="6" t="s">
        <v>88</v>
      </c>
      <c r="AX203">
        <v>1</v>
      </c>
      <c r="AY203" t="s">
        <v>89</v>
      </c>
      <c r="AZ203" t="s">
        <v>2105</v>
      </c>
      <c r="BA203" t="s">
        <v>2106</v>
      </c>
      <c r="BB203">
        <v>33</v>
      </c>
      <c r="BC203" t="s">
        <v>1329</v>
      </c>
      <c r="BD203" t="s">
        <v>158</v>
      </c>
      <c r="BF203" s="5">
        <v>43115</v>
      </c>
      <c r="BG203" s="7" t="s">
        <v>94</v>
      </c>
      <c r="BI203">
        <v>4</v>
      </c>
      <c r="BJ203">
        <v>353893</v>
      </c>
      <c r="BL203" t="s">
        <v>2107</v>
      </c>
      <c r="BN203" t="s">
        <v>2108</v>
      </c>
      <c r="BX203">
        <v>3978</v>
      </c>
    </row>
    <row r="204" spans="1:76" x14ac:dyDescent="0.25">
      <c r="A204">
        <v>10652</v>
      </c>
      <c r="C204">
        <v>1</v>
      </c>
      <c r="D204">
        <v>1</v>
      </c>
      <c r="E204">
        <v>1</v>
      </c>
      <c r="F204" t="s">
        <v>73</v>
      </c>
      <c r="G204" t="s">
        <v>1321</v>
      </c>
      <c r="H204" t="s">
        <v>2155</v>
      </c>
      <c r="I204" t="s">
        <v>251</v>
      </c>
      <c r="K204">
        <v>1</v>
      </c>
      <c r="L204" t="s">
        <v>77</v>
      </c>
      <c r="M204">
        <v>99429</v>
      </c>
      <c r="N204" t="s">
        <v>78</v>
      </c>
      <c r="O204" t="s">
        <v>78</v>
      </c>
      <c r="U204" t="s">
        <v>2156</v>
      </c>
      <c r="V204" s="1">
        <v>1</v>
      </c>
      <c r="W204" t="s">
        <v>1820</v>
      </c>
      <c r="X204" t="s">
        <v>2148</v>
      </c>
      <c r="Y204" t="s">
        <v>1822</v>
      </c>
      <c r="Z204" s="3">
        <v>11</v>
      </c>
      <c r="AA204" s="4">
        <v>1119</v>
      </c>
      <c r="AB204" t="s">
        <v>2148</v>
      </c>
      <c r="AC204" t="s">
        <v>2157</v>
      </c>
      <c r="AD204">
        <v>2017</v>
      </c>
      <c r="AE204">
        <v>5</v>
      </c>
      <c r="AF204">
        <v>14</v>
      </c>
      <c r="AG204" t="s">
        <v>1343</v>
      </c>
      <c r="AH204" t="s">
        <v>1776</v>
      </c>
      <c r="AJ204" t="s">
        <v>78</v>
      </c>
      <c r="AK204" t="s">
        <v>85</v>
      </c>
      <c r="AL204">
        <v>-46917</v>
      </c>
      <c r="AM204">
        <v>6540667</v>
      </c>
      <c r="AN204" s="4">
        <v>-47000</v>
      </c>
      <c r="AO204" s="4">
        <v>6541000</v>
      </c>
      <c r="AP204">
        <v>1</v>
      </c>
      <c r="AR204">
        <v>33</v>
      </c>
      <c r="AT204" s="5"/>
      <c r="AU204">
        <v>99429</v>
      </c>
      <c r="AW204" s="6" t="s">
        <v>88</v>
      </c>
      <c r="AX204">
        <v>1</v>
      </c>
      <c r="AY204" t="s">
        <v>89</v>
      </c>
      <c r="AZ204" t="s">
        <v>2158</v>
      </c>
      <c r="BA204" t="s">
        <v>2159</v>
      </c>
      <c r="BB204">
        <v>33</v>
      </c>
      <c r="BC204" t="s">
        <v>1329</v>
      </c>
      <c r="BD204" t="s">
        <v>158</v>
      </c>
      <c r="BF204" s="5">
        <v>43109</v>
      </c>
      <c r="BG204" s="7" t="s">
        <v>94</v>
      </c>
      <c r="BI204">
        <v>4</v>
      </c>
      <c r="BJ204">
        <v>353879</v>
      </c>
      <c r="BL204" t="s">
        <v>2160</v>
      </c>
      <c r="BN204" t="s">
        <v>2161</v>
      </c>
      <c r="BX204">
        <v>10652</v>
      </c>
    </row>
    <row r="205" spans="1:76" x14ac:dyDescent="0.25">
      <c r="A205">
        <v>10702</v>
      </c>
      <c r="C205">
        <v>1</v>
      </c>
      <c r="D205">
        <v>1</v>
      </c>
      <c r="E205">
        <v>2</v>
      </c>
      <c r="F205" t="s">
        <v>73</v>
      </c>
      <c r="G205" t="s">
        <v>1321</v>
      </c>
      <c r="H205" t="s">
        <v>2162</v>
      </c>
      <c r="I205" t="s">
        <v>251</v>
      </c>
      <c r="K205">
        <v>1</v>
      </c>
      <c r="L205" t="s">
        <v>77</v>
      </c>
      <c r="M205">
        <v>99429</v>
      </c>
      <c r="N205" t="s">
        <v>78</v>
      </c>
      <c r="O205" t="s">
        <v>78</v>
      </c>
      <c r="U205" t="s">
        <v>2156</v>
      </c>
      <c r="V205" s="1">
        <v>1</v>
      </c>
      <c r="W205" t="s">
        <v>1820</v>
      </c>
      <c r="X205" t="s">
        <v>2148</v>
      </c>
      <c r="Y205" t="s">
        <v>1822</v>
      </c>
      <c r="Z205" s="3">
        <v>11</v>
      </c>
      <c r="AA205" s="4">
        <v>1119</v>
      </c>
      <c r="AB205" t="s">
        <v>2148</v>
      </c>
      <c r="AC205" t="s">
        <v>2163</v>
      </c>
      <c r="AD205">
        <v>2017</v>
      </c>
      <c r="AE205">
        <v>5</v>
      </c>
      <c r="AF205">
        <v>14</v>
      </c>
      <c r="AG205" t="s">
        <v>1343</v>
      </c>
      <c r="AH205" t="s">
        <v>1343</v>
      </c>
      <c r="AJ205" t="s">
        <v>78</v>
      </c>
      <c r="AK205" t="s">
        <v>85</v>
      </c>
      <c r="AL205">
        <v>-46866</v>
      </c>
      <c r="AM205">
        <v>6540570</v>
      </c>
      <c r="AN205" s="4">
        <v>-47000</v>
      </c>
      <c r="AO205" s="4">
        <v>6541000</v>
      </c>
      <c r="AP205">
        <v>1</v>
      </c>
      <c r="AR205">
        <v>33</v>
      </c>
      <c r="AT205" s="5"/>
      <c r="AU205">
        <v>99429</v>
      </c>
      <c r="AW205" s="6" t="s">
        <v>88</v>
      </c>
      <c r="AX205">
        <v>1</v>
      </c>
      <c r="AY205" t="s">
        <v>89</v>
      </c>
      <c r="AZ205" t="s">
        <v>2164</v>
      </c>
      <c r="BA205" t="s">
        <v>2165</v>
      </c>
      <c r="BB205">
        <v>33</v>
      </c>
      <c r="BC205" t="s">
        <v>1329</v>
      </c>
      <c r="BD205" t="s">
        <v>158</v>
      </c>
      <c r="BF205" s="5">
        <v>43109</v>
      </c>
      <c r="BG205" s="7" t="s">
        <v>94</v>
      </c>
      <c r="BI205">
        <v>4</v>
      </c>
      <c r="BJ205">
        <v>353883</v>
      </c>
      <c r="BL205" t="s">
        <v>2166</v>
      </c>
      <c r="BN205" t="s">
        <v>2167</v>
      </c>
      <c r="BX205">
        <v>10702</v>
      </c>
    </row>
    <row r="206" spans="1:76" x14ac:dyDescent="0.25">
      <c r="A206">
        <v>2398</v>
      </c>
      <c r="C206">
        <v>1</v>
      </c>
      <c r="D206">
        <v>1</v>
      </c>
      <c r="E206">
        <v>1</v>
      </c>
      <c r="F206" t="s">
        <v>73</v>
      </c>
      <c r="G206" t="s">
        <v>1321</v>
      </c>
      <c r="H206" t="s">
        <v>2297</v>
      </c>
      <c r="I206" t="s">
        <v>251</v>
      </c>
      <c r="K206">
        <v>1</v>
      </c>
      <c r="L206" t="s">
        <v>77</v>
      </c>
      <c r="M206">
        <v>99429</v>
      </c>
      <c r="N206" t="s">
        <v>78</v>
      </c>
      <c r="O206" t="s">
        <v>78</v>
      </c>
      <c r="U206" t="s">
        <v>2298</v>
      </c>
      <c r="V206" s="1">
        <v>1</v>
      </c>
      <c r="W206" t="s">
        <v>1820</v>
      </c>
      <c r="X206" t="s">
        <v>2283</v>
      </c>
      <c r="Y206" t="s">
        <v>1822</v>
      </c>
      <c r="Z206" s="3">
        <v>11</v>
      </c>
      <c r="AA206" s="4">
        <v>1149</v>
      </c>
      <c r="AB206" t="s">
        <v>2283</v>
      </c>
      <c r="AC206" t="s">
        <v>2299</v>
      </c>
      <c r="AD206">
        <v>2017</v>
      </c>
      <c r="AE206">
        <v>5</v>
      </c>
      <c r="AF206">
        <v>18</v>
      </c>
      <c r="AG206" t="s">
        <v>1343</v>
      </c>
      <c r="AH206" t="s">
        <v>1343</v>
      </c>
      <c r="AJ206" t="s">
        <v>78</v>
      </c>
      <c r="AK206" t="s">
        <v>85</v>
      </c>
      <c r="AL206">
        <v>-57098</v>
      </c>
      <c r="AM206">
        <v>6595626</v>
      </c>
      <c r="AN206" s="4">
        <v>-57000</v>
      </c>
      <c r="AO206" s="4">
        <v>6595000</v>
      </c>
      <c r="AP206">
        <v>1</v>
      </c>
      <c r="AR206">
        <v>33</v>
      </c>
      <c r="AT206" s="5"/>
      <c r="AU206">
        <v>99429</v>
      </c>
      <c r="AW206" s="6" t="s">
        <v>88</v>
      </c>
      <c r="AX206">
        <v>1</v>
      </c>
      <c r="AY206" t="s">
        <v>89</v>
      </c>
      <c r="AZ206" t="s">
        <v>2300</v>
      </c>
      <c r="BA206" t="s">
        <v>2301</v>
      </c>
      <c r="BB206">
        <v>33</v>
      </c>
      <c r="BC206" t="s">
        <v>1329</v>
      </c>
      <c r="BD206" t="s">
        <v>158</v>
      </c>
      <c r="BF206" s="5">
        <v>43130</v>
      </c>
      <c r="BG206" s="7" t="s">
        <v>94</v>
      </c>
      <c r="BI206">
        <v>4</v>
      </c>
      <c r="BJ206">
        <v>353927</v>
      </c>
      <c r="BL206" t="s">
        <v>2302</v>
      </c>
      <c r="BN206" t="s">
        <v>2303</v>
      </c>
      <c r="BX206">
        <v>2398</v>
      </c>
    </row>
    <row r="207" spans="1:76" x14ac:dyDescent="0.25">
      <c r="A207">
        <v>5241</v>
      </c>
      <c r="C207">
        <v>1</v>
      </c>
      <c r="D207">
        <v>1</v>
      </c>
      <c r="E207">
        <v>2</v>
      </c>
      <c r="F207" t="s">
        <v>73</v>
      </c>
      <c r="G207" t="s">
        <v>1321</v>
      </c>
      <c r="H207" t="s">
        <v>2470</v>
      </c>
      <c r="I207" t="s">
        <v>251</v>
      </c>
      <c r="K207">
        <v>1</v>
      </c>
      <c r="L207" t="s">
        <v>77</v>
      </c>
      <c r="M207">
        <v>99429</v>
      </c>
      <c r="N207" t="s">
        <v>78</v>
      </c>
      <c r="O207" t="s">
        <v>78</v>
      </c>
      <c r="U207" t="s">
        <v>2463</v>
      </c>
      <c r="V207" s="1">
        <v>1</v>
      </c>
      <c r="W207" t="s">
        <v>2360</v>
      </c>
      <c r="X207" t="s">
        <v>2464</v>
      </c>
      <c r="Y207" s="2" t="s">
        <v>2362</v>
      </c>
      <c r="Z207" s="3">
        <v>12</v>
      </c>
      <c r="AA207" s="4">
        <v>1216</v>
      </c>
      <c r="AB207" s="4" t="s">
        <v>2464</v>
      </c>
      <c r="AC207" t="s">
        <v>2471</v>
      </c>
      <c r="AD207">
        <v>2017</v>
      </c>
      <c r="AE207">
        <v>5</v>
      </c>
      <c r="AF207">
        <v>17</v>
      </c>
      <c r="AG207" t="s">
        <v>1343</v>
      </c>
      <c r="AH207" t="s">
        <v>1343</v>
      </c>
      <c r="AJ207" t="s">
        <v>78</v>
      </c>
      <c r="AK207" t="s">
        <v>85</v>
      </c>
      <c r="AL207">
        <v>-51534</v>
      </c>
      <c r="AM207">
        <v>6639379</v>
      </c>
      <c r="AN207" s="4">
        <v>-51000</v>
      </c>
      <c r="AO207" s="4">
        <v>6639000</v>
      </c>
      <c r="AP207">
        <v>1</v>
      </c>
      <c r="AR207">
        <v>33</v>
      </c>
      <c r="AT207" s="5"/>
      <c r="AU207">
        <v>99429</v>
      </c>
      <c r="AW207" s="6" t="s">
        <v>88</v>
      </c>
      <c r="AX207">
        <v>1</v>
      </c>
      <c r="AY207" t="s">
        <v>89</v>
      </c>
      <c r="AZ207" t="s">
        <v>2472</v>
      </c>
      <c r="BA207" t="s">
        <v>2473</v>
      </c>
      <c r="BB207">
        <v>33</v>
      </c>
      <c r="BC207" t="s">
        <v>1329</v>
      </c>
      <c r="BD207" t="s">
        <v>158</v>
      </c>
      <c r="BF207" s="5">
        <v>43125</v>
      </c>
      <c r="BG207" s="7" t="s">
        <v>94</v>
      </c>
      <c r="BI207">
        <v>4</v>
      </c>
      <c r="BJ207">
        <v>353924</v>
      </c>
      <c r="BL207" t="s">
        <v>2474</v>
      </c>
      <c r="BN207" t="s">
        <v>2475</v>
      </c>
      <c r="BX207">
        <v>5241</v>
      </c>
    </row>
    <row r="208" spans="1:76" x14ac:dyDescent="0.25">
      <c r="A208">
        <v>4977</v>
      </c>
      <c r="C208">
        <v>1</v>
      </c>
      <c r="D208">
        <v>1</v>
      </c>
      <c r="E208">
        <v>3</v>
      </c>
      <c r="F208" t="s">
        <v>73</v>
      </c>
      <c r="G208" t="s">
        <v>1321</v>
      </c>
      <c r="H208" t="s">
        <v>2476</v>
      </c>
      <c r="I208" t="s">
        <v>251</v>
      </c>
      <c r="K208">
        <v>1</v>
      </c>
      <c r="L208" t="s">
        <v>77</v>
      </c>
      <c r="M208">
        <v>99429</v>
      </c>
      <c r="N208" t="s">
        <v>78</v>
      </c>
      <c r="O208" t="s">
        <v>78</v>
      </c>
      <c r="U208" t="s">
        <v>2463</v>
      </c>
      <c r="V208" s="1">
        <v>1</v>
      </c>
      <c r="W208" t="s">
        <v>2360</v>
      </c>
      <c r="X208" t="s">
        <v>2464</v>
      </c>
      <c r="Y208" s="2" t="s">
        <v>2362</v>
      </c>
      <c r="Z208" s="3">
        <v>12</v>
      </c>
      <c r="AA208" s="4">
        <v>1216</v>
      </c>
      <c r="AB208" s="4" t="s">
        <v>2464</v>
      </c>
      <c r="AC208" t="s">
        <v>2477</v>
      </c>
      <c r="AD208">
        <v>2017</v>
      </c>
      <c r="AE208">
        <v>5</v>
      </c>
      <c r="AF208">
        <v>17</v>
      </c>
      <c r="AG208" t="s">
        <v>1343</v>
      </c>
      <c r="AH208" t="s">
        <v>1343</v>
      </c>
      <c r="AJ208" t="s">
        <v>78</v>
      </c>
      <c r="AK208" t="s">
        <v>85</v>
      </c>
      <c r="AL208">
        <v>-51612</v>
      </c>
      <c r="AM208">
        <v>6639435</v>
      </c>
      <c r="AN208" s="4">
        <v>-51000</v>
      </c>
      <c r="AO208" s="4">
        <v>6639000</v>
      </c>
      <c r="AP208">
        <v>1</v>
      </c>
      <c r="AR208">
        <v>33</v>
      </c>
      <c r="AT208" s="5"/>
      <c r="AU208">
        <v>99429</v>
      </c>
      <c r="AW208" s="6" t="s">
        <v>88</v>
      </c>
      <c r="AX208">
        <v>1</v>
      </c>
      <c r="AY208" t="s">
        <v>89</v>
      </c>
      <c r="AZ208" t="s">
        <v>2478</v>
      </c>
      <c r="BA208" t="s">
        <v>2479</v>
      </c>
      <c r="BB208">
        <v>33</v>
      </c>
      <c r="BC208" t="s">
        <v>1329</v>
      </c>
      <c r="BD208" t="s">
        <v>158</v>
      </c>
      <c r="BF208" s="5">
        <v>43187</v>
      </c>
      <c r="BG208" s="7" t="s">
        <v>94</v>
      </c>
      <c r="BI208">
        <v>4</v>
      </c>
      <c r="BJ208">
        <v>354063</v>
      </c>
      <c r="BL208" t="s">
        <v>2480</v>
      </c>
      <c r="BN208" t="s">
        <v>2481</v>
      </c>
      <c r="BX208">
        <v>4977</v>
      </c>
    </row>
    <row r="209" spans="1:76" x14ac:dyDescent="0.25">
      <c r="A209">
        <v>45224</v>
      </c>
      <c r="C209">
        <v>1</v>
      </c>
      <c r="F209" t="s">
        <v>73</v>
      </c>
      <c r="G209" t="s">
        <v>1321</v>
      </c>
      <c r="H209" t="s">
        <v>2673</v>
      </c>
      <c r="I209" t="s">
        <v>251</v>
      </c>
      <c r="K209">
        <v>1</v>
      </c>
      <c r="L209" t="s">
        <v>77</v>
      </c>
      <c r="M209">
        <v>99429</v>
      </c>
      <c r="N209" t="s">
        <v>78</v>
      </c>
      <c r="O209" t="s">
        <v>78</v>
      </c>
      <c r="U209" t="s">
        <v>2669</v>
      </c>
      <c r="V209" s="1">
        <v>1</v>
      </c>
      <c r="W209" t="s">
        <v>2360</v>
      </c>
      <c r="X209" t="s">
        <v>2670</v>
      </c>
      <c r="Y209" s="2" t="s">
        <v>2606</v>
      </c>
      <c r="Z209" s="3">
        <v>14</v>
      </c>
      <c r="AA209" s="4">
        <v>1438</v>
      </c>
      <c r="AB209" s="4" t="s">
        <v>2670</v>
      </c>
      <c r="AC209" t="s">
        <v>2674</v>
      </c>
      <c r="AD209">
        <v>2017</v>
      </c>
      <c r="AE209">
        <v>6</v>
      </c>
      <c r="AF209">
        <v>7</v>
      </c>
      <c r="AG209" t="s">
        <v>1343</v>
      </c>
      <c r="AH209" t="s">
        <v>1343</v>
      </c>
      <c r="AJ209" t="s">
        <v>78</v>
      </c>
      <c r="AK209" t="s">
        <v>85</v>
      </c>
      <c r="AL209">
        <v>-30050</v>
      </c>
      <c r="AM209">
        <v>6888926</v>
      </c>
      <c r="AN209" s="4">
        <v>-31000</v>
      </c>
      <c r="AO209" s="4">
        <v>6889000</v>
      </c>
      <c r="AP209">
        <v>1</v>
      </c>
      <c r="AR209">
        <v>33</v>
      </c>
      <c r="AT209" s="5"/>
      <c r="AU209">
        <v>99429</v>
      </c>
      <c r="AW209" s="6" t="s">
        <v>88</v>
      </c>
      <c r="AX209">
        <v>1</v>
      </c>
      <c r="AY209" t="s">
        <v>89</v>
      </c>
      <c r="AZ209" t="s">
        <v>2675</v>
      </c>
      <c r="BA209" t="s">
        <v>2676</v>
      </c>
      <c r="BB209">
        <v>33</v>
      </c>
      <c r="BC209" t="s">
        <v>1329</v>
      </c>
      <c r="BD209" t="s">
        <v>158</v>
      </c>
      <c r="BF209" s="5">
        <v>43139</v>
      </c>
      <c r="BG209" s="7" t="s">
        <v>94</v>
      </c>
      <c r="BI209">
        <v>4</v>
      </c>
      <c r="BJ209">
        <v>353973</v>
      </c>
      <c r="BL209" t="s">
        <v>2677</v>
      </c>
      <c r="BN209" t="s">
        <v>2678</v>
      </c>
      <c r="BX209">
        <v>45224</v>
      </c>
    </row>
    <row r="210" spans="1:76" x14ac:dyDescent="0.25">
      <c r="A210">
        <v>54408</v>
      </c>
      <c r="C210">
        <v>1</v>
      </c>
      <c r="D210">
        <v>1</v>
      </c>
      <c r="E210">
        <v>1</v>
      </c>
      <c r="F210" t="s">
        <v>73</v>
      </c>
      <c r="G210" t="s">
        <v>1321</v>
      </c>
      <c r="H210" t="s">
        <v>2712</v>
      </c>
      <c r="I210" t="s">
        <v>251</v>
      </c>
      <c r="K210">
        <v>1</v>
      </c>
      <c r="L210" t="s">
        <v>77</v>
      </c>
      <c r="M210">
        <v>99429</v>
      </c>
      <c r="N210" t="s">
        <v>78</v>
      </c>
      <c r="O210" t="s">
        <v>78</v>
      </c>
      <c r="U210" t="s">
        <v>2713</v>
      </c>
      <c r="V210" s="1">
        <v>1</v>
      </c>
      <c r="W210" t="s">
        <v>2360</v>
      </c>
      <c r="X210" t="s">
        <v>2681</v>
      </c>
      <c r="Y210" s="2" t="s">
        <v>2606</v>
      </c>
      <c r="Z210" s="3">
        <v>14</v>
      </c>
      <c r="AA210" s="4">
        <v>1439</v>
      </c>
      <c r="AB210" s="4" t="s">
        <v>2682</v>
      </c>
      <c r="AC210" t="s">
        <v>2714</v>
      </c>
      <c r="AD210">
        <v>2017</v>
      </c>
      <c r="AE210">
        <v>6</v>
      </c>
      <c r="AF210">
        <v>6</v>
      </c>
      <c r="AG210" t="s">
        <v>1343</v>
      </c>
      <c r="AH210" t="s">
        <v>1343</v>
      </c>
      <c r="AJ210" t="s">
        <v>78</v>
      </c>
      <c r="AK210" t="s">
        <v>85</v>
      </c>
      <c r="AL210">
        <v>-21098</v>
      </c>
      <c r="AM210">
        <v>6910383</v>
      </c>
      <c r="AN210" s="4">
        <v>-21000</v>
      </c>
      <c r="AO210" s="4">
        <v>6911000</v>
      </c>
      <c r="AP210">
        <v>1</v>
      </c>
      <c r="AR210">
        <v>33</v>
      </c>
      <c r="AT210" s="5"/>
      <c r="AU210">
        <v>99429</v>
      </c>
      <c r="AW210" s="6" t="s">
        <v>88</v>
      </c>
      <c r="AX210">
        <v>1</v>
      </c>
      <c r="AY210" t="s">
        <v>89</v>
      </c>
      <c r="AZ210" t="s">
        <v>2715</v>
      </c>
      <c r="BA210" t="s">
        <v>2716</v>
      </c>
      <c r="BB210">
        <v>33</v>
      </c>
      <c r="BC210" t="s">
        <v>1329</v>
      </c>
      <c r="BD210" t="s">
        <v>158</v>
      </c>
      <c r="BF210" s="5">
        <v>43133</v>
      </c>
      <c r="BG210" s="7" t="s">
        <v>94</v>
      </c>
      <c r="BI210">
        <v>4</v>
      </c>
      <c r="BJ210">
        <v>353942</v>
      </c>
      <c r="BL210" t="s">
        <v>2717</v>
      </c>
      <c r="BN210" t="s">
        <v>2718</v>
      </c>
      <c r="BX210">
        <v>54408</v>
      </c>
    </row>
    <row r="211" spans="1:76" x14ac:dyDescent="0.25">
      <c r="A211">
        <v>204689</v>
      </c>
      <c r="C211">
        <v>1</v>
      </c>
      <c r="D211">
        <v>1</v>
      </c>
      <c r="E211">
        <v>1</v>
      </c>
      <c r="F211" t="s">
        <v>73</v>
      </c>
      <c r="G211" t="s">
        <v>1321</v>
      </c>
      <c r="H211" t="s">
        <v>3645</v>
      </c>
      <c r="I211" t="s">
        <v>251</v>
      </c>
      <c r="K211">
        <v>1</v>
      </c>
      <c r="L211" t="s">
        <v>77</v>
      </c>
      <c r="M211">
        <v>99429</v>
      </c>
      <c r="N211" t="s">
        <v>78</v>
      </c>
      <c r="O211" t="s">
        <v>78</v>
      </c>
      <c r="U211" t="s">
        <v>3646</v>
      </c>
      <c r="V211" s="1">
        <v>1</v>
      </c>
      <c r="W211" t="s">
        <v>3543</v>
      </c>
      <c r="X211" t="s">
        <v>3631</v>
      </c>
      <c r="Y211" s="2" t="s">
        <v>3545</v>
      </c>
      <c r="Z211" s="3">
        <v>16</v>
      </c>
      <c r="AA211" s="4">
        <v>1617</v>
      </c>
      <c r="AB211" s="4" t="s">
        <v>3631</v>
      </c>
      <c r="AC211" t="s">
        <v>3647</v>
      </c>
      <c r="AD211">
        <v>2017</v>
      </c>
      <c r="AE211">
        <v>7</v>
      </c>
      <c r="AF211">
        <v>29</v>
      </c>
      <c r="AG211" t="s">
        <v>1343</v>
      </c>
      <c r="AH211" t="s">
        <v>1343</v>
      </c>
      <c r="AJ211" t="s">
        <v>78</v>
      </c>
      <c r="AK211" t="s">
        <v>85</v>
      </c>
      <c r="AL211">
        <v>203494</v>
      </c>
      <c r="AM211">
        <v>7054429</v>
      </c>
      <c r="AN211" s="4">
        <v>203000</v>
      </c>
      <c r="AO211" s="4">
        <v>7055000</v>
      </c>
      <c r="AP211">
        <v>1</v>
      </c>
      <c r="AR211">
        <v>33</v>
      </c>
      <c r="AT211" s="5"/>
      <c r="AU211">
        <v>99429</v>
      </c>
      <c r="AW211" s="6" t="s">
        <v>88</v>
      </c>
      <c r="AX211">
        <v>1</v>
      </c>
      <c r="AY211" t="s">
        <v>89</v>
      </c>
      <c r="AZ211" t="s">
        <v>3648</v>
      </c>
      <c r="BA211" t="s">
        <v>3649</v>
      </c>
      <c r="BB211">
        <v>33</v>
      </c>
      <c r="BC211" t="s">
        <v>1329</v>
      </c>
      <c r="BD211" t="s">
        <v>158</v>
      </c>
      <c r="BF211" s="5">
        <v>43160</v>
      </c>
      <c r="BG211" s="7" t="s">
        <v>94</v>
      </c>
      <c r="BI211">
        <v>4</v>
      </c>
      <c r="BJ211">
        <v>354021</v>
      </c>
      <c r="BL211" t="s">
        <v>3650</v>
      </c>
      <c r="BN211" t="s">
        <v>3651</v>
      </c>
      <c r="BX211">
        <v>204689</v>
      </c>
    </row>
    <row r="212" spans="1:76" x14ac:dyDescent="0.25">
      <c r="A212">
        <v>123235</v>
      </c>
      <c r="C212">
        <v>1</v>
      </c>
      <c r="D212">
        <v>1</v>
      </c>
      <c r="E212">
        <v>1</v>
      </c>
      <c r="F212" t="s">
        <v>73</v>
      </c>
      <c r="G212" t="s">
        <v>1321</v>
      </c>
      <c r="H212" t="s">
        <v>1421</v>
      </c>
      <c r="I212" t="s">
        <v>251</v>
      </c>
      <c r="K212">
        <v>1</v>
      </c>
      <c r="L212" t="s">
        <v>77</v>
      </c>
      <c r="M212">
        <v>99429</v>
      </c>
      <c r="N212" t="s">
        <v>78</v>
      </c>
      <c r="O212" t="s">
        <v>78</v>
      </c>
      <c r="U212" t="s">
        <v>1422</v>
      </c>
      <c r="V212" s="1">
        <v>1</v>
      </c>
      <c r="W212" t="s">
        <v>1284</v>
      </c>
      <c r="X212" t="s">
        <v>1423</v>
      </c>
      <c r="Y212" t="s">
        <v>1286</v>
      </c>
      <c r="Z212" s="3">
        <v>9</v>
      </c>
      <c r="AA212" s="4">
        <v>935</v>
      </c>
      <c r="AB212" s="4" t="s">
        <v>1423</v>
      </c>
      <c r="AC212" t="s">
        <v>1424</v>
      </c>
      <c r="AD212">
        <v>2018</v>
      </c>
      <c r="AE212">
        <v>5</v>
      </c>
      <c r="AF212">
        <v>13</v>
      </c>
      <c r="AG212" t="s">
        <v>1343</v>
      </c>
      <c r="AH212" t="s">
        <v>1343</v>
      </c>
      <c r="AJ212" t="s">
        <v>78</v>
      </c>
      <c r="AK212" t="s">
        <v>85</v>
      </c>
      <c r="AL212">
        <v>84192</v>
      </c>
      <c r="AM212">
        <v>6499071</v>
      </c>
      <c r="AN212" s="4">
        <v>85000</v>
      </c>
      <c r="AO212" s="4">
        <v>6499000</v>
      </c>
      <c r="AP212">
        <v>1</v>
      </c>
      <c r="AR212">
        <v>33</v>
      </c>
      <c r="AT212" s="5"/>
      <c r="AU212">
        <v>99429</v>
      </c>
      <c r="AW212" s="6" t="s">
        <v>88</v>
      </c>
      <c r="AX212">
        <v>1</v>
      </c>
      <c r="AY212" t="s">
        <v>89</v>
      </c>
      <c r="AZ212" t="s">
        <v>1425</v>
      </c>
      <c r="BA212" t="s">
        <v>1426</v>
      </c>
      <c r="BB212">
        <v>33</v>
      </c>
      <c r="BC212" t="s">
        <v>1329</v>
      </c>
      <c r="BD212" t="s">
        <v>158</v>
      </c>
      <c r="BF212" s="5">
        <v>43270</v>
      </c>
      <c r="BG212" s="7" t="s">
        <v>94</v>
      </c>
      <c r="BI212">
        <v>4</v>
      </c>
      <c r="BJ212">
        <v>354128</v>
      </c>
      <c r="BL212" t="s">
        <v>1427</v>
      </c>
      <c r="BN212" t="s">
        <v>1428</v>
      </c>
      <c r="BX212">
        <v>123235</v>
      </c>
    </row>
    <row r="213" spans="1:76" x14ac:dyDescent="0.25">
      <c r="A213">
        <v>123424</v>
      </c>
      <c r="C213">
        <v>1</v>
      </c>
      <c r="F213" t="s">
        <v>73</v>
      </c>
      <c r="G213" t="s">
        <v>1321</v>
      </c>
      <c r="H213" t="s">
        <v>1494</v>
      </c>
      <c r="I213" t="s">
        <v>251</v>
      </c>
      <c r="K213">
        <v>1</v>
      </c>
      <c r="L213" t="s">
        <v>77</v>
      </c>
      <c r="M213">
        <v>99429</v>
      </c>
      <c r="N213" t="s">
        <v>78</v>
      </c>
      <c r="O213" t="s">
        <v>78</v>
      </c>
      <c r="U213" t="s">
        <v>1481</v>
      </c>
      <c r="V213" s="1">
        <v>1</v>
      </c>
      <c r="W213" t="s">
        <v>1284</v>
      </c>
      <c r="X213" t="s">
        <v>1463</v>
      </c>
      <c r="Y213" t="s">
        <v>1464</v>
      </c>
      <c r="Z213" s="3">
        <v>10</v>
      </c>
      <c r="AA213" s="4">
        <v>1001</v>
      </c>
      <c r="AB213" s="4" t="s">
        <v>1463</v>
      </c>
      <c r="AC213" t="s">
        <v>1495</v>
      </c>
      <c r="AD213">
        <v>2020</v>
      </c>
      <c r="AE213">
        <v>4</v>
      </c>
      <c r="AF213">
        <v>16</v>
      </c>
      <c r="AG213" t="s">
        <v>1343</v>
      </c>
      <c r="AH213" t="s">
        <v>1343</v>
      </c>
      <c r="AJ213" t="s">
        <v>78</v>
      </c>
      <c r="AK213" t="s">
        <v>85</v>
      </c>
      <c r="AL213">
        <v>84415</v>
      </c>
      <c r="AM213">
        <v>6459936</v>
      </c>
      <c r="AN213" s="4">
        <v>85000</v>
      </c>
      <c r="AO213" s="4">
        <v>6459000</v>
      </c>
      <c r="AP213">
        <v>1</v>
      </c>
      <c r="AR213">
        <v>33</v>
      </c>
      <c r="AT213" s="5"/>
      <c r="AU213">
        <v>99429</v>
      </c>
      <c r="AW213" s="6" t="s">
        <v>88</v>
      </c>
      <c r="AX213">
        <v>1</v>
      </c>
      <c r="AY213" t="s">
        <v>89</v>
      </c>
      <c r="AZ213" t="s">
        <v>1496</v>
      </c>
      <c r="BA213" t="s">
        <v>1497</v>
      </c>
      <c r="BB213">
        <v>33</v>
      </c>
      <c r="BC213" t="s">
        <v>1329</v>
      </c>
      <c r="BD213" t="s">
        <v>158</v>
      </c>
      <c r="BF213" s="5">
        <v>44146</v>
      </c>
      <c r="BG213" s="7" t="s">
        <v>94</v>
      </c>
      <c r="BI213">
        <v>4</v>
      </c>
      <c r="BJ213">
        <v>354632</v>
      </c>
      <c r="BL213" t="s">
        <v>1498</v>
      </c>
      <c r="BN213" t="s">
        <v>1499</v>
      </c>
      <c r="BX213">
        <v>123424</v>
      </c>
    </row>
    <row r="214" spans="1:76" x14ac:dyDescent="0.25">
      <c r="A214">
        <v>167988</v>
      </c>
      <c r="C214">
        <v>1</v>
      </c>
      <c r="D214">
        <v>1</v>
      </c>
      <c r="E214">
        <v>1</v>
      </c>
      <c r="F214" t="s">
        <v>73</v>
      </c>
      <c r="G214" t="s">
        <v>1321</v>
      </c>
      <c r="H214" t="s">
        <v>1388</v>
      </c>
      <c r="I214" t="s">
        <v>251</v>
      </c>
      <c r="K214">
        <v>1</v>
      </c>
      <c r="L214" t="s">
        <v>77</v>
      </c>
      <c r="M214">
        <v>99429</v>
      </c>
      <c r="N214" t="s">
        <v>78</v>
      </c>
      <c r="O214" t="s">
        <v>78</v>
      </c>
      <c r="U214" t="s">
        <v>1389</v>
      </c>
      <c r="V214" s="1">
        <v>1</v>
      </c>
      <c r="W214" t="s">
        <v>1284</v>
      </c>
      <c r="X214" t="s">
        <v>1390</v>
      </c>
      <c r="Y214" t="s">
        <v>1286</v>
      </c>
      <c r="Z214" s="3">
        <v>9</v>
      </c>
      <c r="AA214" s="4">
        <v>914</v>
      </c>
      <c r="AB214" s="4" t="s">
        <v>1390</v>
      </c>
      <c r="AC214" t="s">
        <v>1391</v>
      </c>
      <c r="AD214">
        <v>2016</v>
      </c>
      <c r="AE214">
        <v>5</v>
      </c>
      <c r="AF214">
        <v>4</v>
      </c>
      <c r="AG214" t="s">
        <v>1392</v>
      </c>
      <c r="AH214" t="s">
        <v>1392</v>
      </c>
      <c r="AJ214" t="s">
        <v>78</v>
      </c>
      <c r="AK214" t="s">
        <v>85</v>
      </c>
      <c r="AL214">
        <v>148403</v>
      </c>
      <c r="AM214">
        <v>6513812</v>
      </c>
      <c r="AN214" s="4">
        <v>149000</v>
      </c>
      <c r="AO214" s="4">
        <v>6513000</v>
      </c>
      <c r="AP214">
        <v>1</v>
      </c>
      <c r="AR214">
        <v>33</v>
      </c>
      <c r="AT214" s="5"/>
      <c r="AU214">
        <v>99429</v>
      </c>
      <c r="AW214" s="6" t="s">
        <v>88</v>
      </c>
      <c r="AX214">
        <v>1</v>
      </c>
      <c r="AY214" t="s">
        <v>89</v>
      </c>
      <c r="AZ214" t="s">
        <v>1393</v>
      </c>
      <c r="BA214" t="s">
        <v>1394</v>
      </c>
      <c r="BB214">
        <v>33</v>
      </c>
      <c r="BC214" t="s">
        <v>1329</v>
      </c>
      <c r="BD214" t="s">
        <v>158</v>
      </c>
      <c r="BF214" s="5">
        <v>42806</v>
      </c>
      <c r="BG214" s="7" t="s">
        <v>94</v>
      </c>
      <c r="BI214">
        <v>4</v>
      </c>
      <c r="BJ214">
        <v>353622</v>
      </c>
      <c r="BL214" t="s">
        <v>1395</v>
      </c>
      <c r="BN214" t="s">
        <v>1396</v>
      </c>
      <c r="BX214">
        <v>167988</v>
      </c>
    </row>
    <row r="215" spans="1:76" x14ac:dyDescent="0.25">
      <c r="A215">
        <v>251538</v>
      </c>
      <c r="C215">
        <v>1</v>
      </c>
      <c r="D215">
        <v>1</v>
      </c>
      <c r="E215">
        <v>1</v>
      </c>
      <c r="F215" t="s">
        <v>73</v>
      </c>
      <c r="G215" t="s">
        <v>74</v>
      </c>
      <c r="H215" t="s">
        <v>1148</v>
      </c>
      <c r="I215" t="s">
        <v>76</v>
      </c>
      <c r="K215">
        <v>1</v>
      </c>
      <c r="L215" t="s">
        <v>77</v>
      </c>
      <c r="M215">
        <v>99429</v>
      </c>
      <c r="N215" t="s">
        <v>78</v>
      </c>
      <c r="O215" t="s">
        <v>78</v>
      </c>
      <c r="U215" t="s">
        <v>1149</v>
      </c>
      <c r="V215" s="1">
        <v>1</v>
      </c>
      <c r="W215" t="s">
        <v>1037</v>
      </c>
      <c r="X215" t="s">
        <v>1141</v>
      </c>
      <c r="Y215" s="2" t="s">
        <v>1039</v>
      </c>
      <c r="Z215" s="3">
        <v>7</v>
      </c>
      <c r="AA215" s="4">
        <v>723</v>
      </c>
      <c r="AB215" t="s">
        <v>1150</v>
      </c>
      <c r="AC215" t="s">
        <v>1151</v>
      </c>
      <c r="AD215">
        <v>2017</v>
      </c>
      <c r="AE215">
        <v>4</v>
      </c>
      <c r="AF215">
        <v>12</v>
      </c>
      <c r="AG215" t="s">
        <v>1060</v>
      </c>
      <c r="AJ215" t="s">
        <v>78</v>
      </c>
      <c r="AK215" t="s">
        <v>85</v>
      </c>
      <c r="AL215">
        <v>236289</v>
      </c>
      <c r="AM215">
        <v>6560007</v>
      </c>
      <c r="AN215" s="4">
        <v>237000</v>
      </c>
      <c r="AO215" s="4">
        <v>6561000</v>
      </c>
      <c r="AP215">
        <v>8</v>
      </c>
      <c r="AR215">
        <v>1010</v>
      </c>
      <c r="AT215" s="5" t="s">
        <v>1152</v>
      </c>
      <c r="AU215">
        <v>99429</v>
      </c>
      <c r="AW215" s="6" t="s">
        <v>88</v>
      </c>
      <c r="AX215">
        <v>1</v>
      </c>
      <c r="AY215" t="s">
        <v>89</v>
      </c>
      <c r="AZ215" t="s">
        <v>1153</v>
      </c>
      <c r="BA215" t="s">
        <v>1154</v>
      </c>
      <c r="BB215">
        <v>1010</v>
      </c>
      <c r="BC215" t="s">
        <v>92</v>
      </c>
      <c r="BD215" t="s">
        <v>93</v>
      </c>
      <c r="BF215" s="5">
        <v>43710.333333333299</v>
      </c>
      <c r="BG215" s="7" t="s">
        <v>94</v>
      </c>
      <c r="BI215">
        <v>6</v>
      </c>
      <c r="BJ215">
        <v>119086</v>
      </c>
      <c r="BL215" t="s">
        <v>1155</v>
      </c>
      <c r="BX215">
        <v>251538</v>
      </c>
    </row>
    <row r="216" spans="1:76" x14ac:dyDescent="0.25">
      <c r="A216">
        <v>249185</v>
      </c>
      <c r="C216">
        <v>1</v>
      </c>
      <c r="D216">
        <v>1</v>
      </c>
      <c r="E216">
        <v>1</v>
      </c>
      <c r="F216" t="s">
        <v>73</v>
      </c>
      <c r="G216" t="s">
        <v>74</v>
      </c>
      <c r="H216" t="s">
        <v>1139</v>
      </c>
      <c r="I216" t="s">
        <v>76</v>
      </c>
      <c r="K216">
        <v>1</v>
      </c>
      <c r="L216" t="s">
        <v>77</v>
      </c>
      <c r="M216">
        <v>99429</v>
      </c>
      <c r="N216" t="s">
        <v>78</v>
      </c>
      <c r="O216" t="s">
        <v>78</v>
      </c>
      <c r="U216" t="s">
        <v>1140</v>
      </c>
      <c r="V216" s="1">
        <v>1</v>
      </c>
      <c r="W216" t="s">
        <v>1037</v>
      </c>
      <c r="X216" t="s">
        <v>1141</v>
      </c>
      <c r="Y216" s="2" t="s">
        <v>1039</v>
      </c>
      <c r="Z216" s="3">
        <v>7</v>
      </c>
      <c r="AA216" s="4">
        <v>722</v>
      </c>
      <c r="AB216" t="s">
        <v>1142</v>
      </c>
      <c r="AC216" t="s">
        <v>1143</v>
      </c>
      <c r="AD216">
        <v>2020</v>
      </c>
      <c r="AE216">
        <v>3</v>
      </c>
      <c r="AF216">
        <v>30</v>
      </c>
      <c r="AG216" t="s">
        <v>1060</v>
      </c>
      <c r="AJ216" t="s">
        <v>78</v>
      </c>
      <c r="AK216" t="s">
        <v>85</v>
      </c>
      <c r="AL216">
        <v>235359</v>
      </c>
      <c r="AM216">
        <v>6568411</v>
      </c>
      <c r="AN216" s="4">
        <v>235000</v>
      </c>
      <c r="AO216" s="4">
        <v>6569000</v>
      </c>
      <c r="AP216">
        <v>8</v>
      </c>
      <c r="AR216">
        <v>1010</v>
      </c>
      <c r="AT216" s="5" t="s">
        <v>1144</v>
      </c>
      <c r="AU216">
        <v>99429</v>
      </c>
      <c r="AW216" s="6" t="s">
        <v>88</v>
      </c>
      <c r="AX216">
        <v>1</v>
      </c>
      <c r="AY216" t="s">
        <v>89</v>
      </c>
      <c r="AZ216" t="s">
        <v>1145</v>
      </c>
      <c r="BA216" t="s">
        <v>1146</v>
      </c>
      <c r="BB216">
        <v>1010</v>
      </c>
      <c r="BC216" t="s">
        <v>92</v>
      </c>
      <c r="BD216" t="s">
        <v>93</v>
      </c>
      <c r="BF216" s="5">
        <v>43920.894027777802</v>
      </c>
      <c r="BG216" s="7" t="s">
        <v>94</v>
      </c>
      <c r="BI216">
        <v>6</v>
      </c>
      <c r="BJ216">
        <v>232629</v>
      </c>
      <c r="BL216" t="s">
        <v>1147</v>
      </c>
      <c r="BX216">
        <v>249185</v>
      </c>
    </row>
    <row r="217" spans="1:76" x14ac:dyDescent="0.25">
      <c r="A217">
        <v>261198</v>
      </c>
      <c r="C217">
        <v>1</v>
      </c>
      <c r="F217" t="s">
        <v>73</v>
      </c>
      <c r="G217" t="s">
        <v>74</v>
      </c>
      <c r="H217" t="s">
        <v>1164</v>
      </c>
      <c r="I217" t="s">
        <v>76</v>
      </c>
      <c r="K217">
        <v>1</v>
      </c>
      <c r="L217" t="s">
        <v>77</v>
      </c>
      <c r="M217">
        <v>99429</v>
      </c>
      <c r="N217" t="s">
        <v>78</v>
      </c>
      <c r="O217" t="s">
        <v>78</v>
      </c>
      <c r="U217" t="s">
        <v>1157</v>
      </c>
      <c r="V217" s="1">
        <v>1</v>
      </c>
      <c r="W217" t="s">
        <v>1037</v>
      </c>
      <c r="X217" t="s">
        <v>1141</v>
      </c>
      <c r="Y217" s="2" t="s">
        <v>1039</v>
      </c>
      <c r="Z217" s="3">
        <v>7</v>
      </c>
      <c r="AA217" s="4">
        <v>723</v>
      </c>
      <c r="AB217" t="s">
        <v>1150</v>
      </c>
      <c r="AC217" t="s">
        <v>1165</v>
      </c>
      <c r="AD217">
        <v>2021</v>
      </c>
      <c r="AE217">
        <v>5</v>
      </c>
      <c r="AF217">
        <v>11</v>
      </c>
      <c r="AG217" t="s">
        <v>1060</v>
      </c>
      <c r="AJ217" t="s">
        <v>78</v>
      </c>
      <c r="AK217" t="s">
        <v>85</v>
      </c>
      <c r="AL217">
        <v>239411</v>
      </c>
      <c r="AM217">
        <v>6557581</v>
      </c>
      <c r="AN217" s="4">
        <v>239000</v>
      </c>
      <c r="AO217" s="4">
        <v>6557000</v>
      </c>
      <c r="AP217">
        <v>8</v>
      </c>
      <c r="AR217">
        <v>1010</v>
      </c>
      <c r="AT217" s="5" t="s">
        <v>1166</v>
      </c>
      <c r="AU217">
        <v>99429</v>
      </c>
      <c r="AW217" s="6" t="s">
        <v>88</v>
      </c>
      <c r="AX217">
        <v>1</v>
      </c>
      <c r="AY217" t="s">
        <v>89</v>
      </c>
      <c r="AZ217" t="s">
        <v>1167</v>
      </c>
      <c r="BA217" t="s">
        <v>1168</v>
      </c>
      <c r="BB217">
        <v>1010</v>
      </c>
      <c r="BC217" t="s">
        <v>92</v>
      </c>
      <c r="BD217" t="s">
        <v>93</v>
      </c>
      <c r="BF217" s="5">
        <v>44327.838854166701</v>
      </c>
      <c r="BG217" s="7" t="s">
        <v>94</v>
      </c>
      <c r="BI217">
        <v>6</v>
      </c>
      <c r="BJ217">
        <v>268548</v>
      </c>
      <c r="BL217" t="s">
        <v>1169</v>
      </c>
      <c r="BX217">
        <v>261198</v>
      </c>
    </row>
    <row r="218" spans="1:76" x14ac:dyDescent="0.25">
      <c r="A218">
        <v>118275</v>
      </c>
      <c r="C218">
        <v>1</v>
      </c>
      <c r="D218">
        <v>1</v>
      </c>
      <c r="E218">
        <v>1</v>
      </c>
      <c r="F218" t="s">
        <v>73</v>
      </c>
      <c r="G218" t="s">
        <v>74</v>
      </c>
      <c r="H218" t="s">
        <v>2995</v>
      </c>
      <c r="I218" t="s">
        <v>76</v>
      </c>
      <c r="K218">
        <v>1</v>
      </c>
      <c r="L218" t="s">
        <v>77</v>
      </c>
      <c r="M218">
        <v>99429</v>
      </c>
      <c r="N218" t="s">
        <v>78</v>
      </c>
      <c r="O218" t="s">
        <v>78</v>
      </c>
      <c r="U218" t="s">
        <v>2996</v>
      </c>
      <c r="V218" s="1">
        <v>1</v>
      </c>
      <c r="W218" t="s">
        <v>2857</v>
      </c>
      <c r="X218" t="s">
        <v>2870</v>
      </c>
      <c r="Y218" t="s">
        <v>2859</v>
      </c>
      <c r="Z218" s="3">
        <v>15</v>
      </c>
      <c r="AA218" s="4">
        <v>1523</v>
      </c>
      <c r="AB218" t="s">
        <v>2997</v>
      </c>
      <c r="AC218" t="s">
        <v>2998</v>
      </c>
      <c r="AD218">
        <v>2021</v>
      </c>
      <c r="AE218">
        <v>5</v>
      </c>
      <c r="AF218">
        <v>8</v>
      </c>
      <c r="AG218" t="s">
        <v>2999</v>
      </c>
      <c r="AJ218" t="s">
        <v>78</v>
      </c>
      <c r="AK218" t="s">
        <v>85</v>
      </c>
      <c r="AL218">
        <v>76302</v>
      </c>
      <c r="AM218">
        <v>6954743</v>
      </c>
      <c r="AN218" s="4">
        <v>77000</v>
      </c>
      <c r="AO218" s="4">
        <v>6955000</v>
      </c>
      <c r="AP218">
        <v>125</v>
      </c>
      <c r="AR218">
        <v>1010</v>
      </c>
      <c r="AS218" t="s">
        <v>3000</v>
      </c>
      <c r="AT218" s="5" t="s">
        <v>3001</v>
      </c>
      <c r="AU218">
        <v>99429</v>
      </c>
      <c r="AW218" s="6" t="s">
        <v>88</v>
      </c>
      <c r="AX218">
        <v>1</v>
      </c>
      <c r="AY218" t="s">
        <v>89</v>
      </c>
      <c r="AZ218" t="s">
        <v>3002</v>
      </c>
      <c r="BA218" t="s">
        <v>3003</v>
      </c>
      <c r="BB218">
        <v>1010</v>
      </c>
      <c r="BC218" t="s">
        <v>92</v>
      </c>
      <c r="BD218" t="s">
        <v>93</v>
      </c>
      <c r="BF218" s="5">
        <v>44327.483726851897</v>
      </c>
      <c r="BG218" s="7" t="s">
        <v>94</v>
      </c>
      <c r="BI218">
        <v>6</v>
      </c>
      <c r="BJ218">
        <v>268323</v>
      </c>
      <c r="BL218" t="s">
        <v>3004</v>
      </c>
      <c r="BX218">
        <v>118275</v>
      </c>
    </row>
    <row r="219" spans="1:76" x14ac:dyDescent="0.25">
      <c r="A219">
        <v>69602</v>
      </c>
      <c r="C219">
        <v>1</v>
      </c>
      <c r="D219">
        <v>1</v>
      </c>
      <c r="E219">
        <v>1</v>
      </c>
      <c r="F219" t="s">
        <v>73</v>
      </c>
      <c r="G219" t="s">
        <v>74</v>
      </c>
      <c r="H219" t="s">
        <v>1711</v>
      </c>
      <c r="I219" t="s">
        <v>76</v>
      </c>
      <c r="K219">
        <v>1</v>
      </c>
      <c r="L219" t="s">
        <v>77</v>
      </c>
      <c r="M219">
        <v>99429</v>
      </c>
      <c r="N219" t="s">
        <v>78</v>
      </c>
      <c r="O219" t="s">
        <v>78</v>
      </c>
      <c r="U219" t="s">
        <v>1712</v>
      </c>
      <c r="V219" s="1">
        <v>1</v>
      </c>
      <c r="W219" t="s">
        <v>1284</v>
      </c>
      <c r="X219" t="s">
        <v>1610</v>
      </c>
      <c r="Y219" t="s">
        <v>1464</v>
      </c>
      <c r="Z219" s="3">
        <v>10</v>
      </c>
      <c r="AA219" s="4">
        <v>1003</v>
      </c>
      <c r="AB219" s="4" t="s">
        <v>1610</v>
      </c>
      <c r="AC219" t="s">
        <v>1713</v>
      </c>
      <c r="AD219">
        <v>2017</v>
      </c>
      <c r="AE219">
        <v>4</v>
      </c>
      <c r="AF219">
        <v>14</v>
      </c>
      <c r="AG219" t="s">
        <v>1714</v>
      </c>
      <c r="AJ219" t="s">
        <v>78</v>
      </c>
      <c r="AK219" t="s">
        <v>85</v>
      </c>
      <c r="AL219">
        <v>8158</v>
      </c>
      <c r="AM219">
        <v>6477631</v>
      </c>
      <c r="AN219" s="4">
        <v>9000</v>
      </c>
      <c r="AO219" s="4">
        <v>6477000</v>
      </c>
      <c r="AP219">
        <v>25</v>
      </c>
      <c r="AR219">
        <v>1010</v>
      </c>
      <c r="AT219" s="5" t="s">
        <v>1715</v>
      </c>
      <c r="AU219">
        <v>99429</v>
      </c>
      <c r="AW219" s="6" t="s">
        <v>88</v>
      </c>
      <c r="AX219">
        <v>1</v>
      </c>
      <c r="AY219" t="s">
        <v>89</v>
      </c>
      <c r="AZ219" t="s">
        <v>1716</v>
      </c>
      <c r="BA219" t="s">
        <v>1717</v>
      </c>
      <c r="BB219">
        <v>1010</v>
      </c>
      <c r="BC219" t="s">
        <v>92</v>
      </c>
      <c r="BD219" t="s">
        <v>93</v>
      </c>
      <c r="BF219" s="5">
        <v>42911.524166666699</v>
      </c>
      <c r="BG219" s="7" t="s">
        <v>94</v>
      </c>
      <c r="BI219">
        <v>6</v>
      </c>
      <c r="BJ219">
        <v>124642</v>
      </c>
      <c r="BL219" t="s">
        <v>1718</v>
      </c>
      <c r="BX219">
        <v>69602</v>
      </c>
    </row>
    <row r="220" spans="1:76" x14ac:dyDescent="0.25">
      <c r="A220">
        <v>69507</v>
      </c>
      <c r="C220">
        <v>1</v>
      </c>
      <c r="D220">
        <v>1</v>
      </c>
      <c r="E220">
        <v>2</v>
      </c>
      <c r="F220" t="s">
        <v>73</v>
      </c>
      <c r="G220" t="s">
        <v>74</v>
      </c>
      <c r="H220" t="s">
        <v>1719</v>
      </c>
      <c r="I220" t="s">
        <v>76</v>
      </c>
      <c r="K220">
        <v>1</v>
      </c>
      <c r="L220" t="s">
        <v>77</v>
      </c>
      <c r="M220">
        <v>99429</v>
      </c>
      <c r="N220" t="s">
        <v>78</v>
      </c>
      <c r="O220" t="s">
        <v>78</v>
      </c>
      <c r="U220" t="s">
        <v>1712</v>
      </c>
      <c r="V220" s="1">
        <v>1</v>
      </c>
      <c r="W220" t="s">
        <v>1284</v>
      </c>
      <c r="X220" t="s">
        <v>1610</v>
      </c>
      <c r="Y220" t="s">
        <v>1464</v>
      </c>
      <c r="Z220" s="3">
        <v>10</v>
      </c>
      <c r="AA220" s="4">
        <v>1003</v>
      </c>
      <c r="AB220" s="4" t="s">
        <v>1610</v>
      </c>
      <c r="AC220" t="s">
        <v>1713</v>
      </c>
      <c r="AD220">
        <v>2017</v>
      </c>
      <c r="AE220">
        <v>4</v>
      </c>
      <c r="AF220">
        <v>14</v>
      </c>
      <c r="AG220" t="s">
        <v>1714</v>
      </c>
      <c r="AJ220" t="s">
        <v>78</v>
      </c>
      <c r="AK220" t="s">
        <v>85</v>
      </c>
      <c r="AL220">
        <v>8024</v>
      </c>
      <c r="AM220">
        <v>6477725</v>
      </c>
      <c r="AN220" s="4">
        <v>9000</v>
      </c>
      <c r="AO220" s="4">
        <v>6477000</v>
      </c>
      <c r="AP220">
        <v>25</v>
      </c>
      <c r="AR220">
        <v>1010</v>
      </c>
      <c r="AT220" s="5" t="s">
        <v>1720</v>
      </c>
      <c r="AU220">
        <v>99429</v>
      </c>
      <c r="AW220" s="6" t="s">
        <v>88</v>
      </c>
      <c r="AX220">
        <v>1</v>
      </c>
      <c r="AY220" t="s">
        <v>89</v>
      </c>
      <c r="AZ220" t="s">
        <v>1721</v>
      </c>
      <c r="BA220" t="s">
        <v>1722</v>
      </c>
      <c r="BB220">
        <v>1010</v>
      </c>
      <c r="BC220" t="s">
        <v>92</v>
      </c>
      <c r="BD220" t="s">
        <v>93</v>
      </c>
      <c r="BF220" s="5">
        <v>42911.524166666699</v>
      </c>
      <c r="BG220" s="7" t="s">
        <v>94</v>
      </c>
      <c r="BI220">
        <v>6</v>
      </c>
      <c r="BJ220">
        <v>124643</v>
      </c>
      <c r="BL220" t="s">
        <v>1723</v>
      </c>
      <c r="BX220">
        <v>69507</v>
      </c>
    </row>
    <row r="221" spans="1:76" x14ac:dyDescent="0.25">
      <c r="A221">
        <v>125637</v>
      </c>
      <c r="C221">
        <v>1</v>
      </c>
      <c r="D221">
        <v>1</v>
      </c>
      <c r="E221">
        <v>1</v>
      </c>
      <c r="F221" t="s">
        <v>73</v>
      </c>
      <c r="G221" t="s">
        <v>74</v>
      </c>
      <c r="H221" t="s">
        <v>1740</v>
      </c>
      <c r="I221" t="s">
        <v>76</v>
      </c>
      <c r="K221">
        <v>1</v>
      </c>
      <c r="L221" t="s">
        <v>77</v>
      </c>
      <c r="M221">
        <v>99429</v>
      </c>
      <c r="N221" t="s">
        <v>78</v>
      </c>
      <c r="O221" t="s">
        <v>78</v>
      </c>
      <c r="U221" t="s">
        <v>1741</v>
      </c>
      <c r="V221" s="1">
        <v>1</v>
      </c>
      <c r="W221" t="s">
        <v>1284</v>
      </c>
      <c r="X221" t="s">
        <v>1742</v>
      </c>
      <c r="Y221" t="s">
        <v>1464</v>
      </c>
      <c r="Z221" s="3">
        <v>10</v>
      </c>
      <c r="AA221" s="4">
        <v>1014</v>
      </c>
      <c r="AB221" s="4" t="s">
        <v>1742</v>
      </c>
      <c r="AC221" t="s">
        <v>1743</v>
      </c>
      <c r="AD221">
        <v>2017</v>
      </c>
      <c r="AE221">
        <v>4</v>
      </c>
      <c r="AF221">
        <v>12</v>
      </c>
      <c r="AG221" t="s">
        <v>1714</v>
      </c>
      <c r="AJ221" t="s">
        <v>78</v>
      </c>
      <c r="AK221" t="s">
        <v>85</v>
      </c>
      <c r="AL221">
        <v>86001</v>
      </c>
      <c r="AM221">
        <v>6475303</v>
      </c>
      <c r="AN221" s="4">
        <v>87000</v>
      </c>
      <c r="AO221" s="4">
        <v>6475000</v>
      </c>
      <c r="AP221">
        <v>25</v>
      </c>
      <c r="AR221">
        <v>1010</v>
      </c>
      <c r="AT221" s="5" t="s">
        <v>1744</v>
      </c>
      <c r="AU221">
        <v>99429</v>
      </c>
      <c r="AW221" s="6" t="s">
        <v>88</v>
      </c>
      <c r="AX221">
        <v>1</v>
      </c>
      <c r="AY221" t="s">
        <v>89</v>
      </c>
      <c r="AZ221" t="s">
        <v>1745</v>
      </c>
      <c r="BA221" t="s">
        <v>1746</v>
      </c>
      <c r="BB221">
        <v>1010</v>
      </c>
      <c r="BC221" t="s">
        <v>92</v>
      </c>
      <c r="BD221" t="s">
        <v>93</v>
      </c>
      <c r="BF221" s="5">
        <v>42839.034918981502</v>
      </c>
      <c r="BG221" s="7" t="s">
        <v>94</v>
      </c>
      <c r="BI221">
        <v>6</v>
      </c>
      <c r="BJ221">
        <v>119148</v>
      </c>
      <c r="BL221" t="s">
        <v>1747</v>
      </c>
      <c r="BX221">
        <v>125637</v>
      </c>
    </row>
    <row r="222" spans="1:76" x14ac:dyDescent="0.25">
      <c r="A222">
        <v>442682</v>
      </c>
      <c r="C222">
        <v>1</v>
      </c>
      <c r="D222">
        <v>1</v>
      </c>
      <c r="E222">
        <v>1</v>
      </c>
      <c r="F222" t="s">
        <v>73</v>
      </c>
      <c r="G222" t="s">
        <v>74</v>
      </c>
      <c r="H222" t="s">
        <v>192</v>
      </c>
      <c r="I222" t="s">
        <v>76</v>
      </c>
      <c r="K222">
        <v>1</v>
      </c>
      <c r="L222" t="s">
        <v>77</v>
      </c>
      <c r="M222">
        <v>99429</v>
      </c>
      <c r="N222" t="s">
        <v>78</v>
      </c>
      <c r="O222" t="s">
        <v>78</v>
      </c>
      <c r="U222" t="s">
        <v>193</v>
      </c>
      <c r="V222" s="1">
        <v>1</v>
      </c>
      <c r="W222" t="s">
        <v>80</v>
      </c>
      <c r="X222" t="s">
        <v>170</v>
      </c>
      <c r="Y222" s="2" t="s">
        <v>82</v>
      </c>
      <c r="Z222" s="3">
        <v>1</v>
      </c>
      <c r="AA222" s="4">
        <v>105</v>
      </c>
      <c r="AB222" s="4" t="s">
        <v>170</v>
      </c>
      <c r="AC222" t="s">
        <v>194</v>
      </c>
      <c r="AD222">
        <v>2020</v>
      </c>
      <c r="AE222">
        <v>5</v>
      </c>
      <c r="AF222">
        <v>29</v>
      </c>
      <c r="AG222" t="s">
        <v>195</v>
      </c>
      <c r="AJ222" t="s">
        <v>78</v>
      </c>
      <c r="AK222" t="s">
        <v>85</v>
      </c>
      <c r="AL222">
        <v>280885</v>
      </c>
      <c r="AM222">
        <v>6579437</v>
      </c>
      <c r="AN222" s="4">
        <v>281000</v>
      </c>
      <c r="AO222" s="4">
        <v>6579000</v>
      </c>
      <c r="AP222">
        <v>8</v>
      </c>
      <c r="AR222">
        <v>1010</v>
      </c>
      <c r="AT222" s="5" t="s">
        <v>196</v>
      </c>
      <c r="AU222">
        <v>99429</v>
      </c>
      <c r="AW222" s="6" t="s">
        <v>88</v>
      </c>
      <c r="AX222">
        <v>1</v>
      </c>
      <c r="AY222" t="s">
        <v>89</v>
      </c>
      <c r="AZ222" t="s">
        <v>197</v>
      </c>
      <c r="BA222" t="s">
        <v>198</v>
      </c>
      <c r="BB222">
        <v>1010</v>
      </c>
      <c r="BC222" t="s">
        <v>92</v>
      </c>
      <c r="BD222" t="s">
        <v>93</v>
      </c>
      <c r="BF222" s="5">
        <v>43982.000243055598</v>
      </c>
      <c r="BG222" s="7" t="s">
        <v>94</v>
      </c>
      <c r="BI222">
        <v>6</v>
      </c>
      <c r="BJ222">
        <v>237394</v>
      </c>
      <c r="BL222" t="s">
        <v>199</v>
      </c>
      <c r="BX222">
        <v>442682</v>
      </c>
    </row>
    <row r="223" spans="1:76" x14ac:dyDescent="0.25">
      <c r="A223">
        <v>19326</v>
      </c>
      <c r="C223">
        <v>1</v>
      </c>
      <c r="D223">
        <v>1</v>
      </c>
      <c r="E223">
        <v>1</v>
      </c>
      <c r="F223" t="s">
        <v>73</v>
      </c>
      <c r="G223" t="s">
        <v>74</v>
      </c>
      <c r="H223" t="s">
        <v>2448</v>
      </c>
      <c r="I223" t="s">
        <v>76</v>
      </c>
      <c r="K223">
        <v>1</v>
      </c>
      <c r="L223" t="s">
        <v>77</v>
      </c>
      <c r="M223">
        <v>99429</v>
      </c>
      <c r="N223" t="s">
        <v>78</v>
      </c>
      <c r="O223" t="s">
        <v>78</v>
      </c>
      <c r="U223" t="s">
        <v>2449</v>
      </c>
      <c r="V223" s="1">
        <v>1</v>
      </c>
      <c r="W223" t="s">
        <v>2360</v>
      </c>
      <c r="X223" t="s">
        <v>2361</v>
      </c>
      <c r="Y223" s="2" t="s">
        <v>2362</v>
      </c>
      <c r="Z223" s="3">
        <v>12</v>
      </c>
      <c r="AA223" s="4">
        <v>1201</v>
      </c>
      <c r="AB223" s="4" t="s">
        <v>2361</v>
      </c>
      <c r="AC223" t="s">
        <v>2450</v>
      </c>
      <c r="AD223">
        <v>2018</v>
      </c>
      <c r="AE223">
        <v>4</v>
      </c>
      <c r="AF223">
        <v>16</v>
      </c>
      <c r="AG223" t="s">
        <v>2451</v>
      </c>
      <c r="AJ223" t="s">
        <v>78</v>
      </c>
      <c r="AK223" t="s">
        <v>85</v>
      </c>
      <c r="AL223">
        <v>-38558</v>
      </c>
      <c r="AM223">
        <v>6723424</v>
      </c>
      <c r="AN223" s="4">
        <v>-39000</v>
      </c>
      <c r="AO223" s="4">
        <v>6723000</v>
      </c>
      <c r="AP223">
        <v>50</v>
      </c>
      <c r="AR223">
        <v>1010</v>
      </c>
      <c r="AT223" s="5" t="s">
        <v>2452</v>
      </c>
      <c r="AU223">
        <v>99429</v>
      </c>
      <c r="AW223" s="6" t="s">
        <v>88</v>
      </c>
      <c r="AX223">
        <v>1</v>
      </c>
      <c r="AY223" t="s">
        <v>89</v>
      </c>
      <c r="AZ223" t="s">
        <v>2453</v>
      </c>
      <c r="BA223" t="s">
        <v>2454</v>
      </c>
      <c r="BB223">
        <v>1010</v>
      </c>
      <c r="BC223" t="s">
        <v>92</v>
      </c>
      <c r="BD223" t="s">
        <v>93</v>
      </c>
      <c r="BF223" s="5">
        <v>43713.546527777798</v>
      </c>
      <c r="BG223" s="7" t="s">
        <v>94</v>
      </c>
      <c r="BI223">
        <v>6</v>
      </c>
      <c r="BJ223">
        <v>182524</v>
      </c>
      <c r="BL223" t="s">
        <v>2455</v>
      </c>
      <c r="BX223">
        <v>19326</v>
      </c>
    </row>
    <row r="224" spans="1:76" x14ac:dyDescent="0.25">
      <c r="A224">
        <v>446511</v>
      </c>
      <c r="C224">
        <v>1</v>
      </c>
      <c r="D224">
        <v>1</v>
      </c>
      <c r="E224">
        <v>1</v>
      </c>
      <c r="F224" t="s">
        <v>73</v>
      </c>
      <c r="G224" t="s">
        <v>74</v>
      </c>
      <c r="H224" t="s">
        <v>548</v>
      </c>
      <c r="I224" t="s">
        <v>76</v>
      </c>
      <c r="K224">
        <v>1</v>
      </c>
      <c r="L224" t="s">
        <v>77</v>
      </c>
      <c r="M224">
        <v>99429</v>
      </c>
      <c r="N224" t="s">
        <v>78</v>
      </c>
      <c r="O224" t="s">
        <v>78</v>
      </c>
      <c r="U224" t="s">
        <v>549</v>
      </c>
      <c r="V224" s="1">
        <v>1</v>
      </c>
      <c r="W224" t="s">
        <v>80</v>
      </c>
      <c r="X224" t="s">
        <v>550</v>
      </c>
      <c r="Y224" s="2" t="s">
        <v>439</v>
      </c>
      <c r="Z224" s="3">
        <v>2</v>
      </c>
      <c r="AA224" s="4">
        <v>227</v>
      </c>
      <c r="AB224" s="4" t="s">
        <v>551</v>
      </c>
      <c r="AC224" t="s">
        <v>552</v>
      </c>
      <c r="AD224">
        <v>2017</v>
      </c>
      <c r="AE224">
        <v>5</v>
      </c>
      <c r="AF224">
        <v>6</v>
      </c>
      <c r="AG224" t="s">
        <v>553</v>
      </c>
      <c r="AJ224" t="s">
        <v>78</v>
      </c>
      <c r="AK224" t="s">
        <v>85</v>
      </c>
      <c r="AL224">
        <v>283084</v>
      </c>
      <c r="AM224">
        <v>6647885</v>
      </c>
      <c r="AN224" s="4">
        <v>283000</v>
      </c>
      <c r="AO224" s="4">
        <v>6647000</v>
      </c>
      <c r="AP224">
        <v>10</v>
      </c>
      <c r="AR224">
        <v>1010</v>
      </c>
      <c r="AS224" t="s">
        <v>554</v>
      </c>
      <c r="AT224" s="5" t="s">
        <v>555</v>
      </c>
      <c r="AU224">
        <v>99429</v>
      </c>
      <c r="AW224" s="6" t="s">
        <v>88</v>
      </c>
      <c r="AX224">
        <v>1</v>
      </c>
      <c r="AY224" t="s">
        <v>89</v>
      </c>
      <c r="AZ224" t="s">
        <v>556</v>
      </c>
      <c r="BA224" t="s">
        <v>557</v>
      </c>
      <c r="BB224">
        <v>1010</v>
      </c>
      <c r="BC224" t="s">
        <v>92</v>
      </c>
      <c r="BD224" t="s">
        <v>93</v>
      </c>
      <c r="BF224" s="5">
        <v>42861.962581018503</v>
      </c>
      <c r="BG224" s="7" t="s">
        <v>94</v>
      </c>
      <c r="BI224">
        <v>6</v>
      </c>
      <c r="BJ224">
        <v>120079</v>
      </c>
      <c r="BL224" t="s">
        <v>558</v>
      </c>
      <c r="BX224">
        <v>446511</v>
      </c>
    </row>
    <row r="225" spans="1:76" x14ac:dyDescent="0.25">
      <c r="A225">
        <v>268649</v>
      </c>
      <c r="C225">
        <v>1</v>
      </c>
      <c r="D225">
        <v>1</v>
      </c>
      <c r="E225">
        <v>1</v>
      </c>
      <c r="F225" t="s">
        <v>73</v>
      </c>
      <c r="G225" t="s">
        <v>74</v>
      </c>
      <c r="H225" t="s">
        <v>1035</v>
      </c>
      <c r="I225" t="s">
        <v>76</v>
      </c>
      <c r="K225">
        <v>1</v>
      </c>
      <c r="L225" t="s">
        <v>77</v>
      </c>
      <c r="M225">
        <v>99429</v>
      </c>
      <c r="N225" t="s">
        <v>78</v>
      </c>
      <c r="O225" t="s">
        <v>78</v>
      </c>
      <c r="U225" t="s">
        <v>1036</v>
      </c>
      <c r="V225" s="1">
        <v>1</v>
      </c>
      <c r="W225" t="s">
        <v>1037</v>
      </c>
      <c r="X225" t="s">
        <v>1038</v>
      </c>
      <c r="Y225" s="2" t="s">
        <v>1039</v>
      </c>
      <c r="Z225" s="3">
        <v>7</v>
      </c>
      <c r="AA225" s="4">
        <v>701</v>
      </c>
      <c r="AB225" s="4" t="s">
        <v>1038</v>
      </c>
      <c r="AC225" t="s">
        <v>1040</v>
      </c>
      <c r="AD225">
        <v>2018</v>
      </c>
      <c r="AE225">
        <v>5</v>
      </c>
      <c r="AF225">
        <v>4</v>
      </c>
      <c r="AG225" t="s">
        <v>553</v>
      </c>
      <c r="AJ225" t="s">
        <v>78</v>
      </c>
      <c r="AK225" t="s">
        <v>85</v>
      </c>
      <c r="AL225">
        <v>241992</v>
      </c>
      <c r="AM225">
        <v>6592972</v>
      </c>
      <c r="AN225" s="4">
        <v>241000</v>
      </c>
      <c r="AO225" s="4">
        <v>6593000</v>
      </c>
      <c r="AP225">
        <v>10</v>
      </c>
      <c r="AR225">
        <v>1010</v>
      </c>
      <c r="AS225" t="s">
        <v>1041</v>
      </c>
      <c r="AT225" s="5" t="s">
        <v>1042</v>
      </c>
      <c r="AU225">
        <v>99429</v>
      </c>
      <c r="AW225" s="6" t="s">
        <v>88</v>
      </c>
      <c r="AX225">
        <v>1</v>
      </c>
      <c r="AY225" t="s">
        <v>89</v>
      </c>
      <c r="AZ225" t="s">
        <v>1043</v>
      </c>
      <c r="BA225" t="s">
        <v>1044</v>
      </c>
      <c r="BB225">
        <v>1010</v>
      </c>
      <c r="BC225" t="s">
        <v>92</v>
      </c>
      <c r="BD225" t="s">
        <v>93</v>
      </c>
      <c r="BF225" s="5">
        <v>43224.825277777803</v>
      </c>
      <c r="BG225" s="7" t="s">
        <v>94</v>
      </c>
      <c r="BI225">
        <v>6</v>
      </c>
      <c r="BJ225">
        <v>153707</v>
      </c>
      <c r="BL225" t="s">
        <v>1045</v>
      </c>
      <c r="BX225">
        <v>268649</v>
      </c>
    </row>
    <row r="226" spans="1:76" x14ac:dyDescent="0.25">
      <c r="A226">
        <v>28712</v>
      </c>
      <c r="C226">
        <v>1</v>
      </c>
      <c r="D226">
        <v>1</v>
      </c>
      <c r="E226">
        <v>1</v>
      </c>
      <c r="F226" t="s">
        <v>73</v>
      </c>
      <c r="G226" t="s">
        <v>74</v>
      </c>
      <c r="H226" t="s">
        <v>1870</v>
      </c>
      <c r="I226" t="s">
        <v>76</v>
      </c>
      <c r="K226">
        <v>1</v>
      </c>
      <c r="L226" t="s">
        <v>77</v>
      </c>
      <c r="M226">
        <v>99429</v>
      </c>
      <c r="N226" t="s">
        <v>78</v>
      </c>
      <c r="O226" t="s">
        <v>78</v>
      </c>
      <c r="U226" t="s">
        <v>1871</v>
      </c>
      <c r="V226" s="1">
        <v>1</v>
      </c>
      <c r="W226" t="s">
        <v>1820</v>
      </c>
      <c r="X226" t="s">
        <v>1830</v>
      </c>
      <c r="Y226" t="s">
        <v>1822</v>
      </c>
      <c r="Z226" s="3">
        <v>11</v>
      </c>
      <c r="AA226" s="4">
        <v>1103</v>
      </c>
      <c r="AB226" s="4" t="s">
        <v>1830</v>
      </c>
      <c r="AC226" t="s">
        <v>1872</v>
      </c>
      <c r="AD226">
        <v>2019</v>
      </c>
      <c r="AE226">
        <v>3</v>
      </c>
      <c r="AF226">
        <v>23</v>
      </c>
      <c r="AG226" t="s">
        <v>553</v>
      </c>
      <c r="AJ226" t="s">
        <v>78</v>
      </c>
      <c r="AK226" t="s">
        <v>85</v>
      </c>
      <c r="AL226">
        <v>-33905</v>
      </c>
      <c r="AM226">
        <v>6569739</v>
      </c>
      <c r="AN226" s="4">
        <v>-33000</v>
      </c>
      <c r="AO226" s="4">
        <v>6569000</v>
      </c>
      <c r="AP226">
        <v>10</v>
      </c>
      <c r="AR226">
        <v>1010</v>
      </c>
      <c r="AS226" t="s">
        <v>1873</v>
      </c>
      <c r="AT226" s="5" t="s">
        <v>1874</v>
      </c>
      <c r="AU226">
        <v>99429</v>
      </c>
      <c r="AW226" s="6" t="s">
        <v>88</v>
      </c>
      <c r="AX226">
        <v>1</v>
      </c>
      <c r="AY226" t="s">
        <v>89</v>
      </c>
      <c r="AZ226" t="s">
        <v>1875</v>
      </c>
      <c r="BA226" t="s">
        <v>1876</v>
      </c>
      <c r="BB226">
        <v>1010</v>
      </c>
      <c r="BC226" t="s">
        <v>92</v>
      </c>
      <c r="BD226" t="s">
        <v>93</v>
      </c>
      <c r="BF226" s="5">
        <v>43713.546527777798</v>
      </c>
      <c r="BG226" s="7" t="s">
        <v>94</v>
      </c>
      <c r="BI226">
        <v>6</v>
      </c>
      <c r="BJ226">
        <v>194874</v>
      </c>
      <c r="BL226" t="s">
        <v>1877</v>
      </c>
      <c r="BX226">
        <v>28712</v>
      </c>
    </row>
    <row r="227" spans="1:76" x14ac:dyDescent="0.25">
      <c r="A227">
        <v>21655</v>
      </c>
      <c r="C227">
        <v>1</v>
      </c>
      <c r="D227">
        <v>1</v>
      </c>
      <c r="E227">
        <v>2</v>
      </c>
      <c r="F227" t="s">
        <v>73</v>
      </c>
      <c r="G227" t="s">
        <v>74</v>
      </c>
      <c r="H227" t="s">
        <v>2030</v>
      </c>
      <c r="I227" t="s">
        <v>76</v>
      </c>
      <c r="K227">
        <v>1</v>
      </c>
      <c r="L227" t="s">
        <v>77</v>
      </c>
      <c r="M227">
        <v>99429</v>
      </c>
      <c r="N227" t="s">
        <v>78</v>
      </c>
      <c r="O227" t="s">
        <v>78</v>
      </c>
      <c r="U227" t="s">
        <v>2024</v>
      </c>
      <c r="V227" s="1">
        <v>1</v>
      </c>
      <c r="W227" t="s">
        <v>1820</v>
      </c>
      <c r="X227" t="s">
        <v>1830</v>
      </c>
      <c r="Y227" t="s">
        <v>1822</v>
      </c>
      <c r="Z227" s="3">
        <v>11</v>
      </c>
      <c r="AA227" s="4">
        <v>1103</v>
      </c>
      <c r="AB227" s="4" t="s">
        <v>1830</v>
      </c>
      <c r="AC227" t="s">
        <v>2031</v>
      </c>
      <c r="AD227">
        <v>2019</v>
      </c>
      <c r="AE227">
        <v>4</v>
      </c>
      <c r="AF227">
        <v>15</v>
      </c>
      <c r="AG227" t="s">
        <v>553</v>
      </c>
      <c r="AJ227" t="s">
        <v>78</v>
      </c>
      <c r="AK227" t="s">
        <v>85</v>
      </c>
      <c r="AL227">
        <v>-36995</v>
      </c>
      <c r="AM227">
        <v>6572292</v>
      </c>
      <c r="AN227" s="4">
        <v>-37000</v>
      </c>
      <c r="AO227" s="4">
        <v>6573000</v>
      </c>
      <c r="AP227">
        <v>10</v>
      </c>
      <c r="AR227">
        <v>1010</v>
      </c>
      <c r="AS227" t="s">
        <v>2032</v>
      </c>
      <c r="AT227" s="5" t="s">
        <v>2033</v>
      </c>
      <c r="AU227">
        <v>99429</v>
      </c>
      <c r="AW227" s="6" t="s">
        <v>88</v>
      </c>
      <c r="AX227">
        <v>1</v>
      </c>
      <c r="AY227" t="s">
        <v>89</v>
      </c>
      <c r="AZ227" t="s">
        <v>2034</v>
      </c>
      <c r="BA227" t="s">
        <v>2035</v>
      </c>
      <c r="BB227">
        <v>1010</v>
      </c>
      <c r="BC227" t="s">
        <v>92</v>
      </c>
      <c r="BD227" t="s">
        <v>93</v>
      </c>
      <c r="BF227" s="5">
        <v>43713.546527777798</v>
      </c>
      <c r="BG227" s="7" t="s">
        <v>94</v>
      </c>
      <c r="BI227">
        <v>6</v>
      </c>
      <c r="BJ227">
        <v>195954</v>
      </c>
      <c r="BL227" t="s">
        <v>2036</v>
      </c>
      <c r="BX227">
        <v>21655</v>
      </c>
    </row>
    <row r="228" spans="1:76" x14ac:dyDescent="0.25">
      <c r="A228">
        <v>12164</v>
      </c>
      <c r="C228">
        <v>1</v>
      </c>
      <c r="D228">
        <v>1</v>
      </c>
      <c r="E228">
        <v>1</v>
      </c>
      <c r="F228" t="s">
        <v>73</v>
      </c>
      <c r="G228" t="s">
        <v>74</v>
      </c>
      <c r="H228" t="s">
        <v>2168</v>
      </c>
      <c r="I228" t="s">
        <v>76</v>
      </c>
      <c r="K228">
        <v>1</v>
      </c>
      <c r="L228" t="s">
        <v>77</v>
      </c>
      <c r="M228">
        <v>99429</v>
      </c>
      <c r="N228" t="s">
        <v>78</v>
      </c>
      <c r="O228" t="s">
        <v>78</v>
      </c>
      <c r="U228" t="s">
        <v>2169</v>
      </c>
      <c r="V228" s="1">
        <v>1</v>
      </c>
      <c r="W228" t="s">
        <v>1820</v>
      </c>
      <c r="X228" t="s">
        <v>2170</v>
      </c>
      <c r="Y228" t="s">
        <v>1822</v>
      </c>
      <c r="Z228" s="3">
        <v>11</v>
      </c>
      <c r="AA228" s="4">
        <v>1120</v>
      </c>
      <c r="AB228" s="4" t="s">
        <v>2170</v>
      </c>
      <c r="AC228" t="s">
        <v>2171</v>
      </c>
      <c r="AD228">
        <v>2019</v>
      </c>
      <c r="AE228">
        <v>3</v>
      </c>
      <c r="AF228">
        <v>23</v>
      </c>
      <c r="AG228" t="s">
        <v>553</v>
      </c>
      <c r="AJ228" t="s">
        <v>78</v>
      </c>
      <c r="AK228" t="s">
        <v>85</v>
      </c>
      <c r="AL228">
        <v>-44607</v>
      </c>
      <c r="AM228">
        <v>6554336</v>
      </c>
      <c r="AN228" s="4">
        <v>-45000</v>
      </c>
      <c r="AO228" s="4">
        <v>6555000</v>
      </c>
      <c r="AP228">
        <v>10</v>
      </c>
      <c r="AR228">
        <v>1010</v>
      </c>
      <c r="AS228" t="s">
        <v>2172</v>
      </c>
      <c r="AT228" s="5" t="s">
        <v>2173</v>
      </c>
      <c r="AU228">
        <v>99429</v>
      </c>
      <c r="AW228" s="6" t="s">
        <v>88</v>
      </c>
      <c r="AX228">
        <v>1</v>
      </c>
      <c r="AY228" t="s">
        <v>89</v>
      </c>
      <c r="AZ228" t="s">
        <v>2174</v>
      </c>
      <c r="BA228" t="s">
        <v>2175</v>
      </c>
      <c r="BB228">
        <v>1010</v>
      </c>
      <c r="BC228" t="s">
        <v>92</v>
      </c>
      <c r="BD228" t="s">
        <v>93</v>
      </c>
      <c r="BF228" s="5">
        <v>43713.546527777798</v>
      </c>
      <c r="BG228" s="7" t="s">
        <v>94</v>
      </c>
      <c r="BI228">
        <v>6</v>
      </c>
      <c r="BJ228">
        <v>194820</v>
      </c>
      <c r="BL228" t="s">
        <v>2176</v>
      </c>
      <c r="BX228">
        <v>12164</v>
      </c>
    </row>
    <row r="229" spans="1:76" x14ac:dyDescent="0.25">
      <c r="A229">
        <v>16195</v>
      </c>
      <c r="C229">
        <v>1</v>
      </c>
      <c r="D229">
        <v>1</v>
      </c>
      <c r="E229">
        <v>1</v>
      </c>
      <c r="F229" t="s">
        <v>73</v>
      </c>
      <c r="G229" t="s">
        <v>74</v>
      </c>
      <c r="H229" t="s">
        <v>2193</v>
      </c>
      <c r="I229" t="s">
        <v>76</v>
      </c>
      <c r="K229">
        <v>1</v>
      </c>
      <c r="L229" t="s">
        <v>77</v>
      </c>
      <c r="M229">
        <v>99429</v>
      </c>
      <c r="N229" t="s">
        <v>78</v>
      </c>
      <c r="O229" t="s">
        <v>78</v>
      </c>
      <c r="U229" t="s">
        <v>2194</v>
      </c>
      <c r="V229" s="1">
        <v>1</v>
      </c>
      <c r="W229" t="s">
        <v>1820</v>
      </c>
      <c r="X229" t="s">
        <v>2187</v>
      </c>
      <c r="Y229" t="s">
        <v>1822</v>
      </c>
      <c r="Z229" s="3">
        <v>11</v>
      </c>
      <c r="AA229" s="4">
        <v>1124</v>
      </c>
      <c r="AB229" s="4" t="s">
        <v>2187</v>
      </c>
      <c r="AC229" t="s">
        <v>2195</v>
      </c>
      <c r="AD229">
        <v>2019</v>
      </c>
      <c r="AE229">
        <v>4</v>
      </c>
      <c r="AF229">
        <v>15</v>
      </c>
      <c r="AG229" t="s">
        <v>553</v>
      </c>
      <c r="AJ229" t="s">
        <v>78</v>
      </c>
      <c r="AK229" t="s">
        <v>85</v>
      </c>
      <c r="AL229">
        <v>-40914</v>
      </c>
      <c r="AM229">
        <v>6568461</v>
      </c>
      <c r="AN229" s="4">
        <v>-41000</v>
      </c>
      <c r="AO229" s="4">
        <v>6569000</v>
      </c>
      <c r="AP229">
        <v>10</v>
      </c>
      <c r="AR229">
        <v>1010</v>
      </c>
      <c r="AS229" t="s">
        <v>2196</v>
      </c>
      <c r="AT229" s="5" t="s">
        <v>2197</v>
      </c>
      <c r="AU229">
        <v>99429</v>
      </c>
      <c r="AW229" s="6" t="s">
        <v>88</v>
      </c>
      <c r="AX229">
        <v>1</v>
      </c>
      <c r="AY229" t="s">
        <v>89</v>
      </c>
      <c r="AZ229" t="s">
        <v>2198</v>
      </c>
      <c r="BA229" t="s">
        <v>2199</v>
      </c>
      <c r="BB229">
        <v>1010</v>
      </c>
      <c r="BC229" t="s">
        <v>92</v>
      </c>
      <c r="BD229" t="s">
        <v>93</v>
      </c>
      <c r="BF229" s="5">
        <v>43713.546527777798</v>
      </c>
      <c r="BG229" s="7" t="s">
        <v>94</v>
      </c>
      <c r="BI229">
        <v>6</v>
      </c>
      <c r="BJ229">
        <v>195953</v>
      </c>
      <c r="BL229" t="s">
        <v>2200</v>
      </c>
      <c r="BX229">
        <v>16195</v>
      </c>
    </row>
    <row r="230" spans="1:76" x14ac:dyDescent="0.25">
      <c r="A230">
        <v>65478</v>
      </c>
      <c r="C230">
        <v>1</v>
      </c>
      <c r="D230">
        <v>1</v>
      </c>
      <c r="E230">
        <v>1</v>
      </c>
      <c r="F230" t="s">
        <v>73</v>
      </c>
      <c r="G230" t="s">
        <v>74</v>
      </c>
      <c r="H230" t="s">
        <v>2236</v>
      </c>
      <c r="I230" t="s">
        <v>76</v>
      </c>
      <c r="K230">
        <v>1</v>
      </c>
      <c r="L230" t="s">
        <v>77</v>
      </c>
      <c r="M230">
        <v>99429</v>
      </c>
      <c r="N230" t="s">
        <v>78</v>
      </c>
      <c r="O230" t="s">
        <v>78</v>
      </c>
      <c r="U230" t="s">
        <v>2237</v>
      </c>
      <c r="V230" s="1">
        <v>1</v>
      </c>
      <c r="W230" t="s">
        <v>1820</v>
      </c>
      <c r="X230" t="s">
        <v>2238</v>
      </c>
      <c r="Y230" t="s">
        <v>1822</v>
      </c>
      <c r="Z230" s="3">
        <v>11</v>
      </c>
      <c r="AA230" s="4">
        <v>1133</v>
      </c>
      <c r="AB230" s="4" t="s">
        <v>2238</v>
      </c>
      <c r="AC230" t="s">
        <v>2239</v>
      </c>
      <c r="AD230">
        <v>2019</v>
      </c>
      <c r="AE230">
        <v>4</v>
      </c>
      <c r="AF230">
        <v>16</v>
      </c>
      <c r="AG230" t="s">
        <v>553</v>
      </c>
      <c r="AJ230" t="s">
        <v>78</v>
      </c>
      <c r="AK230" t="s">
        <v>85</v>
      </c>
      <c r="AL230">
        <v>-1058</v>
      </c>
      <c r="AM230">
        <v>6598524</v>
      </c>
      <c r="AN230" s="4">
        <v>-1000</v>
      </c>
      <c r="AO230" s="4">
        <v>6599000</v>
      </c>
      <c r="AP230">
        <v>10</v>
      </c>
      <c r="AR230">
        <v>1010</v>
      </c>
      <c r="AS230" t="s">
        <v>2240</v>
      </c>
      <c r="AT230" s="5" t="s">
        <v>2241</v>
      </c>
      <c r="AU230">
        <v>99429</v>
      </c>
      <c r="AW230" s="6" t="s">
        <v>88</v>
      </c>
      <c r="AX230">
        <v>1</v>
      </c>
      <c r="AY230" t="s">
        <v>89</v>
      </c>
      <c r="AZ230" t="s">
        <v>2242</v>
      </c>
      <c r="BA230" t="s">
        <v>2243</v>
      </c>
      <c r="BB230">
        <v>1010</v>
      </c>
      <c r="BC230" t="s">
        <v>92</v>
      </c>
      <c r="BD230" t="s">
        <v>93</v>
      </c>
      <c r="BF230" s="5">
        <v>43713.546527777798</v>
      </c>
      <c r="BG230" s="7" t="s">
        <v>94</v>
      </c>
      <c r="BI230">
        <v>6</v>
      </c>
      <c r="BJ230">
        <v>195978</v>
      </c>
      <c r="BL230" t="s">
        <v>2244</v>
      </c>
      <c r="BX230">
        <v>65478</v>
      </c>
    </row>
    <row r="231" spans="1:76" x14ac:dyDescent="0.25">
      <c r="A231">
        <v>346933</v>
      </c>
      <c r="C231">
        <v>1</v>
      </c>
      <c r="D231">
        <v>1</v>
      </c>
      <c r="E231">
        <v>1</v>
      </c>
      <c r="F231" t="s">
        <v>73</v>
      </c>
      <c r="G231" t="s">
        <v>74</v>
      </c>
      <c r="H231" t="s">
        <v>604</v>
      </c>
      <c r="I231" t="s">
        <v>76</v>
      </c>
      <c r="K231">
        <v>1</v>
      </c>
      <c r="L231" t="s">
        <v>77</v>
      </c>
      <c r="M231">
        <v>99429</v>
      </c>
      <c r="N231" t="s">
        <v>78</v>
      </c>
      <c r="O231" t="s">
        <v>78</v>
      </c>
      <c r="U231" t="s">
        <v>605</v>
      </c>
      <c r="V231" s="1">
        <v>1</v>
      </c>
      <c r="W231" t="s">
        <v>588</v>
      </c>
      <c r="X231" t="s">
        <v>588</v>
      </c>
      <c r="Y231" s="2" t="s">
        <v>439</v>
      </c>
      <c r="Z231" s="3">
        <v>2</v>
      </c>
      <c r="AA231" s="4">
        <v>301</v>
      </c>
      <c r="AB231" s="4" t="s">
        <v>588</v>
      </c>
      <c r="AC231" t="s">
        <v>606</v>
      </c>
      <c r="AD231">
        <v>2020</v>
      </c>
      <c r="AE231">
        <v>4</v>
      </c>
      <c r="AF231">
        <v>4</v>
      </c>
      <c r="AG231" t="s">
        <v>553</v>
      </c>
      <c r="AJ231" t="s">
        <v>78</v>
      </c>
      <c r="AK231" t="s">
        <v>85</v>
      </c>
      <c r="AL231">
        <v>258549</v>
      </c>
      <c r="AM231">
        <v>6650066</v>
      </c>
      <c r="AN231" s="4">
        <v>259000</v>
      </c>
      <c r="AO231" s="4">
        <v>6651000</v>
      </c>
      <c r="AP231">
        <v>10</v>
      </c>
      <c r="AR231">
        <v>1010</v>
      </c>
      <c r="AS231" t="s">
        <v>607</v>
      </c>
      <c r="AT231" s="5" t="s">
        <v>608</v>
      </c>
      <c r="AU231">
        <v>99429</v>
      </c>
      <c r="AW231" s="6" t="s">
        <v>88</v>
      </c>
      <c r="AX231">
        <v>1</v>
      </c>
      <c r="AY231" t="s">
        <v>89</v>
      </c>
      <c r="AZ231" t="s">
        <v>609</v>
      </c>
      <c r="BA231" t="s">
        <v>610</v>
      </c>
      <c r="BB231">
        <v>1010</v>
      </c>
      <c r="BC231" t="s">
        <v>92</v>
      </c>
      <c r="BD231" t="s">
        <v>93</v>
      </c>
      <c r="BF231" s="5">
        <v>43925.629606481503</v>
      </c>
      <c r="BG231" s="7" t="s">
        <v>94</v>
      </c>
      <c r="BI231">
        <v>6</v>
      </c>
      <c r="BJ231">
        <v>232815</v>
      </c>
      <c r="BL231" t="s">
        <v>611</v>
      </c>
      <c r="BX231">
        <v>346933</v>
      </c>
    </row>
    <row r="232" spans="1:76" x14ac:dyDescent="0.25">
      <c r="A232">
        <v>240328</v>
      </c>
      <c r="C232">
        <v>1</v>
      </c>
      <c r="D232">
        <v>1</v>
      </c>
      <c r="E232">
        <v>1</v>
      </c>
      <c r="F232" t="s">
        <v>73</v>
      </c>
      <c r="G232" t="s">
        <v>74</v>
      </c>
      <c r="H232" t="s">
        <v>877</v>
      </c>
      <c r="I232" t="s">
        <v>76</v>
      </c>
      <c r="K232">
        <v>1</v>
      </c>
      <c r="L232" t="s">
        <v>77</v>
      </c>
      <c r="M232">
        <v>99429</v>
      </c>
      <c r="N232" t="s">
        <v>78</v>
      </c>
      <c r="O232" t="s">
        <v>78</v>
      </c>
      <c r="U232" t="s">
        <v>878</v>
      </c>
      <c r="V232" s="1">
        <v>1</v>
      </c>
      <c r="W232" t="s">
        <v>80</v>
      </c>
      <c r="X232" t="s">
        <v>879</v>
      </c>
      <c r="Y232" t="s">
        <v>818</v>
      </c>
      <c r="Z232" s="3">
        <v>6</v>
      </c>
      <c r="AA232" s="4">
        <v>612</v>
      </c>
      <c r="AB232" s="4" t="s">
        <v>879</v>
      </c>
      <c r="AC232" t="s">
        <v>880</v>
      </c>
      <c r="AD232">
        <v>2020</v>
      </c>
      <c r="AE232">
        <v>4</v>
      </c>
      <c r="AF232">
        <v>17</v>
      </c>
      <c r="AG232" t="s">
        <v>553</v>
      </c>
      <c r="AJ232" t="s">
        <v>78</v>
      </c>
      <c r="AK232" t="s">
        <v>85</v>
      </c>
      <c r="AL232">
        <v>233046</v>
      </c>
      <c r="AM232">
        <v>6667831</v>
      </c>
      <c r="AN232" s="4">
        <v>233000</v>
      </c>
      <c r="AO232" s="4">
        <v>6667000</v>
      </c>
      <c r="AP232">
        <v>10</v>
      </c>
      <c r="AR232">
        <v>1010</v>
      </c>
      <c r="AS232" t="s">
        <v>274</v>
      </c>
      <c r="AT232" s="5" t="s">
        <v>881</v>
      </c>
      <c r="AU232">
        <v>99429</v>
      </c>
      <c r="AW232" s="6" t="s">
        <v>88</v>
      </c>
      <c r="AX232">
        <v>1</v>
      </c>
      <c r="AY232" t="s">
        <v>89</v>
      </c>
      <c r="AZ232" t="s">
        <v>882</v>
      </c>
      <c r="BA232" t="s">
        <v>883</v>
      </c>
      <c r="BB232">
        <v>1010</v>
      </c>
      <c r="BC232" t="s">
        <v>92</v>
      </c>
      <c r="BD232" t="s">
        <v>93</v>
      </c>
      <c r="BF232" s="5">
        <v>43938.805462962999</v>
      </c>
      <c r="BG232" s="7" t="s">
        <v>94</v>
      </c>
      <c r="BI232">
        <v>6</v>
      </c>
      <c r="BJ232">
        <v>233595</v>
      </c>
      <c r="BL232" t="s">
        <v>884</v>
      </c>
      <c r="BX232">
        <v>240328</v>
      </c>
    </row>
    <row r="233" spans="1:76" x14ac:dyDescent="0.25">
      <c r="A233">
        <v>28051</v>
      </c>
      <c r="C233">
        <v>1</v>
      </c>
      <c r="D233">
        <v>1</v>
      </c>
      <c r="E233">
        <v>1</v>
      </c>
      <c r="F233" t="s">
        <v>73</v>
      </c>
      <c r="G233" t="s">
        <v>74</v>
      </c>
      <c r="H233" t="s">
        <v>1984</v>
      </c>
      <c r="I233" t="s">
        <v>76</v>
      </c>
      <c r="K233">
        <v>1</v>
      </c>
      <c r="L233" t="s">
        <v>77</v>
      </c>
      <c r="M233">
        <v>99429</v>
      </c>
      <c r="N233" t="s">
        <v>78</v>
      </c>
      <c r="O233" t="s">
        <v>78</v>
      </c>
      <c r="U233" t="s">
        <v>1985</v>
      </c>
      <c r="V233" s="1">
        <v>1</v>
      </c>
      <c r="W233" t="s">
        <v>1820</v>
      </c>
      <c r="X233" t="s">
        <v>1830</v>
      </c>
      <c r="Y233" t="s">
        <v>1822</v>
      </c>
      <c r="Z233" s="3">
        <v>11</v>
      </c>
      <c r="AA233" s="4">
        <v>1103</v>
      </c>
      <c r="AB233" s="4" t="s">
        <v>1830</v>
      </c>
      <c r="AC233" t="s">
        <v>1986</v>
      </c>
      <c r="AD233">
        <v>2020</v>
      </c>
      <c r="AE233">
        <v>4</v>
      </c>
      <c r="AF233">
        <v>27</v>
      </c>
      <c r="AG233" t="s">
        <v>553</v>
      </c>
      <c r="AJ233" t="s">
        <v>78</v>
      </c>
      <c r="AK233" t="s">
        <v>85</v>
      </c>
      <c r="AL233">
        <v>-34124</v>
      </c>
      <c r="AM233">
        <v>6570929</v>
      </c>
      <c r="AN233" s="4">
        <v>-35000</v>
      </c>
      <c r="AO233" s="4">
        <v>6571000</v>
      </c>
      <c r="AP233">
        <v>10</v>
      </c>
      <c r="AR233">
        <v>1010</v>
      </c>
      <c r="AS233" t="s">
        <v>1987</v>
      </c>
      <c r="AT233" s="5" t="s">
        <v>1988</v>
      </c>
      <c r="AU233">
        <v>99429</v>
      </c>
      <c r="AW233" s="6" t="s">
        <v>88</v>
      </c>
      <c r="AX233">
        <v>1</v>
      </c>
      <c r="AY233" t="s">
        <v>89</v>
      </c>
      <c r="AZ233" t="s">
        <v>1989</v>
      </c>
      <c r="BA233" t="s">
        <v>1990</v>
      </c>
      <c r="BB233">
        <v>1010</v>
      </c>
      <c r="BC233" t="s">
        <v>92</v>
      </c>
      <c r="BD233" t="s">
        <v>93</v>
      </c>
      <c r="BF233" s="5">
        <v>43949.275381944397</v>
      </c>
      <c r="BG233" s="7" t="s">
        <v>94</v>
      </c>
      <c r="BI233">
        <v>6</v>
      </c>
      <c r="BJ233">
        <v>234370</v>
      </c>
      <c r="BL233" t="s">
        <v>1991</v>
      </c>
      <c r="BX233">
        <v>28051</v>
      </c>
    </row>
    <row r="234" spans="1:76" x14ac:dyDescent="0.25">
      <c r="A234">
        <v>348539</v>
      </c>
      <c r="C234">
        <v>1</v>
      </c>
      <c r="D234">
        <v>1</v>
      </c>
      <c r="E234">
        <v>3</v>
      </c>
      <c r="F234" t="s">
        <v>73</v>
      </c>
      <c r="G234" t="s">
        <v>74</v>
      </c>
      <c r="H234" t="s">
        <v>619</v>
      </c>
      <c r="I234" t="s">
        <v>76</v>
      </c>
      <c r="K234">
        <v>1</v>
      </c>
      <c r="L234" t="s">
        <v>77</v>
      </c>
      <c r="M234">
        <v>99429</v>
      </c>
      <c r="N234" t="s">
        <v>78</v>
      </c>
      <c r="O234" t="s">
        <v>78</v>
      </c>
      <c r="U234" t="s">
        <v>605</v>
      </c>
      <c r="V234" s="1">
        <v>1</v>
      </c>
      <c r="W234" t="s">
        <v>588</v>
      </c>
      <c r="X234" t="s">
        <v>588</v>
      </c>
      <c r="Y234" s="2" t="s">
        <v>439</v>
      </c>
      <c r="Z234" s="3">
        <v>2</v>
      </c>
      <c r="AA234" s="4">
        <v>301</v>
      </c>
      <c r="AB234" s="4" t="s">
        <v>588</v>
      </c>
      <c r="AC234" t="s">
        <v>620</v>
      </c>
      <c r="AD234">
        <v>2021</v>
      </c>
      <c r="AE234">
        <v>4</v>
      </c>
      <c r="AF234">
        <v>22</v>
      </c>
      <c r="AG234" t="s">
        <v>553</v>
      </c>
      <c r="AJ234" t="s">
        <v>78</v>
      </c>
      <c r="AK234" t="s">
        <v>85</v>
      </c>
      <c r="AL234">
        <v>258815</v>
      </c>
      <c r="AM234">
        <v>6651741</v>
      </c>
      <c r="AN234" s="4">
        <v>259000</v>
      </c>
      <c r="AO234" s="4">
        <v>6651000</v>
      </c>
      <c r="AP234">
        <v>10</v>
      </c>
      <c r="AR234">
        <v>1010</v>
      </c>
      <c r="AS234" t="s">
        <v>621</v>
      </c>
      <c r="AT234" s="5" t="s">
        <v>622</v>
      </c>
      <c r="AU234">
        <v>99429</v>
      </c>
      <c r="AW234" s="6" t="s">
        <v>88</v>
      </c>
      <c r="AX234">
        <v>1</v>
      </c>
      <c r="AY234" t="s">
        <v>89</v>
      </c>
      <c r="AZ234" t="s">
        <v>623</v>
      </c>
      <c r="BA234" t="s">
        <v>624</v>
      </c>
      <c r="BB234">
        <v>1010</v>
      </c>
      <c r="BC234" t="s">
        <v>92</v>
      </c>
      <c r="BD234" t="s">
        <v>93</v>
      </c>
      <c r="BF234" s="5">
        <v>44308.527893518498</v>
      </c>
      <c r="BG234" s="7" t="s">
        <v>94</v>
      </c>
      <c r="BI234">
        <v>6</v>
      </c>
      <c r="BJ234">
        <v>267565</v>
      </c>
      <c r="BL234" t="s">
        <v>625</v>
      </c>
      <c r="BX234">
        <v>348539</v>
      </c>
    </row>
    <row r="235" spans="1:76" x14ac:dyDescent="0.25">
      <c r="A235">
        <v>26763</v>
      </c>
      <c r="C235">
        <v>1</v>
      </c>
      <c r="F235" t="s">
        <v>73</v>
      </c>
      <c r="G235" t="s">
        <v>74</v>
      </c>
      <c r="H235" t="s">
        <v>1969</v>
      </c>
      <c r="I235" t="s">
        <v>76</v>
      </c>
      <c r="K235">
        <v>1</v>
      </c>
      <c r="L235" t="s">
        <v>77</v>
      </c>
      <c r="M235">
        <v>99429</v>
      </c>
      <c r="N235" t="s">
        <v>78</v>
      </c>
      <c r="O235" t="s">
        <v>78</v>
      </c>
      <c r="U235" t="s">
        <v>1962</v>
      </c>
      <c r="V235" s="1">
        <v>1</v>
      </c>
      <c r="W235" t="s">
        <v>1820</v>
      </c>
      <c r="X235" t="s">
        <v>1830</v>
      </c>
      <c r="Y235" t="s">
        <v>1822</v>
      </c>
      <c r="Z235" s="3">
        <v>11</v>
      </c>
      <c r="AA235" s="4">
        <v>1103</v>
      </c>
      <c r="AB235" s="4" t="s">
        <v>1830</v>
      </c>
      <c r="AC235" t="s">
        <v>1970</v>
      </c>
      <c r="AD235">
        <v>2021</v>
      </c>
      <c r="AE235">
        <v>5</v>
      </c>
      <c r="AF235">
        <v>16</v>
      </c>
      <c r="AG235" t="s">
        <v>553</v>
      </c>
      <c r="AJ235" t="s">
        <v>78</v>
      </c>
      <c r="AK235" t="s">
        <v>85</v>
      </c>
      <c r="AL235">
        <v>-34576</v>
      </c>
      <c r="AM235">
        <v>6566739</v>
      </c>
      <c r="AN235" s="4">
        <v>-35000</v>
      </c>
      <c r="AO235" s="4">
        <v>6567000</v>
      </c>
      <c r="AP235">
        <v>10</v>
      </c>
      <c r="AR235">
        <v>1010</v>
      </c>
      <c r="AS235" t="s">
        <v>274</v>
      </c>
      <c r="AT235" s="5" t="s">
        <v>1971</v>
      </c>
      <c r="AU235">
        <v>99429</v>
      </c>
      <c r="AW235" s="6" t="s">
        <v>88</v>
      </c>
      <c r="AX235">
        <v>1</v>
      </c>
      <c r="AY235" t="s">
        <v>89</v>
      </c>
      <c r="AZ235" t="s">
        <v>1972</v>
      </c>
      <c r="BA235" t="s">
        <v>1973</v>
      </c>
      <c r="BB235">
        <v>1010</v>
      </c>
      <c r="BC235" t="s">
        <v>92</v>
      </c>
      <c r="BD235" t="s">
        <v>93</v>
      </c>
      <c r="BF235" s="5">
        <v>44334.3761226852</v>
      </c>
      <c r="BG235" s="7" t="s">
        <v>94</v>
      </c>
      <c r="BI235">
        <v>6</v>
      </c>
      <c r="BJ235">
        <v>269104</v>
      </c>
      <c r="BL235" t="s">
        <v>1974</v>
      </c>
      <c r="BX235">
        <v>26763</v>
      </c>
    </row>
    <row r="236" spans="1:76" x14ac:dyDescent="0.25">
      <c r="A236">
        <v>17641</v>
      </c>
      <c r="C236">
        <v>1</v>
      </c>
      <c r="D236">
        <v>1</v>
      </c>
      <c r="E236">
        <v>1</v>
      </c>
      <c r="F236" t="s">
        <v>73</v>
      </c>
      <c r="G236" t="s">
        <v>74</v>
      </c>
      <c r="H236" t="s">
        <v>2185</v>
      </c>
      <c r="I236" t="s">
        <v>76</v>
      </c>
      <c r="K236">
        <v>1</v>
      </c>
      <c r="L236" t="s">
        <v>77</v>
      </c>
      <c r="M236">
        <v>99429</v>
      </c>
      <c r="N236" t="s">
        <v>78</v>
      </c>
      <c r="O236" t="s">
        <v>78</v>
      </c>
      <c r="U236" t="s">
        <v>2186</v>
      </c>
      <c r="V236" s="1">
        <v>1</v>
      </c>
      <c r="W236" t="s">
        <v>1820</v>
      </c>
      <c r="X236" t="s">
        <v>2187</v>
      </c>
      <c r="Y236" t="s">
        <v>1822</v>
      </c>
      <c r="Z236" s="3">
        <v>11</v>
      </c>
      <c r="AA236" s="4">
        <v>1124</v>
      </c>
      <c r="AB236" s="4" t="s">
        <v>2187</v>
      </c>
      <c r="AC236" t="s">
        <v>2188</v>
      </c>
      <c r="AD236">
        <v>2021</v>
      </c>
      <c r="AE236">
        <v>4</v>
      </c>
      <c r="AF236">
        <v>3</v>
      </c>
      <c r="AG236" t="s">
        <v>553</v>
      </c>
      <c r="AJ236" t="s">
        <v>78</v>
      </c>
      <c r="AK236" t="s">
        <v>85</v>
      </c>
      <c r="AL236">
        <v>-39856</v>
      </c>
      <c r="AM236">
        <v>6568228</v>
      </c>
      <c r="AN236" s="4">
        <v>-39000</v>
      </c>
      <c r="AO236" s="4">
        <v>6569000</v>
      </c>
      <c r="AP236">
        <v>10</v>
      </c>
      <c r="AR236">
        <v>1010</v>
      </c>
      <c r="AT236" s="5" t="s">
        <v>2189</v>
      </c>
      <c r="AU236">
        <v>99429</v>
      </c>
      <c r="AW236" s="6" t="s">
        <v>88</v>
      </c>
      <c r="AX236">
        <v>1</v>
      </c>
      <c r="AY236" t="s">
        <v>89</v>
      </c>
      <c r="AZ236" t="s">
        <v>2190</v>
      </c>
      <c r="BA236" t="s">
        <v>2191</v>
      </c>
      <c r="BB236">
        <v>1010</v>
      </c>
      <c r="BC236" t="s">
        <v>92</v>
      </c>
      <c r="BD236" t="s">
        <v>93</v>
      </c>
      <c r="BF236" s="5">
        <v>44291.6783796296</v>
      </c>
      <c r="BG236" s="7" t="s">
        <v>94</v>
      </c>
      <c r="BI236">
        <v>6</v>
      </c>
      <c r="BJ236">
        <v>266999</v>
      </c>
      <c r="BL236" t="s">
        <v>2192</v>
      </c>
      <c r="BX236">
        <v>17641</v>
      </c>
    </row>
    <row r="237" spans="1:76" x14ac:dyDescent="0.25">
      <c r="A237">
        <v>184876</v>
      </c>
      <c r="C237">
        <v>1</v>
      </c>
      <c r="F237" t="s">
        <v>73</v>
      </c>
      <c r="G237" t="s">
        <v>74</v>
      </c>
      <c r="H237" t="s">
        <v>1220</v>
      </c>
      <c r="I237" t="s">
        <v>76</v>
      </c>
      <c r="K237">
        <v>1</v>
      </c>
      <c r="L237" t="s">
        <v>77</v>
      </c>
      <c r="M237">
        <v>99429</v>
      </c>
      <c r="N237" t="s">
        <v>78</v>
      </c>
      <c r="O237" t="s">
        <v>78</v>
      </c>
      <c r="U237" t="s">
        <v>1214</v>
      </c>
      <c r="V237" s="1">
        <v>1</v>
      </c>
      <c r="W237" t="s">
        <v>1037</v>
      </c>
      <c r="X237" t="s">
        <v>1207</v>
      </c>
      <c r="Y237" s="2" t="s">
        <v>1173</v>
      </c>
      <c r="Z237" s="3">
        <v>8</v>
      </c>
      <c r="AA237" s="4">
        <v>807</v>
      </c>
      <c r="AB237" s="4" t="s">
        <v>1207</v>
      </c>
      <c r="AC237" t="s">
        <v>1221</v>
      </c>
      <c r="AD237">
        <v>2020</v>
      </c>
      <c r="AE237">
        <v>5</v>
      </c>
      <c r="AF237">
        <v>3</v>
      </c>
      <c r="AG237" t="s">
        <v>1222</v>
      </c>
      <c r="AJ237" t="s">
        <v>78</v>
      </c>
      <c r="AK237" t="s">
        <v>85</v>
      </c>
      <c r="AL237">
        <v>176335</v>
      </c>
      <c r="AM237">
        <v>6616927</v>
      </c>
      <c r="AN237" s="4">
        <v>177000</v>
      </c>
      <c r="AO237" s="4">
        <v>6617000</v>
      </c>
      <c r="AP237">
        <v>10</v>
      </c>
      <c r="AR237">
        <v>1010</v>
      </c>
      <c r="AS237" t="s">
        <v>750</v>
      </c>
      <c r="AT237" s="5" t="s">
        <v>1223</v>
      </c>
      <c r="AU237">
        <v>99429</v>
      </c>
      <c r="AW237" s="6" t="s">
        <v>88</v>
      </c>
      <c r="AX237">
        <v>1</v>
      </c>
      <c r="AY237" t="s">
        <v>89</v>
      </c>
      <c r="AZ237" t="s">
        <v>1224</v>
      </c>
      <c r="BA237" t="s">
        <v>1225</v>
      </c>
      <c r="BB237">
        <v>1010</v>
      </c>
      <c r="BC237" t="s">
        <v>92</v>
      </c>
      <c r="BD237" t="s">
        <v>93</v>
      </c>
      <c r="BF237" s="5">
        <v>43955.372372685197</v>
      </c>
      <c r="BG237" s="7" t="s">
        <v>94</v>
      </c>
      <c r="BI237">
        <v>6</v>
      </c>
      <c r="BJ237">
        <v>234904</v>
      </c>
      <c r="BL237" t="s">
        <v>1226</v>
      </c>
      <c r="BX237">
        <v>184876</v>
      </c>
    </row>
    <row r="238" spans="1:76" x14ac:dyDescent="0.25">
      <c r="A238">
        <v>459933</v>
      </c>
      <c r="C238">
        <v>1</v>
      </c>
      <c r="D238">
        <v>1</v>
      </c>
      <c r="E238">
        <v>1</v>
      </c>
      <c r="F238" t="s">
        <v>73</v>
      </c>
      <c r="G238" t="s">
        <v>74</v>
      </c>
      <c r="H238" t="s">
        <v>75</v>
      </c>
      <c r="I238" t="s">
        <v>76</v>
      </c>
      <c r="K238">
        <v>1</v>
      </c>
      <c r="L238" t="s">
        <v>77</v>
      </c>
      <c r="M238">
        <v>99429</v>
      </c>
      <c r="N238" t="s">
        <v>78</v>
      </c>
      <c r="O238" t="s">
        <v>78</v>
      </c>
      <c r="U238" t="s">
        <v>79</v>
      </c>
      <c r="V238" s="1">
        <v>1</v>
      </c>
      <c r="W238" t="s">
        <v>80</v>
      </c>
      <c r="X238" t="s">
        <v>81</v>
      </c>
      <c r="Y238" s="2" t="s">
        <v>82</v>
      </c>
      <c r="Z238" s="3">
        <v>1</v>
      </c>
      <c r="AA238" s="4">
        <v>101</v>
      </c>
      <c r="AB238" s="4" t="s">
        <v>81</v>
      </c>
      <c r="AC238" t="s">
        <v>83</v>
      </c>
      <c r="AD238">
        <v>2020</v>
      </c>
      <c r="AE238">
        <v>4</v>
      </c>
      <c r="AF238">
        <v>29</v>
      </c>
      <c r="AG238" t="s">
        <v>84</v>
      </c>
      <c r="AJ238" t="s">
        <v>78</v>
      </c>
      <c r="AK238" t="s">
        <v>85</v>
      </c>
      <c r="AL238">
        <v>290101</v>
      </c>
      <c r="AM238">
        <v>6562077</v>
      </c>
      <c r="AN238" s="4">
        <v>291000</v>
      </c>
      <c r="AO238" s="4">
        <v>6563000</v>
      </c>
      <c r="AP238">
        <v>10</v>
      </c>
      <c r="AR238">
        <v>1010</v>
      </c>
      <c r="AS238" t="s">
        <v>86</v>
      </c>
      <c r="AT238" s="5" t="s">
        <v>87</v>
      </c>
      <c r="AU238">
        <v>99429</v>
      </c>
      <c r="AW238" s="6" t="s">
        <v>88</v>
      </c>
      <c r="AX238">
        <v>1</v>
      </c>
      <c r="AY238" t="s">
        <v>89</v>
      </c>
      <c r="AZ238" t="s">
        <v>90</v>
      </c>
      <c r="BA238" t="s">
        <v>91</v>
      </c>
      <c r="BB238">
        <v>1010</v>
      </c>
      <c r="BC238" t="s">
        <v>92</v>
      </c>
      <c r="BD238" t="s">
        <v>93</v>
      </c>
      <c r="BF238" s="5">
        <v>43950.832824074103</v>
      </c>
      <c r="BG238" s="7" t="s">
        <v>94</v>
      </c>
      <c r="BI238">
        <v>6</v>
      </c>
      <c r="BJ238">
        <v>234479</v>
      </c>
      <c r="BL238" t="s">
        <v>95</v>
      </c>
      <c r="BX238">
        <v>459933</v>
      </c>
    </row>
    <row r="239" spans="1:76" x14ac:dyDescent="0.25">
      <c r="A239">
        <v>471091</v>
      </c>
      <c r="C239">
        <v>1</v>
      </c>
      <c r="D239">
        <v>1</v>
      </c>
      <c r="E239">
        <v>1</v>
      </c>
      <c r="F239" t="s">
        <v>73</v>
      </c>
      <c r="G239" t="s">
        <v>74</v>
      </c>
      <c r="H239" t="s">
        <v>104</v>
      </c>
      <c r="I239" t="s">
        <v>76</v>
      </c>
      <c r="K239">
        <v>1</v>
      </c>
      <c r="L239" t="s">
        <v>77</v>
      </c>
      <c r="M239">
        <v>99429</v>
      </c>
      <c r="N239" t="s">
        <v>78</v>
      </c>
      <c r="O239" t="s">
        <v>78</v>
      </c>
      <c r="U239" t="s">
        <v>105</v>
      </c>
      <c r="V239" s="1">
        <v>1</v>
      </c>
      <c r="W239" t="s">
        <v>80</v>
      </c>
      <c r="X239" t="s">
        <v>81</v>
      </c>
      <c r="Y239" s="2" t="s">
        <v>82</v>
      </c>
      <c r="Z239" s="3">
        <v>1</v>
      </c>
      <c r="AA239" s="4">
        <v>101</v>
      </c>
      <c r="AB239" s="4" t="s">
        <v>81</v>
      </c>
      <c r="AC239" t="s">
        <v>106</v>
      </c>
      <c r="AD239">
        <v>2020</v>
      </c>
      <c r="AE239">
        <v>4</v>
      </c>
      <c r="AF239">
        <v>9</v>
      </c>
      <c r="AG239" t="s">
        <v>107</v>
      </c>
      <c r="AJ239" t="s">
        <v>78</v>
      </c>
      <c r="AK239" t="s">
        <v>85</v>
      </c>
      <c r="AL239">
        <v>296556</v>
      </c>
      <c r="AM239">
        <v>6559919</v>
      </c>
      <c r="AN239" s="4">
        <v>297000</v>
      </c>
      <c r="AO239" s="4">
        <v>6559000</v>
      </c>
      <c r="AP239">
        <v>10</v>
      </c>
      <c r="AR239">
        <v>1010</v>
      </c>
      <c r="AT239" s="5" t="s">
        <v>108</v>
      </c>
      <c r="AU239">
        <v>99429</v>
      </c>
      <c r="AW239" s="6" t="s">
        <v>88</v>
      </c>
      <c r="AX239">
        <v>1</v>
      </c>
      <c r="AY239" t="s">
        <v>89</v>
      </c>
      <c r="AZ239" t="s">
        <v>109</v>
      </c>
      <c r="BA239" t="s">
        <v>110</v>
      </c>
      <c r="BB239">
        <v>1010</v>
      </c>
      <c r="BC239" t="s">
        <v>92</v>
      </c>
      <c r="BD239" t="s">
        <v>93</v>
      </c>
      <c r="BF239" s="5">
        <v>43932.820289351897</v>
      </c>
      <c r="BG239" s="7" t="s">
        <v>94</v>
      </c>
      <c r="BI239">
        <v>6</v>
      </c>
      <c r="BJ239">
        <v>233278</v>
      </c>
      <c r="BL239" t="s">
        <v>111</v>
      </c>
      <c r="BX239">
        <v>471091</v>
      </c>
    </row>
    <row r="240" spans="1:76" x14ac:dyDescent="0.25">
      <c r="A240">
        <v>471170</v>
      </c>
      <c r="C240">
        <v>1</v>
      </c>
      <c r="D240">
        <v>1</v>
      </c>
      <c r="E240">
        <v>2</v>
      </c>
      <c r="F240" t="s">
        <v>73</v>
      </c>
      <c r="G240" t="s">
        <v>74</v>
      </c>
      <c r="H240" t="s">
        <v>112</v>
      </c>
      <c r="I240" t="s">
        <v>76</v>
      </c>
      <c r="K240">
        <v>1</v>
      </c>
      <c r="L240" t="s">
        <v>77</v>
      </c>
      <c r="M240">
        <v>99429</v>
      </c>
      <c r="N240" t="s">
        <v>78</v>
      </c>
      <c r="O240" t="s">
        <v>78</v>
      </c>
      <c r="U240" t="s">
        <v>105</v>
      </c>
      <c r="V240" s="1">
        <v>1</v>
      </c>
      <c r="W240" t="s">
        <v>80</v>
      </c>
      <c r="X240" t="s">
        <v>81</v>
      </c>
      <c r="Y240" s="2" t="s">
        <v>82</v>
      </c>
      <c r="Z240" s="3">
        <v>1</v>
      </c>
      <c r="AA240" s="4">
        <v>101</v>
      </c>
      <c r="AB240" s="4" t="s">
        <v>81</v>
      </c>
      <c r="AC240" t="s">
        <v>106</v>
      </c>
      <c r="AD240">
        <v>2020</v>
      </c>
      <c r="AE240">
        <v>4</v>
      </c>
      <c r="AF240">
        <v>9</v>
      </c>
      <c r="AG240" t="s">
        <v>107</v>
      </c>
      <c r="AJ240" t="s">
        <v>78</v>
      </c>
      <c r="AK240" t="s">
        <v>85</v>
      </c>
      <c r="AL240">
        <v>296616</v>
      </c>
      <c r="AM240">
        <v>6559914</v>
      </c>
      <c r="AN240" s="4">
        <v>297000</v>
      </c>
      <c r="AO240" s="4">
        <v>6559000</v>
      </c>
      <c r="AP240">
        <v>10</v>
      </c>
      <c r="AR240">
        <v>1010</v>
      </c>
      <c r="AT240" s="5" t="s">
        <v>113</v>
      </c>
      <c r="AU240">
        <v>99429</v>
      </c>
      <c r="AW240" s="6" t="s">
        <v>88</v>
      </c>
      <c r="AX240">
        <v>1</v>
      </c>
      <c r="AY240" t="s">
        <v>89</v>
      </c>
      <c r="AZ240" t="s">
        <v>114</v>
      </c>
      <c r="BA240" t="s">
        <v>115</v>
      </c>
      <c r="BB240">
        <v>1010</v>
      </c>
      <c r="BC240" t="s">
        <v>92</v>
      </c>
      <c r="BD240" t="s">
        <v>93</v>
      </c>
      <c r="BF240" s="5">
        <v>43932.820277777799</v>
      </c>
      <c r="BG240" s="7" t="s">
        <v>94</v>
      </c>
      <c r="BI240">
        <v>6</v>
      </c>
      <c r="BJ240">
        <v>233279</v>
      </c>
      <c r="BL240" t="s">
        <v>116</v>
      </c>
      <c r="BX240">
        <v>471170</v>
      </c>
    </row>
    <row r="241" spans="1:76" x14ac:dyDescent="0.25">
      <c r="A241">
        <v>151966</v>
      </c>
      <c r="C241">
        <v>1</v>
      </c>
      <c r="D241">
        <v>1</v>
      </c>
      <c r="E241">
        <v>1</v>
      </c>
      <c r="F241" t="s">
        <v>73</v>
      </c>
      <c r="G241" t="s">
        <v>74</v>
      </c>
      <c r="H241" t="s">
        <v>3261</v>
      </c>
      <c r="I241" t="s">
        <v>76</v>
      </c>
      <c r="K241">
        <v>1</v>
      </c>
      <c r="L241" t="s">
        <v>77</v>
      </c>
      <c r="M241">
        <v>99429</v>
      </c>
      <c r="N241" t="s">
        <v>78</v>
      </c>
      <c r="O241" t="s">
        <v>78</v>
      </c>
      <c r="U241" t="s">
        <v>3262</v>
      </c>
      <c r="V241" s="1">
        <v>1</v>
      </c>
      <c r="W241" t="s">
        <v>2857</v>
      </c>
      <c r="X241" t="s">
        <v>3263</v>
      </c>
      <c r="Y241" t="s">
        <v>2859</v>
      </c>
      <c r="Z241" s="3">
        <v>15</v>
      </c>
      <c r="AA241" s="4">
        <v>1539</v>
      </c>
      <c r="AB241" s="4" t="s">
        <v>3263</v>
      </c>
      <c r="AC241" t="s">
        <v>3264</v>
      </c>
      <c r="AD241">
        <v>2018</v>
      </c>
      <c r="AE241">
        <v>5</v>
      </c>
      <c r="AF241">
        <v>12</v>
      </c>
      <c r="AG241" t="s">
        <v>841</v>
      </c>
      <c r="AJ241" t="s">
        <v>78</v>
      </c>
      <c r="AK241" t="s">
        <v>85</v>
      </c>
      <c r="AL241">
        <v>124652</v>
      </c>
      <c r="AM241">
        <v>6955529</v>
      </c>
      <c r="AN241" s="4">
        <v>125000</v>
      </c>
      <c r="AO241" s="4">
        <v>6955000</v>
      </c>
      <c r="AP241">
        <v>5</v>
      </c>
      <c r="AR241">
        <v>1010</v>
      </c>
      <c r="AS241" t="s">
        <v>3265</v>
      </c>
      <c r="AT241" s="5" t="s">
        <v>3266</v>
      </c>
      <c r="AU241">
        <v>99429</v>
      </c>
      <c r="AW241" s="6" t="s">
        <v>88</v>
      </c>
      <c r="AX241">
        <v>1</v>
      </c>
      <c r="AY241" t="s">
        <v>89</v>
      </c>
      <c r="AZ241" t="s">
        <v>3267</v>
      </c>
      <c r="BA241" t="s">
        <v>3268</v>
      </c>
      <c r="BB241">
        <v>1010</v>
      </c>
      <c r="BC241" t="s">
        <v>92</v>
      </c>
      <c r="BD241" t="s">
        <v>93</v>
      </c>
      <c r="BF241" s="5">
        <v>43232.644166666701</v>
      </c>
      <c r="BG241" s="7" t="s">
        <v>94</v>
      </c>
      <c r="BI241">
        <v>6</v>
      </c>
      <c r="BJ241">
        <v>154022</v>
      </c>
      <c r="BL241" t="s">
        <v>3269</v>
      </c>
      <c r="BX241">
        <v>151966</v>
      </c>
    </row>
    <row r="242" spans="1:76" x14ac:dyDescent="0.25">
      <c r="A242">
        <v>228345</v>
      </c>
      <c r="C242">
        <v>1</v>
      </c>
      <c r="D242">
        <v>1</v>
      </c>
      <c r="E242">
        <v>1</v>
      </c>
      <c r="F242" t="s">
        <v>73</v>
      </c>
      <c r="G242" t="s">
        <v>74</v>
      </c>
      <c r="H242" t="s">
        <v>838</v>
      </c>
      <c r="I242" t="s">
        <v>76</v>
      </c>
      <c r="K242">
        <v>1</v>
      </c>
      <c r="L242" t="s">
        <v>77</v>
      </c>
      <c r="M242">
        <v>99429</v>
      </c>
      <c r="N242" t="s">
        <v>78</v>
      </c>
      <c r="O242" t="s">
        <v>78</v>
      </c>
      <c r="U242" t="s">
        <v>839</v>
      </c>
      <c r="V242" s="1">
        <v>1</v>
      </c>
      <c r="W242" t="s">
        <v>80</v>
      </c>
      <c r="X242" t="s">
        <v>817</v>
      </c>
      <c r="Y242" t="s">
        <v>818</v>
      </c>
      <c r="Z242" s="3">
        <v>6</v>
      </c>
      <c r="AA242" s="4">
        <v>602</v>
      </c>
      <c r="AB242" s="4" t="s">
        <v>817</v>
      </c>
      <c r="AC242" t="s">
        <v>840</v>
      </c>
      <c r="AD242">
        <v>2021</v>
      </c>
      <c r="AE242">
        <v>5</v>
      </c>
      <c r="AF242">
        <v>27</v>
      </c>
      <c r="AG242" t="s">
        <v>841</v>
      </c>
      <c r="AJ242" t="s">
        <v>78</v>
      </c>
      <c r="AK242" t="s">
        <v>85</v>
      </c>
      <c r="AL242">
        <v>228733</v>
      </c>
      <c r="AM242">
        <v>6626297</v>
      </c>
      <c r="AN242" s="4">
        <v>229000</v>
      </c>
      <c r="AO242" s="4">
        <v>6627000</v>
      </c>
      <c r="AP242">
        <v>10</v>
      </c>
      <c r="AR242">
        <v>1010</v>
      </c>
      <c r="AS242" t="s">
        <v>842</v>
      </c>
      <c r="AT242" s="5" t="s">
        <v>843</v>
      </c>
      <c r="AU242">
        <v>99429</v>
      </c>
      <c r="AW242" s="6" t="s">
        <v>88</v>
      </c>
      <c r="AX242">
        <v>1</v>
      </c>
      <c r="AY242" t="s">
        <v>89</v>
      </c>
      <c r="AZ242" t="s">
        <v>844</v>
      </c>
      <c r="BA242" t="s">
        <v>845</v>
      </c>
      <c r="BB242">
        <v>1010</v>
      </c>
      <c r="BC242" t="s">
        <v>92</v>
      </c>
      <c r="BD242" t="s">
        <v>93</v>
      </c>
      <c r="BF242" s="5">
        <v>44343.585752314801</v>
      </c>
      <c r="BG242" s="7" t="s">
        <v>94</v>
      </c>
      <c r="BI242">
        <v>6</v>
      </c>
      <c r="BJ242">
        <v>269799</v>
      </c>
      <c r="BL242" t="s">
        <v>846</v>
      </c>
      <c r="BX242">
        <v>228345</v>
      </c>
    </row>
    <row r="243" spans="1:76" x14ac:dyDescent="0.25">
      <c r="A243">
        <v>114731</v>
      </c>
      <c r="C243">
        <v>1</v>
      </c>
      <c r="F243" t="s">
        <v>73</v>
      </c>
      <c r="G243" t="s">
        <v>74</v>
      </c>
      <c r="H243" t="s">
        <v>1798</v>
      </c>
      <c r="I243" t="s">
        <v>76</v>
      </c>
      <c r="K243">
        <v>1</v>
      </c>
      <c r="L243" t="s">
        <v>77</v>
      </c>
      <c r="M243">
        <v>99429</v>
      </c>
      <c r="N243" t="s">
        <v>78</v>
      </c>
      <c r="O243" t="s">
        <v>78</v>
      </c>
      <c r="U243" t="s">
        <v>1792</v>
      </c>
      <c r="V243" s="12">
        <v>2</v>
      </c>
      <c r="W243" t="s">
        <v>1284</v>
      </c>
      <c r="X243" t="s">
        <v>1774</v>
      </c>
      <c r="Y243" t="s">
        <v>1464</v>
      </c>
      <c r="Z243" s="3">
        <v>10</v>
      </c>
      <c r="AA243" s="4">
        <v>1026</v>
      </c>
      <c r="AB243" t="s">
        <v>1774</v>
      </c>
      <c r="AC243" t="s">
        <v>1799</v>
      </c>
      <c r="AD243">
        <v>2019</v>
      </c>
      <c r="AE243">
        <v>4</v>
      </c>
      <c r="AF243">
        <v>25</v>
      </c>
      <c r="AG243" t="s">
        <v>1409</v>
      </c>
      <c r="AJ243" t="s">
        <v>78</v>
      </c>
      <c r="AK243" t="s">
        <v>85</v>
      </c>
      <c r="AL243">
        <v>67200</v>
      </c>
      <c r="AM243">
        <v>6536770</v>
      </c>
      <c r="AN243" s="4">
        <v>67000</v>
      </c>
      <c r="AO243" s="4">
        <v>6537000</v>
      </c>
      <c r="AP243">
        <v>2500</v>
      </c>
      <c r="AR243">
        <v>1010</v>
      </c>
      <c r="AT243" s="5" t="s">
        <v>1800</v>
      </c>
      <c r="AU243">
        <v>99429</v>
      </c>
      <c r="AW243" s="6" t="s">
        <v>88</v>
      </c>
      <c r="AX243">
        <v>1</v>
      </c>
      <c r="AY243" t="s">
        <v>89</v>
      </c>
      <c r="AZ243" t="s">
        <v>1801</v>
      </c>
      <c r="BA243" t="s">
        <v>1802</v>
      </c>
      <c r="BB243">
        <v>1010</v>
      </c>
      <c r="BC243" t="s">
        <v>92</v>
      </c>
      <c r="BD243" t="s">
        <v>93</v>
      </c>
      <c r="BF243" s="5">
        <v>43785.444085648101</v>
      </c>
      <c r="BG243" s="7" t="s">
        <v>94</v>
      </c>
      <c r="BI243">
        <v>6</v>
      </c>
      <c r="BJ243">
        <v>223854</v>
      </c>
      <c r="BL243" t="s">
        <v>1803</v>
      </c>
      <c r="BX243">
        <v>114731</v>
      </c>
    </row>
    <row r="244" spans="1:76" x14ac:dyDescent="0.25">
      <c r="A244">
        <v>145258</v>
      </c>
      <c r="C244">
        <v>1</v>
      </c>
      <c r="D244">
        <v>1</v>
      </c>
      <c r="E244">
        <v>1</v>
      </c>
      <c r="F244" t="s">
        <v>73</v>
      </c>
      <c r="G244" t="s">
        <v>74</v>
      </c>
      <c r="H244" t="s">
        <v>1405</v>
      </c>
      <c r="I244" t="s">
        <v>76</v>
      </c>
      <c r="K244">
        <v>1</v>
      </c>
      <c r="L244" t="s">
        <v>77</v>
      </c>
      <c r="M244">
        <v>99429</v>
      </c>
      <c r="N244" t="s">
        <v>78</v>
      </c>
      <c r="O244" t="s">
        <v>78</v>
      </c>
      <c r="U244" t="s">
        <v>1406</v>
      </c>
      <c r="V244" s="1">
        <v>1</v>
      </c>
      <c r="W244" t="s">
        <v>1284</v>
      </c>
      <c r="X244" t="s">
        <v>1407</v>
      </c>
      <c r="Y244" t="s">
        <v>1286</v>
      </c>
      <c r="Z244" s="3">
        <v>9</v>
      </c>
      <c r="AA244" s="4">
        <v>926</v>
      </c>
      <c r="AB244" s="4" t="s">
        <v>1407</v>
      </c>
      <c r="AC244" t="s">
        <v>1408</v>
      </c>
      <c r="AD244">
        <v>2020</v>
      </c>
      <c r="AE244">
        <v>4</v>
      </c>
      <c r="AF244">
        <v>6</v>
      </c>
      <c r="AG244" t="s">
        <v>1409</v>
      </c>
      <c r="AJ244" t="s">
        <v>78</v>
      </c>
      <c r="AK244" t="s">
        <v>85</v>
      </c>
      <c r="AL244">
        <v>109427</v>
      </c>
      <c r="AM244">
        <v>6469876</v>
      </c>
      <c r="AN244" s="4">
        <v>109000</v>
      </c>
      <c r="AO244" s="4">
        <v>6469000</v>
      </c>
      <c r="AP244">
        <v>300</v>
      </c>
      <c r="AR244">
        <v>1010</v>
      </c>
      <c r="AT244" s="5" t="s">
        <v>1410</v>
      </c>
      <c r="AU244">
        <v>99429</v>
      </c>
      <c r="AW244" s="6" t="s">
        <v>88</v>
      </c>
      <c r="AX244">
        <v>1</v>
      </c>
      <c r="AY244" t="s">
        <v>89</v>
      </c>
      <c r="AZ244" t="s">
        <v>1411</v>
      </c>
      <c r="BA244" t="s">
        <v>1412</v>
      </c>
      <c r="BB244">
        <v>1010</v>
      </c>
      <c r="BC244" t="s">
        <v>92</v>
      </c>
      <c r="BD244" t="s">
        <v>93</v>
      </c>
      <c r="BF244" s="5">
        <v>43940.843923611101</v>
      </c>
      <c r="BG244" s="7" t="s">
        <v>94</v>
      </c>
      <c r="BI244">
        <v>6</v>
      </c>
      <c r="BJ244">
        <v>232965</v>
      </c>
      <c r="BL244" t="s">
        <v>1413</v>
      </c>
      <c r="BX244">
        <v>145258</v>
      </c>
    </row>
    <row r="245" spans="1:76" x14ac:dyDescent="0.25">
      <c r="A245">
        <v>121338</v>
      </c>
      <c r="C245">
        <v>1</v>
      </c>
      <c r="F245" t="s">
        <v>73</v>
      </c>
      <c r="G245" t="s">
        <v>74</v>
      </c>
      <c r="H245" t="s">
        <v>1441</v>
      </c>
      <c r="I245" t="s">
        <v>76</v>
      </c>
      <c r="K245">
        <v>1</v>
      </c>
      <c r="L245" t="s">
        <v>77</v>
      </c>
      <c r="M245">
        <v>99429</v>
      </c>
      <c r="N245" t="s">
        <v>78</v>
      </c>
      <c r="O245" t="s">
        <v>78</v>
      </c>
      <c r="U245" t="s">
        <v>1431</v>
      </c>
      <c r="V245" s="1">
        <v>1</v>
      </c>
      <c r="W245" t="s">
        <v>1284</v>
      </c>
      <c r="X245" t="s">
        <v>1432</v>
      </c>
      <c r="Y245" t="s">
        <v>1286</v>
      </c>
      <c r="Z245" s="3">
        <v>9</v>
      </c>
      <c r="AA245" s="4">
        <v>937</v>
      </c>
      <c r="AB245" s="4" t="s">
        <v>1432</v>
      </c>
      <c r="AC245" t="s">
        <v>1442</v>
      </c>
      <c r="AD245">
        <v>2020</v>
      </c>
      <c r="AE245">
        <v>4</v>
      </c>
      <c r="AF245">
        <v>17</v>
      </c>
      <c r="AG245" t="s">
        <v>1409</v>
      </c>
      <c r="AJ245" t="s">
        <v>78</v>
      </c>
      <c r="AK245" t="s">
        <v>85</v>
      </c>
      <c r="AL245">
        <v>81403</v>
      </c>
      <c r="AM245">
        <v>6516094</v>
      </c>
      <c r="AN245" s="4">
        <v>81000</v>
      </c>
      <c r="AO245" s="4">
        <v>6517000</v>
      </c>
      <c r="AP245">
        <v>200</v>
      </c>
      <c r="AR245">
        <v>1010</v>
      </c>
      <c r="AT245" s="5" t="s">
        <v>1443</v>
      </c>
      <c r="AU245">
        <v>99429</v>
      </c>
      <c r="AW245" s="6" t="s">
        <v>88</v>
      </c>
      <c r="AX245">
        <v>1</v>
      </c>
      <c r="AY245" t="s">
        <v>89</v>
      </c>
      <c r="AZ245" t="s">
        <v>1444</v>
      </c>
      <c r="BA245" t="s">
        <v>1445</v>
      </c>
      <c r="BB245">
        <v>1010</v>
      </c>
      <c r="BC245" t="s">
        <v>92</v>
      </c>
      <c r="BD245" t="s">
        <v>93</v>
      </c>
      <c r="BF245" s="5">
        <v>43952.3840277778</v>
      </c>
      <c r="BG245" s="7" t="s">
        <v>94</v>
      </c>
      <c r="BI245">
        <v>6</v>
      </c>
      <c r="BJ245">
        <v>233615</v>
      </c>
      <c r="BL245" t="s">
        <v>1446</v>
      </c>
      <c r="BX245">
        <v>121338</v>
      </c>
    </row>
    <row r="246" spans="1:76" x14ac:dyDescent="0.25">
      <c r="A246">
        <v>249698</v>
      </c>
      <c r="C246">
        <v>1</v>
      </c>
      <c r="D246">
        <v>1</v>
      </c>
      <c r="E246">
        <v>1</v>
      </c>
      <c r="F246" t="s">
        <v>73</v>
      </c>
      <c r="G246" t="s">
        <v>74</v>
      </c>
      <c r="H246" t="s">
        <v>3706</v>
      </c>
      <c r="I246" s="8" t="str">
        <f>HYPERLINK(AT246,"Foto")</f>
        <v>Foto</v>
      </c>
      <c r="K246">
        <v>1</v>
      </c>
      <c r="L246" t="s">
        <v>77</v>
      </c>
      <c r="M246">
        <v>99429</v>
      </c>
      <c r="N246" t="s">
        <v>78</v>
      </c>
      <c r="O246" t="s">
        <v>78</v>
      </c>
      <c r="U246" t="s">
        <v>3707</v>
      </c>
      <c r="V246" s="1">
        <v>1</v>
      </c>
      <c r="W246" t="s">
        <v>3543</v>
      </c>
      <c r="X246" t="s">
        <v>3708</v>
      </c>
      <c r="Y246" s="2" t="s">
        <v>3545</v>
      </c>
      <c r="Z246" s="3">
        <v>16</v>
      </c>
      <c r="AA246" s="4">
        <v>1622</v>
      </c>
      <c r="AB246" t="s">
        <v>3709</v>
      </c>
      <c r="AC246" t="s">
        <v>3710</v>
      </c>
      <c r="AD246">
        <v>2021</v>
      </c>
      <c r="AE246">
        <v>4</v>
      </c>
      <c r="AF246">
        <v>24</v>
      </c>
      <c r="AG246" t="s">
        <v>3711</v>
      </c>
      <c r="AJ246" t="s">
        <v>78</v>
      </c>
      <c r="AK246" t="s">
        <v>85</v>
      </c>
      <c r="AL246">
        <v>235584</v>
      </c>
      <c r="AM246">
        <v>7064809</v>
      </c>
      <c r="AN246" s="4">
        <v>235000</v>
      </c>
      <c r="AO246" s="4">
        <v>7065000</v>
      </c>
      <c r="AP246">
        <v>25</v>
      </c>
      <c r="AR246">
        <v>1010</v>
      </c>
      <c r="AS246" t="s">
        <v>3712</v>
      </c>
      <c r="AT246" s="5" t="s">
        <v>3713</v>
      </c>
      <c r="AU246">
        <v>99429</v>
      </c>
      <c r="AW246" s="6" t="s">
        <v>88</v>
      </c>
      <c r="AX246">
        <v>1</v>
      </c>
      <c r="AY246" t="s">
        <v>89</v>
      </c>
      <c r="AZ246" t="s">
        <v>3714</v>
      </c>
      <c r="BA246" t="s">
        <v>3715</v>
      </c>
      <c r="BB246">
        <v>1010</v>
      </c>
      <c r="BC246" t="s">
        <v>92</v>
      </c>
      <c r="BD246" t="s">
        <v>93</v>
      </c>
      <c r="BE246">
        <v>1</v>
      </c>
      <c r="BF246" s="5">
        <v>44310.839687500003</v>
      </c>
      <c r="BG246" s="7" t="s">
        <v>94</v>
      </c>
      <c r="BI246">
        <v>6</v>
      </c>
      <c r="BJ246">
        <v>267698</v>
      </c>
      <c r="BL246" t="s">
        <v>3716</v>
      </c>
      <c r="BX246">
        <v>249698</v>
      </c>
    </row>
    <row r="247" spans="1:76" x14ac:dyDescent="0.25">
      <c r="A247">
        <v>73087</v>
      </c>
      <c r="C247">
        <v>1</v>
      </c>
      <c r="D247">
        <v>1</v>
      </c>
      <c r="E247">
        <v>1</v>
      </c>
      <c r="F247" t="s">
        <v>73</v>
      </c>
      <c r="G247" t="s">
        <v>74</v>
      </c>
      <c r="H247" t="s">
        <v>1733</v>
      </c>
      <c r="I247" s="8" t="str">
        <f>HYPERLINK(AT247,"Foto")</f>
        <v>Foto</v>
      </c>
      <c r="K247">
        <v>1</v>
      </c>
      <c r="L247" t="s">
        <v>77</v>
      </c>
      <c r="M247">
        <v>99429</v>
      </c>
      <c r="N247" t="s">
        <v>78</v>
      </c>
      <c r="O247" t="s">
        <v>78</v>
      </c>
      <c r="U247" t="s">
        <v>1734</v>
      </c>
      <c r="V247" s="1">
        <v>1</v>
      </c>
      <c r="W247" t="s">
        <v>1284</v>
      </c>
      <c r="X247" t="s">
        <v>1726</v>
      </c>
      <c r="Y247" t="s">
        <v>1464</v>
      </c>
      <c r="Z247" s="3">
        <v>10</v>
      </c>
      <c r="AA247" s="4">
        <v>1004</v>
      </c>
      <c r="AB247" s="4" t="s">
        <v>1726</v>
      </c>
      <c r="AC247" t="s">
        <v>1735</v>
      </c>
      <c r="AD247">
        <v>2019</v>
      </c>
      <c r="AE247">
        <v>4</v>
      </c>
      <c r="AF247">
        <v>18</v>
      </c>
      <c r="AG247" t="s">
        <v>531</v>
      </c>
      <c r="AJ247" t="s">
        <v>78</v>
      </c>
      <c r="AK247" t="s">
        <v>85</v>
      </c>
      <c r="AL247">
        <v>11960</v>
      </c>
      <c r="AM247">
        <v>6498478</v>
      </c>
      <c r="AN247" s="4">
        <v>11000</v>
      </c>
      <c r="AO247" s="4">
        <v>6499000</v>
      </c>
      <c r="AP247">
        <v>5</v>
      </c>
      <c r="AR247">
        <v>1010</v>
      </c>
      <c r="AT247" s="5" t="s">
        <v>1736</v>
      </c>
      <c r="AU247">
        <v>99429</v>
      </c>
      <c r="AW247" s="6" t="s">
        <v>88</v>
      </c>
      <c r="AX247">
        <v>1</v>
      </c>
      <c r="AY247" t="s">
        <v>89</v>
      </c>
      <c r="AZ247" t="s">
        <v>1737</v>
      </c>
      <c r="BA247" t="s">
        <v>1738</v>
      </c>
      <c r="BB247">
        <v>1010</v>
      </c>
      <c r="BC247" t="s">
        <v>92</v>
      </c>
      <c r="BD247" t="s">
        <v>93</v>
      </c>
      <c r="BE247">
        <v>1</v>
      </c>
      <c r="BF247" s="5">
        <v>43713.546527777798</v>
      </c>
      <c r="BG247" s="7" t="s">
        <v>94</v>
      </c>
      <c r="BI247">
        <v>6</v>
      </c>
      <c r="BJ247">
        <v>196664</v>
      </c>
      <c r="BL247" t="s">
        <v>1739</v>
      </c>
      <c r="BX247">
        <v>73087</v>
      </c>
    </row>
    <row r="248" spans="1:76" x14ac:dyDescent="0.25">
      <c r="A248">
        <v>8887</v>
      </c>
      <c r="C248">
        <v>1</v>
      </c>
      <c r="D248">
        <v>1</v>
      </c>
      <c r="E248">
        <v>1</v>
      </c>
      <c r="F248" t="s">
        <v>73</v>
      </c>
      <c r="G248" t="s">
        <v>74</v>
      </c>
      <c r="H248" t="s">
        <v>2050</v>
      </c>
      <c r="I248" t="s">
        <v>76</v>
      </c>
      <c r="K248">
        <v>1</v>
      </c>
      <c r="L248" t="s">
        <v>77</v>
      </c>
      <c r="M248">
        <v>99429</v>
      </c>
      <c r="N248" t="s">
        <v>78</v>
      </c>
      <c r="O248" t="s">
        <v>78</v>
      </c>
      <c r="U248" t="s">
        <v>2051</v>
      </c>
      <c r="V248" s="1">
        <v>1</v>
      </c>
      <c r="W248" t="s">
        <v>1820</v>
      </c>
      <c r="X248" t="s">
        <v>2052</v>
      </c>
      <c r="Y248" t="s">
        <v>1822</v>
      </c>
      <c r="Z248" s="3">
        <v>11</v>
      </c>
      <c r="AA248" s="4">
        <v>1106</v>
      </c>
      <c r="AB248" s="4" t="s">
        <v>2052</v>
      </c>
      <c r="AC248" t="s">
        <v>2053</v>
      </c>
      <c r="AD248">
        <v>2019</v>
      </c>
      <c r="AE248">
        <v>4</v>
      </c>
      <c r="AF248">
        <v>7</v>
      </c>
      <c r="AG248" t="s">
        <v>2054</v>
      </c>
      <c r="AJ248" t="s">
        <v>78</v>
      </c>
      <c r="AK248" t="s">
        <v>85</v>
      </c>
      <c r="AL248">
        <v>-49080</v>
      </c>
      <c r="AM248">
        <v>6623982</v>
      </c>
      <c r="AN248" s="4">
        <v>-49000</v>
      </c>
      <c r="AO248" s="4">
        <v>6623000</v>
      </c>
      <c r="AP248">
        <v>750</v>
      </c>
      <c r="AR248">
        <v>1010</v>
      </c>
      <c r="AT248" s="5" t="s">
        <v>2055</v>
      </c>
      <c r="AU248">
        <v>99429</v>
      </c>
      <c r="AW248" s="6" t="s">
        <v>88</v>
      </c>
      <c r="AX248">
        <v>1</v>
      </c>
      <c r="AY248" t="s">
        <v>89</v>
      </c>
      <c r="AZ248" t="s">
        <v>2056</v>
      </c>
      <c r="BA248" t="s">
        <v>2057</v>
      </c>
      <c r="BB248">
        <v>1010</v>
      </c>
      <c r="BC248" t="s">
        <v>92</v>
      </c>
      <c r="BD248" t="s">
        <v>93</v>
      </c>
      <c r="BF248" s="5">
        <v>43562.772870370398</v>
      </c>
      <c r="BG248" s="7" t="s">
        <v>94</v>
      </c>
      <c r="BI248">
        <v>6</v>
      </c>
      <c r="BJ248">
        <v>195525</v>
      </c>
      <c r="BL248" t="s">
        <v>2058</v>
      </c>
      <c r="BX248">
        <v>8887</v>
      </c>
    </row>
    <row r="249" spans="1:76" x14ac:dyDescent="0.25">
      <c r="A249">
        <v>420751</v>
      </c>
      <c r="C249">
        <v>1</v>
      </c>
      <c r="D249">
        <v>1</v>
      </c>
      <c r="E249">
        <v>1</v>
      </c>
      <c r="F249" t="s">
        <v>73</v>
      </c>
      <c r="G249" t="s">
        <v>74</v>
      </c>
      <c r="H249" t="s">
        <v>226</v>
      </c>
      <c r="I249" t="s">
        <v>76</v>
      </c>
      <c r="K249">
        <v>1</v>
      </c>
      <c r="L249" t="s">
        <v>77</v>
      </c>
      <c r="M249">
        <v>99429</v>
      </c>
      <c r="N249" t="s">
        <v>78</v>
      </c>
      <c r="O249" t="s">
        <v>78</v>
      </c>
      <c r="U249" t="s">
        <v>227</v>
      </c>
      <c r="V249" s="1">
        <v>1</v>
      </c>
      <c r="W249" t="s">
        <v>80</v>
      </c>
      <c r="X249" t="s">
        <v>202</v>
      </c>
      <c r="Y249" s="2" t="s">
        <v>82</v>
      </c>
      <c r="Z249" s="3">
        <v>1</v>
      </c>
      <c r="AA249" s="4">
        <v>106</v>
      </c>
      <c r="AB249" s="4" t="s">
        <v>202</v>
      </c>
      <c r="AC249" t="s">
        <v>228</v>
      </c>
      <c r="AD249">
        <v>2017</v>
      </c>
      <c r="AE249">
        <v>4</v>
      </c>
      <c r="AF249">
        <v>23</v>
      </c>
      <c r="AG249" t="s">
        <v>229</v>
      </c>
      <c r="AJ249" t="s">
        <v>78</v>
      </c>
      <c r="AK249" t="s">
        <v>85</v>
      </c>
      <c r="AL249">
        <v>271636</v>
      </c>
      <c r="AM249">
        <v>6572171</v>
      </c>
      <c r="AN249" s="4">
        <v>271000</v>
      </c>
      <c r="AO249" s="4">
        <v>6573000</v>
      </c>
      <c r="AP249">
        <v>10</v>
      </c>
      <c r="AR249">
        <v>1010</v>
      </c>
      <c r="AT249" s="5" t="s">
        <v>230</v>
      </c>
      <c r="AU249">
        <v>99429</v>
      </c>
      <c r="AW249" s="6" t="s">
        <v>88</v>
      </c>
      <c r="AX249">
        <v>1</v>
      </c>
      <c r="AY249" t="s">
        <v>89</v>
      </c>
      <c r="AZ249" t="s">
        <v>231</v>
      </c>
      <c r="BA249" t="s">
        <v>232</v>
      </c>
      <c r="BB249">
        <v>1010</v>
      </c>
      <c r="BC249" t="s">
        <v>92</v>
      </c>
      <c r="BD249" t="s">
        <v>93</v>
      </c>
      <c r="BF249" s="5">
        <v>43710.333333333299</v>
      </c>
      <c r="BG249" s="7" t="s">
        <v>94</v>
      </c>
      <c r="BI249">
        <v>6</v>
      </c>
      <c r="BJ249">
        <v>119382</v>
      </c>
      <c r="BL249" t="s">
        <v>233</v>
      </c>
      <c r="BX249">
        <v>420751</v>
      </c>
    </row>
    <row r="250" spans="1:76" x14ac:dyDescent="0.25">
      <c r="A250">
        <v>3631</v>
      </c>
      <c r="C250">
        <v>1</v>
      </c>
      <c r="D250">
        <v>1</v>
      </c>
      <c r="E250">
        <v>1</v>
      </c>
      <c r="F250" t="s">
        <v>73</v>
      </c>
      <c r="G250" t="s">
        <v>74</v>
      </c>
      <c r="H250" t="s">
        <v>2586</v>
      </c>
      <c r="I250" t="s">
        <v>76</v>
      </c>
      <c r="K250">
        <v>1</v>
      </c>
      <c r="L250" t="s">
        <v>77</v>
      </c>
      <c r="M250">
        <v>99429</v>
      </c>
      <c r="N250" t="s">
        <v>78</v>
      </c>
      <c r="O250" t="s">
        <v>78</v>
      </c>
      <c r="U250" t="s">
        <v>2587</v>
      </c>
      <c r="V250" s="1">
        <v>1</v>
      </c>
      <c r="W250" t="s">
        <v>2360</v>
      </c>
      <c r="X250" t="s">
        <v>2588</v>
      </c>
      <c r="Y250" s="2" t="s">
        <v>2362</v>
      </c>
      <c r="Z250" s="3">
        <v>12</v>
      </c>
      <c r="AA250" s="4">
        <v>1259</v>
      </c>
      <c r="AB250" t="s">
        <v>2588</v>
      </c>
      <c r="AC250" t="s">
        <v>2589</v>
      </c>
      <c r="AD250">
        <v>2021</v>
      </c>
      <c r="AE250">
        <v>6</v>
      </c>
      <c r="AF250">
        <v>11</v>
      </c>
      <c r="AG250" t="s">
        <v>2590</v>
      </c>
      <c r="AJ250" t="s">
        <v>78</v>
      </c>
      <c r="AK250" t="s">
        <v>85</v>
      </c>
      <c r="AL250">
        <v>-53472</v>
      </c>
      <c r="AM250">
        <v>6750926</v>
      </c>
      <c r="AN250" s="4">
        <v>-53000</v>
      </c>
      <c r="AO250" s="4">
        <v>6751000</v>
      </c>
      <c r="AP250">
        <v>5</v>
      </c>
      <c r="AR250">
        <v>1010</v>
      </c>
      <c r="AT250" s="5" t="s">
        <v>2591</v>
      </c>
      <c r="AU250">
        <v>99429</v>
      </c>
      <c r="AW250" s="6" t="s">
        <v>88</v>
      </c>
      <c r="AX250">
        <v>1</v>
      </c>
      <c r="AY250" t="s">
        <v>89</v>
      </c>
      <c r="AZ250" t="s">
        <v>2592</v>
      </c>
      <c r="BA250" t="s">
        <v>2593</v>
      </c>
      <c r="BB250">
        <v>1010</v>
      </c>
      <c r="BC250" t="s">
        <v>92</v>
      </c>
      <c r="BD250" t="s">
        <v>93</v>
      </c>
      <c r="BF250" s="5">
        <v>44481.974652777797</v>
      </c>
      <c r="BG250" s="7" t="s">
        <v>94</v>
      </c>
      <c r="BI250">
        <v>6</v>
      </c>
      <c r="BJ250">
        <v>285475</v>
      </c>
      <c r="BL250" t="s">
        <v>2594</v>
      </c>
      <c r="BX250">
        <v>3631</v>
      </c>
    </row>
    <row r="251" spans="1:76" x14ac:dyDescent="0.25">
      <c r="A251">
        <v>399484</v>
      </c>
      <c r="C251">
        <v>1</v>
      </c>
      <c r="D251">
        <v>1</v>
      </c>
      <c r="E251">
        <v>1</v>
      </c>
      <c r="F251" t="s">
        <v>73</v>
      </c>
      <c r="G251" t="s">
        <v>74</v>
      </c>
      <c r="H251" t="s">
        <v>3541</v>
      </c>
      <c r="I251" t="s">
        <v>76</v>
      </c>
      <c r="K251">
        <v>1</v>
      </c>
      <c r="L251" t="s">
        <v>77</v>
      </c>
      <c r="M251">
        <v>99429</v>
      </c>
      <c r="N251" t="s">
        <v>78</v>
      </c>
      <c r="O251" t="s">
        <v>78</v>
      </c>
      <c r="U251" t="s">
        <v>3542</v>
      </c>
      <c r="V251" s="1">
        <v>1</v>
      </c>
      <c r="W251" t="s">
        <v>3543</v>
      </c>
      <c r="X251" t="s">
        <v>3544</v>
      </c>
      <c r="Y251" s="2" t="s">
        <v>3545</v>
      </c>
      <c r="Z251" s="3">
        <v>16</v>
      </c>
      <c r="AA251" s="4">
        <v>1601</v>
      </c>
      <c r="AB251" s="4" t="s">
        <v>3544</v>
      </c>
      <c r="AC251" t="s">
        <v>3546</v>
      </c>
      <c r="AD251">
        <v>2019</v>
      </c>
      <c r="AE251">
        <v>4</v>
      </c>
      <c r="AF251">
        <v>23</v>
      </c>
      <c r="AG251" t="s">
        <v>3547</v>
      </c>
      <c r="AJ251" t="s">
        <v>78</v>
      </c>
      <c r="AK251" t="s">
        <v>85</v>
      </c>
      <c r="AL251">
        <v>266777</v>
      </c>
      <c r="AM251">
        <v>7032215</v>
      </c>
      <c r="AN251" s="4">
        <v>267000</v>
      </c>
      <c r="AO251" s="4">
        <v>7033000</v>
      </c>
      <c r="AP251">
        <v>10</v>
      </c>
      <c r="AR251">
        <v>1010</v>
      </c>
      <c r="AS251" t="s">
        <v>3548</v>
      </c>
      <c r="AT251" s="5" t="s">
        <v>3549</v>
      </c>
      <c r="AU251">
        <v>99429</v>
      </c>
      <c r="AW251" s="6" t="s">
        <v>88</v>
      </c>
      <c r="AX251">
        <v>1</v>
      </c>
      <c r="AY251" t="s">
        <v>89</v>
      </c>
      <c r="AZ251" t="s">
        <v>3550</v>
      </c>
      <c r="BA251" t="s">
        <v>3551</v>
      </c>
      <c r="BB251">
        <v>1010</v>
      </c>
      <c r="BC251" t="s">
        <v>92</v>
      </c>
      <c r="BD251" t="s">
        <v>93</v>
      </c>
      <c r="BF251" s="5">
        <v>43579.387233796297</v>
      </c>
      <c r="BG251" s="7" t="s">
        <v>94</v>
      </c>
      <c r="BI251">
        <v>6</v>
      </c>
      <c r="BJ251">
        <v>196462</v>
      </c>
      <c r="BL251" t="s">
        <v>3552</v>
      </c>
      <c r="BX251">
        <v>399484</v>
      </c>
    </row>
    <row r="252" spans="1:76" x14ac:dyDescent="0.25">
      <c r="A252">
        <v>94399</v>
      </c>
      <c r="C252">
        <v>1</v>
      </c>
      <c r="D252">
        <v>1</v>
      </c>
      <c r="E252">
        <v>1</v>
      </c>
      <c r="F252" t="s">
        <v>73</v>
      </c>
      <c r="G252" t="s">
        <v>74</v>
      </c>
      <c r="H252" t="s">
        <v>2517</v>
      </c>
      <c r="I252" s="8" t="str">
        <f>HYPERLINK(AT252,"Foto")</f>
        <v>Foto</v>
      </c>
      <c r="K252">
        <v>1</v>
      </c>
      <c r="L252" t="s">
        <v>77</v>
      </c>
      <c r="M252">
        <v>99429</v>
      </c>
      <c r="N252" t="s">
        <v>78</v>
      </c>
      <c r="O252" t="s">
        <v>78</v>
      </c>
      <c r="U252" t="s">
        <v>2518</v>
      </c>
      <c r="V252" s="1">
        <v>1</v>
      </c>
      <c r="W252" t="s">
        <v>2360</v>
      </c>
      <c r="X252" t="s">
        <v>2519</v>
      </c>
      <c r="Y252" s="2" t="s">
        <v>2362</v>
      </c>
      <c r="Z252" s="3">
        <v>12</v>
      </c>
      <c r="AA252" s="4">
        <v>1234</v>
      </c>
      <c r="AB252" s="4" t="s">
        <v>2520</v>
      </c>
      <c r="AC252" t="s">
        <v>2521</v>
      </c>
      <c r="AD252">
        <v>2020</v>
      </c>
      <c r="AE252">
        <v>5</v>
      </c>
      <c r="AF252">
        <v>7</v>
      </c>
      <c r="AG252" t="s">
        <v>2522</v>
      </c>
      <c r="AJ252" t="s">
        <v>78</v>
      </c>
      <c r="AK252" t="s">
        <v>85</v>
      </c>
      <c r="AL252">
        <v>46361</v>
      </c>
      <c r="AM252">
        <v>6738194</v>
      </c>
      <c r="AN252" s="4">
        <v>47000</v>
      </c>
      <c r="AO252" s="4">
        <v>6739000</v>
      </c>
      <c r="AP252">
        <v>8</v>
      </c>
      <c r="AR252">
        <v>1010</v>
      </c>
      <c r="AS252" t="s">
        <v>2523</v>
      </c>
      <c r="AT252" s="5" t="s">
        <v>2524</v>
      </c>
      <c r="AU252">
        <v>99429</v>
      </c>
      <c r="AW252" s="6" t="s">
        <v>88</v>
      </c>
      <c r="AX252">
        <v>1</v>
      </c>
      <c r="AY252" t="s">
        <v>89</v>
      </c>
      <c r="AZ252" t="s">
        <v>2525</v>
      </c>
      <c r="BA252" t="s">
        <v>2526</v>
      </c>
      <c r="BB252">
        <v>1010</v>
      </c>
      <c r="BC252" t="s">
        <v>92</v>
      </c>
      <c r="BD252" t="s">
        <v>93</v>
      </c>
      <c r="BE252">
        <v>1</v>
      </c>
      <c r="BF252" s="5">
        <v>43964.798981481501</v>
      </c>
      <c r="BG252" s="7" t="s">
        <v>94</v>
      </c>
      <c r="BI252">
        <v>6</v>
      </c>
      <c r="BJ252">
        <v>236046</v>
      </c>
      <c r="BL252" t="s">
        <v>2527</v>
      </c>
      <c r="BX252">
        <v>94399</v>
      </c>
    </row>
    <row r="253" spans="1:76" x14ac:dyDescent="0.25">
      <c r="A253">
        <v>523033</v>
      </c>
      <c r="C253">
        <v>1</v>
      </c>
      <c r="D253">
        <v>1</v>
      </c>
      <c r="E253">
        <v>1</v>
      </c>
      <c r="F253" t="s">
        <v>73</v>
      </c>
      <c r="G253" t="s">
        <v>74</v>
      </c>
      <c r="H253" t="s">
        <v>3893</v>
      </c>
      <c r="I253" t="s">
        <v>76</v>
      </c>
      <c r="K253">
        <v>1</v>
      </c>
      <c r="L253" t="s">
        <v>77</v>
      </c>
      <c r="M253">
        <v>99429</v>
      </c>
      <c r="N253" t="s">
        <v>78</v>
      </c>
      <c r="O253" t="s">
        <v>78</v>
      </c>
      <c r="U253" t="s">
        <v>3894</v>
      </c>
      <c r="V253" s="1">
        <v>1</v>
      </c>
      <c r="W253" t="s">
        <v>3765</v>
      </c>
      <c r="X253" t="s">
        <v>3895</v>
      </c>
      <c r="Y253" t="s">
        <v>3767</v>
      </c>
      <c r="Z253" s="3">
        <v>18</v>
      </c>
      <c r="AA253" s="4">
        <v>1871</v>
      </c>
      <c r="AB253" t="s">
        <v>3895</v>
      </c>
      <c r="AC253" t="s">
        <v>3896</v>
      </c>
      <c r="AD253">
        <v>2017</v>
      </c>
      <c r="AE253">
        <v>6</v>
      </c>
      <c r="AF253">
        <v>23</v>
      </c>
      <c r="AG253" t="s">
        <v>3897</v>
      </c>
      <c r="AJ253" t="s">
        <v>78</v>
      </c>
      <c r="AK253" t="s">
        <v>85</v>
      </c>
      <c r="AL253">
        <v>539834</v>
      </c>
      <c r="AM253">
        <v>7687547</v>
      </c>
      <c r="AN253" s="4">
        <v>539000</v>
      </c>
      <c r="AO253" s="4">
        <v>7687000</v>
      </c>
      <c r="AP253">
        <v>10</v>
      </c>
      <c r="AR253">
        <v>1010</v>
      </c>
      <c r="AS253" t="s">
        <v>3898</v>
      </c>
      <c r="AT253" s="5" t="s">
        <v>3899</v>
      </c>
      <c r="AU253">
        <v>99429</v>
      </c>
      <c r="AW253" s="6" t="s">
        <v>88</v>
      </c>
      <c r="AX253">
        <v>1</v>
      </c>
      <c r="AY253" t="s">
        <v>89</v>
      </c>
      <c r="AZ253" t="s">
        <v>3900</v>
      </c>
      <c r="BA253" t="s">
        <v>3901</v>
      </c>
      <c r="BB253">
        <v>1010</v>
      </c>
      <c r="BC253" t="s">
        <v>92</v>
      </c>
      <c r="BD253" t="s">
        <v>93</v>
      </c>
      <c r="BF253" s="5">
        <v>42928.883854166699</v>
      </c>
      <c r="BG253" s="7" t="s">
        <v>94</v>
      </c>
      <c r="BI253">
        <v>6</v>
      </c>
      <c r="BJ253">
        <v>127012</v>
      </c>
      <c r="BL253" t="s">
        <v>3902</v>
      </c>
      <c r="BX253">
        <v>523033</v>
      </c>
    </row>
    <row r="254" spans="1:76" x14ac:dyDescent="0.25">
      <c r="A254">
        <v>178391</v>
      </c>
      <c r="C254">
        <v>1</v>
      </c>
      <c r="D254">
        <v>1</v>
      </c>
      <c r="E254">
        <v>1</v>
      </c>
      <c r="F254" t="s">
        <v>73</v>
      </c>
      <c r="G254" t="s">
        <v>74</v>
      </c>
      <c r="H254" t="s">
        <v>1261</v>
      </c>
      <c r="I254" t="s">
        <v>76</v>
      </c>
      <c r="K254">
        <v>1</v>
      </c>
      <c r="L254" t="s">
        <v>77</v>
      </c>
      <c r="M254">
        <v>99429</v>
      </c>
      <c r="N254" t="s">
        <v>78</v>
      </c>
      <c r="O254" t="s">
        <v>78</v>
      </c>
      <c r="U254" t="s">
        <v>1262</v>
      </c>
      <c r="V254" s="1">
        <v>1</v>
      </c>
      <c r="W254" t="s">
        <v>1037</v>
      </c>
      <c r="X254" t="s">
        <v>1263</v>
      </c>
      <c r="Y254" s="2" t="s">
        <v>1173</v>
      </c>
      <c r="Z254" s="3">
        <v>8</v>
      </c>
      <c r="AA254" s="4">
        <v>821</v>
      </c>
      <c r="AB254" s="4" t="s">
        <v>1264</v>
      </c>
      <c r="AC254" t="s">
        <v>1265</v>
      </c>
      <c r="AD254">
        <v>2017</v>
      </c>
      <c r="AE254">
        <v>4</v>
      </c>
      <c r="AF254">
        <v>16</v>
      </c>
      <c r="AG254" t="s">
        <v>1266</v>
      </c>
      <c r="AJ254" t="s">
        <v>78</v>
      </c>
      <c r="AK254" t="s">
        <v>85</v>
      </c>
      <c r="AL254">
        <v>162796</v>
      </c>
      <c r="AM254">
        <v>6601375</v>
      </c>
      <c r="AN254" s="4">
        <v>163000</v>
      </c>
      <c r="AO254" s="4">
        <v>6601000</v>
      </c>
      <c r="AP254">
        <v>25</v>
      </c>
      <c r="AR254">
        <v>1010</v>
      </c>
      <c r="AT254" s="5" t="s">
        <v>1267</v>
      </c>
      <c r="AU254">
        <v>99429</v>
      </c>
      <c r="AW254" s="6" t="s">
        <v>88</v>
      </c>
      <c r="AX254">
        <v>1</v>
      </c>
      <c r="AY254" t="s">
        <v>89</v>
      </c>
      <c r="AZ254" t="s">
        <v>1268</v>
      </c>
      <c r="BA254" t="s">
        <v>1269</v>
      </c>
      <c r="BB254">
        <v>1010</v>
      </c>
      <c r="BC254" t="s">
        <v>92</v>
      </c>
      <c r="BD254" t="s">
        <v>93</v>
      </c>
      <c r="BF254" s="5">
        <v>43865.469479166699</v>
      </c>
      <c r="BG254" s="7" t="s">
        <v>94</v>
      </c>
      <c r="BI254">
        <v>6</v>
      </c>
      <c r="BJ254">
        <v>119175</v>
      </c>
      <c r="BL254" t="s">
        <v>1270</v>
      </c>
      <c r="BX254">
        <v>178391</v>
      </c>
    </row>
    <row r="255" spans="1:76" x14ac:dyDescent="0.25">
      <c r="A255">
        <v>413822</v>
      </c>
      <c r="C255">
        <v>1</v>
      </c>
      <c r="D255">
        <v>1</v>
      </c>
      <c r="E255">
        <v>1</v>
      </c>
      <c r="F255" t="s">
        <v>73</v>
      </c>
      <c r="G255" t="s">
        <v>1429</v>
      </c>
      <c r="H255" t="s">
        <v>3553</v>
      </c>
      <c r="I255" s="8" t="str">
        <f>HYPERLINK(AT255,"Hb")</f>
        <v>Hb</v>
      </c>
      <c r="K255">
        <v>1</v>
      </c>
      <c r="L255" t="s">
        <v>77</v>
      </c>
      <c r="M255">
        <v>99429</v>
      </c>
      <c r="N255" t="s">
        <v>78</v>
      </c>
      <c r="O255" t="s">
        <v>78</v>
      </c>
      <c r="U255" t="s">
        <v>3554</v>
      </c>
      <c r="V255" s="1">
        <v>1</v>
      </c>
      <c r="W255" t="s">
        <v>3543</v>
      </c>
      <c r="X255" t="s">
        <v>3544</v>
      </c>
      <c r="Y255" s="2" t="s">
        <v>3545</v>
      </c>
      <c r="Z255" s="3">
        <v>16</v>
      </c>
      <c r="AA255" s="4">
        <v>1601</v>
      </c>
      <c r="AB255" s="4" t="s">
        <v>3544</v>
      </c>
      <c r="AC255" t="s">
        <v>3555</v>
      </c>
      <c r="AD255">
        <v>2018</v>
      </c>
      <c r="AE255">
        <v>5</v>
      </c>
      <c r="AF255">
        <v>24</v>
      </c>
      <c r="AG255" t="s">
        <v>3393</v>
      </c>
      <c r="AH255" t="s">
        <v>3393</v>
      </c>
      <c r="AJ255" t="s">
        <v>78</v>
      </c>
      <c r="AK255" t="s">
        <v>85</v>
      </c>
      <c r="AL255">
        <v>269806</v>
      </c>
      <c r="AM255">
        <v>7035930</v>
      </c>
      <c r="AN255" s="4">
        <v>269000</v>
      </c>
      <c r="AO255" s="4">
        <v>7035000</v>
      </c>
      <c r="AP255">
        <v>10</v>
      </c>
      <c r="AR255">
        <v>37</v>
      </c>
      <c r="AT255" t="s">
        <v>3556</v>
      </c>
      <c r="AU255">
        <v>99429</v>
      </c>
      <c r="AW255" s="6" t="s">
        <v>88</v>
      </c>
      <c r="AX255">
        <v>1</v>
      </c>
      <c r="AY255" t="s">
        <v>89</v>
      </c>
      <c r="AZ255" t="s">
        <v>3557</v>
      </c>
      <c r="BA255" t="s">
        <v>3558</v>
      </c>
      <c r="BB255">
        <v>37</v>
      </c>
      <c r="BC255" t="s">
        <v>1438</v>
      </c>
      <c r="BD255" t="s">
        <v>158</v>
      </c>
      <c r="BE255">
        <v>1</v>
      </c>
      <c r="BF255" s="5">
        <v>43486</v>
      </c>
      <c r="BG255" s="7" t="s">
        <v>94</v>
      </c>
      <c r="BI255">
        <v>4</v>
      </c>
      <c r="BJ255">
        <v>361015</v>
      </c>
      <c r="BL255" t="s">
        <v>3559</v>
      </c>
      <c r="BN255" t="s">
        <v>3560</v>
      </c>
      <c r="BX255">
        <v>413822</v>
      </c>
    </row>
    <row r="256" spans="1:76" x14ac:dyDescent="0.25">
      <c r="A256">
        <v>35556</v>
      </c>
      <c r="C256">
        <v>1</v>
      </c>
      <c r="D256">
        <v>1</v>
      </c>
      <c r="E256">
        <v>2</v>
      </c>
      <c r="F256" t="s">
        <v>73</v>
      </c>
      <c r="G256" t="s">
        <v>74</v>
      </c>
      <c r="H256" t="s">
        <v>1862</v>
      </c>
      <c r="I256" s="8" t="str">
        <f>HYPERLINK(AT256,"Foto")</f>
        <v>Foto</v>
      </c>
      <c r="K256">
        <v>1</v>
      </c>
      <c r="L256" t="s">
        <v>77</v>
      </c>
      <c r="M256">
        <v>99429</v>
      </c>
      <c r="N256" t="s">
        <v>78</v>
      </c>
      <c r="O256" t="s">
        <v>78</v>
      </c>
      <c r="U256" t="s">
        <v>1855</v>
      </c>
      <c r="V256" s="1">
        <v>1</v>
      </c>
      <c r="W256" t="s">
        <v>1820</v>
      </c>
      <c r="X256" t="s">
        <v>1830</v>
      </c>
      <c r="Y256" t="s">
        <v>1822</v>
      </c>
      <c r="Z256" s="3">
        <v>11</v>
      </c>
      <c r="AA256" s="4">
        <v>1103</v>
      </c>
      <c r="AB256" s="4" t="s">
        <v>1830</v>
      </c>
      <c r="AC256" t="s">
        <v>1863</v>
      </c>
      <c r="AD256">
        <v>2021</v>
      </c>
      <c r="AE256">
        <v>4</v>
      </c>
      <c r="AF256">
        <v>6</v>
      </c>
      <c r="AG256" t="s">
        <v>1864</v>
      </c>
      <c r="AJ256" t="s">
        <v>78</v>
      </c>
      <c r="AK256" t="s">
        <v>85</v>
      </c>
      <c r="AL256">
        <v>-32026</v>
      </c>
      <c r="AM256">
        <v>6567246</v>
      </c>
      <c r="AN256" s="4">
        <v>-33000</v>
      </c>
      <c r="AO256" s="4">
        <v>6567000</v>
      </c>
      <c r="AP256">
        <v>250</v>
      </c>
      <c r="AR256">
        <v>1010</v>
      </c>
      <c r="AS256" t="s">
        <v>1865</v>
      </c>
      <c r="AT256" s="5" t="s">
        <v>1866</v>
      </c>
      <c r="AU256">
        <v>99429</v>
      </c>
      <c r="AW256" s="6" t="s">
        <v>88</v>
      </c>
      <c r="AX256">
        <v>1</v>
      </c>
      <c r="AY256" t="s">
        <v>89</v>
      </c>
      <c r="AZ256" t="s">
        <v>1867</v>
      </c>
      <c r="BA256" t="s">
        <v>1868</v>
      </c>
      <c r="BB256">
        <v>1010</v>
      </c>
      <c r="BC256" t="s">
        <v>92</v>
      </c>
      <c r="BD256" t="s">
        <v>93</v>
      </c>
      <c r="BE256">
        <v>1</v>
      </c>
      <c r="BF256" s="5">
        <v>44299.488888888904</v>
      </c>
      <c r="BG256" s="7" t="s">
        <v>94</v>
      </c>
      <c r="BI256">
        <v>6</v>
      </c>
      <c r="BJ256">
        <v>267318</v>
      </c>
      <c r="BL256" t="s">
        <v>1869</v>
      </c>
      <c r="BX256">
        <v>35556</v>
      </c>
    </row>
    <row r="257" spans="1:76" x14ac:dyDescent="0.25">
      <c r="A257">
        <v>252539</v>
      </c>
      <c r="C257">
        <v>1</v>
      </c>
      <c r="D257">
        <v>1</v>
      </c>
      <c r="E257">
        <v>1</v>
      </c>
      <c r="F257" t="s">
        <v>73</v>
      </c>
      <c r="G257" t="s">
        <v>147</v>
      </c>
      <c r="H257" t="s">
        <v>885</v>
      </c>
      <c r="I257" t="s">
        <v>251</v>
      </c>
      <c r="K257">
        <v>1</v>
      </c>
      <c r="L257" t="s">
        <v>77</v>
      </c>
      <c r="M257">
        <v>99429</v>
      </c>
      <c r="N257" t="s">
        <v>78</v>
      </c>
      <c r="O257" t="s">
        <v>78</v>
      </c>
      <c r="U257" t="s">
        <v>886</v>
      </c>
      <c r="V257" s="1">
        <v>1</v>
      </c>
      <c r="W257" t="s">
        <v>80</v>
      </c>
      <c r="X257" t="s">
        <v>879</v>
      </c>
      <c r="Y257" t="s">
        <v>818</v>
      </c>
      <c r="Z257" s="3">
        <v>6</v>
      </c>
      <c r="AA257" s="4">
        <v>612</v>
      </c>
      <c r="AB257" s="4" t="s">
        <v>879</v>
      </c>
      <c r="AC257" t="s">
        <v>887</v>
      </c>
      <c r="AD257">
        <v>2016</v>
      </c>
      <c r="AE257">
        <v>5</v>
      </c>
      <c r="AF257">
        <v>15</v>
      </c>
      <c r="AG257" t="s">
        <v>522</v>
      </c>
      <c r="AH257" t="s">
        <v>522</v>
      </c>
      <c r="AJ257" t="s">
        <v>78</v>
      </c>
      <c r="AK257" t="s">
        <v>85</v>
      </c>
      <c r="AL257">
        <v>236695</v>
      </c>
      <c r="AM257">
        <v>6661600</v>
      </c>
      <c r="AN257" s="4">
        <v>237000</v>
      </c>
      <c r="AO257" s="4">
        <v>6661000</v>
      </c>
      <c r="AP257">
        <v>1</v>
      </c>
      <c r="AR257">
        <v>8</v>
      </c>
      <c r="AS257" t="s">
        <v>153</v>
      </c>
      <c r="AU257">
        <v>99429</v>
      </c>
      <c r="AW257" s="6" t="s">
        <v>88</v>
      </c>
      <c r="AX257">
        <v>1</v>
      </c>
      <c r="AY257" t="s">
        <v>89</v>
      </c>
      <c r="AZ257" t="s">
        <v>888</v>
      </c>
      <c r="BA257" t="s">
        <v>889</v>
      </c>
      <c r="BB257">
        <v>8</v>
      </c>
      <c r="BC257" t="s">
        <v>157</v>
      </c>
      <c r="BD257" t="s">
        <v>158</v>
      </c>
      <c r="BF257" s="5">
        <v>43054</v>
      </c>
      <c r="BG257" s="7" t="s">
        <v>94</v>
      </c>
      <c r="BI257">
        <v>3</v>
      </c>
      <c r="BJ257">
        <v>447104</v>
      </c>
      <c r="BL257" t="s">
        <v>890</v>
      </c>
      <c r="BN257" t="s">
        <v>891</v>
      </c>
      <c r="BX257">
        <v>252539</v>
      </c>
    </row>
    <row r="258" spans="1:76" x14ac:dyDescent="0.25">
      <c r="A258">
        <v>262146</v>
      </c>
      <c r="C258">
        <v>1</v>
      </c>
      <c r="D258">
        <v>1</v>
      </c>
      <c r="E258">
        <v>1</v>
      </c>
      <c r="F258" t="s">
        <v>73</v>
      </c>
      <c r="G258" t="s">
        <v>147</v>
      </c>
      <c r="H258" t="s">
        <v>3682</v>
      </c>
      <c r="I258" t="s">
        <v>251</v>
      </c>
      <c r="K258">
        <v>1</v>
      </c>
      <c r="L258" t="s">
        <v>77</v>
      </c>
      <c r="M258">
        <v>99429</v>
      </c>
      <c r="N258" t="s">
        <v>78</v>
      </c>
      <c r="O258" t="s">
        <v>78</v>
      </c>
      <c r="U258" t="s">
        <v>3683</v>
      </c>
      <c r="V258" s="1">
        <v>1</v>
      </c>
      <c r="W258" t="s">
        <v>3543</v>
      </c>
      <c r="X258" t="s">
        <v>3684</v>
      </c>
      <c r="Y258" s="2" t="s">
        <v>3545</v>
      </c>
      <c r="Z258" s="3">
        <v>16</v>
      </c>
      <c r="AA258" s="4">
        <v>1621</v>
      </c>
      <c r="AB258" t="s">
        <v>3684</v>
      </c>
      <c r="AC258" t="s">
        <v>3685</v>
      </c>
      <c r="AD258">
        <v>2015</v>
      </c>
      <c r="AE258">
        <v>5</v>
      </c>
      <c r="AF258">
        <v>23</v>
      </c>
      <c r="AG258" t="s">
        <v>3686</v>
      </c>
      <c r="AH258" t="s">
        <v>3686</v>
      </c>
      <c r="AJ258" t="s">
        <v>78</v>
      </c>
      <c r="AK258" t="s">
        <v>85</v>
      </c>
      <c r="AL258">
        <v>239818</v>
      </c>
      <c r="AM258">
        <v>7074060</v>
      </c>
      <c r="AN258" s="4">
        <v>239000</v>
      </c>
      <c r="AO258" s="4">
        <v>7075000</v>
      </c>
      <c r="AP258">
        <v>1</v>
      </c>
      <c r="AR258">
        <v>8</v>
      </c>
      <c r="AS258" t="s">
        <v>153</v>
      </c>
      <c r="AU258">
        <v>99429</v>
      </c>
      <c r="AW258" s="6" t="s">
        <v>88</v>
      </c>
      <c r="AX258">
        <v>1</v>
      </c>
      <c r="AY258" t="s">
        <v>89</v>
      </c>
      <c r="AZ258" t="s">
        <v>3687</v>
      </c>
      <c r="BA258" t="s">
        <v>3688</v>
      </c>
      <c r="BB258">
        <v>8</v>
      </c>
      <c r="BC258" t="s">
        <v>157</v>
      </c>
      <c r="BD258" t="s">
        <v>158</v>
      </c>
      <c r="BF258" s="5">
        <v>43027</v>
      </c>
      <c r="BG258" s="7" t="s">
        <v>94</v>
      </c>
      <c r="BI258">
        <v>3</v>
      </c>
      <c r="BJ258">
        <v>446888</v>
      </c>
      <c r="BL258" t="s">
        <v>3689</v>
      </c>
      <c r="BN258" t="s">
        <v>3690</v>
      </c>
      <c r="BX258">
        <v>262146</v>
      </c>
    </row>
    <row r="259" spans="1:76" x14ac:dyDescent="0.25">
      <c r="A259">
        <v>263694</v>
      </c>
      <c r="C259">
        <v>1</v>
      </c>
      <c r="D259">
        <v>1</v>
      </c>
      <c r="E259">
        <v>1</v>
      </c>
      <c r="F259" t="s">
        <v>73</v>
      </c>
      <c r="G259" t="s">
        <v>147</v>
      </c>
      <c r="H259" t="s">
        <v>3691</v>
      </c>
      <c r="I259" t="s">
        <v>251</v>
      </c>
      <c r="K259">
        <v>1</v>
      </c>
      <c r="L259" t="s">
        <v>77</v>
      </c>
      <c r="M259">
        <v>99429</v>
      </c>
      <c r="N259" t="s">
        <v>78</v>
      </c>
      <c r="O259" t="s">
        <v>78</v>
      </c>
      <c r="U259" t="s">
        <v>3692</v>
      </c>
      <c r="V259" s="1">
        <v>1</v>
      </c>
      <c r="W259" t="s">
        <v>3543</v>
      </c>
      <c r="X259" t="s">
        <v>3684</v>
      </c>
      <c r="Y259" s="2" t="s">
        <v>3545</v>
      </c>
      <c r="Z259" s="3">
        <v>16</v>
      </c>
      <c r="AA259" s="4">
        <v>1621</v>
      </c>
      <c r="AB259" t="s">
        <v>3684</v>
      </c>
      <c r="AC259" t="s">
        <v>3693</v>
      </c>
      <c r="AD259">
        <v>2016</v>
      </c>
      <c r="AE259">
        <v>5</v>
      </c>
      <c r="AF259">
        <v>22</v>
      </c>
      <c r="AG259" t="s">
        <v>3686</v>
      </c>
      <c r="AH259" t="s">
        <v>3686</v>
      </c>
      <c r="AJ259" t="s">
        <v>78</v>
      </c>
      <c r="AK259" t="s">
        <v>85</v>
      </c>
      <c r="AL259">
        <v>240298</v>
      </c>
      <c r="AM259">
        <v>7074524</v>
      </c>
      <c r="AN259" s="4">
        <v>241000</v>
      </c>
      <c r="AO259" s="4">
        <v>7075000</v>
      </c>
      <c r="AP259">
        <v>1</v>
      </c>
      <c r="AR259">
        <v>8</v>
      </c>
      <c r="AS259" t="s">
        <v>153</v>
      </c>
      <c r="AU259">
        <v>99429</v>
      </c>
      <c r="AW259" s="6" t="s">
        <v>88</v>
      </c>
      <c r="AX259">
        <v>1</v>
      </c>
      <c r="AY259" t="s">
        <v>89</v>
      </c>
      <c r="AZ259" t="s">
        <v>3694</v>
      </c>
      <c r="BA259" t="s">
        <v>3695</v>
      </c>
      <c r="BB259">
        <v>8</v>
      </c>
      <c r="BC259" t="s">
        <v>157</v>
      </c>
      <c r="BD259" t="s">
        <v>158</v>
      </c>
      <c r="BF259" s="5">
        <v>43054</v>
      </c>
      <c r="BG259" s="7" t="s">
        <v>94</v>
      </c>
      <c r="BI259">
        <v>3</v>
      </c>
      <c r="BJ259">
        <v>447107</v>
      </c>
      <c r="BL259" t="s">
        <v>3696</v>
      </c>
      <c r="BN259" t="s">
        <v>3697</v>
      </c>
      <c r="BX259">
        <v>263694</v>
      </c>
    </row>
    <row r="260" spans="1:76" x14ac:dyDescent="0.25">
      <c r="A260">
        <v>488434</v>
      </c>
      <c r="C260">
        <v>1</v>
      </c>
      <c r="D260">
        <v>1</v>
      </c>
      <c r="E260">
        <v>1</v>
      </c>
      <c r="F260" t="s">
        <v>73</v>
      </c>
      <c r="G260" t="s">
        <v>74</v>
      </c>
      <c r="H260" t="s">
        <v>3729</v>
      </c>
      <c r="I260" t="s">
        <v>76</v>
      </c>
      <c r="K260">
        <v>1</v>
      </c>
      <c r="L260" t="s">
        <v>77</v>
      </c>
      <c r="M260">
        <v>99429</v>
      </c>
      <c r="N260" t="s">
        <v>78</v>
      </c>
      <c r="O260" t="s">
        <v>78</v>
      </c>
      <c r="U260" t="s">
        <v>3730</v>
      </c>
      <c r="V260" s="1">
        <v>1</v>
      </c>
      <c r="W260" t="s">
        <v>3543</v>
      </c>
      <c r="X260" t="s">
        <v>3731</v>
      </c>
      <c r="Y260" s="2" t="s">
        <v>3732</v>
      </c>
      <c r="Z260" s="3">
        <v>17</v>
      </c>
      <c r="AA260" s="4">
        <v>1719</v>
      </c>
      <c r="AB260" s="4" t="s">
        <v>3731</v>
      </c>
      <c r="AC260" t="s">
        <v>3733</v>
      </c>
      <c r="AD260">
        <v>1984</v>
      </c>
      <c r="AE260">
        <v>4</v>
      </c>
      <c r="AF260">
        <v>29</v>
      </c>
      <c r="AG260" t="s">
        <v>3734</v>
      </c>
      <c r="AJ260" t="s">
        <v>78</v>
      </c>
      <c r="AK260" t="s">
        <v>85</v>
      </c>
      <c r="AL260">
        <v>317905</v>
      </c>
      <c r="AM260">
        <v>7073439</v>
      </c>
      <c r="AN260" s="4">
        <v>317000</v>
      </c>
      <c r="AO260" s="4">
        <v>7073000</v>
      </c>
      <c r="AP260">
        <v>100</v>
      </c>
      <c r="AR260">
        <v>1010</v>
      </c>
      <c r="AT260" s="5" t="s">
        <v>3735</v>
      </c>
      <c r="AU260">
        <v>99429</v>
      </c>
      <c r="AW260" s="6" t="s">
        <v>88</v>
      </c>
      <c r="AX260">
        <v>1</v>
      </c>
      <c r="AY260" t="s">
        <v>89</v>
      </c>
      <c r="AZ260" t="s">
        <v>3736</v>
      </c>
      <c r="BA260" t="s">
        <v>3737</v>
      </c>
      <c r="BB260">
        <v>1010</v>
      </c>
      <c r="BC260" t="s">
        <v>92</v>
      </c>
      <c r="BD260" t="s">
        <v>93</v>
      </c>
      <c r="BF260" s="5">
        <v>42951.054942129602</v>
      </c>
      <c r="BG260" s="7" t="s">
        <v>94</v>
      </c>
      <c r="BI260">
        <v>6</v>
      </c>
      <c r="BJ260">
        <v>129966</v>
      </c>
      <c r="BL260" t="s">
        <v>3738</v>
      </c>
      <c r="BX260">
        <v>488434</v>
      </c>
    </row>
    <row r="261" spans="1:76" x14ac:dyDescent="0.25">
      <c r="A261">
        <v>3857</v>
      </c>
      <c r="C261">
        <v>1</v>
      </c>
      <c r="D261">
        <v>1</v>
      </c>
      <c r="E261">
        <v>1</v>
      </c>
      <c r="F261" t="s">
        <v>73</v>
      </c>
      <c r="G261" t="s">
        <v>74</v>
      </c>
      <c r="H261" t="s">
        <v>2289</v>
      </c>
      <c r="I261" t="s">
        <v>76</v>
      </c>
      <c r="K261">
        <v>1</v>
      </c>
      <c r="L261" t="s">
        <v>77</v>
      </c>
      <c r="M261">
        <v>99429</v>
      </c>
      <c r="N261" t="s">
        <v>78</v>
      </c>
      <c r="O261" t="s">
        <v>78</v>
      </c>
      <c r="U261" t="s">
        <v>2290</v>
      </c>
      <c r="V261" s="1">
        <v>1</v>
      </c>
      <c r="W261" t="s">
        <v>1820</v>
      </c>
      <c r="X261" t="s">
        <v>2283</v>
      </c>
      <c r="Y261" t="s">
        <v>1822</v>
      </c>
      <c r="Z261" s="3">
        <v>11</v>
      </c>
      <c r="AA261" s="4">
        <v>1149</v>
      </c>
      <c r="AB261" t="s">
        <v>2283</v>
      </c>
      <c r="AC261" t="s">
        <v>2291</v>
      </c>
      <c r="AD261">
        <v>2019</v>
      </c>
      <c r="AE261">
        <v>4</v>
      </c>
      <c r="AF261">
        <v>4</v>
      </c>
      <c r="AG261" t="s">
        <v>2292</v>
      </c>
      <c r="AJ261" t="s">
        <v>78</v>
      </c>
      <c r="AK261" t="s">
        <v>85</v>
      </c>
      <c r="AL261">
        <v>-52700</v>
      </c>
      <c r="AM261">
        <v>6618607</v>
      </c>
      <c r="AN261" s="4">
        <v>-53000</v>
      </c>
      <c r="AO261" s="4">
        <v>6619000</v>
      </c>
      <c r="AP261">
        <v>250</v>
      </c>
      <c r="AR261">
        <v>1010</v>
      </c>
      <c r="AT261" s="5" t="s">
        <v>2293</v>
      </c>
      <c r="AU261">
        <v>99429</v>
      </c>
      <c r="AW261" s="6" t="s">
        <v>88</v>
      </c>
      <c r="AX261">
        <v>1</v>
      </c>
      <c r="AY261" t="s">
        <v>89</v>
      </c>
      <c r="AZ261" t="s">
        <v>2294</v>
      </c>
      <c r="BA261" t="s">
        <v>2295</v>
      </c>
      <c r="BB261">
        <v>1010</v>
      </c>
      <c r="BC261" t="s">
        <v>92</v>
      </c>
      <c r="BD261" t="s">
        <v>93</v>
      </c>
      <c r="BF261" s="5">
        <v>43559.938344907401</v>
      </c>
      <c r="BG261" s="7" t="s">
        <v>94</v>
      </c>
      <c r="BI261">
        <v>6</v>
      </c>
      <c r="BJ261">
        <v>194990</v>
      </c>
      <c r="BL261" t="s">
        <v>2296</v>
      </c>
      <c r="BX261">
        <v>3857</v>
      </c>
    </row>
    <row r="262" spans="1:76" x14ac:dyDescent="0.25">
      <c r="A262">
        <v>352302</v>
      </c>
      <c r="C262">
        <v>1</v>
      </c>
      <c r="D262">
        <v>1</v>
      </c>
      <c r="E262">
        <v>2</v>
      </c>
      <c r="F262" t="s">
        <v>73</v>
      </c>
      <c r="G262" t="s">
        <v>74</v>
      </c>
      <c r="H262" t="s">
        <v>612</v>
      </c>
      <c r="I262" s="8" t="str">
        <f>HYPERLINK(AT262,"Foto")</f>
        <v>Foto</v>
      </c>
      <c r="K262">
        <v>1</v>
      </c>
      <c r="L262" t="s">
        <v>77</v>
      </c>
      <c r="M262">
        <v>99429</v>
      </c>
      <c r="N262" t="s">
        <v>78</v>
      </c>
      <c r="O262" t="s">
        <v>78</v>
      </c>
      <c r="U262" t="s">
        <v>605</v>
      </c>
      <c r="V262" s="1">
        <v>1</v>
      </c>
      <c r="W262" t="s">
        <v>588</v>
      </c>
      <c r="X262" t="s">
        <v>588</v>
      </c>
      <c r="Y262" s="2" t="s">
        <v>439</v>
      </c>
      <c r="Z262" s="3">
        <v>2</v>
      </c>
      <c r="AA262" s="4">
        <v>301</v>
      </c>
      <c r="AB262" s="4" t="s">
        <v>588</v>
      </c>
      <c r="AC262" t="s">
        <v>613</v>
      </c>
      <c r="AD262">
        <v>2020</v>
      </c>
      <c r="AE262">
        <v>4</v>
      </c>
      <c r="AF262">
        <v>13</v>
      </c>
      <c r="AG262" t="s">
        <v>614</v>
      </c>
      <c r="AJ262" t="s">
        <v>78</v>
      </c>
      <c r="AK262" t="s">
        <v>85</v>
      </c>
      <c r="AL262">
        <v>259639</v>
      </c>
      <c r="AM262">
        <v>6650768</v>
      </c>
      <c r="AN262" s="4">
        <v>259000</v>
      </c>
      <c r="AO262" s="4">
        <v>6651000</v>
      </c>
      <c r="AP262">
        <v>10</v>
      </c>
      <c r="AR262">
        <v>1010</v>
      </c>
      <c r="AT262" s="5" t="s">
        <v>615</v>
      </c>
      <c r="AU262">
        <v>99429</v>
      </c>
      <c r="AW262" s="6" t="s">
        <v>88</v>
      </c>
      <c r="AX262">
        <v>1</v>
      </c>
      <c r="AY262" t="s">
        <v>89</v>
      </c>
      <c r="AZ262" t="s">
        <v>616</v>
      </c>
      <c r="BA262" t="s">
        <v>617</v>
      </c>
      <c r="BB262">
        <v>1010</v>
      </c>
      <c r="BC262" t="s">
        <v>92</v>
      </c>
      <c r="BD262" t="s">
        <v>93</v>
      </c>
      <c r="BE262">
        <v>1</v>
      </c>
      <c r="BF262" s="5">
        <v>43934.9375</v>
      </c>
      <c r="BG262" s="7" t="s">
        <v>94</v>
      </c>
      <c r="BI262">
        <v>6</v>
      </c>
      <c r="BJ262">
        <v>233445</v>
      </c>
      <c r="BL262" t="s">
        <v>618</v>
      </c>
      <c r="BX262">
        <v>352302</v>
      </c>
    </row>
    <row r="263" spans="1:76" x14ac:dyDescent="0.25">
      <c r="A263">
        <v>208615</v>
      </c>
      <c r="C263">
        <v>1</v>
      </c>
      <c r="D263">
        <v>1</v>
      </c>
      <c r="E263">
        <v>1</v>
      </c>
      <c r="F263" t="s">
        <v>73</v>
      </c>
      <c r="G263" t="s">
        <v>147</v>
      </c>
      <c r="H263" t="s">
        <v>1089</v>
      </c>
      <c r="I263" t="s">
        <v>251</v>
      </c>
      <c r="K263">
        <v>1</v>
      </c>
      <c r="L263" t="s">
        <v>77</v>
      </c>
      <c r="M263">
        <v>99429</v>
      </c>
      <c r="N263" t="s">
        <v>78</v>
      </c>
      <c r="O263" t="s">
        <v>78</v>
      </c>
      <c r="U263" t="s">
        <v>1090</v>
      </c>
      <c r="V263" s="1">
        <v>1</v>
      </c>
      <c r="W263" t="s">
        <v>1037</v>
      </c>
      <c r="X263" t="s">
        <v>1075</v>
      </c>
      <c r="Y263" s="2" t="s">
        <v>1039</v>
      </c>
      <c r="Z263" s="3">
        <v>7</v>
      </c>
      <c r="AA263" s="4">
        <v>709</v>
      </c>
      <c r="AB263" s="4" t="s">
        <v>1075</v>
      </c>
      <c r="AC263" t="s">
        <v>1091</v>
      </c>
      <c r="AD263">
        <v>2016</v>
      </c>
      <c r="AE263">
        <v>4</v>
      </c>
      <c r="AF263">
        <v>18</v>
      </c>
      <c r="AG263" t="s">
        <v>1092</v>
      </c>
      <c r="AH263" t="s">
        <v>1092</v>
      </c>
      <c r="AJ263" t="s">
        <v>78</v>
      </c>
      <c r="AK263" t="s">
        <v>85</v>
      </c>
      <c r="AL263">
        <v>212100</v>
      </c>
      <c r="AM263">
        <v>6551688</v>
      </c>
      <c r="AN263" s="4">
        <v>213000</v>
      </c>
      <c r="AO263" s="4">
        <v>6551000</v>
      </c>
      <c r="AP263">
        <v>7</v>
      </c>
      <c r="AR263">
        <v>8</v>
      </c>
      <c r="AS263" t="s">
        <v>153</v>
      </c>
      <c r="AU263">
        <v>99429</v>
      </c>
      <c r="AW263" s="6" t="s">
        <v>88</v>
      </c>
      <c r="AX263">
        <v>1</v>
      </c>
      <c r="AY263" t="s">
        <v>89</v>
      </c>
      <c r="AZ263" t="s">
        <v>1093</v>
      </c>
      <c r="BA263" t="s">
        <v>1094</v>
      </c>
      <c r="BB263">
        <v>8</v>
      </c>
      <c r="BC263" t="s">
        <v>157</v>
      </c>
      <c r="BD263" t="s">
        <v>158</v>
      </c>
      <c r="BF263" s="5">
        <v>42719</v>
      </c>
      <c r="BG263" s="7" t="s">
        <v>94</v>
      </c>
      <c r="BI263">
        <v>3</v>
      </c>
      <c r="BJ263">
        <v>445437</v>
      </c>
      <c r="BL263" t="s">
        <v>1095</v>
      </c>
      <c r="BN263" t="s">
        <v>1096</v>
      </c>
      <c r="BX263">
        <v>208615</v>
      </c>
    </row>
    <row r="264" spans="1:76" x14ac:dyDescent="0.25">
      <c r="A264">
        <v>513368</v>
      </c>
      <c r="C264">
        <v>1</v>
      </c>
      <c r="F264" t="s">
        <v>73</v>
      </c>
      <c r="G264" t="s">
        <v>74</v>
      </c>
      <c r="H264" t="s">
        <v>3785</v>
      </c>
      <c r="I264" t="s">
        <v>76</v>
      </c>
      <c r="K264">
        <v>1</v>
      </c>
      <c r="L264" t="s">
        <v>77</v>
      </c>
      <c r="M264">
        <v>99429</v>
      </c>
      <c r="N264" t="s">
        <v>78</v>
      </c>
      <c r="O264" t="s">
        <v>78</v>
      </c>
      <c r="U264" t="s">
        <v>3775</v>
      </c>
      <c r="V264" s="1">
        <v>1</v>
      </c>
      <c r="W264" t="s">
        <v>3765</v>
      </c>
      <c r="X264" t="s">
        <v>3776</v>
      </c>
      <c r="Y264" t="s">
        <v>3767</v>
      </c>
      <c r="Z264" s="3">
        <v>18</v>
      </c>
      <c r="AA264" s="4">
        <v>1837</v>
      </c>
      <c r="AB264" t="s">
        <v>3776</v>
      </c>
      <c r="AC264" t="s">
        <v>3786</v>
      </c>
      <c r="AD264">
        <v>2020</v>
      </c>
      <c r="AE264">
        <v>5</v>
      </c>
      <c r="AF264">
        <v>5</v>
      </c>
      <c r="AG264" t="s">
        <v>3778</v>
      </c>
      <c r="AJ264" t="s">
        <v>78</v>
      </c>
      <c r="AK264" t="s">
        <v>85</v>
      </c>
      <c r="AL264">
        <v>430874</v>
      </c>
      <c r="AM264">
        <v>7412713</v>
      </c>
      <c r="AN264" s="4">
        <v>431000</v>
      </c>
      <c r="AO264" s="4">
        <v>7413000</v>
      </c>
      <c r="AP264">
        <v>10</v>
      </c>
      <c r="AR264">
        <v>1010</v>
      </c>
      <c r="AT264" s="5" t="s">
        <v>3787</v>
      </c>
      <c r="AU264">
        <v>99429</v>
      </c>
      <c r="AW264" s="6" t="s">
        <v>88</v>
      </c>
      <c r="AX264">
        <v>1</v>
      </c>
      <c r="AY264" t="s">
        <v>89</v>
      </c>
      <c r="AZ264" t="s">
        <v>3788</v>
      </c>
      <c r="BA264" t="s">
        <v>3789</v>
      </c>
      <c r="BB264">
        <v>1010</v>
      </c>
      <c r="BC264" t="s">
        <v>92</v>
      </c>
      <c r="BD264" t="s">
        <v>93</v>
      </c>
      <c r="BF264" s="5">
        <v>44214.9766087963</v>
      </c>
      <c r="BG264" s="7" t="s">
        <v>94</v>
      </c>
      <c r="BI264">
        <v>6</v>
      </c>
      <c r="BJ264">
        <v>265177</v>
      </c>
      <c r="BL264" t="s">
        <v>3790</v>
      </c>
      <c r="BX264">
        <v>513368</v>
      </c>
    </row>
    <row r="265" spans="1:76" x14ac:dyDescent="0.25">
      <c r="A265">
        <v>513559</v>
      </c>
      <c r="C265">
        <v>1</v>
      </c>
      <c r="F265" t="s">
        <v>73</v>
      </c>
      <c r="G265" t="s">
        <v>74</v>
      </c>
      <c r="H265" t="s">
        <v>3801</v>
      </c>
      <c r="I265" t="s">
        <v>76</v>
      </c>
      <c r="K265">
        <v>1</v>
      </c>
      <c r="L265" t="s">
        <v>77</v>
      </c>
      <c r="M265">
        <v>99429</v>
      </c>
      <c r="N265" t="s">
        <v>78</v>
      </c>
      <c r="O265" t="s">
        <v>78</v>
      </c>
      <c r="U265" t="s">
        <v>3792</v>
      </c>
      <c r="V265" s="1">
        <v>1</v>
      </c>
      <c r="W265" t="s">
        <v>3765</v>
      </c>
      <c r="X265" t="s">
        <v>3776</v>
      </c>
      <c r="Y265" t="s">
        <v>3767</v>
      </c>
      <c r="Z265" s="3">
        <v>18</v>
      </c>
      <c r="AA265" s="4">
        <v>1837</v>
      </c>
      <c r="AB265" t="s">
        <v>3776</v>
      </c>
      <c r="AC265" t="s">
        <v>3802</v>
      </c>
      <c r="AD265">
        <v>2020</v>
      </c>
      <c r="AE265">
        <v>5</v>
      </c>
      <c r="AF265">
        <v>21</v>
      </c>
      <c r="AG265" t="s">
        <v>3778</v>
      </c>
      <c r="AJ265" t="s">
        <v>78</v>
      </c>
      <c r="AK265" t="s">
        <v>85</v>
      </c>
      <c r="AL265">
        <v>432573</v>
      </c>
      <c r="AM265">
        <v>7405895</v>
      </c>
      <c r="AN265" s="4">
        <v>433000</v>
      </c>
      <c r="AO265" s="4">
        <v>7405000</v>
      </c>
      <c r="AP265">
        <v>25</v>
      </c>
      <c r="AR265">
        <v>1010</v>
      </c>
      <c r="AT265" s="5" t="s">
        <v>3803</v>
      </c>
      <c r="AU265">
        <v>99429</v>
      </c>
      <c r="AW265" s="6" t="s">
        <v>88</v>
      </c>
      <c r="AX265">
        <v>1</v>
      </c>
      <c r="AY265" t="s">
        <v>89</v>
      </c>
      <c r="AZ265" t="s">
        <v>3804</v>
      </c>
      <c r="BA265" t="s">
        <v>3805</v>
      </c>
      <c r="BB265">
        <v>1010</v>
      </c>
      <c r="BC265" t="s">
        <v>92</v>
      </c>
      <c r="BD265" t="s">
        <v>93</v>
      </c>
      <c r="BF265" s="5">
        <v>44215.007523148102</v>
      </c>
      <c r="BG265" s="7" t="s">
        <v>94</v>
      </c>
      <c r="BI265">
        <v>6</v>
      </c>
      <c r="BJ265">
        <v>265178</v>
      </c>
      <c r="BL265" t="s">
        <v>3806</v>
      </c>
      <c r="BX265">
        <v>513559</v>
      </c>
    </row>
    <row r="266" spans="1:76" x14ac:dyDescent="0.25">
      <c r="A266">
        <v>495141</v>
      </c>
      <c r="C266">
        <v>1</v>
      </c>
      <c r="D266">
        <v>1</v>
      </c>
      <c r="E266">
        <v>1</v>
      </c>
      <c r="F266" t="s">
        <v>73</v>
      </c>
      <c r="G266" t="s">
        <v>74</v>
      </c>
      <c r="H266" t="s">
        <v>3755</v>
      </c>
      <c r="I266" t="s">
        <v>76</v>
      </c>
      <c r="K266">
        <v>1</v>
      </c>
      <c r="L266" t="s">
        <v>77</v>
      </c>
      <c r="M266">
        <v>99429</v>
      </c>
      <c r="N266" t="s">
        <v>78</v>
      </c>
      <c r="O266" t="s">
        <v>78</v>
      </c>
      <c r="U266" t="s">
        <v>3756</v>
      </c>
      <c r="V266" s="1">
        <v>1</v>
      </c>
      <c r="W266" t="s">
        <v>3543</v>
      </c>
      <c r="X266" t="s">
        <v>3748</v>
      </c>
      <c r="Y266" s="2" t="s">
        <v>3732</v>
      </c>
      <c r="Z266" s="3">
        <v>17</v>
      </c>
      <c r="AA266" s="4">
        <v>1721</v>
      </c>
      <c r="AB266" s="4" t="s">
        <v>3748</v>
      </c>
      <c r="AC266" t="s">
        <v>3757</v>
      </c>
      <c r="AD266">
        <v>2020</v>
      </c>
      <c r="AE266">
        <v>6</v>
      </c>
      <c r="AF266">
        <v>1</v>
      </c>
      <c r="AG266" t="s">
        <v>3758</v>
      </c>
      <c r="AJ266" t="s">
        <v>78</v>
      </c>
      <c r="AK266" t="s">
        <v>85</v>
      </c>
      <c r="AL266">
        <v>331188</v>
      </c>
      <c r="AM266">
        <v>7078402</v>
      </c>
      <c r="AN266" s="4">
        <v>331000</v>
      </c>
      <c r="AO266" s="4">
        <v>7079000</v>
      </c>
      <c r="AP266">
        <v>100</v>
      </c>
      <c r="AR266">
        <v>1010</v>
      </c>
      <c r="AT266" s="5" t="s">
        <v>3759</v>
      </c>
      <c r="AU266">
        <v>99429</v>
      </c>
      <c r="AW266" s="6" t="s">
        <v>88</v>
      </c>
      <c r="AX266">
        <v>1</v>
      </c>
      <c r="AY266" t="s">
        <v>89</v>
      </c>
      <c r="AZ266" t="s">
        <v>3760</v>
      </c>
      <c r="BA266" t="s">
        <v>3761</v>
      </c>
      <c r="BB266">
        <v>1010</v>
      </c>
      <c r="BC266" t="s">
        <v>92</v>
      </c>
      <c r="BD266" t="s">
        <v>93</v>
      </c>
      <c r="BF266" s="5">
        <v>44318.8527314815</v>
      </c>
      <c r="BG266" s="7" t="s">
        <v>94</v>
      </c>
      <c r="BI266">
        <v>6</v>
      </c>
      <c r="BJ266">
        <v>238178</v>
      </c>
      <c r="BL266" t="s">
        <v>3762</v>
      </c>
      <c r="BX266">
        <v>495141</v>
      </c>
    </row>
    <row r="267" spans="1:76" x14ac:dyDescent="0.25">
      <c r="A267">
        <v>528416</v>
      </c>
      <c r="C267">
        <v>1</v>
      </c>
      <c r="D267">
        <v>1</v>
      </c>
      <c r="E267">
        <v>1</v>
      </c>
      <c r="F267" t="s">
        <v>73</v>
      </c>
      <c r="G267" t="s">
        <v>74</v>
      </c>
      <c r="H267" t="s">
        <v>4033</v>
      </c>
      <c r="I267" t="s">
        <v>76</v>
      </c>
      <c r="K267">
        <v>1</v>
      </c>
      <c r="L267" t="s">
        <v>77</v>
      </c>
      <c r="M267">
        <v>99429</v>
      </c>
      <c r="N267" t="s">
        <v>78</v>
      </c>
      <c r="O267" t="s">
        <v>78</v>
      </c>
      <c r="U267" t="s">
        <v>4034</v>
      </c>
      <c r="V267" s="1">
        <v>1</v>
      </c>
      <c r="W267" t="s">
        <v>3933</v>
      </c>
      <c r="X267" t="s">
        <v>3973</v>
      </c>
      <c r="Y267" s="2" t="s">
        <v>3935</v>
      </c>
      <c r="Z267" s="3">
        <v>19</v>
      </c>
      <c r="AA267" s="4">
        <v>1902</v>
      </c>
      <c r="AB267" t="s">
        <v>3973</v>
      </c>
      <c r="AC267" t="s">
        <v>4035</v>
      </c>
      <c r="AD267">
        <v>1990</v>
      </c>
      <c r="AE267">
        <v>5</v>
      </c>
      <c r="AF267">
        <v>14</v>
      </c>
      <c r="AG267" t="s">
        <v>273</v>
      </c>
      <c r="AJ267" t="s">
        <v>78</v>
      </c>
      <c r="AK267" t="s">
        <v>85</v>
      </c>
      <c r="AL267">
        <v>651738</v>
      </c>
      <c r="AM267">
        <v>7730190</v>
      </c>
      <c r="AN267" s="4">
        <v>651000</v>
      </c>
      <c r="AO267" s="4">
        <v>7731000</v>
      </c>
      <c r="AP267">
        <v>400</v>
      </c>
      <c r="AR267">
        <v>1010</v>
      </c>
      <c r="AS267" t="s">
        <v>4036</v>
      </c>
      <c r="AT267" s="5" t="s">
        <v>4037</v>
      </c>
      <c r="AU267">
        <v>99429</v>
      </c>
      <c r="AW267" s="6" t="s">
        <v>88</v>
      </c>
      <c r="AX267">
        <v>1</v>
      </c>
      <c r="AY267" t="s">
        <v>89</v>
      </c>
      <c r="AZ267" t="s">
        <v>4038</v>
      </c>
      <c r="BA267" t="s">
        <v>4039</v>
      </c>
      <c r="BB267">
        <v>1010</v>
      </c>
      <c r="BC267" t="s">
        <v>92</v>
      </c>
      <c r="BD267" t="s">
        <v>93</v>
      </c>
      <c r="BF267" s="5">
        <v>43849.513148148202</v>
      </c>
      <c r="BG267" s="7" t="s">
        <v>94</v>
      </c>
      <c r="BI267">
        <v>6</v>
      </c>
      <c r="BJ267">
        <v>151771</v>
      </c>
      <c r="BL267" t="s">
        <v>4040</v>
      </c>
      <c r="BX267">
        <v>528416</v>
      </c>
    </row>
    <row r="268" spans="1:76" x14ac:dyDescent="0.25">
      <c r="A268">
        <v>527068</v>
      </c>
      <c r="C268">
        <v>1</v>
      </c>
      <c r="F268" t="s">
        <v>73</v>
      </c>
      <c r="G268" t="s">
        <v>74</v>
      </c>
      <c r="H268" t="s">
        <v>3995</v>
      </c>
      <c r="I268" t="s">
        <v>76</v>
      </c>
      <c r="K268">
        <v>1</v>
      </c>
      <c r="L268" t="s">
        <v>77</v>
      </c>
      <c r="M268">
        <v>99429</v>
      </c>
      <c r="N268" t="s">
        <v>78</v>
      </c>
      <c r="O268" t="s">
        <v>78</v>
      </c>
      <c r="U268" t="s">
        <v>3988</v>
      </c>
      <c r="V268" s="1">
        <v>1</v>
      </c>
      <c r="W268" t="s">
        <v>3933</v>
      </c>
      <c r="X268" t="s">
        <v>3973</v>
      </c>
      <c r="Y268" s="2" t="s">
        <v>3935</v>
      </c>
      <c r="Z268" s="3">
        <v>19</v>
      </c>
      <c r="AA268" s="4">
        <v>1902</v>
      </c>
      <c r="AB268" t="s">
        <v>3973</v>
      </c>
      <c r="AC268" t="s">
        <v>3989</v>
      </c>
      <c r="AD268">
        <v>2016</v>
      </c>
      <c r="AE268">
        <v>5</v>
      </c>
      <c r="AF268">
        <v>9</v>
      </c>
      <c r="AG268" t="s">
        <v>273</v>
      </c>
      <c r="AJ268" t="s">
        <v>78</v>
      </c>
      <c r="AK268" t="s">
        <v>85</v>
      </c>
      <c r="AL268">
        <v>644671</v>
      </c>
      <c r="AM268">
        <v>7735045</v>
      </c>
      <c r="AN268" s="4">
        <v>645000</v>
      </c>
      <c r="AO268" s="4">
        <v>7735000</v>
      </c>
      <c r="AP268">
        <v>300</v>
      </c>
      <c r="AR268">
        <v>1010</v>
      </c>
      <c r="AS268" t="s">
        <v>3990</v>
      </c>
      <c r="AT268" s="5" t="s">
        <v>3996</v>
      </c>
      <c r="AU268">
        <v>99429</v>
      </c>
      <c r="AW268" s="6" t="s">
        <v>88</v>
      </c>
      <c r="AX268">
        <v>1</v>
      </c>
      <c r="AY268" t="s">
        <v>89</v>
      </c>
      <c r="AZ268" t="s">
        <v>3992</v>
      </c>
      <c r="BA268" t="s">
        <v>3997</v>
      </c>
      <c r="BB268">
        <v>1010</v>
      </c>
      <c r="BC268" t="s">
        <v>92</v>
      </c>
      <c r="BD268" t="s">
        <v>93</v>
      </c>
      <c r="BF268" s="5">
        <v>42516.409328703703</v>
      </c>
      <c r="BG268" s="7" t="s">
        <v>94</v>
      </c>
      <c r="BI268">
        <v>6</v>
      </c>
      <c r="BJ268">
        <v>103766</v>
      </c>
      <c r="BL268" t="s">
        <v>3998</v>
      </c>
      <c r="BX268">
        <v>527068</v>
      </c>
    </row>
    <row r="269" spans="1:76" x14ac:dyDescent="0.25">
      <c r="A269">
        <v>527689</v>
      </c>
      <c r="C269">
        <v>1</v>
      </c>
      <c r="F269" t="s">
        <v>73</v>
      </c>
      <c r="G269" t="s">
        <v>74</v>
      </c>
      <c r="H269" t="s">
        <v>4026</v>
      </c>
      <c r="I269" s="8" t="str">
        <f>HYPERLINK(AT269,"Foto")</f>
        <v>Foto</v>
      </c>
      <c r="K269">
        <v>1</v>
      </c>
      <c r="L269" t="s">
        <v>77</v>
      </c>
      <c r="M269">
        <v>99429</v>
      </c>
      <c r="N269" t="s">
        <v>78</v>
      </c>
      <c r="O269" t="s">
        <v>78</v>
      </c>
      <c r="U269" t="s">
        <v>4014</v>
      </c>
      <c r="V269" s="1">
        <v>1</v>
      </c>
      <c r="W269" t="s">
        <v>3933</v>
      </c>
      <c r="X269" t="s">
        <v>3973</v>
      </c>
      <c r="Y269" s="2" t="s">
        <v>3935</v>
      </c>
      <c r="Z269" s="3">
        <v>19</v>
      </c>
      <c r="AA269" s="4">
        <v>1902</v>
      </c>
      <c r="AB269" t="s">
        <v>3973</v>
      </c>
      <c r="AC269" t="s">
        <v>4027</v>
      </c>
      <c r="AD269">
        <v>2017</v>
      </c>
      <c r="AE269">
        <v>4</v>
      </c>
      <c r="AF269">
        <v>23</v>
      </c>
      <c r="AG269" t="s">
        <v>273</v>
      </c>
      <c r="AJ269" t="s">
        <v>78</v>
      </c>
      <c r="AK269" t="s">
        <v>85</v>
      </c>
      <c r="AL269">
        <v>648852</v>
      </c>
      <c r="AM269">
        <v>7735364</v>
      </c>
      <c r="AN269" s="4">
        <v>649000</v>
      </c>
      <c r="AO269" s="4">
        <v>7735000</v>
      </c>
      <c r="AP269">
        <v>200</v>
      </c>
      <c r="AR269">
        <v>1010</v>
      </c>
      <c r="AS269" t="s">
        <v>4028</v>
      </c>
      <c r="AT269" s="5" t="s">
        <v>4029</v>
      </c>
      <c r="AU269">
        <v>99429</v>
      </c>
      <c r="AW269" s="6" t="s">
        <v>88</v>
      </c>
      <c r="AX269">
        <v>1</v>
      </c>
      <c r="AY269" t="s">
        <v>89</v>
      </c>
      <c r="AZ269" t="s">
        <v>4030</v>
      </c>
      <c r="BA269" t="s">
        <v>4031</v>
      </c>
      <c r="BB269">
        <v>1010</v>
      </c>
      <c r="BC269" t="s">
        <v>92</v>
      </c>
      <c r="BD269" t="s">
        <v>93</v>
      </c>
      <c r="BE269">
        <v>1</v>
      </c>
      <c r="BF269" s="5">
        <v>43950.222106481502</v>
      </c>
      <c r="BG269" s="7" t="s">
        <v>94</v>
      </c>
      <c r="BI269">
        <v>6</v>
      </c>
      <c r="BJ269">
        <v>119357</v>
      </c>
      <c r="BL269" t="s">
        <v>4032</v>
      </c>
      <c r="BX269">
        <v>527689</v>
      </c>
    </row>
    <row r="270" spans="1:76" x14ac:dyDescent="0.25">
      <c r="A270">
        <v>430122</v>
      </c>
      <c r="C270">
        <v>1</v>
      </c>
      <c r="D270">
        <v>1</v>
      </c>
      <c r="E270">
        <v>1</v>
      </c>
      <c r="F270" t="s">
        <v>73</v>
      </c>
      <c r="G270" t="s">
        <v>74</v>
      </c>
      <c r="H270" t="s">
        <v>422</v>
      </c>
      <c r="I270" t="s">
        <v>76</v>
      </c>
      <c r="K270">
        <v>1</v>
      </c>
      <c r="L270" t="s">
        <v>77</v>
      </c>
      <c r="M270">
        <v>99429</v>
      </c>
      <c r="N270" t="s">
        <v>78</v>
      </c>
      <c r="O270" t="s">
        <v>78</v>
      </c>
      <c r="U270" t="s">
        <v>423</v>
      </c>
      <c r="V270" s="1">
        <v>1</v>
      </c>
      <c r="W270" t="s">
        <v>80</v>
      </c>
      <c r="X270" t="s">
        <v>270</v>
      </c>
      <c r="Y270" t="s">
        <v>82</v>
      </c>
      <c r="Z270" s="3">
        <v>1</v>
      </c>
      <c r="AA270" s="4">
        <v>138</v>
      </c>
      <c r="AB270" s="4" t="s">
        <v>391</v>
      </c>
      <c r="AC270" t="s">
        <v>424</v>
      </c>
      <c r="AD270">
        <v>2018</v>
      </c>
      <c r="AE270">
        <v>5</v>
      </c>
      <c r="AF270">
        <v>10</v>
      </c>
      <c r="AG270" t="s">
        <v>273</v>
      </c>
      <c r="AJ270" t="s">
        <v>78</v>
      </c>
      <c r="AK270" t="s">
        <v>85</v>
      </c>
      <c r="AL270">
        <v>274834</v>
      </c>
      <c r="AM270">
        <v>6620335</v>
      </c>
      <c r="AN270" s="4">
        <v>275000</v>
      </c>
      <c r="AO270" s="4">
        <v>6621000</v>
      </c>
      <c r="AP270">
        <v>500</v>
      </c>
      <c r="AR270">
        <v>1010</v>
      </c>
      <c r="AT270" s="5" t="s">
        <v>425</v>
      </c>
      <c r="AU270">
        <v>99429</v>
      </c>
      <c r="AW270" s="6" t="s">
        <v>88</v>
      </c>
      <c r="AX270">
        <v>1</v>
      </c>
      <c r="AY270" t="s">
        <v>89</v>
      </c>
      <c r="AZ270" t="s">
        <v>426</v>
      </c>
      <c r="BA270" t="s">
        <v>427</v>
      </c>
      <c r="BB270">
        <v>1010</v>
      </c>
      <c r="BC270" t="s">
        <v>92</v>
      </c>
      <c r="BD270" t="s">
        <v>93</v>
      </c>
      <c r="BF270" s="5">
        <v>43236.219756944403</v>
      </c>
      <c r="BG270" s="7" t="s">
        <v>94</v>
      </c>
      <c r="BI270">
        <v>6</v>
      </c>
      <c r="BJ270">
        <v>154261</v>
      </c>
      <c r="BL270" t="s">
        <v>428</v>
      </c>
      <c r="BX270">
        <v>430122</v>
      </c>
    </row>
    <row r="271" spans="1:76" x14ac:dyDescent="0.25">
      <c r="A271">
        <v>421048</v>
      </c>
      <c r="C271">
        <v>1</v>
      </c>
      <c r="D271">
        <v>1</v>
      </c>
      <c r="E271">
        <v>1</v>
      </c>
      <c r="F271" t="s">
        <v>73</v>
      </c>
      <c r="G271" t="s">
        <v>74</v>
      </c>
      <c r="H271" t="s">
        <v>445</v>
      </c>
      <c r="I271" t="s">
        <v>76</v>
      </c>
      <c r="K271">
        <v>1</v>
      </c>
      <c r="L271" t="s">
        <v>77</v>
      </c>
      <c r="M271">
        <v>99429</v>
      </c>
      <c r="N271" t="s">
        <v>78</v>
      </c>
      <c r="O271" t="s">
        <v>78</v>
      </c>
      <c r="U271" t="s">
        <v>446</v>
      </c>
      <c r="V271" s="1">
        <v>1</v>
      </c>
      <c r="W271" t="s">
        <v>80</v>
      </c>
      <c r="X271" t="s">
        <v>447</v>
      </c>
      <c r="Y271" s="2" t="s">
        <v>439</v>
      </c>
      <c r="Z271" s="3">
        <v>2</v>
      </c>
      <c r="AA271" s="4">
        <v>213</v>
      </c>
      <c r="AB271" s="4" t="s">
        <v>448</v>
      </c>
      <c r="AC271" t="s">
        <v>449</v>
      </c>
      <c r="AD271">
        <v>2018</v>
      </c>
      <c r="AE271">
        <v>5</v>
      </c>
      <c r="AF271">
        <v>10</v>
      </c>
      <c r="AG271" t="s">
        <v>273</v>
      </c>
      <c r="AJ271" t="s">
        <v>78</v>
      </c>
      <c r="AK271" t="s">
        <v>85</v>
      </c>
      <c r="AL271">
        <v>271781</v>
      </c>
      <c r="AM271">
        <v>6621111</v>
      </c>
      <c r="AN271" s="4">
        <v>271000</v>
      </c>
      <c r="AO271" s="4">
        <v>6621000</v>
      </c>
      <c r="AP271">
        <v>500</v>
      </c>
      <c r="AR271">
        <v>1010</v>
      </c>
      <c r="AS271" t="s">
        <v>290</v>
      </c>
      <c r="AT271" s="5" t="s">
        <v>450</v>
      </c>
      <c r="AU271">
        <v>99429</v>
      </c>
      <c r="AW271" s="6" t="s">
        <v>88</v>
      </c>
      <c r="AX271">
        <v>1</v>
      </c>
      <c r="AY271" t="s">
        <v>89</v>
      </c>
      <c r="AZ271" t="s">
        <v>451</v>
      </c>
      <c r="BA271" t="s">
        <v>452</v>
      </c>
      <c r="BB271">
        <v>1010</v>
      </c>
      <c r="BC271" t="s">
        <v>92</v>
      </c>
      <c r="BD271" t="s">
        <v>93</v>
      </c>
      <c r="BF271" s="5">
        <v>43236.2117476852</v>
      </c>
      <c r="BG271" s="7" t="s">
        <v>94</v>
      </c>
      <c r="BI271">
        <v>6</v>
      </c>
      <c r="BJ271">
        <v>154260</v>
      </c>
      <c r="BL271" t="s">
        <v>453</v>
      </c>
      <c r="BX271">
        <v>421048</v>
      </c>
    </row>
    <row r="272" spans="1:76" x14ac:dyDescent="0.25">
      <c r="A272">
        <v>527435</v>
      </c>
      <c r="C272">
        <v>1</v>
      </c>
      <c r="F272" t="s">
        <v>73</v>
      </c>
      <c r="G272" t="s">
        <v>74</v>
      </c>
      <c r="H272" t="s">
        <v>4006</v>
      </c>
      <c r="I272" t="s">
        <v>76</v>
      </c>
      <c r="K272">
        <v>1</v>
      </c>
      <c r="L272" t="s">
        <v>77</v>
      </c>
      <c r="M272">
        <v>99429</v>
      </c>
      <c r="N272" t="s">
        <v>78</v>
      </c>
      <c r="O272" t="s">
        <v>78</v>
      </c>
      <c r="U272" t="s">
        <v>4000</v>
      </c>
      <c r="V272" s="1">
        <v>1</v>
      </c>
      <c r="W272" t="s">
        <v>3933</v>
      </c>
      <c r="X272" t="s">
        <v>3973</v>
      </c>
      <c r="Y272" s="2" t="s">
        <v>3935</v>
      </c>
      <c r="Z272" s="3">
        <v>19</v>
      </c>
      <c r="AA272" s="4">
        <v>1902</v>
      </c>
      <c r="AB272" t="s">
        <v>3973</v>
      </c>
      <c r="AC272" t="s">
        <v>4007</v>
      </c>
      <c r="AD272">
        <v>2018</v>
      </c>
      <c r="AE272">
        <v>5</v>
      </c>
      <c r="AF272">
        <v>28</v>
      </c>
      <c r="AG272" t="s">
        <v>273</v>
      </c>
      <c r="AJ272" t="s">
        <v>78</v>
      </c>
      <c r="AK272" t="s">
        <v>85</v>
      </c>
      <c r="AL272">
        <v>647243</v>
      </c>
      <c r="AM272">
        <v>7735133</v>
      </c>
      <c r="AN272" s="4">
        <v>647000</v>
      </c>
      <c r="AO272" s="4">
        <v>7735000</v>
      </c>
      <c r="AP272">
        <v>50</v>
      </c>
      <c r="AR272">
        <v>1010</v>
      </c>
      <c r="AS272" t="s">
        <v>4008</v>
      </c>
      <c r="AT272" s="5" t="s">
        <v>4009</v>
      </c>
      <c r="AU272">
        <v>99429</v>
      </c>
      <c r="AW272" s="6" t="s">
        <v>88</v>
      </c>
      <c r="AX272">
        <v>1</v>
      </c>
      <c r="AY272" t="s">
        <v>89</v>
      </c>
      <c r="AZ272" t="s">
        <v>4010</v>
      </c>
      <c r="BA272" t="s">
        <v>4011</v>
      </c>
      <c r="BB272">
        <v>1010</v>
      </c>
      <c r="BC272" t="s">
        <v>92</v>
      </c>
      <c r="BD272" t="s">
        <v>93</v>
      </c>
      <c r="BF272" s="5">
        <v>43950.225289351903</v>
      </c>
      <c r="BG272" s="7" t="s">
        <v>94</v>
      </c>
      <c r="BI272">
        <v>6</v>
      </c>
      <c r="BJ272">
        <v>154977</v>
      </c>
      <c r="BL272" t="s">
        <v>4012</v>
      </c>
      <c r="BX272">
        <v>527435</v>
      </c>
    </row>
    <row r="273" spans="1:76" x14ac:dyDescent="0.25">
      <c r="A273">
        <v>528287</v>
      </c>
      <c r="C273">
        <v>1</v>
      </c>
      <c r="D273">
        <v>1</v>
      </c>
      <c r="E273">
        <v>1</v>
      </c>
      <c r="F273" t="s">
        <v>73</v>
      </c>
      <c r="G273" t="s">
        <v>74</v>
      </c>
      <c r="H273" t="s">
        <v>4041</v>
      </c>
      <c r="I273" s="8" t="str">
        <f>HYPERLINK(AT273,"Foto")</f>
        <v>Foto</v>
      </c>
      <c r="K273">
        <v>1</v>
      </c>
      <c r="L273" t="s">
        <v>77</v>
      </c>
      <c r="M273">
        <v>99429</v>
      </c>
      <c r="N273" t="s">
        <v>78</v>
      </c>
      <c r="O273" t="s">
        <v>78</v>
      </c>
      <c r="U273" t="s">
        <v>4042</v>
      </c>
      <c r="V273" s="1">
        <v>1</v>
      </c>
      <c r="W273" t="s">
        <v>3933</v>
      </c>
      <c r="X273" t="s">
        <v>3973</v>
      </c>
      <c r="Y273" s="2" t="s">
        <v>3935</v>
      </c>
      <c r="Z273" s="3">
        <v>19</v>
      </c>
      <c r="AA273" s="4">
        <v>1902</v>
      </c>
      <c r="AB273" t="s">
        <v>3973</v>
      </c>
      <c r="AC273" t="s">
        <v>4043</v>
      </c>
      <c r="AD273">
        <v>2019</v>
      </c>
      <c r="AE273">
        <v>6</v>
      </c>
      <c r="AF273">
        <v>5</v>
      </c>
      <c r="AG273" t="s">
        <v>273</v>
      </c>
      <c r="AJ273" t="s">
        <v>78</v>
      </c>
      <c r="AK273" t="s">
        <v>85</v>
      </c>
      <c r="AL273">
        <v>651501</v>
      </c>
      <c r="AM273">
        <v>7733503</v>
      </c>
      <c r="AN273" s="4">
        <v>651000</v>
      </c>
      <c r="AO273" s="4">
        <v>7733000</v>
      </c>
      <c r="AP273">
        <v>200</v>
      </c>
      <c r="AR273">
        <v>1010</v>
      </c>
      <c r="AS273" t="s">
        <v>4044</v>
      </c>
      <c r="AT273" s="5" t="s">
        <v>4045</v>
      </c>
      <c r="AU273">
        <v>99429</v>
      </c>
      <c r="AW273" s="6" t="s">
        <v>88</v>
      </c>
      <c r="AX273">
        <v>1</v>
      </c>
      <c r="AY273" t="s">
        <v>89</v>
      </c>
      <c r="AZ273" t="s">
        <v>4046</v>
      </c>
      <c r="BA273" t="s">
        <v>4047</v>
      </c>
      <c r="BB273">
        <v>1010</v>
      </c>
      <c r="BC273" t="s">
        <v>92</v>
      </c>
      <c r="BD273" t="s">
        <v>93</v>
      </c>
      <c r="BE273">
        <v>1</v>
      </c>
      <c r="BF273" s="5">
        <v>43622.291967592602</v>
      </c>
      <c r="BG273" s="7" t="s">
        <v>94</v>
      </c>
      <c r="BI273">
        <v>6</v>
      </c>
      <c r="BJ273">
        <v>201249</v>
      </c>
      <c r="BL273" t="s">
        <v>4048</v>
      </c>
      <c r="BX273">
        <v>528287</v>
      </c>
    </row>
    <row r="274" spans="1:76" x14ac:dyDescent="0.25">
      <c r="A274">
        <v>523839</v>
      </c>
      <c r="C274">
        <v>1</v>
      </c>
      <c r="D274">
        <v>1</v>
      </c>
      <c r="E274">
        <v>1</v>
      </c>
      <c r="F274" t="s">
        <v>73</v>
      </c>
      <c r="G274" t="s">
        <v>74</v>
      </c>
      <c r="H274" t="s">
        <v>3931</v>
      </c>
      <c r="I274" s="8" t="str">
        <f>HYPERLINK(AT274,"Foto")</f>
        <v>Foto</v>
      </c>
      <c r="K274">
        <v>1</v>
      </c>
      <c r="L274" t="s">
        <v>77</v>
      </c>
      <c r="M274">
        <v>99429</v>
      </c>
      <c r="N274" t="s">
        <v>78</v>
      </c>
      <c r="O274" t="s">
        <v>78</v>
      </c>
      <c r="U274" t="s">
        <v>3932</v>
      </c>
      <c r="V274" s="1">
        <v>1</v>
      </c>
      <c r="W274" t="s">
        <v>3933</v>
      </c>
      <c r="X274" t="s">
        <v>3934</v>
      </c>
      <c r="Y274" s="2" t="s">
        <v>3935</v>
      </c>
      <c r="Z274" s="3">
        <v>19</v>
      </c>
      <c r="AA274" s="4">
        <v>1901</v>
      </c>
      <c r="AB274" s="4" t="s">
        <v>3934</v>
      </c>
      <c r="AC274" t="s">
        <v>3936</v>
      </c>
      <c r="AD274">
        <v>2017</v>
      </c>
      <c r="AE274">
        <v>6</v>
      </c>
      <c r="AF274">
        <v>4</v>
      </c>
      <c r="AG274" t="s">
        <v>3937</v>
      </c>
      <c r="AJ274" t="s">
        <v>78</v>
      </c>
      <c r="AK274" t="s">
        <v>85</v>
      </c>
      <c r="AL274">
        <v>560212</v>
      </c>
      <c r="AM274">
        <v>7616977</v>
      </c>
      <c r="AN274" s="4">
        <v>561000</v>
      </c>
      <c r="AO274" s="4">
        <v>7617000</v>
      </c>
      <c r="AP274">
        <v>300</v>
      </c>
      <c r="AR274">
        <v>1010</v>
      </c>
      <c r="AS274" t="s">
        <v>3938</v>
      </c>
      <c r="AT274" s="5" t="s">
        <v>3939</v>
      </c>
      <c r="AU274">
        <v>99429</v>
      </c>
      <c r="AW274" s="6" t="s">
        <v>88</v>
      </c>
      <c r="AX274">
        <v>1</v>
      </c>
      <c r="AY274" t="s">
        <v>89</v>
      </c>
      <c r="AZ274" t="s">
        <v>3940</v>
      </c>
      <c r="BA274" t="s">
        <v>3941</v>
      </c>
      <c r="BB274">
        <v>1010</v>
      </c>
      <c r="BC274" t="s">
        <v>92</v>
      </c>
      <c r="BD274" t="s">
        <v>93</v>
      </c>
      <c r="BE274">
        <v>1</v>
      </c>
      <c r="BF274" s="5">
        <v>43008.258333333302</v>
      </c>
      <c r="BG274" s="7" t="s">
        <v>94</v>
      </c>
      <c r="BI274">
        <v>6</v>
      </c>
      <c r="BJ274">
        <v>123175</v>
      </c>
      <c r="BL274" t="s">
        <v>3942</v>
      </c>
      <c r="BX274">
        <v>523839</v>
      </c>
    </row>
    <row r="275" spans="1:76" x14ac:dyDescent="0.25">
      <c r="A275">
        <v>523332</v>
      </c>
      <c r="C275">
        <v>1</v>
      </c>
      <c r="D275">
        <v>1</v>
      </c>
      <c r="E275">
        <v>1</v>
      </c>
      <c r="F275" t="s">
        <v>73</v>
      </c>
      <c r="G275" t="s">
        <v>74</v>
      </c>
      <c r="H275" t="s">
        <v>4079</v>
      </c>
      <c r="I275" t="s">
        <v>76</v>
      </c>
      <c r="K275">
        <v>1</v>
      </c>
      <c r="L275" t="s">
        <v>77</v>
      </c>
      <c r="M275">
        <v>99429</v>
      </c>
      <c r="N275" t="s">
        <v>78</v>
      </c>
      <c r="O275" t="s">
        <v>78</v>
      </c>
      <c r="U275" t="s">
        <v>4080</v>
      </c>
      <c r="V275" s="1">
        <v>1</v>
      </c>
      <c r="W275" t="s">
        <v>3933</v>
      </c>
      <c r="X275" t="s">
        <v>4081</v>
      </c>
      <c r="Y275" s="2" t="s">
        <v>3935</v>
      </c>
      <c r="Z275" s="3">
        <v>19</v>
      </c>
      <c r="AA275" s="4">
        <v>1911</v>
      </c>
      <c r="AB275" t="s">
        <v>4081</v>
      </c>
      <c r="AC275" t="s">
        <v>4082</v>
      </c>
      <c r="AD275">
        <v>2021</v>
      </c>
      <c r="AE275">
        <v>6</v>
      </c>
      <c r="AF275">
        <v>5</v>
      </c>
      <c r="AG275" t="s">
        <v>3937</v>
      </c>
      <c r="AJ275" t="s">
        <v>78</v>
      </c>
      <c r="AK275" t="s">
        <v>85</v>
      </c>
      <c r="AL275">
        <v>545269</v>
      </c>
      <c r="AM275">
        <v>7631565</v>
      </c>
      <c r="AN275" s="4">
        <v>545000</v>
      </c>
      <c r="AO275" s="4">
        <v>7631000</v>
      </c>
      <c r="AP275">
        <v>300</v>
      </c>
      <c r="AR275">
        <v>1010</v>
      </c>
      <c r="AS275" t="s">
        <v>4083</v>
      </c>
      <c r="AT275" s="5" t="s">
        <v>4084</v>
      </c>
      <c r="AU275">
        <v>99429</v>
      </c>
      <c r="AW275" s="6" t="s">
        <v>88</v>
      </c>
      <c r="AX275">
        <v>1</v>
      </c>
      <c r="AY275" t="s">
        <v>89</v>
      </c>
      <c r="AZ275" t="s">
        <v>4085</v>
      </c>
      <c r="BA275" t="s">
        <v>4086</v>
      </c>
      <c r="BB275">
        <v>1010</v>
      </c>
      <c r="BC275" t="s">
        <v>92</v>
      </c>
      <c r="BD275" t="s">
        <v>93</v>
      </c>
      <c r="BF275" s="5">
        <v>44354.243634259299</v>
      </c>
      <c r="BG275" s="7" t="s">
        <v>94</v>
      </c>
      <c r="BI275">
        <v>6</v>
      </c>
      <c r="BJ275">
        <v>270724</v>
      </c>
      <c r="BL275" t="s">
        <v>4087</v>
      </c>
      <c r="BX275">
        <v>523332</v>
      </c>
    </row>
    <row r="276" spans="1:76" x14ac:dyDescent="0.25">
      <c r="A276">
        <v>523368</v>
      </c>
      <c r="C276">
        <v>1</v>
      </c>
      <c r="D276">
        <v>1</v>
      </c>
      <c r="E276">
        <v>1</v>
      </c>
      <c r="F276" t="s">
        <v>73</v>
      </c>
      <c r="G276" t="s">
        <v>74</v>
      </c>
      <c r="H276" t="s">
        <v>4088</v>
      </c>
      <c r="I276" t="s">
        <v>76</v>
      </c>
      <c r="K276">
        <v>1</v>
      </c>
      <c r="L276" t="s">
        <v>77</v>
      </c>
      <c r="M276">
        <v>99429</v>
      </c>
      <c r="N276" t="s">
        <v>78</v>
      </c>
      <c r="O276" t="s">
        <v>78</v>
      </c>
      <c r="U276" t="s">
        <v>4089</v>
      </c>
      <c r="V276" s="1">
        <v>1</v>
      </c>
      <c r="W276" t="s">
        <v>3933</v>
      </c>
      <c r="X276" t="s">
        <v>4081</v>
      </c>
      <c r="Y276" s="2" t="s">
        <v>3935</v>
      </c>
      <c r="Z276" s="3">
        <v>19</v>
      </c>
      <c r="AA276" s="4">
        <v>1911</v>
      </c>
      <c r="AB276" t="s">
        <v>4081</v>
      </c>
      <c r="AC276" t="s">
        <v>4090</v>
      </c>
      <c r="AD276">
        <v>2021</v>
      </c>
      <c r="AE276">
        <v>6</v>
      </c>
      <c r="AF276">
        <v>5</v>
      </c>
      <c r="AG276" t="s">
        <v>3937</v>
      </c>
      <c r="AJ276" t="s">
        <v>78</v>
      </c>
      <c r="AK276" t="s">
        <v>85</v>
      </c>
      <c r="AL276">
        <v>546018</v>
      </c>
      <c r="AM276">
        <v>7630542</v>
      </c>
      <c r="AN276" s="4">
        <v>547000</v>
      </c>
      <c r="AO276" s="4">
        <v>7631000</v>
      </c>
      <c r="AP276">
        <v>300</v>
      </c>
      <c r="AR276">
        <v>1010</v>
      </c>
      <c r="AS276" t="s">
        <v>4091</v>
      </c>
      <c r="AT276" s="5" t="s">
        <v>4092</v>
      </c>
      <c r="AU276">
        <v>99429</v>
      </c>
      <c r="AW276" s="6" t="s">
        <v>88</v>
      </c>
      <c r="AX276">
        <v>1</v>
      </c>
      <c r="AY276" t="s">
        <v>89</v>
      </c>
      <c r="AZ276" t="s">
        <v>4093</v>
      </c>
      <c r="BA276" t="s">
        <v>4094</v>
      </c>
      <c r="BB276">
        <v>1010</v>
      </c>
      <c r="BC276" t="s">
        <v>92</v>
      </c>
      <c r="BD276" t="s">
        <v>93</v>
      </c>
      <c r="BF276" s="5">
        <v>44353.365370370397</v>
      </c>
      <c r="BG276" s="7" t="s">
        <v>94</v>
      </c>
      <c r="BI276">
        <v>6</v>
      </c>
      <c r="BJ276">
        <v>270511</v>
      </c>
      <c r="BL276" t="s">
        <v>4095</v>
      </c>
      <c r="BX276">
        <v>523368</v>
      </c>
    </row>
    <row r="277" spans="1:76" x14ac:dyDescent="0.25">
      <c r="A277">
        <v>170173</v>
      </c>
      <c r="C277">
        <v>1</v>
      </c>
      <c r="F277" t="s">
        <v>73</v>
      </c>
      <c r="G277" t="s">
        <v>74</v>
      </c>
      <c r="H277" t="s">
        <v>3412</v>
      </c>
      <c r="I277" t="s">
        <v>76</v>
      </c>
      <c r="K277">
        <v>1</v>
      </c>
      <c r="L277" t="s">
        <v>77</v>
      </c>
      <c r="M277">
        <v>99429</v>
      </c>
      <c r="N277" t="s">
        <v>78</v>
      </c>
      <c r="O277" t="s">
        <v>78</v>
      </c>
      <c r="U277" t="s">
        <v>3391</v>
      </c>
      <c r="V277" s="1">
        <v>1</v>
      </c>
      <c r="W277" t="s">
        <v>2857</v>
      </c>
      <c r="X277" t="s">
        <v>3333</v>
      </c>
      <c r="Y277" t="s">
        <v>2859</v>
      </c>
      <c r="Z277" s="3">
        <v>15</v>
      </c>
      <c r="AA277" s="4">
        <v>1560</v>
      </c>
      <c r="AB277" s="4" t="s">
        <v>3333</v>
      </c>
      <c r="AC277" t="s">
        <v>3413</v>
      </c>
      <c r="AD277">
        <v>2017</v>
      </c>
      <c r="AE277">
        <v>5</v>
      </c>
      <c r="AF277">
        <v>7</v>
      </c>
      <c r="AG277" t="s">
        <v>3301</v>
      </c>
      <c r="AJ277" t="s">
        <v>78</v>
      </c>
      <c r="AK277" t="s">
        <v>85</v>
      </c>
      <c r="AL277">
        <v>152875</v>
      </c>
      <c r="AM277">
        <v>6998606</v>
      </c>
      <c r="AN277" s="4">
        <v>153000</v>
      </c>
      <c r="AO277" s="4">
        <v>6999000</v>
      </c>
      <c r="AP277">
        <v>5</v>
      </c>
      <c r="AR277">
        <v>1010</v>
      </c>
      <c r="AT277" s="5" t="s">
        <v>3414</v>
      </c>
      <c r="AU277">
        <v>99429</v>
      </c>
      <c r="AW277" s="6" t="s">
        <v>88</v>
      </c>
      <c r="AX277">
        <v>1</v>
      </c>
      <c r="AY277" t="s">
        <v>89</v>
      </c>
      <c r="AZ277" t="s">
        <v>3415</v>
      </c>
      <c r="BA277" t="s">
        <v>3416</v>
      </c>
      <c r="BB277">
        <v>1010</v>
      </c>
      <c r="BC277" t="s">
        <v>92</v>
      </c>
      <c r="BD277" t="s">
        <v>93</v>
      </c>
      <c r="BF277" s="5">
        <v>43710.333333333299</v>
      </c>
      <c r="BG277" s="7" t="s">
        <v>94</v>
      </c>
      <c r="BI277">
        <v>6</v>
      </c>
      <c r="BJ277">
        <v>120933</v>
      </c>
      <c r="BL277" t="s">
        <v>3417</v>
      </c>
      <c r="BX277">
        <v>170173</v>
      </c>
    </row>
    <row r="278" spans="1:76" x14ac:dyDescent="0.25">
      <c r="A278">
        <v>173067</v>
      </c>
      <c r="C278">
        <v>1</v>
      </c>
      <c r="D278">
        <v>1</v>
      </c>
      <c r="E278">
        <v>1</v>
      </c>
      <c r="F278" t="s">
        <v>73</v>
      </c>
      <c r="G278" t="s">
        <v>74</v>
      </c>
      <c r="H278" t="s">
        <v>3418</v>
      </c>
      <c r="I278" t="s">
        <v>76</v>
      </c>
      <c r="K278">
        <v>1</v>
      </c>
      <c r="L278" t="s">
        <v>77</v>
      </c>
      <c r="M278">
        <v>99429</v>
      </c>
      <c r="N278" t="s">
        <v>78</v>
      </c>
      <c r="O278" t="s">
        <v>78</v>
      </c>
      <c r="U278" t="s">
        <v>3419</v>
      </c>
      <c r="V278" s="1">
        <v>1</v>
      </c>
      <c r="W278" t="s">
        <v>2857</v>
      </c>
      <c r="X278" t="s">
        <v>3333</v>
      </c>
      <c r="Y278" t="s">
        <v>2859</v>
      </c>
      <c r="Z278" s="3">
        <v>15</v>
      </c>
      <c r="AA278" s="4">
        <v>1560</v>
      </c>
      <c r="AB278" s="4" t="s">
        <v>3333</v>
      </c>
      <c r="AC278" t="s">
        <v>3420</v>
      </c>
      <c r="AD278">
        <v>2017</v>
      </c>
      <c r="AE278">
        <v>4</v>
      </c>
      <c r="AF278">
        <v>14</v>
      </c>
      <c r="AG278" t="s">
        <v>3301</v>
      </c>
      <c r="AJ278" t="s">
        <v>78</v>
      </c>
      <c r="AK278" t="s">
        <v>85</v>
      </c>
      <c r="AL278">
        <v>155276</v>
      </c>
      <c r="AM278">
        <v>6995217</v>
      </c>
      <c r="AN278" s="4">
        <v>155000</v>
      </c>
      <c r="AO278" s="4">
        <v>6995000</v>
      </c>
      <c r="AP278">
        <v>5</v>
      </c>
      <c r="AR278">
        <v>1010</v>
      </c>
      <c r="AT278" s="5" t="s">
        <v>3421</v>
      </c>
      <c r="AU278">
        <v>99429</v>
      </c>
      <c r="AW278" s="6" t="s">
        <v>88</v>
      </c>
      <c r="AX278">
        <v>1</v>
      </c>
      <c r="AY278" t="s">
        <v>89</v>
      </c>
      <c r="AZ278" t="s">
        <v>3422</v>
      </c>
      <c r="BA278" t="s">
        <v>3423</v>
      </c>
      <c r="BB278">
        <v>1010</v>
      </c>
      <c r="BC278" t="s">
        <v>92</v>
      </c>
      <c r="BD278" t="s">
        <v>93</v>
      </c>
      <c r="BF278" s="5">
        <v>43710.333333333299</v>
      </c>
      <c r="BG278" s="7" t="s">
        <v>94</v>
      </c>
      <c r="BI278">
        <v>6</v>
      </c>
      <c r="BJ278">
        <v>133795</v>
      </c>
      <c r="BL278" t="s">
        <v>3424</v>
      </c>
      <c r="BX278">
        <v>173067</v>
      </c>
    </row>
    <row r="279" spans="1:76" x14ac:dyDescent="0.25">
      <c r="A279">
        <v>145668</v>
      </c>
      <c r="C279">
        <v>1</v>
      </c>
      <c r="D279">
        <v>1</v>
      </c>
      <c r="E279">
        <v>1</v>
      </c>
      <c r="F279" t="s">
        <v>73</v>
      </c>
      <c r="G279" t="s">
        <v>74</v>
      </c>
      <c r="H279" t="s">
        <v>3306</v>
      </c>
      <c r="I279" t="s">
        <v>76</v>
      </c>
      <c r="K279">
        <v>1</v>
      </c>
      <c r="L279" t="s">
        <v>77</v>
      </c>
      <c r="M279">
        <v>99429</v>
      </c>
      <c r="N279" t="s">
        <v>78</v>
      </c>
      <c r="O279" t="s">
        <v>78</v>
      </c>
      <c r="U279" t="s">
        <v>3307</v>
      </c>
      <c r="V279" s="1">
        <v>1</v>
      </c>
      <c r="W279" t="s">
        <v>2857</v>
      </c>
      <c r="X279" t="s">
        <v>3298</v>
      </c>
      <c r="Y279" t="s">
        <v>2859</v>
      </c>
      <c r="Z279" s="3">
        <v>15</v>
      </c>
      <c r="AA279" s="4">
        <v>1551</v>
      </c>
      <c r="AB279" s="4" t="s">
        <v>3308</v>
      </c>
      <c r="AC279" t="s">
        <v>3309</v>
      </c>
      <c r="AD279">
        <v>2018</v>
      </c>
      <c r="AE279">
        <v>4</v>
      </c>
      <c r="AF279">
        <v>15</v>
      </c>
      <c r="AG279" t="s">
        <v>3301</v>
      </c>
      <c r="AJ279" t="s">
        <v>78</v>
      </c>
      <c r="AK279" t="s">
        <v>85</v>
      </c>
      <c r="AL279">
        <v>110722</v>
      </c>
      <c r="AM279">
        <v>7007089</v>
      </c>
      <c r="AN279" s="4">
        <v>111000</v>
      </c>
      <c r="AO279" s="4">
        <v>7007000</v>
      </c>
      <c r="AP279">
        <v>5</v>
      </c>
      <c r="AR279">
        <v>1010</v>
      </c>
      <c r="AT279" s="5" t="s">
        <v>3310</v>
      </c>
      <c r="AU279">
        <v>99429</v>
      </c>
      <c r="AW279" s="6" t="s">
        <v>88</v>
      </c>
      <c r="AX279">
        <v>1</v>
      </c>
      <c r="AY279" t="s">
        <v>89</v>
      </c>
      <c r="AZ279" t="s">
        <v>3311</v>
      </c>
      <c r="BA279" t="s">
        <v>3312</v>
      </c>
      <c r="BB279">
        <v>1010</v>
      </c>
      <c r="BC279" t="s">
        <v>92</v>
      </c>
      <c r="BD279" t="s">
        <v>93</v>
      </c>
      <c r="BF279" s="5">
        <v>43713.546527777798</v>
      </c>
      <c r="BG279" s="7" t="s">
        <v>94</v>
      </c>
      <c r="BI279">
        <v>6</v>
      </c>
      <c r="BJ279">
        <v>154094</v>
      </c>
      <c r="BL279" t="s">
        <v>3313</v>
      </c>
      <c r="BX279">
        <v>145668</v>
      </c>
    </row>
    <row r="280" spans="1:76" x14ac:dyDescent="0.25">
      <c r="A280">
        <v>164532</v>
      </c>
      <c r="C280">
        <v>1</v>
      </c>
      <c r="D280">
        <v>1</v>
      </c>
      <c r="E280">
        <v>1</v>
      </c>
      <c r="F280" t="s">
        <v>73</v>
      </c>
      <c r="G280" t="s">
        <v>74</v>
      </c>
      <c r="H280" t="s">
        <v>3331</v>
      </c>
      <c r="I280" t="s">
        <v>76</v>
      </c>
      <c r="K280">
        <v>1</v>
      </c>
      <c r="L280" t="s">
        <v>77</v>
      </c>
      <c r="M280">
        <v>99429</v>
      </c>
      <c r="N280" t="s">
        <v>78</v>
      </c>
      <c r="O280" t="s">
        <v>78</v>
      </c>
      <c r="U280" t="s">
        <v>3332</v>
      </c>
      <c r="V280" s="1">
        <v>1</v>
      </c>
      <c r="W280" t="s">
        <v>2857</v>
      </c>
      <c r="X280" t="s">
        <v>3333</v>
      </c>
      <c r="Y280" t="s">
        <v>2859</v>
      </c>
      <c r="Z280" s="3">
        <v>15</v>
      </c>
      <c r="AA280" s="4">
        <v>1560</v>
      </c>
      <c r="AB280" s="4" t="s">
        <v>3333</v>
      </c>
      <c r="AC280" t="s">
        <v>3334</v>
      </c>
      <c r="AD280">
        <v>2020</v>
      </c>
      <c r="AE280">
        <v>5</v>
      </c>
      <c r="AF280">
        <v>9</v>
      </c>
      <c r="AG280" t="s">
        <v>3301</v>
      </c>
      <c r="AJ280" t="s">
        <v>78</v>
      </c>
      <c r="AK280" t="s">
        <v>85</v>
      </c>
      <c r="AL280">
        <v>141703</v>
      </c>
      <c r="AM280">
        <v>7007146</v>
      </c>
      <c r="AN280" s="4">
        <v>141000</v>
      </c>
      <c r="AO280" s="4">
        <v>7007000</v>
      </c>
      <c r="AP280">
        <v>5</v>
      </c>
      <c r="AR280">
        <v>1010</v>
      </c>
      <c r="AT280" s="5" t="s">
        <v>3335</v>
      </c>
      <c r="AU280">
        <v>99429</v>
      </c>
      <c r="AW280" s="6" t="s">
        <v>88</v>
      </c>
      <c r="AX280">
        <v>1</v>
      </c>
      <c r="AY280" t="s">
        <v>89</v>
      </c>
      <c r="AZ280" t="s">
        <v>3336</v>
      </c>
      <c r="BA280" t="s">
        <v>3337</v>
      </c>
      <c r="BB280">
        <v>1010</v>
      </c>
      <c r="BC280" t="s">
        <v>92</v>
      </c>
      <c r="BD280" t="s">
        <v>93</v>
      </c>
      <c r="BF280" s="5">
        <v>44019.746840277803</v>
      </c>
      <c r="BG280" s="7" t="s">
        <v>94</v>
      </c>
      <c r="BI280">
        <v>6</v>
      </c>
      <c r="BJ280">
        <v>241681</v>
      </c>
      <c r="BL280" t="s">
        <v>3338</v>
      </c>
      <c r="BX280">
        <v>164532</v>
      </c>
    </row>
    <row r="281" spans="1:76" x14ac:dyDescent="0.25">
      <c r="A281">
        <v>169274</v>
      </c>
      <c r="C281">
        <v>1</v>
      </c>
      <c r="F281" t="s">
        <v>73</v>
      </c>
      <c r="G281" t="s">
        <v>74</v>
      </c>
      <c r="H281" t="s">
        <v>3370</v>
      </c>
      <c r="I281" s="8" t="str">
        <f>HYPERLINK(AT281,"Foto")</f>
        <v>Foto</v>
      </c>
      <c r="K281">
        <v>1</v>
      </c>
      <c r="L281" t="s">
        <v>77</v>
      </c>
      <c r="M281">
        <v>99429</v>
      </c>
      <c r="N281" t="s">
        <v>78</v>
      </c>
      <c r="O281" t="s">
        <v>78</v>
      </c>
      <c r="U281" t="s">
        <v>3363</v>
      </c>
      <c r="V281" s="1">
        <v>1</v>
      </c>
      <c r="W281" t="s">
        <v>2857</v>
      </c>
      <c r="X281" t="s">
        <v>3333</v>
      </c>
      <c r="Y281" t="s">
        <v>2859</v>
      </c>
      <c r="Z281" s="3">
        <v>15</v>
      </c>
      <c r="AA281" s="4">
        <v>1560</v>
      </c>
      <c r="AB281" s="4" t="s">
        <v>3333</v>
      </c>
      <c r="AC281" t="s">
        <v>3371</v>
      </c>
      <c r="AD281">
        <v>2020</v>
      </c>
      <c r="AE281">
        <v>4</v>
      </c>
      <c r="AF281">
        <v>26</v>
      </c>
      <c r="AG281" t="s">
        <v>3301</v>
      </c>
      <c r="AJ281" t="s">
        <v>78</v>
      </c>
      <c r="AK281" t="s">
        <v>85</v>
      </c>
      <c r="AL281">
        <v>151299</v>
      </c>
      <c r="AM281">
        <v>6999346</v>
      </c>
      <c r="AN281" s="4">
        <v>151000</v>
      </c>
      <c r="AO281" s="4">
        <v>6999000</v>
      </c>
      <c r="AP281">
        <v>5</v>
      </c>
      <c r="AR281">
        <v>1010</v>
      </c>
      <c r="AT281" s="5" t="s">
        <v>3372</v>
      </c>
      <c r="AU281">
        <v>99429</v>
      </c>
      <c r="AW281" s="6" t="s">
        <v>88</v>
      </c>
      <c r="AX281">
        <v>1</v>
      </c>
      <c r="AY281" t="s">
        <v>89</v>
      </c>
      <c r="AZ281" t="s">
        <v>3373</v>
      </c>
      <c r="BA281" t="s">
        <v>3374</v>
      </c>
      <c r="BB281">
        <v>1010</v>
      </c>
      <c r="BC281" t="s">
        <v>92</v>
      </c>
      <c r="BD281" t="s">
        <v>93</v>
      </c>
      <c r="BE281">
        <v>1</v>
      </c>
      <c r="BF281" s="5">
        <v>43968.862777777802</v>
      </c>
      <c r="BG281" s="7" t="s">
        <v>94</v>
      </c>
      <c r="BI281">
        <v>6</v>
      </c>
      <c r="BJ281">
        <v>236278</v>
      </c>
      <c r="BL281" t="s">
        <v>3375</v>
      </c>
      <c r="BX281">
        <v>169274</v>
      </c>
    </row>
    <row r="282" spans="1:76" x14ac:dyDescent="0.25">
      <c r="A282">
        <v>171137</v>
      </c>
      <c r="C282">
        <v>1</v>
      </c>
      <c r="D282">
        <v>1</v>
      </c>
      <c r="E282">
        <v>2</v>
      </c>
      <c r="F282" t="s">
        <v>73</v>
      </c>
      <c r="G282" t="s">
        <v>74</v>
      </c>
      <c r="H282" t="s">
        <v>3425</v>
      </c>
      <c r="I282" t="s">
        <v>76</v>
      </c>
      <c r="K282">
        <v>1</v>
      </c>
      <c r="L282" t="s">
        <v>77</v>
      </c>
      <c r="M282">
        <v>99429</v>
      </c>
      <c r="N282" t="s">
        <v>78</v>
      </c>
      <c r="O282" t="s">
        <v>78</v>
      </c>
      <c r="U282" t="s">
        <v>3419</v>
      </c>
      <c r="V282" s="1">
        <v>1</v>
      </c>
      <c r="W282" t="s">
        <v>2857</v>
      </c>
      <c r="X282" t="s">
        <v>3333</v>
      </c>
      <c r="Y282" t="s">
        <v>2859</v>
      </c>
      <c r="Z282" s="3">
        <v>15</v>
      </c>
      <c r="AA282" s="4">
        <v>1560</v>
      </c>
      <c r="AB282" s="4" t="s">
        <v>3333</v>
      </c>
      <c r="AC282" t="s">
        <v>3426</v>
      </c>
      <c r="AD282">
        <v>2020</v>
      </c>
      <c r="AE282">
        <v>5</v>
      </c>
      <c r="AF282">
        <v>3</v>
      </c>
      <c r="AG282" t="s">
        <v>3301</v>
      </c>
      <c r="AJ282" t="s">
        <v>78</v>
      </c>
      <c r="AK282" t="s">
        <v>85</v>
      </c>
      <c r="AL282">
        <v>154034</v>
      </c>
      <c r="AM282">
        <v>6994119</v>
      </c>
      <c r="AN282" s="4">
        <v>155000</v>
      </c>
      <c r="AO282" s="4">
        <v>6995000</v>
      </c>
      <c r="AP282">
        <v>5</v>
      </c>
      <c r="AR282">
        <v>1010</v>
      </c>
      <c r="AT282" s="5" t="s">
        <v>3427</v>
      </c>
      <c r="AU282">
        <v>99429</v>
      </c>
      <c r="AW282" s="6" t="s">
        <v>88</v>
      </c>
      <c r="AX282">
        <v>1</v>
      </c>
      <c r="AY282" t="s">
        <v>89</v>
      </c>
      <c r="AZ282" t="s">
        <v>3428</v>
      </c>
      <c r="BA282" t="s">
        <v>3429</v>
      </c>
      <c r="BB282">
        <v>1010</v>
      </c>
      <c r="BC282" t="s">
        <v>92</v>
      </c>
      <c r="BD282" t="s">
        <v>93</v>
      </c>
      <c r="BF282" s="5">
        <v>44140.935590277797</v>
      </c>
      <c r="BG282" s="7" t="s">
        <v>94</v>
      </c>
      <c r="BI282">
        <v>6</v>
      </c>
      <c r="BJ282">
        <v>255419</v>
      </c>
      <c r="BL282" t="s">
        <v>3430</v>
      </c>
      <c r="BX282">
        <v>171137</v>
      </c>
    </row>
    <row r="283" spans="1:76" x14ac:dyDescent="0.25">
      <c r="A283">
        <v>173187</v>
      </c>
      <c r="C283">
        <v>1</v>
      </c>
      <c r="D283">
        <v>1</v>
      </c>
      <c r="E283">
        <v>3</v>
      </c>
      <c r="F283" t="s">
        <v>73</v>
      </c>
      <c r="G283" t="s">
        <v>74</v>
      </c>
      <c r="H283" t="s">
        <v>3431</v>
      </c>
      <c r="I283" t="s">
        <v>76</v>
      </c>
      <c r="K283">
        <v>1</v>
      </c>
      <c r="L283" t="s">
        <v>77</v>
      </c>
      <c r="M283">
        <v>99429</v>
      </c>
      <c r="N283" t="s">
        <v>78</v>
      </c>
      <c r="O283" t="s">
        <v>78</v>
      </c>
      <c r="U283" t="s">
        <v>3419</v>
      </c>
      <c r="V283" s="1">
        <v>1</v>
      </c>
      <c r="W283" t="s">
        <v>2857</v>
      </c>
      <c r="X283" t="s">
        <v>3333</v>
      </c>
      <c r="Y283" t="s">
        <v>2859</v>
      </c>
      <c r="Z283" s="3">
        <v>15</v>
      </c>
      <c r="AA283" s="4">
        <v>1560</v>
      </c>
      <c r="AB283" s="4" t="s">
        <v>3333</v>
      </c>
      <c r="AC283" t="s">
        <v>3432</v>
      </c>
      <c r="AD283">
        <v>2020</v>
      </c>
      <c r="AE283">
        <v>5</v>
      </c>
      <c r="AF283">
        <v>10</v>
      </c>
      <c r="AG283" t="s">
        <v>3301</v>
      </c>
      <c r="AJ283" t="s">
        <v>78</v>
      </c>
      <c r="AK283" t="s">
        <v>85</v>
      </c>
      <c r="AL283">
        <v>155308</v>
      </c>
      <c r="AM283">
        <v>6995227</v>
      </c>
      <c r="AN283" s="4">
        <v>155000</v>
      </c>
      <c r="AO283" s="4">
        <v>6995000</v>
      </c>
      <c r="AP283">
        <v>5</v>
      </c>
      <c r="AR283">
        <v>1010</v>
      </c>
      <c r="AT283" s="5" t="s">
        <v>3433</v>
      </c>
      <c r="AU283">
        <v>99429</v>
      </c>
      <c r="AW283" s="6" t="s">
        <v>88</v>
      </c>
      <c r="AX283">
        <v>1</v>
      </c>
      <c r="AY283" t="s">
        <v>89</v>
      </c>
      <c r="AZ283" t="s">
        <v>3434</v>
      </c>
      <c r="BA283" t="s">
        <v>3435</v>
      </c>
      <c r="BB283">
        <v>1010</v>
      </c>
      <c r="BC283" t="s">
        <v>92</v>
      </c>
      <c r="BD283" t="s">
        <v>93</v>
      </c>
      <c r="BF283" s="5">
        <v>44045.519039351799</v>
      </c>
      <c r="BG283" s="7" t="s">
        <v>94</v>
      </c>
      <c r="BI283">
        <v>6</v>
      </c>
      <c r="BJ283">
        <v>244544</v>
      </c>
      <c r="BL283" t="s">
        <v>3436</v>
      </c>
      <c r="BX283">
        <v>173187</v>
      </c>
    </row>
    <row r="284" spans="1:76" x14ac:dyDescent="0.25">
      <c r="A284">
        <v>171536</v>
      </c>
      <c r="C284">
        <v>1</v>
      </c>
      <c r="D284">
        <v>1</v>
      </c>
      <c r="E284">
        <v>4</v>
      </c>
      <c r="F284" t="s">
        <v>73</v>
      </c>
      <c r="G284" t="s">
        <v>74</v>
      </c>
      <c r="H284" t="s">
        <v>3437</v>
      </c>
      <c r="I284" t="s">
        <v>76</v>
      </c>
      <c r="K284">
        <v>1</v>
      </c>
      <c r="L284" t="s">
        <v>77</v>
      </c>
      <c r="M284">
        <v>99429</v>
      </c>
      <c r="N284" t="s">
        <v>78</v>
      </c>
      <c r="O284" t="s">
        <v>78</v>
      </c>
      <c r="U284" t="s">
        <v>3419</v>
      </c>
      <c r="V284" s="1">
        <v>1</v>
      </c>
      <c r="W284" t="s">
        <v>2857</v>
      </c>
      <c r="X284" t="s">
        <v>3333</v>
      </c>
      <c r="Y284" t="s">
        <v>2859</v>
      </c>
      <c r="Z284" s="3">
        <v>15</v>
      </c>
      <c r="AA284" s="4">
        <v>1560</v>
      </c>
      <c r="AB284" s="4" t="s">
        <v>3333</v>
      </c>
      <c r="AC284" t="s">
        <v>3438</v>
      </c>
      <c r="AD284">
        <v>2021</v>
      </c>
      <c r="AE284">
        <v>5</v>
      </c>
      <c r="AF284">
        <v>1</v>
      </c>
      <c r="AG284" t="s">
        <v>3439</v>
      </c>
      <c r="AJ284" t="s">
        <v>78</v>
      </c>
      <c r="AK284" t="s">
        <v>85</v>
      </c>
      <c r="AL284">
        <v>154370</v>
      </c>
      <c r="AM284">
        <v>6995556</v>
      </c>
      <c r="AN284" s="4">
        <v>155000</v>
      </c>
      <c r="AO284" s="4">
        <v>6995000</v>
      </c>
      <c r="AP284">
        <v>5</v>
      </c>
      <c r="AR284">
        <v>1010</v>
      </c>
      <c r="AT284" s="5" t="s">
        <v>3440</v>
      </c>
      <c r="AU284">
        <v>99429</v>
      </c>
      <c r="AW284" s="6" t="s">
        <v>88</v>
      </c>
      <c r="AX284">
        <v>1</v>
      </c>
      <c r="AY284" t="s">
        <v>89</v>
      </c>
      <c r="AZ284" t="s">
        <v>3441</v>
      </c>
      <c r="BA284" t="s">
        <v>3442</v>
      </c>
      <c r="BB284">
        <v>1010</v>
      </c>
      <c r="BC284" t="s">
        <v>92</v>
      </c>
      <c r="BD284" t="s">
        <v>93</v>
      </c>
      <c r="BF284" s="5">
        <v>44363.929398148102</v>
      </c>
      <c r="BG284" s="7" t="s">
        <v>94</v>
      </c>
      <c r="BI284">
        <v>6</v>
      </c>
      <c r="BJ284">
        <v>271774</v>
      </c>
      <c r="BL284" t="s">
        <v>3443</v>
      </c>
      <c r="BX284">
        <v>171536</v>
      </c>
    </row>
    <row r="285" spans="1:76" x14ac:dyDescent="0.25">
      <c r="A285">
        <v>36166</v>
      </c>
      <c r="B285">
        <v>145151</v>
      </c>
      <c r="F285" t="s">
        <v>73</v>
      </c>
      <c r="G285" t="s">
        <v>2313</v>
      </c>
      <c r="H285" t="s">
        <v>2417</v>
      </c>
      <c r="I285" s="8" t="str">
        <f>HYPERLINK(AT285,"Hb")</f>
        <v>Hb</v>
      </c>
      <c r="K285">
        <v>1</v>
      </c>
      <c r="L285" t="s">
        <v>77</v>
      </c>
      <c r="M285">
        <v>99429</v>
      </c>
      <c r="N285" t="s">
        <v>78</v>
      </c>
      <c r="O285" t="s">
        <v>78</v>
      </c>
      <c r="U285" t="s">
        <v>2418</v>
      </c>
      <c r="V285" s="1">
        <v>1</v>
      </c>
      <c r="W285" t="s">
        <v>2360</v>
      </c>
      <c r="X285" t="s">
        <v>2361</v>
      </c>
      <c r="Y285" s="2" t="s">
        <v>2362</v>
      </c>
      <c r="Z285" s="3">
        <v>12</v>
      </c>
      <c r="AA285" s="4">
        <v>1201</v>
      </c>
      <c r="AB285" s="4" t="s">
        <v>2361</v>
      </c>
      <c r="AC285" t="s">
        <v>2361</v>
      </c>
      <c r="AD285">
        <v>1966</v>
      </c>
      <c r="AE285">
        <v>4</v>
      </c>
      <c r="AF285">
        <v>23</v>
      </c>
      <c r="AG285" t="s">
        <v>2419</v>
      </c>
      <c r="AH285" t="s">
        <v>152</v>
      </c>
      <c r="AJ285" t="s">
        <v>78</v>
      </c>
      <c r="AK285" t="s">
        <v>85</v>
      </c>
      <c r="AL285">
        <v>-31835</v>
      </c>
      <c r="AM285">
        <v>6734634</v>
      </c>
      <c r="AN285" s="4">
        <v>-31000</v>
      </c>
      <c r="AO285" s="4">
        <v>6735000</v>
      </c>
      <c r="AP285">
        <v>1000</v>
      </c>
      <c r="AR285">
        <v>105</v>
      </c>
      <c r="AS285" t="s">
        <v>2318</v>
      </c>
      <c r="AT285" t="s">
        <v>2420</v>
      </c>
      <c r="AU285">
        <v>99429</v>
      </c>
      <c r="AW285" s="6" t="s">
        <v>88</v>
      </c>
      <c r="AX285">
        <v>1</v>
      </c>
      <c r="AY285" t="s">
        <v>89</v>
      </c>
      <c r="AZ285" t="s">
        <v>2421</v>
      </c>
      <c r="BA285" t="s">
        <v>2422</v>
      </c>
      <c r="BB285">
        <v>105</v>
      </c>
      <c r="BC285" t="s">
        <v>2321</v>
      </c>
      <c r="BD285" t="s">
        <v>2322</v>
      </c>
      <c r="BE285">
        <v>1</v>
      </c>
      <c r="BF285" s="5">
        <v>43214</v>
      </c>
      <c r="BG285" s="7" t="s">
        <v>94</v>
      </c>
      <c r="BI285">
        <v>5</v>
      </c>
      <c r="BJ285">
        <v>296281</v>
      </c>
      <c r="BK285">
        <v>158928</v>
      </c>
      <c r="BL285" t="s">
        <v>2423</v>
      </c>
      <c r="BN285" t="s">
        <v>2424</v>
      </c>
      <c r="BX285">
        <v>36166</v>
      </c>
    </row>
    <row r="286" spans="1:76" x14ac:dyDescent="0.25">
      <c r="A286">
        <v>73410</v>
      </c>
      <c r="B286">
        <v>145152</v>
      </c>
      <c r="F286" t="s">
        <v>73</v>
      </c>
      <c r="G286" t="s">
        <v>2313</v>
      </c>
      <c r="H286" t="s">
        <v>2562</v>
      </c>
      <c r="I286" s="8" t="str">
        <f>HYPERLINK(AT286,"Hb")</f>
        <v>Hb</v>
      </c>
      <c r="K286">
        <v>1</v>
      </c>
      <c r="L286" t="s">
        <v>77</v>
      </c>
      <c r="M286">
        <v>99429</v>
      </c>
      <c r="N286" t="s">
        <v>78</v>
      </c>
      <c r="O286" t="s">
        <v>78</v>
      </c>
      <c r="U286" t="s">
        <v>2539</v>
      </c>
      <c r="V286" s="9">
        <v>3</v>
      </c>
      <c r="W286" t="s">
        <v>2360</v>
      </c>
      <c r="X286" t="s">
        <v>2530</v>
      </c>
      <c r="Y286" s="2" t="s">
        <v>2362</v>
      </c>
      <c r="Z286" s="3">
        <v>12</v>
      </c>
      <c r="AA286" s="4">
        <v>1238</v>
      </c>
      <c r="AB286" s="4" t="s">
        <v>2530</v>
      </c>
      <c r="AC286" t="s">
        <v>2563</v>
      </c>
      <c r="AD286">
        <v>1966</v>
      </c>
      <c r="AE286">
        <v>5</v>
      </c>
      <c r="AF286">
        <v>1</v>
      </c>
      <c r="AG286" t="s">
        <v>2419</v>
      </c>
      <c r="AH286" t="s">
        <v>152</v>
      </c>
      <c r="AJ286" t="s">
        <v>78</v>
      </c>
      <c r="AK286" t="s">
        <v>85</v>
      </c>
      <c r="AL286">
        <v>12068</v>
      </c>
      <c r="AM286">
        <v>6725728</v>
      </c>
      <c r="AN286" s="4">
        <v>13000</v>
      </c>
      <c r="AO286" s="4">
        <v>6725000</v>
      </c>
      <c r="AP286">
        <v>30972</v>
      </c>
      <c r="AR286">
        <v>105</v>
      </c>
      <c r="AS286" t="s">
        <v>2564</v>
      </c>
      <c r="AT286" t="s">
        <v>2565</v>
      </c>
      <c r="AU286">
        <v>99429</v>
      </c>
      <c r="AW286" s="6" t="s">
        <v>88</v>
      </c>
      <c r="AX286">
        <v>1</v>
      </c>
      <c r="AY286" t="s">
        <v>89</v>
      </c>
      <c r="AZ286" t="s">
        <v>2544</v>
      </c>
      <c r="BA286" t="s">
        <v>2566</v>
      </c>
      <c r="BB286">
        <v>105</v>
      </c>
      <c r="BC286" t="s">
        <v>2321</v>
      </c>
      <c r="BD286" t="s">
        <v>2322</v>
      </c>
      <c r="BE286">
        <v>1</v>
      </c>
      <c r="BF286" s="5">
        <v>43214</v>
      </c>
      <c r="BG286" s="7" t="s">
        <v>94</v>
      </c>
      <c r="BI286">
        <v>5</v>
      </c>
      <c r="BJ286">
        <v>296282</v>
      </c>
      <c r="BK286">
        <v>158937</v>
      </c>
      <c r="BL286" t="s">
        <v>2567</v>
      </c>
      <c r="BN286" t="s">
        <v>2568</v>
      </c>
      <c r="BX286">
        <v>73410</v>
      </c>
    </row>
    <row r="287" spans="1:76" x14ac:dyDescent="0.25">
      <c r="A287">
        <v>462390</v>
      </c>
      <c r="B287">
        <v>90559</v>
      </c>
      <c r="F287" t="s">
        <v>73</v>
      </c>
      <c r="G287" t="s">
        <v>74</v>
      </c>
      <c r="H287" t="s">
        <v>781</v>
      </c>
      <c r="I287" s="8" t="str">
        <f>HYPERLINK(AT287,"Foto")</f>
        <v>Foto</v>
      </c>
      <c r="K287">
        <v>1</v>
      </c>
      <c r="L287" t="s">
        <v>77</v>
      </c>
      <c r="M287">
        <v>99429</v>
      </c>
      <c r="N287" t="s">
        <v>78</v>
      </c>
      <c r="O287" t="s">
        <v>78</v>
      </c>
      <c r="U287" t="s">
        <v>782</v>
      </c>
      <c r="V287" s="1">
        <v>1</v>
      </c>
      <c r="W287" t="s">
        <v>765</v>
      </c>
      <c r="X287" t="s">
        <v>783</v>
      </c>
      <c r="Y287" t="s">
        <v>767</v>
      </c>
      <c r="Z287" s="3">
        <v>4</v>
      </c>
      <c r="AA287" s="4">
        <v>417</v>
      </c>
      <c r="AB287" s="4" t="s">
        <v>783</v>
      </c>
      <c r="AC287" t="s">
        <v>784</v>
      </c>
      <c r="AD287">
        <v>2015</v>
      </c>
      <c r="AE287">
        <v>5</v>
      </c>
      <c r="AF287">
        <v>9</v>
      </c>
      <c r="AG287" t="s">
        <v>785</v>
      </c>
      <c r="AJ287" t="s">
        <v>78</v>
      </c>
      <c r="AK287" t="s">
        <v>85</v>
      </c>
      <c r="AL287">
        <v>291640</v>
      </c>
      <c r="AM287">
        <v>6737621</v>
      </c>
      <c r="AN287" s="4">
        <v>291000</v>
      </c>
      <c r="AO287" s="4">
        <v>6737000</v>
      </c>
      <c r="AP287">
        <v>10</v>
      </c>
      <c r="AR287">
        <v>1010</v>
      </c>
      <c r="AT287" s="5" t="s">
        <v>786</v>
      </c>
      <c r="AU287">
        <v>99429</v>
      </c>
      <c r="AW287" s="6" t="s">
        <v>88</v>
      </c>
      <c r="AX287">
        <v>1</v>
      </c>
      <c r="AY287" t="s">
        <v>89</v>
      </c>
      <c r="AZ287" t="s">
        <v>787</v>
      </c>
      <c r="BA287" t="s">
        <v>788</v>
      </c>
      <c r="BB287">
        <v>1010</v>
      </c>
      <c r="BC287" t="s">
        <v>92</v>
      </c>
      <c r="BD287" t="s">
        <v>93</v>
      </c>
      <c r="BE287">
        <v>1</v>
      </c>
      <c r="BF287" s="5">
        <v>43004.311111111099</v>
      </c>
      <c r="BG287" s="7" t="s">
        <v>94</v>
      </c>
      <c r="BI287">
        <v>6</v>
      </c>
      <c r="BJ287">
        <v>78376</v>
      </c>
      <c r="BK287">
        <v>158750</v>
      </c>
      <c r="BL287" t="s">
        <v>789</v>
      </c>
      <c r="BX287">
        <v>462390</v>
      </c>
    </row>
    <row r="288" spans="1:76" x14ac:dyDescent="0.25">
      <c r="A288">
        <v>17549</v>
      </c>
      <c r="B288">
        <v>262716</v>
      </c>
      <c r="F288" t="s">
        <v>73</v>
      </c>
      <c r="G288" t="s">
        <v>1271</v>
      </c>
      <c r="H288" t="s">
        <v>2456</v>
      </c>
      <c r="I288" t="s">
        <v>76</v>
      </c>
      <c r="K288">
        <v>1</v>
      </c>
      <c r="L288" t="s">
        <v>77</v>
      </c>
      <c r="M288">
        <v>99429</v>
      </c>
      <c r="N288" t="s">
        <v>78</v>
      </c>
      <c r="O288" t="s">
        <v>78</v>
      </c>
      <c r="U288" t="s">
        <v>2457</v>
      </c>
      <c r="V288" s="1">
        <v>1</v>
      </c>
      <c r="W288" t="s">
        <v>2360</v>
      </c>
      <c r="X288" t="s">
        <v>2361</v>
      </c>
      <c r="Y288" s="2" t="s">
        <v>2362</v>
      </c>
      <c r="Z288" s="3">
        <v>12</v>
      </c>
      <c r="AA288" s="4">
        <v>1201</v>
      </c>
      <c r="AB288" s="4" t="s">
        <v>2361</v>
      </c>
      <c r="AC288" t="s">
        <v>2458</v>
      </c>
      <c r="AD288">
        <v>2013</v>
      </c>
      <c r="AE288">
        <v>5</v>
      </c>
      <c r="AF288">
        <v>15</v>
      </c>
      <c r="AG288" t="s">
        <v>2459</v>
      </c>
      <c r="AJ288" t="s">
        <v>78</v>
      </c>
      <c r="AK288" t="s">
        <v>85</v>
      </c>
      <c r="AL288">
        <v>-39915</v>
      </c>
      <c r="AM288">
        <v>6732239</v>
      </c>
      <c r="AN288" s="4">
        <v>-39000</v>
      </c>
      <c r="AO288" s="4">
        <v>6733000</v>
      </c>
      <c r="AP288">
        <v>0</v>
      </c>
      <c r="AR288">
        <v>67</v>
      </c>
      <c r="AU288">
        <v>99429</v>
      </c>
      <c r="AW288" s="6" t="s">
        <v>88</v>
      </c>
      <c r="AX288">
        <v>1</v>
      </c>
      <c r="AY288" t="s">
        <v>89</v>
      </c>
      <c r="AZ288" t="s">
        <v>2460</v>
      </c>
      <c r="BB288">
        <v>67</v>
      </c>
      <c r="BC288" t="s">
        <v>1279</v>
      </c>
      <c r="BD288" t="s">
        <v>1280</v>
      </c>
      <c r="BF288" s="5">
        <v>43879</v>
      </c>
      <c r="BG288" s="7" t="s">
        <v>94</v>
      </c>
      <c r="BI288">
        <v>4</v>
      </c>
      <c r="BJ288">
        <v>434297</v>
      </c>
      <c r="BK288">
        <v>158929</v>
      </c>
      <c r="BL288" t="s">
        <v>2461</v>
      </c>
      <c r="BX288">
        <v>17549</v>
      </c>
    </row>
    <row r="289" spans="1:76" x14ac:dyDescent="0.25">
      <c r="A289">
        <v>95796</v>
      </c>
      <c r="B289">
        <v>3623</v>
      </c>
      <c r="F289" t="s">
        <v>73</v>
      </c>
      <c r="G289" t="s">
        <v>74</v>
      </c>
      <c r="H289" t="s">
        <v>3096</v>
      </c>
      <c r="I289" t="s">
        <v>76</v>
      </c>
      <c r="K289">
        <v>1</v>
      </c>
      <c r="L289" t="s">
        <v>77</v>
      </c>
      <c r="M289">
        <v>99429</v>
      </c>
      <c r="N289" t="s">
        <v>78</v>
      </c>
      <c r="O289" t="s">
        <v>78</v>
      </c>
      <c r="U289" t="s">
        <v>3097</v>
      </c>
      <c r="V289" s="1">
        <v>1</v>
      </c>
      <c r="W289" t="s">
        <v>2857</v>
      </c>
      <c r="X289" t="s">
        <v>3098</v>
      </c>
      <c r="Y289" t="s">
        <v>2859</v>
      </c>
      <c r="Z289" s="3">
        <v>15</v>
      </c>
      <c r="AA289" s="4">
        <v>1531</v>
      </c>
      <c r="AB289" s="4" t="s">
        <v>3098</v>
      </c>
      <c r="AC289" t="s">
        <v>3099</v>
      </c>
      <c r="AD289">
        <v>2004</v>
      </c>
      <c r="AE289">
        <v>4</v>
      </c>
      <c r="AF289">
        <v>29</v>
      </c>
      <c r="AG289" t="s">
        <v>465</v>
      </c>
      <c r="AJ289" t="s">
        <v>78</v>
      </c>
      <c r="AK289" t="s">
        <v>85</v>
      </c>
      <c r="AL289" s="4">
        <v>47829</v>
      </c>
      <c r="AM289" s="4">
        <v>6949740</v>
      </c>
      <c r="AN289" s="4">
        <v>47000</v>
      </c>
      <c r="AO289" s="4">
        <v>6949000</v>
      </c>
      <c r="AP289">
        <v>100</v>
      </c>
      <c r="AQ289" s="4"/>
      <c r="AR289">
        <v>1010</v>
      </c>
      <c r="AT289" s="5" t="s">
        <v>3100</v>
      </c>
      <c r="AU289">
        <v>99429</v>
      </c>
      <c r="AW289" s="6" t="s">
        <v>88</v>
      </c>
      <c r="AX289">
        <v>1</v>
      </c>
      <c r="AY289" t="s">
        <v>89</v>
      </c>
      <c r="AZ289" t="s">
        <v>3101</v>
      </c>
      <c r="BA289" t="s">
        <v>3102</v>
      </c>
      <c r="BB289">
        <v>1010</v>
      </c>
      <c r="BC289" t="s">
        <v>92</v>
      </c>
      <c r="BD289" t="s">
        <v>93</v>
      </c>
      <c r="BF289" s="5">
        <v>43709.902777777803</v>
      </c>
      <c r="BG289" s="7" t="s">
        <v>94</v>
      </c>
      <c r="BI289">
        <v>6</v>
      </c>
      <c r="BJ289">
        <v>906</v>
      </c>
      <c r="BK289">
        <v>158983</v>
      </c>
      <c r="BL289" t="s">
        <v>3103</v>
      </c>
      <c r="BX289">
        <v>95796</v>
      </c>
    </row>
    <row r="290" spans="1:76" x14ac:dyDescent="0.25">
      <c r="A290">
        <v>371073</v>
      </c>
      <c r="B290">
        <v>3153</v>
      </c>
      <c r="F290" t="s">
        <v>73</v>
      </c>
      <c r="G290" t="s">
        <v>74</v>
      </c>
      <c r="H290" t="s">
        <v>462</v>
      </c>
      <c r="I290" t="s">
        <v>76</v>
      </c>
      <c r="K290">
        <v>1</v>
      </c>
      <c r="L290" t="s">
        <v>77</v>
      </c>
      <c r="M290">
        <v>99429</v>
      </c>
      <c r="N290" t="s">
        <v>78</v>
      </c>
      <c r="O290" t="s">
        <v>78</v>
      </c>
      <c r="U290" t="s">
        <v>463</v>
      </c>
      <c r="V290" s="1">
        <v>1</v>
      </c>
      <c r="W290" t="s">
        <v>80</v>
      </c>
      <c r="X290" t="s">
        <v>456</v>
      </c>
      <c r="Y290" s="2" t="s">
        <v>439</v>
      </c>
      <c r="Z290" s="3">
        <v>2</v>
      </c>
      <c r="AA290" s="4">
        <v>214</v>
      </c>
      <c r="AB290" t="s">
        <v>456</v>
      </c>
      <c r="AC290" t="s">
        <v>464</v>
      </c>
      <c r="AD290">
        <v>2006</v>
      </c>
      <c r="AE290">
        <v>5</v>
      </c>
      <c r="AF290">
        <v>1</v>
      </c>
      <c r="AG290" t="s">
        <v>465</v>
      </c>
      <c r="AJ290" t="s">
        <v>78</v>
      </c>
      <c r="AK290" t="s">
        <v>85</v>
      </c>
      <c r="AL290" s="4">
        <v>261670</v>
      </c>
      <c r="AM290" s="4">
        <v>6621990</v>
      </c>
      <c r="AN290" s="4">
        <v>261000</v>
      </c>
      <c r="AO290" s="4">
        <v>6621000</v>
      </c>
      <c r="AP290">
        <v>100</v>
      </c>
      <c r="AQ290" s="4"/>
      <c r="AR290">
        <v>1010</v>
      </c>
      <c r="AT290" s="5" t="s">
        <v>466</v>
      </c>
      <c r="AU290">
        <v>99429</v>
      </c>
      <c r="AW290" s="6" t="s">
        <v>88</v>
      </c>
      <c r="AX290">
        <v>1</v>
      </c>
      <c r="AY290" t="s">
        <v>89</v>
      </c>
      <c r="AZ290" t="s">
        <v>467</v>
      </c>
      <c r="BA290" t="s">
        <v>468</v>
      </c>
      <c r="BB290">
        <v>1010</v>
      </c>
      <c r="BC290" t="s">
        <v>92</v>
      </c>
      <c r="BD290" t="s">
        <v>93</v>
      </c>
      <c r="BF290" s="5">
        <v>43709.902777777803</v>
      </c>
      <c r="BG290" s="7" t="s">
        <v>94</v>
      </c>
      <c r="BI290">
        <v>6</v>
      </c>
      <c r="BJ290">
        <v>413</v>
      </c>
      <c r="BK290">
        <v>158724</v>
      </c>
      <c r="BL290" t="s">
        <v>469</v>
      </c>
      <c r="BX290">
        <v>371073</v>
      </c>
    </row>
    <row r="291" spans="1:76" x14ac:dyDescent="0.25">
      <c r="A291">
        <v>331439</v>
      </c>
      <c r="B291">
        <v>4095</v>
      </c>
      <c r="F291" t="s">
        <v>73</v>
      </c>
      <c r="G291" t="s">
        <v>74</v>
      </c>
      <c r="H291" t="s">
        <v>763</v>
      </c>
      <c r="I291" t="s">
        <v>76</v>
      </c>
      <c r="K291">
        <v>1</v>
      </c>
      <c r="L291" t="s">
        <v>77</v>
      </c>
      <c r="M291">
        <v>99429</v>
      </c>
      <c r="N291" t="s">
        <v>78</v>
      </c>
      <c r="O291" t="s">
        <v>78</v>
      </c>
      <c r="U291" t="s">
        <v>764</v>
      </c>
      <c r="V291" s="1">
        <v>1</v>
      </c>
      <c r="W291" t="s">
        <v>765</v>
      </c>
      <c r="X291" t="s">
        <v>766</v>
      </c>
      <c r="Y291" t="s">
        <v>767</v>
      </c>
      <c r="Z291" s="3">
        <v>4</v>
      </c>
      <c r="AA291" s="4">
        <v>412</v>
      </c>
      <c r="AB291" s="4" t="s">
        <v>766</v>
      </c>
      <c r="AC291" t="s">
        <v>768</v>
      </c>
      <c r="AD291">
        <v>2007</v>
      </c>
      <c r="AE291">
        <v>6</v>
      </c>
      <c r="AF291">
        <v>2</v>
      </c>
      <c r="AG291" t="s">
        <v>465</v>
      </c>
      <c r="AJ291" t="s">
        <v>78</v>
      </c>
      <c r="AK291" t="s">
        <v>85</v>
      </c>
      <c r="AL291" s="4">
        <v>256260</v>
      </c>
      <c r="AM291" s="4">
        <v>6775280</v>
      </c>
      <c r="AN291" s="4">
        <v>257000</v>
      </c>
      <c r="AO291" s="4">
        <v>6775000</v>
      </c>
      <c r="AP291">
        <v>100</v>
      </c>
      <c r="AQ291" s="4"/>
      <c r="AR291">
        <v>1010</v>
      </c>
      <c r="AT291" s="5" t="s">
        <v>769</v>
      </c>
      <c r="AU291">
        <v>99429</v>
      </c>
      <c r="AW291" s="6" t="s">
        <v>88</v>
      </c>
      <c r="AX291">
        <v>1</v>
      </c>
      <c r="AY291" t="s">
        <v>89</v>
      </c>
      <c r="AZ291" t="s">
        <v>770</v>
      </c>
      <c r="BA291" t="s">
        <v>771</v>
      </c>
      <c r="BB291">
        <v>1010</v>
      </c>
      <c r="BC291" t="s">
        <v>92</v>
      </c>
      <c r="BD291" t="s">
        <v>93</v>
      </c>
      <c r="BF291" s="5">
        <v>43709.902777777803</v>
      </c>
      <c r="BG291" s="7" t="s">
        <v>94</v>
      </c>
      <c r="BI291">
        <v>6</v>
      </c>
      <c r="BJ291">
        <v>1358</v>
      </c>
      <c r="BK291">
        <v>158748</v>
      </c>
      <c r="BL291" t="s">
        <v>772</v>
      </c>
      <c r="BX291">
        <v>331439</v>
      </c>
    </row>
    <row r="292" spans="1:76" x14ac:dyDescent="0.25">
      <c r="A292">
        <v>100536</v>
      </c>
      <c r="B292">
        <v>3477</v>
      </c>
      <c r="F292" t="s">
        <v>73</v>
      </c>
      <c r="G292" t="s">
        <v>74</v>
      </c>
      <c r="H292" t="s">
        <v>2896</v>
      </c>
      <c r="I292" t="s">
        <v>76</v>
      </c>
      <c r="K292">
        <v>1</v>
      </c>
      <c r="L292" t="s">
        <v>77</v>
      </c>
      <c r="M292">
        <v>99429</v>
      </c>
      <c r="N292" t="s">
        <v>78</v>
      </c>
      <c r="O292" t="s">
        <v>78</v>
      </c>
      <c r="U292" t="s">
        <v>2897</v>
      </c>
      <c r="V292" s="1">
        <v>1</v>
      </c>
      <c r="W292" t="s">
        <v>2857</v>
      </c>
      <c r="X292" t="s">
        <v>2870</v>
      </c>
      <c r="Y292" t="s">
        <v>2859</v>
      </c>
      <c r="Z292" s="3">
        <v>15</v>
      </c>
      <c r="AA292" s="4">
        <v>1504</v>
      </c>
      <c r="AB292" t="s">
        <v>2870</v>
      </c>
      <c r="AC292" t="s">
        <v>2898</v>
      </c>
      <c r="AD292">
        <v>2008</v>
      </c>
      <c r="AE292">
        <v>5</v>
      </c>
      <c r="AF292">
        <v>24</v>
      </c>
      <c r="AG292" t="s">
        <v>465</v>
      </c>
      <c r="AJ292" t="s">
        <v>78</v>
      </c>
      <c r="AK292" t="s">
        <v>85</v>
      </c>
      <c r="AL292" s="4">
        <v>50689</v>
      </c>
      <c r="AM292" s="4">
        <v>6954400</v>
      </c>
      <c r="AN292" s="4">
        <v>51000</v>
      </c>
      <c r="AO292" s="4">
        <v>6955000</v>
      </c>
      <c r="AP292">
        <v>250</v>
      </c>
      <c r="AQ292" s="4"/>
      <c r="AR292">
        <v>1010</v>
      </c>
      <c r="AS292" t="s">
        <v>2899</v>
      </c>
      <c r="AT292" s="5" t="s">
        <v>2900</v>
      </c>
      <c r="AU292">
        <v>99429</v>
      </c>
      <c r="AW292" s="6" t="s">
        <v>88</v>
      </c>
      <c r="AX292">
        <v>1</v>
      </c>
      <c r="AY292" t="s">
        <v>89</v>
      </c>
      <c r="AZ292" t="s">
        <v>2901</v>
      </c>
      <c r="BA292" t="s">
        <v>2902</v>
      </c>
      <c r="BB292">
        <v>1010</v>
      </c>
      <c r="BC292" t="s">
        <v>92</v>
      </c>
      <c r="BD292" t="s">
        <v>93</v>
      </c>
      <c r="BF292" s="5">
        <v>41445.704861111102</v>
      </c>
      <c r="BG292" s="7" t="s">
        <v>94</v>
      </c>
      <c r="BI292">
        <v>6</v>
      </c>
      <c r="BJ292">
        <v>748</v>
      </c>
      <c r="BK292">
        <v>158968</v>
      </c>
      <c r="BL292" t="s">
        <v>2903</v>
      </c>
      <c r="BX292">
        <v>100536</v>
      </c>
    </row>
    <row r="293" spans="1:76" x14ac:dyDescent="0.25">
      <c r="A293">
        <v>80828</v>
      </c>
      <c r="B293">
        <v>3094</v>
      </c>
      <c r="F293" t="s">
        <v>73</v>
      </c>
      <c r="G293" t="s">
        <v>74</v>
      </c>
      <c r="H293" t="s">
        <v>2797</v>
      </c>
      <c r="I293" t="s">
        <v>76</v>
      </c>
      <c r="K293">
        <v>1</v>
      </c>
      <c r="L293" t="s">
        <v>77</v>
      </c>
      <c r="M293">
        <v>99429</v>
      </c>
      <c r="N293" t="s">
        <v>78</v>
      </c>
      <c r="O293" t="s">
        <v>78</v>
      </c>
      <c r="U293" t="s">
        <v>2798</v>
      </c>
      <c r="V293" s="1">
        <v>1</v>
      </c>
      <c r="W293" t="s">
        <v>2360</v>
      </c>
      <c r="X293" t="s">
        <v>2721</v>
      </c>
      <c r="Y293" s="2" t="s">
        <v>2606</v>
      </c>
      <c r="Z293" s="3">
        <v>14</v>
      </c>
      <c r="AA293" s="4">
        <v>1443</v>
      </c>
      <c r="AB293" s="4" t="s">
        <v>2771</v>
      </c>
      <c r="AC293" t="s">
        <v>2799</v>
      </c>
      <c r="AD293">
        <v>2009</v>
      </c>
      <c r="AE293">
        <v>4</v>
      </c>
      <c r="AF293">
        <v>8</v>
      </c>
      <c r="AG293" t="s">
        <v>465</v>
      </c>
      <c r="AJ293" t="s">
        <v>78</v>
      </c>
      <c r="AK293" t="s">
        <v>85</v>
      </c>
      <c r="AL293" s="4">
        <v>17459</v>
      </c>
      <c r="AM293" s="4">
        <v>6893790</v>
      </c>
      <c r="AN293" s="4">
        <v>17000</v>
      </c>
      <c r="AO293" s="4">
        <v>6893000</v>
      </c>
      <c r="AP293">
        <v>250</v>
      </c>
      <c r="AQ293" s="4"/>
      <c r="AR293">
        <v>1010</v>
      </c>
      <c r="AT293" s="5" t="s">
        <v>2800</v>
      </c>
      <c r="AU293">
        <v>99429</v>
      </c>
      <c r="AW293" s="6" t="s">
        <v>88</v>
      </c>
      <c r="AX293">
        <v>1</v>
      </c>
      <c r="AY293" t="s">
        <v>89</v>
      </c>
      <c r="AZ293" t="s">
        <v>2801</v>
      </c>
      <c r="BA293" t="s">
        <v>2802</v>
      </c>
      <c r="BB293">
        <v>1010</v>
      </c>
      <c r="BC293" t="s">
        <v>92</v>
      </c>
      <c r="BD293" t="s">
        <v>93</v>
      </c>
      <c r="BF293" s="5">
        <v>43709.902777777803</v>
      </c>
      <c r="BG293" s="7" t="s">
        <v>94</v>
      </c>
      <c r="BI293">
        <v>6</v>
      </c>
      <c r="BJ293">
        <v>351</v>
      </c>
      <c r="BK293">
        <v>158954</v>
      </c>
      <c r="BL293" t="s">
        <v>2803</v>
      </c>
      <c r="BX293">
        <v>80828</v>
      </c>
    </row>
    <row r="294" spans="1:76" x14ac:dyDescent="0.25">
      <c r="A294">
        <v>82020</v>
      </c>
      <c r="B294">
        <v>3456</v>
      </c>
      <c r="F294" t="s">
        <v>73</v>
      </c>
      <c r="G294" t="s">
        <v>74</v>
      </c>
      <c r="H294" t="s">
        <v>2819</v>
      </c>
      <c r="I294" t="s">
        <v>76</v>
      </c>
      <c r="K294">
        <v>1</v>
      </c>
      <c r="L294" t="s">
        <v>77</v>
      </c>
      <c r="M294">
        <v>99429</v>
      </c>
      <c r="N294" t="s">
        <v>78</v>
      </c>
      <c r="O294" t="s">
        <v>78</v>
      </c>
      <c r="U294" t="s">
        <v>2820</v>
      </c>
      <c r="V294" s="1">
        <v>1</v>
      </c>
      <c r="W294" t="s">
        <v>2360</v>
      </c>
      <c r="X294" t="s">
        <v>2721</v>
      </c>
      <c r="Y294" s="2" t="s">
        <v>2606</v>
      </c>
      <c r="Z294" s="3">
        <v>14</v>
      </c>
      <c r="AA294" s="4">
        <v>1443</v>
      </c>
      <c r="AB294" s="4" t="s">
        <v>2771</v>
      </c>
      <c r="AC294" t="s">
        <v>2821</v>
      </c>
      <c r="AD294">
        <v>2009</v>
      </c>
      <c r="AE294">
        <v>4</v>
      </c>
      <c r="AF294">
        <v>7</v>
      </c>
      <c r="AG294" t="s">
        <v>465</v>
      </c>
      <c r="AJ294" t="s">
        <v>78</v>
      </c>
      <c r="AK294" t="s">
        <v>85</v>
      </c>
      <c r="AL294" s="4">
        <v>19059</v>
      </c>
      <c r="AM294" s="4">
        <v>6900680</v>
      </c>
      <c r="AN294" s="4">
        <v>19000</v>
      </c>
      <c r="AO294" s="4">
        <v>6901000</v>
      </c>
      <c r="AP294">
        <v>100</v>
      </c>
      <c r="AQ294" s="4"/>
      <c r="AR294">
        <v>1010</v>
      </c>
      <c r="AT294" s="5" t="s">
        <v>2822</v>
      </c>
      <c r="AU294">
        <v>99429</v>
      </c>
      <c r="AW294" s="6" t="s">
        <v>88</v>
      </c>
      <c r="AX294">
        <v>1</v>
      </c>
      <c r="AY294" t="s">
        <v>89</v>
      </c>
      <c r="AZ294" t="s">
        <v>2823</v>
      </c>
      <c r="BA294" t="s">
        <v>2824</v>
      </c>
      <c r="BB294">
        <v>1010</v>
      </c>
      <c r="BC294" t="s">
        <v>92</v>
      </c>
      <c r="BD294" t="s">
        <v>93</v>
      </c>
      <c r="BF294" s="5">
        <v>43709.902777777803</v>
      </c>
      <c r="BG294" s="7" t="s">
        <v>94</v>
      </c>
      <c r="BI294">
        <v>6</v>
      </c>
      <c r="BJ294">
        <v>726</v>
      </c>
      <c r="BK294">
        <v>158955</v>
      </c>
      <c r="BL294" t="s">
        <v>2825</v>
      </c>
      <c r="BX294">
        <v>82020</v>
      </c>
    </row>
    <row r="295" spans="1:76" x14ac:dyDescent="0.25">
      <c r="A295">
        <v>65473</v>
      </c>
      <c r="B295">
        <v>3533</v>
      </c>
      <c r="F295" t="s">
        <v>73</v>
      </c>
      <c r="G295" t="s">
        <v>74</v>
      </c>
      <c r="H295" t="s">
        <v>2746</v>
      </c>
      <c r="I295" t="s">
        <v>76</v>
      </c>
      <c r="K295">
        <v>1</v>
      </c>
      <c r="L295" t="s">
        <v>77</v>
      </c>
      <c r="M295">
        <v>99429</v>
      </c>
      <c r="N295" t="s">
        <v>78</v>
      </c>
      <c r="O295" t="s">
        <v>78</v>
      </c>
      <c r="U295" t="s">
        <v>2747</v>
      </c>
      <c r="V295" s="1">
        <v>1</v>
      </c>
      <c r="W295" t="s">
        <v>2360</v>
      </c>
      <c r="X295" t="s">
        <v>2721</v>
      </c>
      <c r="Y295" s="2" t="s">
        <v>2606</v>
      </c>
      <c r="Z295" s="3">
        <v>14</v>
      </c>
      <c r="AA295" s="4">
        <v>1441</v>
      </c>
      <c r="AB295" s="4" t="s">
        <v>2748</v>
      </c>
      <c r="AC295" t="s">
        <v>2749</v>
      </c>
      <c r="AD295">
        <v>2011</v>
      </c>
      <c r="AE295">
        <v>4</v>
      </c>
      <c r="AF295">
        <v>22</v>
      </c>
      <c r="AG295" t="s">
        <v>465</v>
      </c>
      <c r="AJ295" t="s">
        <v>78</v>
      </c>
      <c r="AK295" t="s">
        <v>85</v>
      </c>
      <c r="AL295" s="4">
        <v>-1091</v>
      </c>
      <c r="AM295" s="4">
        <v>6915260</v>
      </c>
      <c r="AN295" s="4">
        <v>-1000</v>
      </c>
      <c r="AO295" s="4">
        <v>6915000</v>
      </c>
      <c r="AP295">
        <v>100</v>
      </c>
      <c r="AQ295" s="4"/>
      <c r="AR295">
        <v>1010</v>
      </c>
      <c r="AT295" s="5" t="s">
        <v>2750</v>
      </c>
      <c r="AU295">
        <v>99429</v>
      </c>
      <c r="AW295" s="6" t="s">
        <v>88</v>
      </c>
      <c r="AX295">
        <v>1</v>
      </c>
      <c r="AY295" t="s">
        <v>89</v>
      </c>
      <c r="AZ295" t="s">
        <v>2751</v>
      </c>
      <c r="BA295" t="s">
        <v>2752</v>
      </c>
      <c r="BB295">
        <v>1010</v>
      </c>
      <c r="BC295" t="s">
        <v>92</v>
      </c>
      <c r="BD295" t="s">
        <v>93</v>
      </c>
      <c r="BF295" s="5">
        <v>43709.902777777803</v>
      </c>
      <c r="BG295" s="7" t="s">
        <v>94</v>
      </c>
      <c r="BI295">
        <v>6</v>
      </c>
      <c r="BJ295">
        <v>808</v>
      </c>
      <c r="BK295">
        <v>158952</v>
      </c>
      <c r="BL295" t="s">
        <v>2753</v>
      </c>
      <c r="BX295">
        <v>65473</v>
      </c>
    </row>
    <row r="296" spans="1:76" x14ac:dyDescent="0.25">
      <c r="A296">
        <v>72054</v>
      </c>
      <c r="B296">
        <v>3292</v>
      </c>
      <c r="F296" t="s">
        <v>73</v>
      </c>
      <c r="G296" t="s">
        <v>74</v>
      </c>
      <c r="H296" t="s">
        <v>2769</v>
      </c>
      <c r="I296" t="s">
        <v>76</v>
      </c>
      <c r="K296">
        <v>1</v>
      </c>
      <c r="L296" t="s">
        <v>77</v>
      </c>
      <c r="M296">
        <v>99429</v>
      </c>
      <c r="N296" t="s">
        <v>78</v>
      </c>
      <c r="O296" t="s">
        <v>78</v>
      </c>
      <c r="U296" t="s">
        <v>2770</v>
      </c>
      <c r="V296" s="1">
        <v>1</v>
      </c>
      <c r="W296" t="s">
        <v>2360</v>
      </c>
      <c r="X296" t="s">
        <v>2721</v>
      </c>
      <c r="Y296" s="2" t="s">
        <v>2606</v>
      </c>
      <c r="Z296" s="3">
        <v>14</v>
      </c>
      <c r="AA296" s="4">
        <v>1443</v>
      </c>
      <c r="AB296" s="4" t="s">
        <v>2771</v>
      </c>
      <c r="AC296" t="s">
        <v>2772</v>
      </c>
      <c r="AD296">
        <v>2011</v>
      </c>
      <c r="AE296">
        <v>4</v>
      </c>
      <c r="AF296">
        <v>22</v>
      </c>
      <c r="AG296" t="s">
        <v>465</v>
      </c>
      <c r="AJ296" t="s">
        <v>78</v>
      </c>
      <c r="AK296" t="s">
        <v>85</v>
      </c>
      <c r="AL296" s="4">
        <v>11166</v>
      </c>
      <c r="AM296" s="4">
        <v>6900024</v>
      </c>
      <c r="AN296" s="4">
        <v>11000</v>
      </c>
      <c r="AO296" s="4">
        <v>6901000</v>
      </c>
      <c r="AP296">
        <v>100</v>
      </c>
      <c r="AQ296" s="4"/>
      <c r="AR296">
        <v>1010</v>
      </c>
      <c r="AT296" s="5" t="s">
        <v>2773</v>
      </c>
      <c r="AU296">
        <v>99429</v>
      </c>
      <c r="AW296" s="6" t="s">
        <v>88</v>
      </c>
      <c r="AX296">
        <v>1</v>
      </c>
      <c r="AY296" t="s">
        <v>89</v>
      </c>
      <c r="AZ296" t="s">
        <v>2774</v>
      </c>
      <c r="BA296" t="s">
        <v>2775</v>
      </c>
      <c r="BB296">
        <v>1010</v>
      </c>
      <c r="BC296" t="s">
        <v>92</v>
      </c>
      <c r="BD296" t="s">
        <v>93</v>
      </c>
      <c r="BF296" s="5">
        <v>43709.902777777803</v>
      </c>
      <c r="BG296" s="7" t="s">
        <v>94</v>
      </c>
      <c r="BI296">
        <v>6</v>
      </c>
      <c r="BJ296">
        <v>550</v>
      </c>
      <c r="BK296">
        <v>158960</v>
      </c>
      <c r="BL296" t="s">
        <v>2776</v>
      </c>
      <c r="BX296">
        <v>72054</v>
      </c>
    </row>
    <row r="297" spans="1:76" x14ac:dyDescent="0.25">
      <c r="A297">
        <v>74806</v>
      </c>
      <c r="B297">
        <v>3242</v>
      </c>
      <c r="F297" t="s">
        <v>73</v>
      </c>
      <c r="G297" t="s">
        <v>74</v>
      </c>
      <c r="H297" t="s">
        <v>2777</v>
      </c>
      <c r="I297" t="s">
        <v>76</v>
      </c>
      <c r="K297">
        <v>1</v>
      </c>
      <c r="L297" t="s">
        <v>77</v>
      </c>
      <c r="M297">
        <v>99429</v>
      </c>
      <c r="N297" t="s">
        <v>78</v>
      </c>
      <c r="O297" t="s">
        <v>78</v>
      </c>
      <c r="U297" t="s">
        <v>2778</v>
      </c>
      <c r="V297" s="1">
        <v>1</v>
      </c>
      <c r="W297" t="s">
        <v>2360</v>
      </c>
      <c r="X297" t="s">
        <v>2721</v>
      </c>
      <c r="Y297" s="2" t="s">
        <v>2606</v>
      </c>
      <c r="Z297" s="3">
        <v>14</v>
      </c>
      <c r="AA297" s="4">
        <v>1443</v>
      </c>
      <c r="AB297" s="4" t="s">
        <v>2771</v>
      </c>
      <c r="AC297" t="s">
        <v>2779</v>
      </c>
      <c r="AD297">
        <v>2011</v>
      </c>
      <c r="AE297">
        <v>4</v>
      </c>
      <c r="AF297">
        <v>22</v>
      </c>
      <c r="AG297" t="s">
        <v>465</v>
      </c>
      <c r="AJ297" t="s">
        <v>78</v>
      </c>
      <c r="AK297" t="s">
        <v>85</v>
      </c>
      <c r="AL297" s="4">
        <v>13147</v>
      </c>
      <c r="AM297" s="4">
        <v>6899601</v>
      </c>
      <c r="AN297" s="4">
        <v>13000</v>
      </c>
      <c r="AO297" s="4">
        <v>6899000</v>
      </c>
      <c r="AP297">
        <v>100</v>
      </c>
      <c r="AQ297" s="4"/>
      <c r="AR297">
        <v>1010</v>
      </c>
      <c r="AT297" s="5" t="s">
        <v>2780</v>
      </c>
      <c r="AU297">
        <v>99429</v>
      </c>
      <c r="AW297" s="6" t="s">
        <v>88</v>
      </c>
      <c r="AX297">
        <v>1</v>
      </c>
      <c r="AY297" t="s">
        <v>89</v>
      </c>
      <c r="AZ297" t="s">
        <v>2781</v>
      </c>
      <c r="BA297" t="s">
        <v>2782</v>
      </c>
      <c r="BB297">
        <v>1010</v>
      </c>
      <c r="BC297" t="s">
        <v>92</v>
      </c>
      <c r="BD297" t="s">
        <v>93</v>
      </c>
      <c r="BF297" s="5">
        <v>43709.902777777803</v>
      </c>
      <c r="BG297" s="7" t="s">
        <v>94</v>
      </c>
      <c r="BI297">
        <v>6</v>
      </c>
      <c r="BJ297">
        <v>505</v>
      </c>
      <c r="BK297">
        <v>158956</v>
      </c>
      <c r="BL297" t="s">
        <v>2783</v>
      </c>
      <c r="BX297">
        <v>74806</v>
      </c>
    </row>
    <row r="298" spans="1:76" x14ac:dyDescent="0.25">
      <c r="A298">
        <v>76791</v>
      </c>
      <c r="B298">
        <v>3230</v>
      </c>
      <c r="F298" t="s">
        <v>73</v>
      </c>
      <c r="G298" t="s">
        <v>74</v>
      </c>
      <c r="H298" t="s">
        <v>2791</v>
      </c>
      <c r="I298" t="s">
        <v>76</v>
      </c>
      <c r="K298">
        <v>1</v>
      </c>
      <c r="L298" t="s">
        <v>77</v>
      </c>
      <c r="M298">
        <v>99429</v>
      </c>
      <c r="N298" t="s">
        <v>78</v>
      </c>
      <c r="O298" t="s">
        <v>78</v>
      </c>
      <c r="U298" t="s">
        <v>2785</v>
      </c>
      <c r="V298" s="1">
        <v>1</v>
      </c>
      <c r="W298" t="s">
        <v>2360</v>
      </c>
      <c r="X298" t="s">
        <v>2721</v>
      </c>
      <c r="Y298" s="2" t="s">
        <v>2606</v>
      </c>
      <c r="Z298" s="3">
        <v>14</v>
      </c>
      <c r="AA298" s="4">
        <v>1443</v>
      </c>
      <c r="AB298" s="4" t="s">
        <v>2771</v>
      </c>
      <c r="AC298" t="s">
        <v>2792</v>
      </c>
      <c r="AD298">
        <v>2011</v>
      </c>
      <c r="AE298">
        <v>4</v>
      </c>
      <c r="AF298">
        <v>23</v>
      </c>
      <c r="AG298" t="s">
        <v>465</v>
      </c>
      <c r="AJ298" t="s">
        <v>78</v>
      </c>
      <c r="AK298" t="s">
        <v>85</v>
      </c>
      <c r="AL298" s="4">
        <v>14815</v>
      </c>
      <c r="AM298" s="4">
        <v>6899692</v>
      </c>
      <c r="AN298" s="4">
        <v>15000</v>
      </c>
      <c r="AO298" s="4">
        <v>6899000</v>
      </c>
      <c r="AP298">
        <v>50</v>
      </c>
      <c r="AQ298" s="4"/>
      <c r="AR298">
        <v>1010</v>
      </c>
      <c r="AT298" s="5" t="s">
        <v>2793</v>
      </c>
      <c r="AU298">
        <v>99429</v>
      </c>
      <c r="AW298" s="6" t="s">
        <v>88</v>
      </c>
      <c r="AX298">
        <v>1</v>
      </c>
      <c r="AY298" t="s">
        <v>89</v>
      </c>
      <c r="AZ298" t="s">
        <v>2794</v>
      </c>
      <c r="BA298" t="s">
        <v>2795</v>
      </c>
      <c r="BB298">
        <v>1010</v>
      </c>
      <c r="BC298" t="s">
        <v>92</v>
      </c>
      <c r="BD298" t="s">
        <v>93</v>
      </c>
      <c r="BF298" s="5">
        <v>43709.902777777803</v>
      </c>
      <c r="BG298" s="7" t="s">
        <v>94</v>
      </c>
      <c r="BI298">
        <v>6</v>
      </c>
      <c r="BJ298">
        <v>492</v>
      </c>
      <c r="BK298">
        <v>158957</v>
      </c>
      <c r="BL298" t="s">
        <v>2796</v>
      </c>
      <c r="BX298">
        <v>76791</v>
      </c>
    </row>
    <row r="299" spans="1:76" x14ac:dyDescent="0.25">
      <c r="A299">
        <v>81276</v>
      </c>
      <c r="B299">
        <v>3299</v>
      </c>
      <c r="F299" t="s">
        <v>73</v>
      </c>
      <c r="G299" t="s">
        <v>74</v>
      </c>
      <c r="H299" t="s">
        <v>2804</v>
      </c>
      <c r="I299" t="s">
        <v>76</v>
      </c>
      <c r="K299">
        <v>1</v>
      </c>
      <c r="L299" t="s">
        <v>77</v>
      </c>
      <c r="M299">
        <v>99429</v>
      </c>
      <c r="N299" t="s">
        <v>78</v>
      </c>
      <c r="O299" t="s">
        <v>78</v>
      </c>
      <c r="U299" t="s">
        <v>2805</v>
      </c>
      <c r="V299" s="1">
        <v>1</v>
      </c>
      <c r="W299" t="s">
        <v>2360</v>
      </c>
      <c r="X299" t="s">
        <v>2721</v>
      </c>
      <c r="Y299" s="2" t="s">
        <v>2606</v>
      </c>
      <c r="Z299" s="3">
        <v>14</v>
      </c>
      <c r="AA299" s="4">
        <v>1443</v>
      </c>
      <c r="AB299" s="4" t="s">
        <v>2771</v>
      </c>
      <c r="AC299" t="s">
        <v>2806</v>
      </c>
      <c r="AD299">
        <v>2011</v>
      </c>
      <c r="AE299">
        <v>4</v>
      </c>
      <c r="AF299">
        <v>20</v>
      </c>
      <c r="AG299" t="s">
        <v>465</v>
      </c>
      <c r="AJ299" t="s">
        <v>78</v>
      </c>
      <c r="AK299" t="s">
        <v>85</v>
      </c>
      <c r="AL299" s="4">
        <v>17858</v>
      </c>
      <c r="AM299" s="4">
        <v>6899872</v>
      </c>
      <c r="AN299" s="4">
        <v>17000</v>
      </c>
      <c r="AO299" s="4">
        <v>6899000</v>
      </c>
      <c r="AP299">
        <v>25</v>
      </c>
      <c r="AQ299" s="4"/>
      <c r="AR299">
        <v>1010</v>
      </c>
      <c r="AT299" s="5" t="s">
        <v>2807</v>
      </c>
      <c r="AU299">
        <v>99429</v>
      </c>
      <c r="AW299" s="6" t="s">
        <v>88</v>
      </c>
      <c r="AX299">
        <v>1</v>
      </c>
      <c r="AY299" t="s">
        <v>89</v>
      </c>
      <c r="AZ299" t="s">
        <v>2808</v>
      </c>
      <c r="BA299" t="s">
        <v>2809</v>
      </c>
      <c r="BB299">
        <v>1010</v>
      </c>
      <c r="BC299" t="s">
        <v>92</v>
      </c>
      <c r="BD299" t="s">
        <v>93</v>
      </c>
      <c r="BF299" s="5">
        <v>43709.902777777803</v>
      </c>
      <c r="BG299" s="7" t="s">
        <v>94</v>
      </c>
      <c r="BI299">
        <v>6</v>
      </c>
      <c r="BJ299">
        <v>557</v>
      </c>
      <c r="BK299">
        <v>158958</v>
      </c>
      <c r="BL299" t="s">
        <v>2810</v>
      </c>
      <c r="BX299">
        <v>81276</v>
      </c>
    </row>
    <row r="300" spans="1:76" x14ac:dyDescent="0.25">
      <c r="A300">
        <v>83372</v>
      </c>
      <c r="B300">
        <v>3154</v>
      </c>
      <c r="F300" t="s">
        <v>73</v>
      </c>
      <c r="G300" t="s">
        <v>74</v>
      </c>
      <c r="H300" t="s">
        <v>2834</v>
      </c>
      <c r="I300" t="s">
        <v>76</v>
      </c>
      <c r="K300">
        <v>1</v>
      </c>
      <c r="L300" t="s">
        <v>77</v>
      </c>
      <c r="M300">
        <v>99429</v>
      </c>
      <c r="N300" t="s">
        <v>78</v>
      </c>
      <c r="O300" t="s">
        <v>78</v>
      </c>
      <c r="U300" t="s">
        <v>2835</v>
      </c>
      <c r="V300" s="1">
        <v>1</v>
      </c>
      <c r="W300" t="s">
        <v>2360</v>
      </c>
      <c r="X300" t="s">
        <v>2721</v>
      </c>
      <c r="Y300" s="2" t="s">
        <v>2606</v>
      </c>
      <c r="Z300" s="3">
        <v>14</v>
      </c>
      <c r="AA300" s="4">
        <v>1443</v>
      </c>
      <c r="AB300" s="4" t="s">
        <v>2771</v>
      </c>
      <c r="AC300" t="s">
        <v>2836</v>
      </c>
      <c r="AD300">
        <v>2011</v>
      </c>
      <c r="AE300">
        <v>4</v>
      </c>
      <c r="AF300">
        <v>21</v>
      </c>
      <c r="AG300" t="s">
        <v>465</v>
      </c>
      <c r="AJ300" t="s">
        <v>78</v>
      </c>
      <c r="AK300" t="s">
        <v>85</v>
      </c>
      <c r="AL300" s="4">
        <v>22098</v>
      </c>
      <c r="AM300" s="4">
        <v>6898673</v>
      </c>
      <c r="AN300" s="4">
        <v>23000</v>
      </c>
      <c r="AO300" s="4">
        <v>6899000</v>
      </c>
      <c r="AP300">
        <v>10</v>
      </c>
      <c r="AQ300" s="4"/>
      <c r="AR300">
        <v>1010</v>
      </c>
      <c r="AS300" t="s">
        <v>2829</v>
      </c>
      <c r="AT300" s="5" t="s">
        <v>2837</v>
      </c>
      <c r="AU300">
        <v>99429</v>
      </c>
      <c r="AW300" s="6" t="s">
        <v>88</v>
      </c>
      <c r="AX300">
        <v>1</v>
      </c>
      <c r="AY300" t="s">
        <v>89</v>
      </c>
      <c r="AZ300" t="s">
        <v>2838</v>
      </c>
      <c r="BA300" t="s">
        <v>2839</v>
      </c>
      <c r="BB300">
        <v>1010</v>
      </c>
      <c r="BC300" t="s">
        <v>92</v>
      </c>
      <c r="BD300" t="s">
        <v>93</v>
      </c>
      <c r="BF300" s="5">
        <v>43709.902777777803</v>
      </c>
      <c r="BG300" s="7" t="s">
        <v>94</v>
      </c>
      <c r="BI300">
        <v>6</v>
      </c>
      <c r="BJ300">
        <v>414</v>
      </c>
      <c r="BK300">
        <v>158959</v>
      </c>
      <c r="BL300" t="s">
        <v>2840</v>
      </c>
      <c r="BX300">
        <v>83372</v>
      </c>
    </row>
    <row r="301" spans="1:76" x14ac:dyDescent="0.25">
      <c r="A301">
        <v>66321</v>
      </c>
      <c r="B301">
        <v>3534</v>
      </c>
      <c r="F301" t="s">
        <v>73</v>
      </c>
      <c r="G301" t="s">
        <v>74</v>
      </c>
      <c r="H301" t="s">
        <v>2848</v>
      </c>
      <c r="I301" t="s">
        <v>76</v>
      </c>
      <c r="K301">
        <v>1</v>
      </c>
      <c r="L301" t="s">
        <v>77</v>
      </c>
      <c r="M301">
        <v>99429</v>
      </c>
      <c r="N301" t="s">
        <v>78</v>
      </c>
      <c r="O301" t="s">
        <v>78</v>
      </c>
      <c r="U301" t="s">
        <v>2849</v>
      </c>
      <c r="V301" s="1">
        <v>1</v>
      </c>
      <c r="W301" t="s">
        <v>2360</v>
      </c>
      <c r="X301" t="s">
        <v>2721</v>
      </c>
      <c r="Y301" s="2" t="s">
        <v>2606</v>
      </c>
      <c r="Z301" s="3">
        <v>14</v>
      </c>
      <c r="AA301" s="4">
        <v>1443</v>
      </c>
      <c r="AB301" s="4" t="s">
        <v>2771</v>
      </c>
      <c r="AC301" t="s">
        <v>2850</v>
      </c>
      <c r="AD301">
        <v>2011</v>
      </c>
      <c r="AE301">
        <v>4</v>
      </c>
      <c r="AF301">
        <v>22</v>
      </c>
      <c r="AG301" t="s">
        <v>465</v>
      </c>
      <c r="AJ301" t="s">
        <v>78</v>
      </c>
      <c r="AK301" t="s">
        <v>85</v>
      </c>
      <c r="AL301" s="4">
        <v>2804</v>
      </c>
      <c r="AM301" s="4">
        <v>6903150</v>
      </c>
      <c r="AN301" s="4">
        <v>3000</v>
      </c>
      <c r="AO301" s="4">
        <v>6903000</v>
      </c>
      <c r="AP301">
        <v>100</v>
      </c>
      <c r="AQ301" s="4"/>
      <c r="AR301">
        <v>1010</v>
      </c>
      <c r="AT301" s="5" t="s">
        <v>2851</v>
      </c>
      <c r="AU301">
        <v>99429</v>
      </c>
      <c r="AW301" s="6" t="s">
        <v>88</v>
      </c>
      <c r="AX301">
        <v>1</v>
      </c>
      <c r="AY301" t="s">
        <v>89</v>
      </c>
      <c r="AZ301" t="s">
        <v>2852</v>
      </c>
      <c r="BA301" t="s">
        <v>2853</v>
      </c>
      <c r="BB301">
        <v>1010</v>
      </c>
      <c r="BC301" t="s">
        <v>92</v>
      </c>
      <c r="BD301" t="s">
        <v>93</v>
      </c>
      <c r="BF301" s="5">
        <v>43709.902777777803</v>
      </c>
      <c r="BG301" s="7" t="s">
        <v>94</v>
      </c>
      <c r="BI301">
        <v>6</v>
      </c>
      <c r="BJ301">
        <v>809</v>
      </c>
      <c r="BK301">
        <v>158961</v>
      </c>
      <c r="BL301" t="s">
        <v>2854</v>
      </c>
      <c r="BX301">
        <v>66321</v>
      </c>
    </row>
    <row r="302" spans="1:76" x14ac:dyDescent="0.25">
      <c r="A302">
        <v>81982</v>
      </c>
      <c r="B302">
        <v>3151</v>
      </c>
      <c r="F302" t="s">
        <v>73</v>
      </c>
      <c r="G302" t="s">
        <v>74</v>
      </c>
      <c r="H302" t="s">
        <v>2811</v>
      </c>
      <c r="I302" t="s">
        <v>76</v>
      </c>
      <c r="K302">
        <v>1</v>
      </c>
      <c r="L302" t="s">
        <v>77</v>
      </c>
      <c r="M302">
        <v>99429</v>
      </c>
      <c r="N302" t="s">
        <v>78</v>
      </c>
      <c r="O302" t="s">
        <v>78</v>
      </c>
      <c r="U302" t="s">
        <v>2812</v>
      </c>
      <c r="V302" s="1">
        <v>1</v>
      </c>
      <c r="W302" t="s">
        <v>2360</v>
      </c>
      <c r="X302" t="s">
        <v>2721</v>
      </c>
      <c r="Y302" s="2" t="s">
        <v>2606</v>
      </c>
      <c r="Z302" s="3">
        <v>14</v>
      </c>
      <c r="AA302" s="4">
        <v>1443</v>
      </c>
      <c r="AB302" s="4" t="s">
        <v>2771</v>
      </c>
      <c r="AC302" t="s">
        <v>2813</v>
      </c>
      <c r="AD302">
        <v>2012</v>
      </c>
      <c r="AE302">
        <v>5</v>
      </c>
      <c r="AF302">
        <v>18</v>
      </c>
      <c r="AG302" t="s">
        <v>465</v>
      </c>
      <c r="AJ302" t="s">
        <v>78</v>
      </c>
      <c r="AK302" t="s">
        <v>85</v>
      </c>
      <c r="AL302" s="4">
        <v>18995</v>
      </c>
      <c r="AM302" s="4">
        <v>6899140</v>
      </c>
      <c r="AN302" s="4">
        <v>19000</v>
      </c>
      <c r="AO302" s="4">
        <v>6899000</v>
      </c>
      <c r="AP302">
        <v>10</v>
      </c>
      <c r="AQ302" s="4"/>
      <c r="AR302">
        <v>1010</v>
      </c>
      <c r="AS302" t="s">
        <v>2814</v>
      </c>
      <c r="AT302" s="5" t="s">
        <v>2815</v>
      </c>
      <c r="AU302">
        <v>99429</v>
      </c>
      <c r="AW302" s="6" t="s">
        <v>88</v>
      </c>
      <c r="AX302">
        <v>1</v>
      </c>
      <c r="AY302" t="s">
        <v>89</v>
      </c>
      <c r="AZ302" t="s">
        <v>2816</v>
      </c>
      <c r="BA302" t="s">
        <v>2817</v>
      </c>
      <c r="BB302">
        <v>1010</v>
      </c>
      <c r="BC302" t="s">
        <v>92</v>
      </c>
      <c r="BD302" t="s">
        <v>93</v>
      </c>
      <c r="BF302" s="5">
        <v>43709.902777777803</v>
      </c>
      <c r="BG302" s="7" t="s">
        <v>94</v>
      </c>
      <c r="BI302">
        <v>6</v>
      </c>
      <c r="BJ302">
        <v>411</v>
      </c>
      <c r="BK302">
        <v>158962</v>
      </c>
      <c r="BL302" t="s">
        <v>2818</v>
      </c>
      <c r="BX302">
        <v>81982</v>
      </c>
    </row>
    <row r="303" spans="1:76" x14ac:dyDescent="0.25">
      <c r="A303">
        <v>64415</v>
      </c>
      <c r="B303">
        <v>3489</v>
      </c>
      <c r="F303" t="s">
        <v>73</v>
      </c>
      <c r="G303" t="s">
        <v>74</v>
      </c>
      <c r="H303" t="s">
        <v>2738</v>
      </c>
      <c r="I303" t="s">
        <v>76</v>
      </c>
      <c r="K303">
        <v>1</v>
      </c>
      <c r="L303" t="s">
        <v>77</v>
      </c>
      <c r="M303">
        <v>99429</v>
      </c>
      <c r="N303" t="s">
        <v>78</v>
      </c>
      <c r="O303" t="s">
        <v>78</v>
      </c>
      <c r="U303" t="s">
        <v>2739</v>
      </c>
      <c r="V303" s="1">
        <v>1</v>
      </c>
      <c r="W303" t="s">
        <v>2360</v>
      </c>
      <c r="X303" t="s">
        <v>2721</v>
      </c>
      <c r="Y303" s="2" t="s">
        <v>2606</v>
      </c>
      <c r="Z303" s="3">
        <v>14</v>
      </c>
      <c r="AA303" s="4">
        <v>1439</v>
      </c>
      <c r="AB303" s="4" t="s">
        <v>2682</v>
      </c>
      <c r="AC303" t="s">
        <v>2740</v>
      </c>
      <c r="AD303">
        <v>2013</v>
      </c>
      <c r="AE303">
        <v>5</v>
      </c>
      <c r="AF303">
        <v>19</v>
      </c>
      <c r="AG303" t="s">
        <v>465</v>
      </c>
      <c r="AJ303" t="s">
        <v>78</v>
      </c>
      <c r="AK303" t="s">
        <v>85</v>
      </c>
      <c r="AL303" s="4">
        <v>-6173</v>
      </c>
      <c r="AM303" s="4">
        <v>6902315</v>
      </c>
      <c r="AN303" s="4">
        <v>-7000</v>
      </c>
      <c r="AO303" s="4">
        <v>6903000</v>
      </c>
      <c r="AP303">
        <v>10</v>
      </c>
      <c r="AQ303" s="4"/>
      <c r="AR303">
        <v>1010</v>
      </c>
      <c r="AS303" t="s">
        <v>2741</v>
      </c>
      <c r="AT303" s="5" t="s">
        <v>2742</v>
      </c>
      <c r="AU303">
        <v>99429</v>
      </c>
      <c r="AW303" s="6" t="s">
        <v>88</v>
      </c>
      <c r="AX303">
        <v>1</v>
      </c>
      <c r="AY303" t="s">
        <v>89</v>
      </c>
      <c r="AZ303" t="s">
        <v>2743</v>
      </c>
      <c r="BA303" t="s">
        <v>2744</v>
      </c>
      <c r="BB303">
        <v>1010</v>
      </c>
      <c r="BC303" t="s">
        <v>92</v>
      </c>
      <c r="BD303" t="s">
        <v>93</v>
      </c>
      <c r="BF303" s="5">
        <v>43709.902777777803</v>
      </c>
      <c r="BG303" s="7" t="s">
        <v>94</v>
      </c>
      <c r="BI303">
        <v>6</v>
      </c>
      <c r="BJ303">
        <v>760</v>
      </c>
      <c r="BK303">
        <v>158949</v>
      </c>
      <c r="BL303" t="s">
        <v>2745</v>
      </c>
      <c r="BX303">
        <v>64415</v>
      </c>
    </row>
    <row r="304" spans="1:76" x14ac:dyDescent="0.25">
      <c r="A304">
        <v>83576</v>
      </c>
      <c r="B304">
        <v>3585</v>
      </c>
      <c r="F304" t="s">
        <v>73</v>
      </c>
      <c r="G304" t="s">
        <v>74</v>
      </c>
      <c r="H304" t="s">
        <v>2826</v>
      </c>
      <c r="I304" t="s">
        <v>76</v>
      </c>
      <c r="K304">
        <v>1</v>
      </c>
      <c r="L304" t="s">
        <v>77</v>
      </c>
      <c r="M304">
        <v>99429</v>
      </c>
      <c r="N304" t="s">
        <v>78</v>
      </c>
      <c r="O304" t="s">
        <v>78</v>
      </c>
      <c r="U304" t="s">
        <v>2827</v>
      </c>
      <c r="V304" s="1">
        <v>1</v>
      </c>
      <c r="W304" t="s">
        <v>2360</v>
      </c>
      <c r="X304" t="s">
        <v>2721</v>
      </c>
      <c r="Y304" s="2" t="s">
        <v>2606</v>
      </c>
      <c r="Z304" s="3">
        <v>14</v>
      </c>
      <c r="AA304" s="4">
        <v>1443</v>
      </c>
      <c r="AB304" s="4" t="s">
        <v>2771</v>
      </c>
      <c r="AC304" t="s">
        <v>2828</v>
      </c>
      <c r="AD304">
        <v>2013</v>
      </c>
      <c r="AE304">
        <v>5</v>
      </c>
      <c r="AF304">
        <v>17</v>
      </c>
      <c r="AG304" t="s">
        <v>465</v>
      </c>
      <c r="AJ304" t="s">
        <v>78</v>
      </c>
      <c r="AK304" t="s">
        <v>85</v>
      </c>
      <c r="AL304" s="4">
        <v>22620</v>
      </c>
      <c r="AM304" s="4">
        <v>6896738</v>
      </c>
      <c r="AN304" s="4">
        <v>23000</v>
      </c>
      <c r="AO304" s="4">
        <v>6897000</v>
      </c>
      <c r="AP304">
        <v>10</v>
      </c>
      <c r="AQ304" s="4"/>
      <c r="AR304">
        <v>1010</v>
      </c>
      <c r="AS304" t="s">
        <v>2829</v>
      </c>
      <c r="AT304" s="5" t="s">
        <v>2830</v>
      </c>
      <c r="AU304">
        <v>99429</v>
      </c>
      <c r="AW304" s="6" t="s">
        <v>88</v>
      </c>
      <c r="AX304">
        <v>1</v>
      </c>
      <c r="AY304" t="s">
        <v>89</v>
      </c>
      <c r="AZ304" t="s">
        <v>2831</v>
      </c>
      <c r="BA304" t="s">
        <v>2832</v>
      </c>
      <c r="BB304">
        <v>1010</v>
      </c>
      <c r="BC304" t="s">
        <v>92</v>
      </c>
      <c r="BD304" t="s">
        <v>93</v>
      </c>
      <c r="BF304" s="5">
        <v>43709.902777777803</v>
      </c>
      <c r="BG304" s="7" t="s">
        <v>94</v>
      </c>
      <c r="BI304">
        <v>6</v>
      </c>
      <c r="BJ304">
        <v>863</v>
      </c>
      <c r="BK304">
        <v>158964</v>
      </c>
      <c r="BL304" t="s">
        <v>2833</v>
      </c>
      <c r="BX304">
        <v>83576</v>
      </c>
    </row>
    <row r="305" spans="1:76" x14ac:dyDescent="0.25">
      <c r="A305">
        <v>84493</v>
      </c>
      <c r="B305">
        <v>3536</v>
      </c>
      <c r="F305" t="s">
        <v>73</v>
      </c>
      <c r="G305" t="s">
        <v>74</v>
      </c>
      <c r="H305" t="s">
        <v>2841</v>
      </c>
      <c r="I305" t="s">
        <v>76</v>
      </c>
      <c r="K305">
        <v>1</v>
      </c>
      <c r="L305" t="s">
        <v>77</v>
      </c>
      <c r="M305">
        <v>99429</v>
      </c>
      <c r="N305" t="s">
        <v>78</v>
      </c>
      <c r="O305" t="s">
        <v>78</v>
      </c>
      <c r="U305" t="s">
        <v>2842</v>
      </c>
      <c r="V305" s="1">
        <v>1</v>
      </c>
      <c r="W305" t="s">
        <v>2360</v>
      </c>
      <c r="X305" t="s">
        <v>2721</v>
      </c>
      <c r="Y305" s="2" t="s">
        <v>2606</v>
      </c>
      <c r="Z305" s="3">
        <v>14</v>
      </c>
      <c r="AA305" s="4">
        <v>1443</v>
      </c>
      <c r="AB305" s="4" t="s">
        <v>2771</v>
      </c>
      <c r="AC305" t="s">
        <v>2843</v>
      </c>
      <c r="AD305">
        <v>2013</v>
      </c>
      <c r="AE305">
        <v>5</v>
      </c>
      <c r="AF305">
        <v>17</v>
      </c>
      <c r="AG305" t="s">
        <v>465</v>
      </c>
      <c r="AJ305" t="s">
        <v>78</v>
      </c>
      <c r="AK305" t="s">
        <v>85</v>
      </c>
      <c r="AL305" s="4">
        <v>26229</v>
      </c>
      <c r="AM305" s="4">
        <v>6895997</v>
      </c>
      <c r="AN305" s="4">
        <v>27000</v>
      </c>
      <c r="AO305" s="4">
        <v>6895000</v>
      </c>
      <c r="AP305">
        <v>10</v>
      </c>
      <c r="AQ305" s="4"/>
      <c r="AR305">
        <v>1010</v>
      </c>
      <c r="AS305" t="s">
        <v>2829</v>
      </c>
      <c r="AT305" s="5" t="s">
        <v>2844</v>
      </c>
      <c r="AU305">
        <v>99429</v>
      </c>
      <c r="AW305" s="6" t="s">
        <v>88</v>
      </c>
      <c r="AX305">
        <v>1</v>
      </c>
      <c r="AY305" t="s">
        <v>89</v>
      </c>
      <c r="AZ305" t="s">
        <v>2845</v>
      </c>
      <c r="BA305" t="s">
        <v>2846</v>
      </c>
      <c r="BB305">
        <v>1010</v>
      </c>
      <c r="BC305" t="s">
        <v>92</v>
      </c>
      <c r="BD305" t="s">
        <v>93</v>
      </c>
      <c r="BF305" s="5">
        <v>43709.902777777803</v>
      </c>
      <c r="BG305" s="7" t="s">
        <v>94</v>
      </c>
      <c r="BI305">
        <v>6</v>
      </c>
      <c r="BJ305">
        <v>811</v>
      </c>
      <c r="BK305">
        <v>158963</v>
      </c>
      <c r="BL305" t="s">
        <v>2847</v>
      </c>
      <c r="BX305">
        <v>84493</v>
      </c>
    </row>
    <row r="306" spans="1:76" x14ac:dyDescent="0.25">
      <c r="A306">
        <v>62293</v>
      </c>
      <c r="B306">
        <v>90439</v>
      </c>
      <c r="F306" t="s">
        <v>73</v>
      </c>
      <c r="G306" t="s">
        <v>74</v>
      </c>
      <c r="H306" t="s">
        <v>2754</v>
      </c>
      <c r="I306" t="s">
        <v>76</v>
      </c>
      <c r="K306">
        <v>1</v>
      </c>
      <c r="L306" t="s">
        <v>77</v>
      </c>
      <c r="M306">
        <v>99429</v>
      </c>
      <c r="N306" t="s">
        <v>78</v>
      </c>
      <c r="O306" t="s">
        <v>78</v>
      </c>
      <c r="U306" t="s">
        <v>2755</v>
      </c>
      <c r="V306" s="1">
        <v>1</v>
      </c>
      <c r="W306" t="s">
        <v>2360</v>
      </c>
      <c r="X306" t="s">
        <v>2721</v>
      </c>
      <c r="Y306" s="2" t="s">
        <v>2606</v>
      </c>
      <c r="Z306" s="3">
        <v>14</v>
      </c>
      <c r="AA306" s="4">
        <v>1441</v>
      </c>
      <c r="AB306" s="4" t="s">
        <v>2748</v>
      </c>
      <c r="AC306" t="s">
        <v>2756</v>
      </c>
      <c r="AD306">
        <v>2015</v>
      </c>
      <c r="AE306">
        <v>5</v>
      </c>
      <c r="AF306">
        <v>9</v>
      </c>
      <c r="AG306" t="s">
        <v>465</v>
      </c>
      <c r="AJ306" t="s">
        <v>78</v>
      </c>
      <c r="AK306" t="s">
        <v>85</v>
      </c>
      <c r="AL306">
        <v>-11311</v>
      </c>
      <c r="AM306">
        <v>6924504</v>
      </c>
      <c r="AN306" s="4">
        <v>-11000</v>
      </c>
      <c r="AO306" s="4">
        <v>6925000</v>
      </c>
      <c r="AP306">
        <v>10</v>
      </c>
      <c r="AR306">
        <v>1010</v>
      </c>
      <c r="AS306" t="s">
        <v>803</v>
      </c>
      <c r="AT306" s="5" t="s">
        <v>2757</v>
      </c>
      <c r="AU306">
        <v>99429</v>
      </c>
      <c r="AW306" s="6" t="s">
        <v>88</v>
      </c>
      <c r="AX306">
        <v>1</v>
      </c>
      <c r="AY306" t="s">
        <v>89</v>
      </c>
      <c r="AZ306" t="s">
        <v>2758</v>
      </c>
      <c r="BA306" t="s">
        <v>2759</v>
      </c>
      <c r="BB306">
        <v>1010</v>
      </c>
      <c r="BC306" t="s">
        <v>92</v>
      </c>
      <c r="BD306" t="s">
        <v>93</v>
      </c>
      <c r="BF306" s="5">
        <v>43710.332638888904</v>
      </c>
      <c r="BG306" s="7" t="s">
        <v>94</v>
      </c>
      <c r="BI306">
        <v>6</v>
      </c>
      <c r="BJ306">
        <v>78264</v>
      </c>
      <c r="BK306">
        <v>158953</v>
      </c>
      <c r="BL306" t="s">
        <v>2760</v>
      </c>
      <c r="BX306">
        <v>62293</v>
      </c>
    </row>
    <row r="307" spans="1:76" x14ac:dyDescent="0.25">
      <c r="A307">
        <v>321205</v>
      </c>
      <c r="B307">
        <v>119539</v>
      </c>
      <c r="F307" t="s">
        <v>73</v>
      </c>
      <c r="G307" t="s">
        <v>74</v>
      </c>
      <c r="H307" t="s">
        <v>800</v>
      </c>
      <c r="I307" t="s">
        <v>76</v>
      </c>
      <c r="K307">
        <v>1</v>
      </c>
      <c r="L307" t="s">
        <v>77</v>
      </c>
      <c r="M307">
        <v>99429</v>
      </c>
      <c r="N307" t="s">
        <v>78</v>
      </c>
      <c r="O307" t="s">
        <v>78</v>
      </c>
      <c r="U307" t="s">
        <v>801</v>
      </c>
      <c r="V307" s="1">
        <v>1</v>
      </c>
      <c r="W307" t="s">
        <v>765</v>
      </c>
      <c r="X307" t="s">
        <v>792</v>
      </c>
      <c r="Y307" t="s">
        <v>793</v>
      </c>
      <c r="Z307" s="3">
        <v>5</v>
      </c>
      <c r="AA307" s="4">
        <v>501</v>
      </c>
      <c r="AB307" s="4" t="s">
        <v>792</v>
      </c>
      <c r="AC307" t="s">
        <v>802</v>
      </c>
      <c r="AD307">
        <v>2016</v>
      </c>
      <c r="AE307">
        <v>5</v>
      </c>
      <c r="AF307">
        <v>30</v>
      </c>
      <c r="AG307" t="s">
        <v>465</v>
      </c>
      <c r="AJ307" t="s">
        <v>78</v>
      </c>
      <c r="AK307" t="s">
        <v>85</v>
      </c>
      <c r="AL307">
        <v>254457</v>
      </c>
      <c r="AM307">
        <v>6783351</v>
      </c>
      <c r="AN307" s="4">
        <v>255000</v>
      </c>
      <c r="AO307" s="4">
        <v>6783000</v>
      </c>
      <c r="AP307">
        <v>10</v>
      </c>
      <c r="AR307">
        <v>1010</v>
      </c>
      <c r="AS307" t="s">
        <v>803</v>
      </c>
      <c r="AT307" s="5" t="s">
        <v>804</v>
      </c>
      <c r="AU307">
        <v>99429</v>
      </c>
      <c r="AW307" s="6" t="s">
        <v>88</v>
      </c>
      <c r="AX307">
        <v>1</v>
      </c>
      <c r="AY307" t="s">
        <v>89</v>
      </c>
      <c r="AZ307" t="s">
        <v>805</v>
      </c>
      <c r="BA307" t="s">
        <v>806</v>
      </c>
      <c r="BB307">
        <v>1010</v>
      </c>
      <c r="BC307" t="s">
        <v>92</v>
      </c>
      <c r="BD307" t="s">
        <v>93</v>
      </c>
      <c r="BF307" s="5">
        <v>43710.332638888904</v>
      </c>
      <c r="BG307" s="7" t="s">
        <v>94</v>
      </c>
      <c r="BI307">
        <v>6</v>
      </c>
      <c r="BJ307">
        <v>103982</v>
      </c>
      <c r="BK307">
        <v>158752</v>
      </c>
      <c r="BL307" t="s">
        <v>807</v>
      </c>
      <c r="BX307">
        <v>321205</v>
      </c>
    </row>
    <row r="308" spans="1:76" x14ac:dyDescent="0.25">
      <c r="A308">
        <v>64961</v>
      </c>
      <c r="B308">
        <v>116537</v>
      </c>
      <c r="F308" t="s">
        <v>73</v>
      </c>
      <c r="G308" t="s">
        <v>74</v>
      </c>
      <c r="H308" t="s">
        <v>2719</v>
      </c>
      <c r="I308" t="s">
        <v>76</v>
      </c>
      <c r="K308">
        <v>1</v>
      </c>
      <c r="L308" t="s">
        <v>77</v>
      </c>
      <c r="M308">
        <v>99429</v>
      </c>
      <c r="N308" t="s">
        <v>78</v>
      </c>
      <c r="O308" t="s">
        <v>78</v>
      </c>
      <c r="U308" t="s">
        <v>2720</v>
      </c>
      <c r="V308" s="1">
        <v>1</v>
      </c>
      <c r="W308" t="s">
        <v>2360</v>
      </c>
      <c r="X308" t="s">
        <v>2721</v>
      </c>
      <c r="Y308" s="2" t="s">
        <v>2606</v>
      </c>
      <c r="Z308" s="3">
        <v>14</v>
      </c>
      <c r="AA308" s="4">
        <v>1439</v>
      </c>
      <c r="AB308" s="4" t="s">
        <v>2682</v>
      </c>
      <c r="AC308" t="s">
        <v>2722</v>
      </c>
      <c r="AD308">
        <v>2016</v>
      </c>
      <c r="AE308">
        <v>3</v>
      </c>
      <c r="AF308">
        <v>27</v>
      </c>
      <c r="AG308" t="s">
        <v>465</v>
      </c>
      <c r="AJ308" t="s">
        <v>78</v>
      </c>
      <c r="AK308" t="s">
        <v>85</v>
      </c>
      <c r="AL308">
        <v>-3316</v>
      </c>
      <c r="AM308">
        <v>6903684</v>
      </c>
      <c r="AN308" s="4">
        <v>-3000</v>
      </c>
      <c r="AO308" s="4">
        <v>6903000</v>
      </c>
      <c r="AP308">
        <v>10</v>
      </c>
      <c r="AR308">
        <v>1010</v>
      </c>
      <c r="AT308" s="5" t="s">
        <v>2723</v>
      </c>
      <c r="AU308">
        <v>99429</v>
      </c>
      <c r="AW308" s="6" t="s">
        <v>88</v>
      </c>
      <c r="AX308">
        <v>1</v>
      </c>
      <c r="AY308" t="s">
        <v>89</v>
      </c>
      <c r="AZ308" t="s">
        <v>2724</v>
      </c>
      <c r="BA308" t="s">
        <v>2725</v>
      </c>
      <c r="BB308">
        <v>1010</v>
      </c>
      <c r="BC308" t="s">
        <v>92</v>
      </c>
      <c r="BD308" t="s">
        <v>93</v>
      </c>
      <c r="BF308" s="5">
        <v>43710.332638888904</v>
      </c>
      <c r="BG308" s="7" t="s">
        <v>94</v>
      </c>
      <c r="BI308">
        <v>6</v>
      </c>
      <c r="BJ308">
        <v>101782</v>
      </c>
      <c r="BK308">
        <v>158950</v>
      </c>
      <c r="BL308" t="s">
        <v>2726</v>
      </c>
      <c r="BX308">
        <v>64961</v>
      </c>
    </row>
    <row r="309" spans="1:76" x14ac:dyDescent="0.25">
      <c r="A309">
        <v>335624</v>
      </c>
      <c r="B309">
        <v>3608</v>
      </c>
      <c r="F309" t="s">
        <v>73</v>
      </c>
      <c r="G309" t="s">
        <v>74</v>
      </c>
      <c r="H309" t="s">
        <v>586</v>
      </c>
      <c r="I309" t="s">
        <v>76</v>
      </c>
      <c r="K309">
        <v>1</v>
      </c>
      <c r="L309" t="s">
        <v>77</v>
      </c>
      <c r="M309">
        <v>99429</v>
      </c>
      <c r="N309" t="s">
        <v>78</v>
      </c>
      <c r="O309" t="s">
        <v>78</v>
      </c>
      <c r="U309" t="s">
        <v>587</v>
      </c>
      <c r="V309" s="1">
        <v>1</v>
      </c>
      <c r="W309" t="s">
        <v>588</v>
      </c>
      <c r="X309" t="s">
        <v>588</v>
      </c>
      <c r="Y309" s="2" t="s">
        <v>439</v>
      </c>
      <c r="Z309" s="3">
        <v>2</v>
      </c>
      <c r="AA309" s="4">
        <v>301</v>
      </c>
      <c r="AB309" s="4" t="s">
        <v>588</v>
      </c>
      <c r="AC309" t="s">
        <v>589</v>
      </c>
      <c r="AD309">
        <v>2006</v>
      </c>
      <c r="AE309">
        <v>5</v>
      </c>
      <c r="AF309">
        <v>16</v>
      </c>
      <c r="AG309" t="s">
        <v>590</v>
      </c>
      <c r="AJ309" t="s">
        <v>78</v>
      </c>
      <c r="AK309" t="s">
        <v>85</v>
      </c>
      <c r="AL309" s="4">
        <v>256934</v>
      </c>
      <c r="AM309" s="4">
        <v>6649731</v>
      </c>
      <c r="AN309" s="4">
        <v>257000</v>
      </c>
      <c r="AO309" s="4">
        <v>6649000</v>
      </c>
      <c r="AP309">
        <v>250</v>
      </c>
      <c r="AQ309" s="4"/>
      <c r="AR309">
        <v>1010</v>
      </c>
      <c r="AS309" t="s">
        <v>591</v>
      </c>
      <c r="AT309" s="5" t="s">
        <v>592</v>
      </c>
      <c r="AU309">
        <v>99429</v>
      </c>
      <c r="AW309" s="6" t="s">
        <v>88</v>
      </c>
      <c r="AX309">
        <v>1</v>
      </c>
      <c r="AY309" t="s">
        <v>89</v>
      </c>
      <c r="AZ309" t="s">
        <v>593</v>
      </c>
      <c r="BA309" t="s">
        <v>594</v>
      </c>
      <c r="BB309">
        <v>1010</v>
      </c>
      <c r="BC309" t="s">
        <v>92</v>
      </c>
      <c r="BD309" t="s">
        <v>93</v>
      </c>
      <c r="BF309" s="5">
        <v>43709.902777777803</v>
      </c>
      <c r="BG309" s="7" t="s">
        <v>94</v>
      </c>
      <c r="BI309">
        <v>6</v>
      </c>
      <c r="BJ309">
        <v>889</v>
      </c>
      <c r="BK309">
        <v>158735</v>
      </c>
      <c r="BL309" t="s">
        <v>595</v>
      </c>
      <c r="BX309">
        <v>335624</v>
      </c>
    </row>
    <row r="310" spans="1:76" x14ac:dyDescent="0.25">
      <c r="A310">
        <v>474</v>
      </c>
      <c r="B310">
        <v>136047</v>
      </c>
      <c r="F310" t="s">
        <v>73</v>
      </c>
      <c r="G310" t="s">
        <v>2313</v>
      </c>
      <c r="H310" t="s">
        <v>2314</v>
      </c>
      <c r="I310" t="s">
        <v>251</v>
      </c>
      <c r="K310">
        <v>1</v>
      </c>
      <c r="L310" t="s">
        <v>77</v>
      </c>
      <c r="M310">
        <v>99429</v>
      </c>
      <c r="N310" t="s">
        <v>78</v>
      </c>
      <c r="O310" t="s">
        <v>78</v>
      </c>
      <c r="U310" t="s">
        <v>2315</v>
      </c>
      <c r="V310" s="9">
        <v>3</v>
      </c>
      <c r="W310" t="s">
        <v>1820</v>
      </c>
      <c r="X310" t="s">
        <v>2283</v>
      </c>
      <c r="Y310" t="s">
        <v>1822</v>
      </c>
      <c r="Z310" s="3">
        <v>11</v>
      </c>
      <c r="AA310" s="4">
        <v>1149</v>
      </c>
      <c r="AB310" t="s">
        <v>2283</v>
      </c>
      <c r="AC310" t="s">
        <v>2316</v>
      </c>
      <c r="AD310">
        <v>1996</v>
      </c>
      <c r="AE310">
        <v>4</v>
      </c>
      <c r="AF310">
        <v>28</v>
      </c>
      <c r="AG310" t="s">
        <v>2317</v>
      </c>
      <c r="AH310" t="s">
        <v>152</v>
      </c>
      <c r="AJ310" t="s">
        <v>78</v>
      </c>
      <c r="AK310" t="s">
        <v>85</v>
      </c>
      <c r="AL310">
        <v>-61216</v>
      </c>
      <c r="AM310">
        <v>6610884</v>
      </c>
      <c r="AN310" s="4">
        <v>-61000</v>
      </c>
      <c r="AO310" s="4">
        <v>6611000</v>
      </c>
      <c r="AP310">
        <v>22906</v>
      </c>
      <c r="AR310">
        <v>105</v>
      </c>
      <c r="AS310" t="s">
        <v>2318</v>
      </c>
      <c r="AT310" s="5"/>
      <c r="AU310">
        <v>99429</v>
      </c>
      <c r="AW310" s="6" t="s">
        <v>88</v>
      </c>
      <c r="AX310">
        <v>1</v>
      </c>
      <c r="AY310" t="s">
        <v>89</v>
      </c>
      <c r="AZ310" t="s">
        <v>2319</v>
      </c>
      <c r="BA310" t="s">
        <v>2320</v>
      </c>
      <c r="BB310">
        <v>105</v>
      </c>
      <c r="BC310" t="s">
        <v>2321</v>
      </c>
      <c r="BD310" t="s">
        <v>2322</v>
      </c>
      <c r="BF310" s="5">
        <v>40834</v>
      </c>
      <c r="BG310" s="7" t="s">
        <v>94</v>
      </c>
      <c r="BI310">
        <v>5</v>
      </c>
      <c r="BJ310">
        <v>286456</v>
      </c>
      <c r="BK310">
        <v>158926</v>
      </c>
      <c r="BL310" t="s">
        <v>2323</v>
      </c>
      <c r="BN310" t="s">
        <v>2324</v>
      </c>
      <c r="BX310">
        <v>474</v>
      </c>
    </row>
    <row r="311" spans="1:76" x14ac:dyDescent="0.25">
      <c r="A311">
        <v>290666</v>
      </c>
      <c r="B311">
        <v>289973</v>
      </c>
      <c r="F311" t="s">
        <v>73</v>
      </c>
      <c r="G311" t="s">
        <v>147</v>
      </c>
      <c r="H311" t="s">
        <v>990</v>
      </c>
      <c r="I311" s="8" t="str">
        <f>HYPERLINK(AT311,"Hb")</f>
        <v>Hb</v>
      </c>
      <c r="K311">
        <v>1</v>
      </c>
      <c r="L311" t="s">
        <v>77</v>
      </c>
      <c r="M311">
        <v>99429</v>
      </c>
      <c r="N311" t="s">
        <v>78</v>
      </c>
      <c r="O311" t="s">
        <v>78</v>
      </c>
      <c r="U311" t="s">
        <v>991</v>
      </c>
      <c r="V311" s="1">
        <v>1</v>
      </c>
      <c r="W311" t="s">
        <v>80</v>
      </c>
      <c r="X311" t="s">
        <v>520</v>
      </c>
      <c r="Y311" t="s">
        <v>818</v>
      </c>
      <c r="Z311" s="3">
        <v>6</v>
      </c>
      <c r="AA311" s="4">
        <v>628</v>
      </c>
      <c r="AB311" t="s">
        <v>992</v>
      </c>
      <c r="AC311" t="s">
        <v>993</v>
      </c>
      <c r="AD311">
        <v>2002</v>
      </c>
      <c r="AE311">
        <v>5</v>
      </c>
      <c r="AF311">
        <v>21</v>
      </c>
      <c r="AG311" t="s">
        <v>994</v>
      </c>
      <c r="AH311" t="s">
        <v>152</v>
      </c>
      <c r="AJ311" t="s">
        <v>78</v>
      </c>
      <c r="AK311" t="s">
        <v>85</v>
      </c>
      <c r="AL311">
        <v>246988</v>
      </c>
      <c r="AM311">
        <v>6607682</v>
      </c>
      <c r="AN311" s="4">
        <v>247000</v>
      </c>
      <c r="AO311" s="4">
        <v>6607000</v>
      </c>
      <c r="AP311">
        <v>71</v>
      </c>
      <c r="AR311">
        <v>8</v>
      </c>
      <c r="AS311" t="s">
        <v>153</v>
      </c>
      <c r="AT311" t="s">
        <v>995</v>
      </c>
      <c r="AU311">
        <v>99429</v>
      </c>
      <c r="AW311" s="6" t="s">
        <v>88</v>
      </c>
      <c r="AX311">
        <v>1</v>
      </c>
      <c r="AY311" t="s">
        <v>89</v>
      </c>
      <c r="AZ311" t="s">
        <v>996</v>
      </c>
      <c r="BA311" t="s">
        <v>997</v>
      </c>
      <c r="BB311">
        <v>8</v>
      </c>
      <c r="BC311" t="s">
        <v>157</v>
      </c>
      <c r="BD311" t="s">
        <v>158</v>
      </c>
      <c r="BE311">
        <v>1</v>
      </c>
      <c r="BF311" s="5">
        <v>41110</v>
      </c>
      <c r="BG311" s="7" t="s">
        <v>94</v>
      </c>
      <c r="BI311">
        <v>3</v>
      </c>
      <c r="BJ311">
        <v>462571</v>
      </c>
      <c r="BK311">
        <v>158770</v>
      </c>
      <c r="BL311" t="s">
        <v>998</v>
      </c>
      <c r="BN311" t="s">
        <v>999</v>
      </c>
      <c r="BX311">
        <v>290666</v>
      </c>
    </row>
    <row r="312" spans="1:76" x14ac:dyDescent="0.25">
      <c r="A312">
        <v>517573</v>
      </c>
      <c r="B312">
        <v>3220</v>
      </c>
      <c r="F312" t="s">
        <v>73</v>
      </c>
      <c r="G312" t="s">
        <v>74</v>
      </c>
      <c r="H312" t="s">
        <v>3873</v>
      </c>
      <c r="I312" t="s">
        <v>76</v>
      </c>
      <c r="K312">
        <v>1</v>
      </c>
      <c r="L312" t="s">
        <v>77</v>
      </c>
      <c r="M312">
        <v>99429</v>
      </c>
      <c r="N312" t="s">
        <v>78</v>
      </c>
      <c r="O312" t="s">
        <v>78</v>
      </c>
      <c r="U312" t="s">
        <v>3874</v>
      </c>
      <c r="V312" s="1">
        <v>1</v>
      </c>
      <c r="W312" t="s">
        <v>3765</v>
      </c>
      <c r="X312" t="s">
        <v>3867</v>
      </c>
      <c r="Y312" t="s">
        <v>3767</v>
      </c>
      <c r="Z312" s="3">
        <v>18</v>
      </c>
      <c r="AA312" s="4">
        <v>1865</v>
      </c>
      <c r="AB312" t="s">
        <v>3867</v>
      </c>
      <c r="AC312" t="s">
        <v>3875</v>
      </c>
      <c r="AD312">
        <v>2005</v>
      </c>
      <c r="AE312">
        <v>5</v>
      </c>
      <c r="AF312">
        <v>17</v>
      </c>
      <c r="AG312" t="s">
        <v>3876</v>
      </c>
      <c r="AJ312" t="s">
        <v>78</v>
      </c>
      <c r="AK312" t="s">
        <v>85</v>
      </c>
      <c r="AL312" s="4">
        <v>480578</v>
      </c>
      <c r="AM312" s="4">
        <v>7569968</v>
      </c>
      <c r="AN312" s="4">
        <v>481000</v>
      </c>
      <c r="AO312" s="4">
        <v>7569000</v>
      </c>
      <c r="AP312">
        <v>50</v>
      </c>
      <c r="AQ312" s="4"/>
      <c r="AR312">
        <v>1010</v>
      </c>
      <c r="AT312" s="5" t="s">
        <v>3877</v>
      </c>
      <c r="AU312">
        <v>99429</v>
      </c>
      <c r="AW312" s="6" t="s">
        <v>88</v>
      </c>
      <c r="AX312">
        <v>1</v>
      </c>
      <c r="AY312" t="s">
        <v>89</v>
      </c>
      <c r="AZ312" t="s">
        <v>3878</v>
      </c>
      <c r="BA312" t="s">
        <v>3879</v>
      </c>
      <c r="BB312">
        <v>1010</v>
      </c>
      <c r="BC312" t="s">
        <v>92</v>
      </c>
      <c r="BD312" t="s">
        <v>93</v>
      </c>
      <c r="BF312" s="5">
        <v>43709.902777777803</v>
      </c>
      <c r="BG312" s="7" t="s">
        <v>94</v>
      </c>
      <c r="BI312">
        <v>6</v>
      </c>
      <c r="BJ312">
        <v>482</v>
      </c>
      <c r="BK312">
        <v>159032</v>
      </c>
      <c r="BL312" t="s">
        <v>3880</v>
      </c>
      <c r="BX312">
        <v>517573</v>
      </c>
    </row>
    <row r="313" spans="1:76" x14ac:dyDescent="0.25">
      <c r="A313">
        <v>253536</v>
      </c>
      <c r="B313">
        <v>333246</v>
      </c>
      <c r="F313" t="s">
        <v>73</v>
      </c>
      <c r="G313" t="s">
        <v>147</v>
      </c>
      <c r="H313" t="s">
        <v>982</v>
      </c>
      <c r="I313" s="8" t="str">
        <f>HYPERLINK(AT313,"Hb")</f>
        <v>Hb</v>
      </c>
      <c r="K313">
        <v>1</v>
      </c>
      <c r="L313" t="s">
        <v>77</v>
      </c>
      <c r="M313">
        <v>99429</v>
      </c>
      <c r="N313" t="s">
        <v>78</v>
      </c>
      <c r="O313" t="s">
        <v>78</v>
      </c>
      <c r="U313" t="s">
        <v>983</v>
      </c>
      <c r="V313" s="1">
        <v>1</v>
      </c>
      <c r="W313" t="s">
        <v>80</v>
      </c>
      <c r="X313" t="s">
        <v>914</v>
      </c>
      <c r="Y313" t="s">
        <v>818</v>
      </c>
      <c r="Z313" s="3">
        <v>6</v>
      </c>
      <c r="AA313" s="4">
        <v>626</v>
      </c>
      <c r="AB313" s="4" t="s">
        <v>914</v>
      </c>
      <c r="AC313" t="s">
        <v>984</v>
      </c>
      <c r="AD313">
        <v>1994</v>
      </c>
      <c r="AE313">
        <v>5</v>
      </c>
      <c r="AF313">
        <v>8</v>
      </c>
      <c r="AG313" t="s">
        <v>968</v>
      </c>
      <c r="AH313" t="s">
        <v>152</v>
      </c>
      <c r="AJ313" t="s">
        <v>78</v>
      </c>
      <c r="AK313" t="s">
        <v>85</v>
      </c>
      <c r="AL313">
        <v>237008</v>
      </c>
      <c r="AM313">
        <v>6639882</v>
      </c>
      <c r="AN313" s="4">
        <v>237000</v>
      </c>
      <c r="AO313" s="4">
        <v>6639000</v>
      </c>
      <c r="AP313">
        <v>707</v>
      </c>
      <c r="AR313">
        <v>8</v>
      </c>
      <c r="AS313" t="s">
        <v>153</v>
      </c>
      <c r="AT313" t="s">
        <v>985</v>
      </c>
      <c r="AU313">
        <v>99429</v>
      </c>
      <c r="AW313" s="6" t="s">
        <v>88</v>
      </c>
      <c r="AX313">
        <v>1</v>
      </c>
      <c r="AY313" t="s">
        <v>89</v>
      </c>
      <c r="AZ313" t="s">
        <v>986</v>
      </c>
      <c r="BA313" t="s">
        <v>987</v>
      </c>
      <c r="BB313">
        <v>8</v>
      </c>
      <c r="BC313" t="s">
        <v>157</v>
      </c>
      <c r="BD313" t="s">
        <v>158</v>
      </c>
      <c r="BE313">
        <v>1</v>
      </c>
      <c r="BF313" s="5">
        <v>41110</v>
      </c>
      <c r="BG313" s="7" t="s">
        <v>94</v>
      </c>
      <c r="BI313">
        <v>3</v>
      </c>
      <c r="BJ313">
        <v>504330</v>
      </c>
      <c r="BK313">
        <v>158762</v>
      </c>
      <c r="BL313" t="s">
        <v>988</v>
      </c>
      <c r="BN313" t="s">
        <v>989</v>
      </c>
      <c r="BX313">
        <v>253536</v>
      </c>
    </row>
    <row r="314" spans="1:76" x14ac:dyDescent="0.25">
      <c r="A314">
        <v>248277</v>
      </c>
      <c r="B314">
        <v>299665</v>
      </c>
      <c r="F314" t="s">
        <v>73</v>
      </c>
      <c r="G314" t="s">
        <v>147</v>
      </c>
      <c r="H314" t="s">
        <v>966</v>
      </c>
      <c r="I314" s="8" t="str">
        <f>HYPERLINK(AT314,"Hb")</f>
        <v>Hb</v>
      </c>
      <c r="K314">
        <v>1</v>
      </c>
      <c r="L314" t="s">
        <v>77</v>
      </c>
      <c r="M314">
        <v>99429</v>
      </c>
      <c r="N314" t="s">
        <v>78</v>
      </c>
      <c r="O314" t="s">
        <v>78</v>
      </c>
      <c r="U314" t="s">
        <v>963</v>
      </c>
      <c r="V314" s="1">
        <v>1</v>
      </c>
      <c r="W314" t="s">
        <v>80</v>
      </c>
      <c r="X314" t="s">
        <v>914</v>
      </c>
      <c r="Y314" t="s">
        <v>818</v>
      </c>
      <c r="Z314" s="3">
        <v>6</v>
      </c>
      <c r="AA314" s="4">
        <v>626</v>
      </c>
      <c r="AB314" s="4" t="s">
        <v>914</v>
      </c>
      <c r="AC314" t="s">
        <v>967</v>
      </c>
      <c r="AD314">
        <v>2015</v>
      </c>
      <c r="AE314">
        <v>4</v>
      </c>
      <c r="AF314">
        <v>29</v>
      </c>
      <c r="AG314" t="s">
        <v>968</v>
      </c>
      <c r="AH314" t="s">
        <v>968</v>
      </c>
      <c r="AJ314" t="s">
        <v>78</v>
      </c>
      <c r="AK314" t="s">
        <v>85</v>
      </c>
      <c r="AL314">
        <v>235118</v>
      </c>
      <c r="AM314">
        <v>6640258</v>
      </c>
      <c r="AN314" s="4">
        <v>235000</v>
      </c>
      <c r="AO314" s="4">
        <v>6641000</v>
      </c>
      <c r="AP314">
        <v>707</v>
      </c>
      <c r="AR314">
        <v>8</v>
      </c>
      <c r="AS314" t="s">
        <v>153</v>
      </c>
      <c r="AT314" t="s">
        <v>969</v>
      </c>
      <c r="AU314">
        <v>99429</v>
      </c>
      <c r="AW314" s="6" t="s">
        <v>88</v>
      </c>
      <c r="AX314">
        <v>1</v>
      </c>
      <c r="AY314" t="s">
        <v>89</v>
      </c>
      <c r="AZ314" t="s">
        <v>970</v>
      </c>
      <c r="BA314" t="s">
        <v>971</v>
      </c>
      <c r="BB314">
        <v>8</v>
      </c>
      <c r="BC314" t="s">
        <v>157</v>
      </c>
      <c r="BD314" t="s">
        <v>158</v>
      </c>
      <c r="BE314">
        <v>1</v>
      </c>
      <c r="BF314" s="5">
        <v>42356</v>
      </c>
      <c r="BG314" s="7" t="s">
        <v>94</v>
      </c>
      <c r="BI314">
        <v>3</v>
      </c>
      <c r="BJ314">
        <v>472781</v>
      </c>
      <c r="BK314">
        <v>158769</v>
      </c>
      <c r="BL314" t="s">
        <v>972</v>
      </c>
      <c r="BN314" t="s">
        <v>973</v>
      </c>
      <c r="BX314">
        <v>248277</v>
      </c>
    </row>
    <row r="315" spans="1:76" x14ac:dyDescent="0.25">
      <c r="A315">
        <v>237082</v>
      </c>
      <c r="B315">
        <v>333217</v>
      </c>
      <c r="F315" t="s">
        <v>73</v>
      </c>
      <c r="G315" t="s">
        <v>147</v>
      </c>
      <c r="H315" t="s">
        <v>934</v>
      </c>
      <c r="I315" s="8" t="str">
        <f>HYPERLINK(AT315,"Hb")</f>
        <v>Hb</v>
      </c>
      <c r="K315">
        <v>1</v>
      </c>
      <c r="L315" t="s">
        <v>77</v>
      </c>
      <c r="M315">
        <v>99429</v>
      </c>
      <c r="N315" t="s">
        <v>78</v>
      </c>
      <c r="O315" t="s">
        <v>78</v>
      </c>
      <c r="P315" s="9" t="s">
        <v>693</v>
      </c>
      <c r="U315" t="s">
        <v>935</v>
      </c>
      <c r="V315" s="1">
        <v>1</v>
      </c>
      <c r="W315" t="s">
        <v>80</v>
      </c>
      <c r="X315" t="s">
        <v>914</v>
      </c>
      <c r="Y315" t="s">
        <v>818</v>
      </c>
      <c r="Z315" s="3">
        <v>6</v>
      </c>
      <c r="AA315" s="4">
        <v>626</v>
      </c>
      <c r="AB315" s="4" t="s">
        <v>914</v>
      </c>
      <c r="AC315" t="s">
        <v>936</v>
      </c>
      <c r="AD315">
        <v>1994</v>
      </c>
      <c r="AE315">
        <v>4</v>
      </c>
      <c r="AF315">
        <v>24</v>
      </c>
      <c r="AG315" t="s">
        <v>937</v>
      </c>
      <c r="AH315" t="s">
        <v>152</v>
      </c>
      <c r="AJ315" t="s">
        <v>78</v>
      </c>
      <c r="AK315" t="s">
        <v>85</v>
      </c>
      <c r="AL315">
        <v>232387</v>
      </c>
      <c r="AM315">
        <v>6644325</v>
      </c>
      <c r="AN315" s="4">
        <v>233000</v>
      </c>
      <c r="AO315" s="4">
        <v>6645000</v>
      </c>
      <c r="AP315">
        <v>707</v>
      </c>
      <c r="AR315">
        <v>8</v>
      </c>
      <c r="AS315" t="s">
        <v>153</v>
      </c>
      <c r="AT315" t="s">
        <v>938</v>
      </c>
      <c r="AU315">
        <v>99429</v>
      </c>
      <c r="AW315" s="6" t="s">
        <v>88</v>
      </c>
      <c r="AX315">
        <v>1</v>
      </c>
      <c r="AY315" t="s">
        <v>89</v>
      </c>
      <c r="AZ315" t="s">
        <v>939</v>
      </c>
      <c r="BA315" t="s">
        <v>940</v>
      </c>
      <c r="BB315">
        <v>8</v>
      </c>
      <c r="BC315" t="s">
        <v>157</v>
      </c>
      <c r="BD315" t="s">
        <v>158</v>
      </c>
      <c r="BE315">
        <v>1</v>
      </c>
      <c r="BF315" s="5">
        <v>41109</v>
      </c>
      <c r="BG315" s="7" t="s">
        <v>94</v>
      </c>
      <c r="BI315">
        <v>3</v>
      </c>
      <c r="BJ315">
        <v>504306</v>
      </c>
      <c r="BK315">
        <v>158761</v>
      </c>
      <c r="BL315" t="s">
        <v>941</v>
      </c>
      <c r="BN315" t="s">
        <v>942</v>
      </c>
      <c r="BX315">
        <v>237082</v>
      </c>
    </row>
    <row r="316" spans="1:76" x14ac:dyDescent="0.25">
      <c r="A316">
        <v>364544</v>
      </c>
      <c r="B316">
        <v>273329</v>
      </c>
      <c r="F316" t="s">
        <v>73</v>
      </c>
      <c r="G316" t="s">
        <v>147</v>
      </c>
      <c r="H316" t="s">
        <v>674</v>
      </c>
      <c r="I316" s="8" t="str">
        <f>HYPERLINK(AT316,"Hb")</f>
        <v>Hb</v>
      </c>
      <c r="K316">
        <v>1</v>
      </c>
      <c r="L316" t="s">
        <v>77</v>
      </c>
      <c r="M316">
        <v>99429</v>
      </c>
      <c r="N316" t="s">
        <v>78</v>
      </c>
      <c r="O316" t="s">
        <v>78</v>
      </c>
      <c r="U316" t="s">
        <v>675</v>
      </c>
      <c r="V316" s="9">
        <v>3</v>
      </c>
      <c r="W316" t="s">
        <v>588</v>
      </c>
      <c r="X316" t="s">
        <v>588</v>
      </c>
      <c r="Y316" s="2" t="s">
        <v>439</v>
      </c>
      <c r="Z316" s="3">
        <v>2</v>
      </c>
      <c r="AA316" s="4">
        <v>301</v>
      </c>
      <c r="AB316" s="4" t="s">
        <v>588</v>
      </c>
      <c r="AC316" t="s">
        <v>676</v>
      </c>
      <c r="AD316">
        <v>1893</v>
      </c>
      <c r="AE316">
        <v>5</v>
      </c>
      <c r="AF316">
        <v>1</v>
      </c>
      <c r="AG316" t="s">
        <v>677</v>
      </c>
      <c r="AH316" t="s">
        <v>152</v>
      </c>
      <c r="AJ316" t="s">
        <v>78</v>
      </c>
      <c r="AK316" t="s">
        <v>85</v>
      </c>
      <c r="AL316">
        <v>261317</v>
      </c>
      <c r="AM316">
        <v>6656077</v>
      </c>
      <c r="AN316" s="4">
        <v>261000</v>
      </c>
      <c r="AO316" s="4">
        <v>6657000</v>
      </c>
      <c r="AP316">
        <v>20057</v>
      </c>
      <c r="AR316">
        <v>8</v>
      </c>
      <c r="AT316" t="s">
        <v>678</v>
      </c>
      <c r="AU316">
        <v>99429</v>
      </c>
      <c r="AW316" s="6" t="s">
        <v>88</v>
      </c>
      <c r="AX316">
        <v>1</v>
      </c>
      <c r="AY316" t="s">
        <v>89</v>
      </c>
      <c r="AZ316" t="s">
        <v>679</v>
      </c>
      <c r="BA316" t="s">
        <v>680</v>
      </c>
      <c r="BB316">
        <v>8</v>
      </c>
      <c r="BC316" t="s">
        <v>157</v>
      </c>
      <c r="BD316" t="s">
        <v>158</v>
      </c>
      <c r="BE316">
        <v>1</v>
      </c>
      <c r="BF316" s="5">
        <v>41110</v>
      </c>
      <c r="BG316" s="7" t="s">
        <v>94</v>
      </c>
      <c r="BI316">
        <v>3</v>
      </c>
      <c r="BJ316">
        <v>443857</v>
      </c>
      <c r="BK316">
        <v>158732</v>
      </c>
      <c r="BL316" t="s">
        <v>681</v>
      </c>
      <c r="BN316" t="s">
        <v>682</v>
      </c>
      <c r="BX316">
        <v>364544</v>
      </c>
    </row>
    <row r="317" spans="1:76" x14ac:dyDescent="0.25">
      <c r="A317">
        <v>121240</v>
      </c>
      <c r="B317">
        <v>215221</v>
      </c>
      <c r="F317" t="s">
        <v>73</v>
      </c>
      <c r="G317" t="s">
        <v>1429</v>
      </c>
      <c r="H317" t="s">
        <v>1430</v>
      </c>
      <c r="I317" s="8" t="str">
        <f>HYPERLINK(AT317,"Hb")</f>
        <v>Hb</v>
      </c>
      <c r="K317">
        <v>1</v>
      </c>
      <c r="L317" t="s">
        <v>77</v>
      </c>
      <c r="M317">
        <v>99429</v>
      </c>
      <c r="N317" t="s">
        <v>78</v>
      </c>
      <c r="O317" t="s">
        <v>78</v>
      </c>
      <c r="U317" t="s">
        <v>1431</v>
      </c>
      <c r="V317" s="1">
        <v>1</v>
      </c>
      <c r="W317" t="s">
        <v>1284</v>
      </c>
      <c r="X317" t="s">
        <v>1432</v>
      </c>
      <c r="Y317" t="s">
        <v>1286</v>
      </c>
      <c r="Z317" s="3">
        <v>9</v>
      </c>
      <c r="AA317" s="4">
        <v>937</v>
      </c>
      <c r="AB317" s="4" t="s">
        <v>1432</v>
      </c>
      <c r="AC317" t="s">
        <v>1433</v>
      </c>
      <c r="AD317">
        <v>1961</v>
      </c>
      <c r="AE317">
        <v>4</v>
      </c>
      <c r="AF317">
        <v>23</v>
      </c>
      <c r="AG317" t="s">
        <v>1434</v>
      </c>
      <c r="AH317" t="s">
        <v>686</v>
      </c>
      <c r="AJ317" t="s">
        <v>78</v>
      </c>
      <c r="AK317" t="s">
        <v>85</v>
      </c>
      <c r="AL317">
        <v>81154</v>
      </c>
      <c r="AM317">
        <v>6516410</v>
      </c>
      <c r="AN317" s="4">
        <v>81000</v>
      </c>
      <c r="AO317" s="4">
        <v>6517000</v>
      </c>
      <c r="AP317">
        <v>707</v>
      </c>
      <c r="AR317">
        <v>37</v>
      </c>
      <c r="AT317" t="s">
        <v>1435</v>
      </c>
      <c r="AU317">
        <v>99429</v>
      </c>
      <c r="AW317" s="6" t="s">
        <v>88</v>
      </c>
      <c r="AX317">
        <v>1</v>
      </c>
      <c r="AY317" t="s">
        <v>89</v>
      </c>
      <c r="AZ317" t="s">
        <v>1436</v>
      </c>
      <c r="BA317" t="s">
        <v>1437</v>
      </c>
      <c r="BB317">
        <v>37</v>
      </c>
      <c r="BC317" t="s">
        <v>1438</v>
      </c>
      <c r="BD317" t="s">
        <v>158</v>
      </c>
      <c r="BE317">
        <v>1</v>
      </c>
      <c r="BF317" s="5">
        <v>43962</v>
      </c>
      <c r="BG317" s="7" t="s">
        <v>94</v>
      </c>
      <c r="BI317">
        <v>4</v>
      </c>
      <c r="BJ317">
        <v>369601</v>
      </c>
      <c r="BK317">
        <v>158809</v>
      </c>
      <c r="BL317" t="s">
        <v>1439</v>
      </c>
      <c r="BN317" t="s">
        <v>1440</v>
      </c>
      <c r="BX317">
        <v>121240</v>
      </c>
    </row>
    <row r="318" spans="1:76" x14ac:dyDescent="0.25">
      <c r="A318">
        <v>136459</v>
      </c>
      <c r="B318">
        <v>91422</v>
      </c>
      <c r="F318" t="s">
        <v>73</v>
      </c>
      <c r="G318" t="s">
        <v>74</v>
      </c>
      <c r="H318" t="s">
        <v>1553</v>
      </c>
      <c r="I318" t="s">
        <v>76</v>
      </c>
      <c r="K318">
        <v>1</v>
      </c>
      <c r="L318" t="s">
        <v>77</v>
      </c>
      <c r="M318">
        <v>99429</v>
      </c>
      <c r="N318" t="s">
        <v>78</v>
      </c>
      <c r="O318" t="s">
        <v>78</v>
      </c>
      <c r="U318" t="s">
        <v>1546</v>
      </c>
      <c r="V318" s="1">
        <v>1</v>
      </c>
      <c r="W318" t="s">
        <v>1284</v>
      </c>
      <c r="X318" t="s">
        <v>1463</v>
      </c>
      <c r="Y318" t="s">
        <v>1464</v>
      </c>
      <c r="Z318" s="3">
        <v>10</v>
      </c>
      <c r="AA318" s="4">
        <v>1001</v>
      </c>
      <c r="AB318" s="4" t="s">
        <v>1463</v>
      </c>
      <c r="AC318" t="s">
        <v>1554</v>
      </c>
      <c r="AD318">
        <v>2015</v>
      </c>
      <c r="AE318">
        <v>5</v>
      </c>
      <c r="AF318">
        <v>19</v>
      </c>
      <c r="AG318" t="s">
        <v>1555</v>
      </c>
      <c r="AJ318" t="s">
        <v>78</v>
      </c>
      <c r="AK318" t="s">
        <v>85</v>
      </c>
      <c r="AL318">
        <v>92979</v>
      </c>
      <c r="AM318">
        <v>6467250</v>
      </c>
      <c r="AN318" s="4">
        <v>93000</v>
      </c>
      <c r="AO318" s="4">
        <v>6467000</v>
      </c>
      <c r="AP318">
        <v>250</v>
      </c>
      <c r="AR318">
        <v>1010</v>
      </c>
      <c r="AS318" t="s">
        <v>1556</v>
      </c>
      <c r="AT318" s="5" t="s">
        <v>1557</v>
      </c>
      <c r="AU318">
        <v>99429</v>
      </c>
      <c r="AW318" s="6" t="s">
        <v>88</v>
      </c>
      <c r="AX318">
        <v>1</v>
      </c>
      <c r="AY318" t="s">
        <v>89</v>
      </c>
      <c r="AZ318" t="s">
        <v>1558</v>
      </c>
      <c r="BA318" t="s">
        <v>1559</v>
      </c>
      <c r="BB318">
        <v>1010</v>
      </c>
      <c r="BC318" t="s">
        <v>92</v>
      </c>
      <c r="BD318" t="s">
        <v>93</v>
      </c>
      <c r="BF318" s="5">
        <v>42157.392719907402</v>
      </c>
      <c r="BG318" s="7" t="s">
        <v>94</v>
      </c>
      <c r="BI318">
        <v>6</v>
      </c>
      <c r="BJ318">
        <v>79024</v>
      </c>
      <c r="BK318">
        <v>158830</v>
      </c>
      <c r="BL318" t="s">
        <v>1560</v>
      </c>
      <c r="BX318">
        <v>136459</v>
      </c>
    </row>
    <row r="319" spans="1:76" x14ac:dyDescent="0.25">
      <c r="A319">
        <v>49898</v>
      </c>
      <c r="B319">
        <v>117356</v>
      </c>
      <c r="F319" t="s">
        <v>73</v>
      </c>
      <c r="G319" t="s">
        <v>74</v>
      </c>
      <c r="H319" t="s">
        <v>2603</v>
      </c>
      <c r="I319" s="8" t="str">
        <f>HYPERLINK(AT319,"Foto")</f>
        <v>Foto</v>
      </c>
      <c r="K319">
        <v>1</v>
      </c>
      <c r="L319" t="s">
        <v>77</v>
      </c>
      <c r="M319">
        <v>99429</v>
      </c>
      <c r="N319" t="s">
        <v>78</v>
      </c>
      <c r="O319" t="s">
        <v>78</v>
      </c>
      <c r="U319" t="s">
        <v>2604</v>
      </c>
      <c r="V319" s="1">
        <v>1</v>
      </c>
      <c r="W319" t="s">
        <v>2360</v>
      </c>
      <c r="X319" t="s">
        <v>2605</v>
      </c>
      <c r="Y319" s="2" t="s">
        <v>2606</v>
      </c>
      <c r="Z319" s="3">
        <v>14</v>
      </c>
      <c r="AA319" s="4">
        <v>1411</v>
      </c>
      <c r="AB319" s="4" t="s">
        <v>2605</v>
      </c>
      <c r="AC319" t="s">
        <v>2607</v>
      </c>
      <c r="AD319">
        <v>2016</v>
      </c>
      <c r="AE319">
        <v>4</v>
      </c>
      <c r="AF319">
        <v>22</v>
      </c>
      <c r="AG319" t="s">
        <v>2608</v>
      </c>
      <c r="AJ319" t="s">
        <v>78</v>
      </c>
      <c r="AK319" t="s">
        <v>85</v>
      </c>
      <c r="AL319">
        <v>-27149</v>
      </c>
      <c r="AM319">
        <v>6798316</v>
      </c>
      <c r="AN319" s="4">
        <v>-27000</v>
      </c>
      <c r="AO319" s="4">
        <v>6799000</v>
      </c>
      <c r="AP319">
        <v>25</v>
      </c>
      <c r="AR319">
        <v>1010</v>
      </c>
      <c r="AS319" t="s">
        <v>2609</v>
      </c>
      <c r="AT319" s="5" t="s">
        <v>2610</v>
      </c>
      <c r="AU319">
        <v>99429</v>
      </c>
      <c r="AW319" s="6" t="s">
        <v>88</v>
      </c>
      <c r="AX319">
        <v>1</v>
      </c>
      <c r="AY319" t="s">
        <v>89</v>
      </c>
      <c r="AZ319" t="s">
        <v>2611</v>
      </c>
      <c r="BA319" t="s">
        <v>2612</v>
      </c>
      <c r="BB319">
        <v>1010</v>
      </c>
      <c r="BC319" t="s">
        <v>92</v>
      </c>
      <c r="BD319" t="s">
        <v>93</v>
      </c>
      <c r="BE319">
        <v>1</v>
      </c>
      <c r="BF319" s="5">
        <v>43710.332638888904</v>
      </c>
      <c r="BG319" s="7" t="s">
        <v>94</v>
      </c>
      <c r="BI319">
        <v>6</v>
      </c>
      <c r="BJ319">
        <v>102376</v>
      </c>
      <c r="BK319">
        <v>158940</v>
      </c>
      <c r="BL319" t="s">
        <v>2613</v>
      </c>
      <c r="BX319">
        <v>49898</v>
      </c>
    </row>
    <row r="320" spans="1:76" x14ac:dyDescent="0.25">
      <c r="A320">
        <v>148051</v>
      </c>
      <c r="B320">
        <v>196600</v>
      </c>
      <c r="F320" t="s">
        <v>73</v>
      </c>
      <c r="G320" t="s">
        <v>1321</v>
      </c>
      <c r="H320" t="s">
        <v>1322</v>
      </c>
      <c r="I320" t="s">
        <v>251</v>
      </c>
      <c r="K320">
        <v>1</v>
      </c>
      <c r="L320" t="s">
        <v>77</v>
      </c>
      <c r="M320">
        <v>99429</v>
      </c>
      <c r="N320" t="s">
        <v>78</v>
      </c>
      <c r="O320" t="s">
        <v>78</v>
      </c>
      <c r="U320" t="s">
        <v>1323</v>
      </c>
      <c r="V320" s="1">
        <v>1</v>
      </c>
      <c r="W320" t="s">
        <v>1284</v>
      </c>
      <c r="X320" t="s">
        <v>1324</v>
      </c>
      <c r="Y320" t="s">
        <v>1286</v>
      </c>
      <c r="Z320" s="3">
        <v>9</v>
      </c>
      <c r="AA320" s="4">
        <v>904</v>
      </c>
      <c r="AB320" s="4" t="s">
        <v>1324</v>
      </c>
      <c r="AC320" t="s">
        <v>1325</v>
      </c>
      <c r="AD320">
        <v>2003</v>
      </c>
      <c r="AE320">
        <v>5</v>
      </c>
      <c r="AF320">
        <v>16</v>
      </c>
      <c r="AG320" t="s">
        <v>1326</v>
      </c>
      <c r="AH320" t="s">
        <v>686</v>
      </c>
      <c r="AJ320" t="s">
        <v>78</v>
      </c>
      <c r="AK320" t="s">
        <v>85</v>
      </c>
      <c r="AL320">
        <v>115888</v>
      </c>
      <c r="AM320">
        <v>6475729</v>
      </c>
      <c r="AN320" s="4">
        <v>115000</v>
      </c>
      <c r="AO320" s="4">
        <v>6475000</v>
      </c>
      <c r="AP320">
        <v>71</v>
      </c>
      <c r="AR320">
        <v>33</v>
      </c>
      <c r="AT320" s="5"/>
      <c r="AU320">
        <v>99429</v>
      </c>
      <c r="AW320" s="6" t="s">
        <v>88</v>
      </c>
      <c r="AX320">
        <v>1</v>
      </c>
      <c r="AY320" t="s">
        <v>89</v>
      </c>
      <c r="AZ320" t="s">
        <v>1327</v>
      </c>
      <c r="BA320" t="s">
        <v>1328</v>
      </c>
      <c r="BB320">
        <v>33</v>
      </c>
      <c r="BC320" t="s">
        <v>1329</v>
      </c>
      <c r="BD320" t="s">
        <v>158</v>
      </c>
      <c r="BF320" s="5">
        <v>42257</v>
      </c>
      <c r="BG320" s="7" t="s">
        <v>94</v>
      </c>
      <c r="BI320">
        <v>4</v>
      </c>
      <c r="BJ320">
        <v>347792</v>
      </c>
      <c r="BK320">
        <v>158788</v>
      </c>
      <c r="BL320" t="s">
        <v>1330</v>
      </c>
      <c r="BN320" t="s">
        <v>1331</v>
      </c>
      <c r="BX320">
        <v>148051</v>
      </c>
    </row>
    <row r="321" spans="1:76" x14ac:dyDescent="0.25">
      <c r="A321">
        <v>114780</v>
      </c>
      <c r="B321">
        <v>197376</v>
      </c>
      <c r="F321" t="s">
        <v>73</v>
      </c>
      <c r="G321" t="s">
        <v>1321</v>
      </c>
      <c r="H321" t="s">
        <v>1791</v>
      </c>
      <c r="I321" t="s">
        <v>251</v>
      </c>
      <c r="K321">
        <v>1</v>
      </c>
      <c r="L321" t="s">
        <v>77</v>
      </c>
      <c r="M321">
        <v>99429</v>
      </c>
      <c r="N321" t="s">
        <v>78</v>
      </c>
      <c r="O321" t="s">
        <v>78</v>
      </c>
      <c r="U321" t="s">
        <v>1792</v>
      </c>
      <c r="V321" s="1">
        <v>1</v>
      </c>
      <c r="W321" t="s">
        <v>1284</v>
      </c>
      <c r="X321" t="s">
        <v>1774</v>
      </c>
      <c r="Y321" t="s">
        <v>1464</v>
      </c>
      <c r="Z321" s="3">
        <v>10</v>
      </c>
      <c r="AA321" s="4">
        <v>1026</v>
      </c>
      <c r="AB321" t="s">
        <v>1774</v>
      </c>
      <c r="AC321" t="s">
        <v>1793</v>
      </c>
      <c r="AD321">
        <v>2004</v>
      </c>
      <c r="AE321">
        <v>4</v>
      </c>
      <c r="AF321">
        <v>30</v>
      </c>
      <c r="AG321" t="s">
        <v>1326</v>
      </c>
      <c r="AH321" t="s">
        <v>686</v>
      </c>
      <c r="AJ321" t="s">
        <v>78</v>
      </c>
      <c r="AK321" t="s">
        <v>85</v>
      </c>
      <c r="AL321">
        <v>67343</v>
      </c>
      <c r="AM321">
        <v>6536815</v>
      </c>
      <c r="AN321" s="4">
        <v>67000</v>
      </c>
      <c r="AO321" s="4">
        <v>6537000</v>
      </c>
      <c r="AP321">
        <v>71</v>
      </c>
      <c r="AR321">
        <v>33</v>
      </c>
      <c r="AT321" s="5"/>
      <c r="AU321">
        <v>99429</v>
      </c>
      <c r="AW321" s="6" t="s">
        <v>88</v>
      </c>
      <c r="AX321">
        <v>1</v>
      </c>
      <c r="AY321" t="s">
        <v>89</v>
      </c>
      <c r="AZ321" t="s">
        <v>1794</v>
      </c>
      <c r="BA321" t="s">
        <v>1795</v>
      </c>
      <c r="BB321">
        <v>33</v>
      </c>
      <c r="BC321" t="s">
        <v>1329</v>
      </c>
      <c r="BD321" t="s">
        <v>158</v>
      </c>
      <c r="BF321" s="5">
        <v>42257</v>
      </c>
      <c r="BG321" s="7" t="s">
        <v>94</v>
      </c>
      <c r="BI321">
        <v>4</v>
      </c>
      <c r="BJ321">
        <v>348413</v>
      </c>
      <c r="BK321">
        <v>158873</v>
      </c>
      <c r="BL321" t="s">
        <v>1796</v>
      </c>
      <c r="BN321" t="s">
        <v>1797</v>
      </c>
      <c r="BX321">
        <v>114780</v>
      </c>
    </row>
    <row r="322" spans="1:76" x14ac:dyDescent="0.25">
      <c r="A322">
        <v>115537</v>
      </c>
      <c r="B322">
        <v>197368</v>
      </c>
      <c r="F322" t="s">
        <v>73</v>
      </c>
      <c r="G322" t="s">
        <v>1321</v>
      </c>
      <c r="H322" t="s">
        <v>1804</v>
      </c>
      <c r="I322" t="s">
        <v>251</v>
      </c>
      <c r="K322">
        <v>1</v>
      </c>
      <c r="L322" t="s">
        <v>77</v>
      </c>
      <c r="M322">
        <v>99429</v>
      </c>
      <c r="N322" t="s">
        <v>78</v>
      </c>
      <c r="O322" t="s">
        <v>78</v>
      </c>
      <c r="U322" t="s">
        <v>1805</v>
      </c>
      <c r="V322" s="1">
        <v>1</v>
      </c>
      <c r="W322" t="s">
        <v>1284</v>
      </c>
      <c r="X322" t="s">
        <v>1774</v>
      </c>
      <c r="Y322" t="s">
        <v>1464</v>
      </c>
      <c r="Z322" s="3">
        <v>10</v>
      </c>
      <c r="AA322" s="4">
        <v>1026</v>
      </c>
      <c r="AB322" t="s">
        <v>1774</v>
      </c>
      <c r="AC322" t="s">
        <v>1806</v>
      </c>
      <c r="AD322">
        <v>2004</v>
      </c>
      <c r="AE322">
        <v>4</v>
      </c>
      <c r="AF322">
        <v>30</v>
      </c>
      <c r="AG322" t="s">
        <v>1326</v>
      </c>
      <c r="AH322" t="s">
        <v>686</v>
      </c>
      <c r="AJ322" t="s">
        <v>78</v>
      </c>
      <c r="AK322" t="s">
        <v>85</v>
      </c>
      <c r="AL322">
        <v>69457</v>
      </c>
      <c r="AM322">
        <v>6536825</v>
      </c>
      <c r="AN322" s="4">
        <v>69000</v>
      </c>
      <c r="AO322" s="4">
        <v>6537000</v>
      </c>
      <c r="AP322">
        <v>71</v>
      </c>
      <c r="AR322">
        <v>33</v>
      </c>
      <c r="AT322" s="5"/>
      <c r="AU322">
        <v>99429</v>
      </c>
      <c r="AW322" s="6" t="s">
        <v>88</v>
      </c>
      <c r="AX322">
        <v>1</v>
      </c>
      <c r="AY322" t="s">
        <v>89</v>
      </c>
      <c r="AZ322" t="s">
        <v>1807</v>
      </c>
      <c r="BA322" t="s">
        <v>1808</v>
      </c>
      <c r="BB322">
        <v>33</v>
      </c>
      <c r="BC322" t="s">
        <v>1329</v>
      </c>
      <c r="BD322" t="s">
        <v>158</v>
      </c>
      <c r="BF322" s="5">
        <v>42257</v>
      </c>
      <c r="BG322" s="7" t="s">
        <v>94</v>
      </c>
      <c r="BI322">
        <v>4</v>
      </c>
      <c r="BJ322">
        <v>348405</v>
      </c>
      <c r="BK322">
        <v>158874</v>
      </c>
      <c r="BL322" t="s">
        <v>1809</v>
      </c>
      <c r="BN322" t="s">
        <v>1810</v>
      </c>
      <c r="BX322">
        <v>115537</v>
      </c>
    </row>
    <row r="323" spans="1:76" x14ac:dyDescent="0.25">
      <c r="A323">
        <v>129295</v>
      </c>
      <c r="B323">
        <v>202244</v>
      </c>
      <c r="F323" t="s">
        <v>73</v>
      </c>
      <c r="G323" t="s">
        <v>1321</v>
      </c>
      <c r="H323" t="s">
        <v>1748</v>
      </c>
      <c r="I323" t="s">
        <v>251</v>
      </c>
      <c r="K323">
        <v>1</v>
      </c>
      <c r="L323" t="s">
        <v>77</v>
      </c>
      <c r="M323">
        <v>99429</v>
      </c>
      <c r="N323" t="s">
        <v>78</v>
      </c>
      <c r="O323" t="s">
        <v>78</v>
      </c>
      <c r="U323" t="s">
        <v>1749</v>
      </c>
      <c r="V323" s="1">
        <v>1</v>
      </c>
      <c r="W323" t="s">
        <v>1284</v>
      </c>
      <c r="X323" t="s">
        <v>1742</v>
      </c>
      <c r="Y323" t="s">
        <v>1464</v>
      </c>
      <c r="Z323" s="3">
        <v>10</v>
      </c>
      <c r="AA323" s="4">
        <v>1014</v>
      </c>
      <c r="AB323" s="4" t="s">
        <v>1742</v>
      </c>
      <c r="AC323" t="s">
        <v>1750</v>
      </c>
      <c r="AD323">
        <v>2015</v>
      </c>
      <c r="AE323">
        <v>4</v>
      </c>
      <c r="AF323">
        <v>13</v>
      </c>
      <c r="AG323" t="s">
        <v>1326</v>
      </c>
      <c r="AH323" t="s">
        <v>1326</v>
      </c>
      <c r="AJ323" t="s">
        <v>78</v>
      </c>
      <c r="AK323" t="s">
        <v>85</v>
      </c>
      <c r="AL323">
        <v>88108</v>
      </c>
      <c r="AM323">
        <v>6479652</v>
      </c>
      <c r="AN323" s="4">
        <v>89000</v>
      </c>
      <c r="AO323" s="4">
        <v>6479000</v>
      </c>
      <c r="AP323">
        <v>1</v>
      </c>
      <c r="AR323">
        <v>33</v>
      </c>
      <c r="AT323" s="5"/>
      <c r="AU323">
        <v>99429</v>
      </c>
      <c r="AW323" s="6" t="s">
        <v>88</v>
      </c>
      <c r="AX323">
        <v>1</v>
      </c>
      <c r="AY323" t="s">
        <v>89</v>
      </c>
      <c r="AZ323" t="s">
        <v>1751</v>
      </c>
      <c r="BA323" t="s">
        <v>1752</v>
      </c>
      <c r="BB323">
        <v>33</v>
      </c>
      <c r="BC323" t="s">
        <v>1329</v>
      </c>
      <c r="BD323" t="s">
        <v>158</v>
      </c>
      <c r="BF323" s="5">
        <v>42223</v>
      </c>
      <c r="BG323" s="7" t="s">
        <v>94</v>
      </c>
      <c r="BI323">
        <v>4</v>
      </c>
      <c r="BJ323">
        <v>352807</v>
      </c>
      <c r="BK323">
        <v>158858</v>
      </c>
      <c r="BL323" t="s">
        <v>1753</v>
      </c>
      <c r="BN323" t="s">
        <v>1754</v>
      </c>
      <c r="BX323">
        <v>129295</v>
      </c>
    </row>
    <row r="324" spans="1:76" x14ac:dyDescent="0.25">
      <c r="A324">
        <v>513512</v>
      </c>
      <c r="B324">
        <v>3535</v>
      </c>
      <c r="F324" t="s">
        <v>73</v>
      </c>
      <c r="G324" t="s">
        <v>74</v>
      </c>
      <c r="H324" t="s">
        <v>3791</v>
      </c>
      <c r="I324" t="s">
        <v>76</v>
      </c>
      <c r="K324">
        <v>1</v>
      </c>
      <c r="L324" t="s">
        <v>77</v>
      </c>
      <c r="M324">
        <v>99429</v>
      </c>
      <c r="N324" t="s">
        <v>78</v>
      </c>
      <c r="O324" t="s">
        <v>78</v>
      </c>
      <c r="U324" t="s">
        <v>3792</v>
      </c>
      <c r="V324" s="1">
        <v>1</v>
      </c>
      <c r="W324" t="s">
        <v>3765</v>
      </c>
      <c r="X324" t="s">
        <v>3776</v>
      </c>
      <c r="Y324" t="s">
        <v>3767</v>
      </c>
      <c r="Z324" s="3">
        <v>18</v>
      </c>
      <c r="AA324" s="4">
        <v>1837</v>
      </c>
      <c r="AB324" t="s">
        <v>3776</v>
      </c>
      <c r="AC324" t="s">
        <v>3793</v>
      </c>
      <c r="AD324">
        <v>2007</v>
      </c>
      <c r="AE324">
        <v>6</v>
      </c>
      <c r="AF324">
        <v>14</v>
      </c>
      <c r="AG324" t="s">
        <v>3794</v>
      </c>
      <c r="AH324" t="s">
        <v>3795</v>
      </c>
      <c r="AJ324" t="s">
        <v>78</v>
      </c>
      <c r="AK324" t="s">
        <v>85</v>
      </c>
      <c r="AL324" s="4">
        <v>432150</v>
      </c>
      <c r="AM324" s="4">
        <v>7405650</v>
      </c>
      <c r="AN324" s="4">
        <v>433000</v>
      </c>
      <c r="AO324" s="4">
        <v>7405000</v>
      </c>
      <c r="AP324">
        <v>100</v>
      </c>
      <c r="AQ324" s="4"/>
      <c r="AR324">
        <v>1010</v>
      </c>
      <c r="AS324" t="s">
        <v>3796</v>
      </c>
      <c r="AT324" s="5" t="s">
        <v>3797</v>
      </c>
      <c r="AU324">
        <v>99429</v>
      </c>
      <c r="AW324" s="6" t="s">
        <v>88</v>
      </c>
      <c r="AX324">
        <v>1</v>
      </c>
      <c r="AY324" t="s">
        <v>89</v>
      </c>
      <c r="AZ324" t="s">
        <v>3798</v>
      </c>
      <c r="BA324" t="s">
        <v>3799</v>
      </c>
      <c r="BB324">
        <v>1010</v>
      </c>
      <c r="BC324" t="s">
        <v>92</v>
      </c>
      <c r="BD324" t="s">
        <v>93</v>
      </c>
      <c r="BF324" s="5">
        <v>43709.902777777803</v>
      </c>
      <c r="BG324" s="7" t="s">
        <v>94</v>
      </c>
      <c r="BI324">
        <v>6</v>
      </c>
      <c r="BJ324">
        <v>810</v>
      </c>
      <c r="BK324">
        <v>159027</v>
      </c>
      <c r="BL324" t="s">
        <v>3800</v>
      </c>
      <c r="BX324">
        <v>513512</v>
      </c>
    </row>
    <row r="325" spans="1:76" x14ac:dyDescent="0.25">
      <c r="A325">
        <v>72581</v>
      </c>
      <c r="B325">
        <v>119035</v>
      </c>
      <c r="F325" t="s">
        <v>73</v>
      </c>
      <c r="G325" t="s">
        <v>74</v>
      </c>
      <c r="H325" t="s">
        <v>1724</v>
      </c>
      <c r="I325" t="s">
        <v>76</v>
      </c>
      <c r="K325">
        <v>1</v>
      </c>
      <c r="L325" t="s">
        <v>77</v>
      </c>
      <c r="M325">
        <v>99429</v>
      </c>
      <c r="N325" t="s">
        <v>78</v>
      </c>
      <c r="O325" t="s">
        <v>78</v>
      </c>
      <c r="U325" t="s">
        <v>1725</v>
      </c>
      <c r="V325" s="1">
        <v>1</v>
      </c>
      <c r="W325" t="s">
        <v>1284</v>
      </c>
      <c r="X325" t="s">
        <v>1726</v>
      </c>
      <c r="Y325" t="s">
        <v>1464</v>
      </c>
      <c r="Z325" s="3">
        <v>10</v>
      </c>
      <c r="AA325" s="4">
        <v>1004</v>
      </c>
      <c r="AB325" s="4" t="s">
        <v>1726</v>
      </c>
      <c r="AC325" t="s">
        <v>1727</v>
      </c>
      <c r="AD325">
        <v>2016</v>
      </c>
      <c r="AE325">
        <v>5</v>
      </c>
      <c r="AF325">
        <v>22</v>
      </c>
      <c r="AG325" t="s">
        <v>1728</v>
      </c>
      <c r="AJ325" t="s">
        <v>78</v>
      </c>
      <c r="AK325" t="s">
        <v>85</v>
      </c>
      <c r="AL325">
        <v>11463</v>
      </c>
      <c r="AM325">
        <v>6490994</v>
      </c>
      <c r="AN325" s="4">
        <v>11000</v>
      </c>
      <c r="AO325" s="4">
        <v>6491000</v>
      </c>
      <c r="AP325">
        <v>1</v>
      </c>
      <c r="AR325">
        <v>1010</v>
      </c>
      <c r="AT325" s="5" t="s">
        <v>1729</v>
      </c>
      <c r="AU325">
        <v>99429</v>
      </c>
      <c r="AW325" s="6" t="s">
        <v>88</v>
      </c>
      <c r="AX325">
        <v>1</v>
      </c>
      <c r="AY325" t="s">
        <v>89</v>
      </c>
      <c r="AZ325" t="s">
        <v>1730</v>
      </c>
      <c r="BA325" t="s">
        <v>1731</v>
      </c>
      <c r="BB325">
        <v>1010</v>
      </c>
      <c r="BC325" t="s">
        <v>92</v>
      </c>
      <c r="BD325" t="s">
        <v>93</v>
      </c>
      <c r="BF325" s="5">
        <v>42513.415115740703</v>
      </c>
      <c r="BG325" s="7" t="s">
        <v>94</v>
      </c>
      <c r="BI325">
        <v>6</v>
      </c>
      <c r="BJ325">
        <v>103623</v>
      </c>
      <c r="BK325">
        <v>158857</v>
      </c>
      <c r="BL325" t="s">
        <v>1732</v>
      </c>
      <c r="BX325">
        <v>72581</v>
      </c>
    </row>
    <row r="326" spans="1:76" x14ac:dyDescent="0.25">
      <c r="A326">
        <v>319067</v>
      </c>
      <c r="B326">
        <v>264632</v>
      </c>
      <c r="F326" t="s">
        <v>73</v>
      </c>
      <c r="G326" t="s">
        <v>363</v>
      </c>
      <c r="H326" t="s">
        <v>364</v>
      </c>
      <c r="I326" t="s">
        <v>251</v>
      </c>
      <c r="K326">
        <v>1</v>
      </c>
      <c r="L326" t="s">
        <v>77</v>
      </c>
      <c r="M326">
        <v>99429</v>
      </c>
      <c r="N326" t="s">
        <v>78</v>
      </c>
      <c r="O326" t="s">
        <v>78</v>
      </c>
      <c r="U326" t="s">
        <v>365</v>
      </c>
      <c r="V326" s="1">
        <v>1</v>
      </c>
      <c r="W326" t="s">
        <v>80</v>
      </c>
      <c r="X326" t="s">
        <v>119</v>
      </c>
      <c r="Y326" t="s">
        <v>82</v>
      </c>
      <c r="Z326" s="3">
        <v>1</v>
      </c>
      <c r="AA326" s="4">
        <v>136</v>
      </c>
      <c r="AB326" t="s">
        <v>366</v>
      </c>
      <c r="AC326" t="s">
        <v>367</v>
      </c>
      <c r="AD326">
        <v>1989</v>
      </c>
      <c r="AE326">
        <v>5</v>
      </c>
      <c r="AF326">
        <v>4</v>
      </c>
      <c r="AG326" t="s">
        <v>368</v>
      </c>
      <c r="AJ326" t="s">
        <v>78</v>
      </c>
      <c r="AK326" t="s">
        <v>85</v>
      </c>
      <c r="AL326">
        <v>254115</v>
      </c>
      <c r="AM326">
        <v>6593859</v>
      </c>
      <c r="AN326" s="4">
        <v>255000</v>
      </c>
      <c r="AO326" s="4">
        <v>6593000</v>
      </c>
      <c r="AP326">
        <v>0</v>
      </c>
      <c r="AR326">
        <v>68</v>
      </c>
      <c r="AS326" t="s">
        <v>369</v>
      </c>
      <c r="AU326">
        <v>99429</v>
      </c>
      <c r="AW326" s="6" t="s">
        <v>88</v>
      </c>
      <c r="AX326">
        <v>1</v>
      </c>
      <c r="AY326" t="s">
        <v>89</v>
      </c>
      <c r="AZ326" t="s">
        <v>370</v>
      </c>
      <c r="BA326" t="s">
        <v>371</v>
      </c>
      <c r="BB326">
        <v>68</v>
      </c>
      <c r="BC326" t="s">
        <v>372</v>
      </c>
      <c r="BD326" t="s">
        <v>158</v>
      </c>
      <c r="BF326" s="5">
        <v>41942</v>
      </c>
      <c r="BG326" s="7" t="s">
        <v>94</v>
      </c>
      <c r="BI326">
        <v>4</v>
      </c>
      <c r="BJ326">
        <v>436080</v>
      </c>
      <c r="BK326">
        <v>158713</v>
      </c>
      <c r="BL326" t="s">
        <v>373</v>
      </c>
      <c r="BN326" t="s">
        <v>374</v>
      </c>
      <c r="BO326">
        <v>1</v>
      </c>
      <c r="BX326">
        <v>319067</v>
      </c>
    </row>
    <row r="327" spans="1:76" x14ac:dyDescent="0.25">
      <c r="A327">
        <v>100204</v>
      </c>
      <c r="B327">
        <v>3506</v>
      </c>
      <c r="F327" t="s">
        <v>73</v>
      </c>
      <c r="G327" t="s">
        <v>74</v>
      </c>
      <c r="H327" t="s">
        <v>1569</v>
      </c>
      <c r="I327" t="s">
        <v>76</v>
      </c>
      <c r="K327">
        <v>1</v>
      </c>
      <c r="L327" t="s">
        <v>77</v>
      </c>
      <c r="M327">
        <v>99429</v>
      </c>
      <c r="N327" t="s">
        <v>78</v>
      </c>
      <c r="O327" t="s">
        <v>78</v>
      </c>
      <c r="U327" t="s">
        <v>1570</v>
      </c>
      <c r="V327" s="1">
        <v>1</v>
      </c>
      <c r="W327" t="s">
        <v>1284</v>
      </c>
      <c r="X327" t="s">
        <v>1571</v>
      </c>
      <c r="Y327" t="s">
        <v>1464</v>
      </c>
      <c r="Z327" s="3">
        <v>10</v>
      </c>
      <c r="AA327" s="4">
        <v>1002</v>
      </c>
      <c r="AB327" t="s">
        <v>1572</v>
      </c>
      <c r="AC327" t="s">
        <v>1573</v>
      </c>
      <c r="AD327">
        <v>1996</v>
      </c>
      <c r="AE327">
        <v>4</v>
      </c>
      <c r="AF327">
        <v>27</v>
      </c>
      <c r="AG327" t="s">
        <v>1574</v>
      </c>
      <c r="AJ327" t="s">
        <v>78</v>
      </c>
      <c r="AK327" t="s">
        <v>85</v>
      </c>
      <c r="AL327" s="4">
        <v>50648</v>
      </c>
      <c r="AM327" s="4">
        <v>6456544</v>
      </c>
      <c r="AN327" s="4">
        <v>51000</v>
      </c>
      <c r="AO327" s="4">
        <v>6457000</v>
      </c>
      <c r="AP327">
        <v>50</v>
      </c>
      <c r="AQ327" s="4"/>
      <c r="AR327">
        <v>1010</v>
      </c>
      <c r="AT327" s="5" t="s">
        <v>1575</v>
      </c>
      <c r="AU327">
        <v>99429</v>
      </c>
      <c r="AW327" s="6" t="s">
        <v>88</v>
      </c>
      <c r="AX327">
        <v>1</v>
      </c>
      <c r="AY327" t="s">
        <v>89</v>
      </c>
      <c r="AZ327" t="s">
        <v>1576</v>
      </c>
      <c r="BA327" t="s">
        <v>1577</v>
      </c>
      <c r="BB327">
        <v>1010</v>
      </c>
      <c r="BC327" t="s">
        <v>92</v>
      </c>
      <c r="BD327" t="s">
        <v>93</v>
      </c>
      <c r="BF327" s="5">
        <v>41491.770833333299</v>
      </c>
      <c r="BG327" s="7" t="s">
        <v>94</v>
      </c>
      <c r="BI327">
        <v>6</v>
      </c>
      <c r="BJ327">
        <v>778</v>
      </c>
      <c r="BK327">
        <v>158834</v>
      </c>
      <c r="BL327" t="s">
        <v>1578</v>
      </c>
      <c r="BX327">
        <v>100204</v>
      </c>
    </row>
    <row r="328" spans="1:76" x14ac:dyDescent="0.25">
      <c r="A328">
        <v>105090</v>
      </c>
      <c r="B328">
        <v>117652</v>
      </c>
      <c r="F328" t="s">
        <v>73</v>
      </c>
      <c r="G328" t="s">
        <v>74</v>
      </c>
      <c r="H328" t="s">
        <v>1579</v>
      </c>
      <c r="I328" s="8" t="str">
        <f>HYPERLINK(AT328,"Foto")</f>
        <v>Foto</v>
      </c>
      <c r="K328">
        <v>1</v>
      </c>
      <c r="L328" t="s">
        <v>77</v>
      </c>
      <c r="M328">
        <v>99429</v>
      </c>
      <c r="N328" t="s">
        <v>78</v>
      </c>
      <c r="O328" t="s">
        <v>78</v>
      </c>
      <c r="U328" t="s">
        <v>1580</v>
      </c>
      <c r="V328" s="1">
        <v>1</v>
      </c>
      <c r="W328" t="s">
        <v>1284</v>
      </c>
      <c r="X328" t="s">
        <v>1571</v>
      </c>
      <c r="Y328" t="s">
        <v>1464</v>
      </c>
      <c r="Z328" s="3">
        <v>10</v>
      </c>
      <c r="AA328" s="4">
        <v>1002</v>
      </c>
      <c r="AB328" t="s">
        <v>1572</v>
      </c>
      <c r="AC328" t="s">
        <v>1581</v>
      </c>
      <c r="AD328">
        <v>2016</v>
      </c>
      <c r="AE328">
        <v>4</v>
      </c>
      <c r="AF328">
        <v>30</v>
      </c>
      <c r="AG328" t="s">
        <v>1574</v>
      </c>
      <c r="AJ328" t="s">
        <v>78</v>
      </c>
      <c r="AK328" t="s">
        <v>85</v>
      </c>
      <c r="AL328">
        <v>53734</v>
      </c>
      <c r="AM328">
        <v>6457315</v>
      </c>
      <c r="AN328" s="4">
        <v>53000</v>
      </c>
      <c r="AO328" s="4">
        <v>6457000</v>
      </c>
      <c r="AP328">
        <v>1000</v>
      </c>
      <c r="AR328">
        <v>1010</v>
      </c>
      <c r="AS328" t="s">
        <v>750</v>
      </c>
      <c r="AT328" s="5" t="s">
        <v>1582</v>
      </c>
      <c r="AU328">
        <v>99429</v>
      </c>
      <c r="AW328" s="6" t="s">
        <v>88</v>
      </c>
      <c r="AX328">
        <v>1</v>
      </c>
      <c r="AY328" t="s">
        <v>89</v>
      </c>
      <c r="AZ328" t="s">
        <v>1583</v>
      </c>
      <c r="BA328" t="s">
        <v>1584</v>
      </c>
      <c r="BB328">
        <v>1010</v>
      </c>
      <c r="BC328" t="s">
        <v>92</v>
      </c>
      <c r="BD328" t="s">
        <v>93</v>
      </c>
      <c r="BE328">
        <v>1</v>
      </c>
      <c r="BF328" s="5">
        <v>43002.1027777778</v>
      </c>
      <c r="BG328" s="7" t="s">
        <v>94</v>
      </c>
      <c r="BI328">
        <v>6</v>
      </c>
      <c r="BJ328">
        <v>102553</v>
      </c>
      <c r="BK328">
        <v>158842</v>
      </c>
      <c r="BL328" t="s">
        <v>1585</v>
      </c>
      <c r="BX328">
        <v>105090</v>
      </c>
    </row>
    <row r="329" spans="1:76" x14ac:dyDescent="0.25">
      <c r="A329">
        <v>517212</v>
      </c>
      <c r="B329">
        <v>119439</v>
      </c>
      <c r="F329" t="s">
        <v>73</v>
      </c>
      <c r="G329" t="s">
        <v>74</v>
      </c>
      <c r="H329" t="s">
        <v>3763</v>
      </c>
      <c r="I329" t="s">
        <v>76</v>
      </c>
      <c r="K329">
        <v>1</v>
      </c>
      <c r="L329" t="s">
        <v>77</v>
      </c>
      <c r="M329">
        <v>99429</v>
      </c>
      <c r="N329" t="s">
        <v>78</v>
      </c>
      <c r="O329" t="s">
        <v>78</v>
      </c>
      <c r="U329" t="s">
        <v>3764</v>
      </c>
      <c r="V329" s="1">
        <v>1</v>
      </c>
      <c r="W329" t="s">
        <v>3765</v>
      </c>
      <c r="X329" t="s">
        <v>3766</v>
      </c>
      <c r="Y329" t="s">
        <v>3767</v>
      </c>
      <c r="Z329" s="3">
        <v>18</v>
      </c>
      <c r="AA329" s="4">
        <v>1804</v>
      </c>
      <c r="AB329" t="s">
        <v>3766</v>
      </c>
      <c r="AC329" t="s">
        <v>3768</v>
      </c>
      <c r="AD329">
        <v>2016</v>
      </c>
      <c r="AE329">
        <v>4</v>
      </c>
      <c r="AF329">
        <v>28</v>
      </c>
      <c r="AG329" t="s">
        <v>3769</v>
      </c>
      <c r="AJ329" t="s">
        <v>78</v>
      </c>
      <c r="AK329" t="s">
        <v>85</v>
      </c>
      <c r="AL329">
        <v>478118</v>
      </c>
      <c r="AM329">
        <v>7462079</v>
      </c>
      <c r="AN329" s="4">
        <v>479000</v>
      </c>
      <c r="AO329" s="4">
        <v>7463000</v>
      </c>
      <c r="AP329">
        <v>50</v>
      </c>
      <c r="AR329">
        <v>1010</v>
      </c>
      <c r="AT329" s="5" t="s">
        <v>3770</v>
      </c>
      <c r="AU329">
        <v>99429</v>
      </c>
      <c r="AW329" s="6" t="s">
        <v>88</v>
      </c>
      <c r="AX329">
        <v>1</v>
      </c>
      <c r="AY329" t="s">
        <v>89</v>
      </c>
      <c r="AZ329" t="s">
        <v>3771</v>
      </c>
      <c r="BA329" t="s">
        <v>3772</v>
      </c>
      <c r="BB329">
        <v>1010</v>
      </c>
      <c r="BC329" t="s">
        <v>92</v>
      </c>
      <c r="BD329" t="s">
        <v>93</v>
      </c>
      <c r="BF329" s="5">
        <v>42519.837581018503</v>
      </c>
      <c r="BG329" s="7" t="s">
        <v>94</v>
      </c>
      <c r="BI329">
        <v>6</v>
      </c>
      <c r="BJ329">
        <v>103903</v>
      </c>
      <c r="BK329">
        <v>159022</v>
      </c>
      <c r="BL329" t="s">
        <v>3773</v>
      </c>
      <c r="BX329">
        <v>517212</v>
      </c>
    </row>
    <row r="330" spans="1:76" x14ac:dyDescent="0.25">
      <c r="A330">
        <v>202622</v>
      </c>
      <c r="B330">
        <v>117899</v>
      </c>
      <c r="F330" t="s">
        <v>73</v>
      </c>
      <c r="G330" t="s">
        <v>74</v>
      </c>
      <c r="H330" t="s">
        <v>1196</v>
      </c>
      <c r="I330" t="s">
        <v>76</v>
      </c>
      <c r="K330">
        <v>1</v>
      </c>
      <c r="L330" t="s">
        <v>77</v>
      </c>
      <c r="M330">
        <v>99429</v>
      </c>
      <c r="N330" t="s">
        <v>78</v>
      </c>
      <c r="O330" t="s">
        <v>78</v>
      </c>
      <c r="U330" t="s">
        <v>1197</v>
      </c>
      <c r="V330" s="1">
        <v>1</v>
      </c>
      <c r="W330" t="s">
        <v>1037</v>
      </c>
      <c r="X330" t="s">
        <v>1172</v>
      </c>
      <c r="Y330" s="2" t="s">
        <v>1173</v>
      </c>
      <c r="Z330" s="3">
        <v>8</v>
      </c>
      <c r="AA330" s="4">
        <v>806</v>
      </c>
      <c r="AB330" s="4" t="s">
        <v>1172</v>
      </c>
      <c r="AC330" t="s">
        <v>1198</v>
      </c>
      <c r="AD330">
        <v>2016</v>
      </c>
      <c r="AE330">
        <v>5</v>
      </c>
      <c r="AF330">
        <v>1</v>
      </c>
      <c r="AG330" t="s">
        <v>1199</v>
      </c>
      <c r="AJ330" t="s">
        <v>78</v>
      </c>
      <c r="AK330" t="s">
        <v>85</v>
      </c>
      <c r="AL330">
        <v>199640</v>
      </c>
      <c r="AM330">
        <v>6574139</v>
      </c>
      <c r="AN330" s="4">
        <v>199000</v>
      </c>
      <c r="AO330" s="4">
        <v>6575000</v>
      </c>
      <c r="AP330">
        <v>150</v>
      </c>
      <c r="AR330">
        <v>1010</v>
      </c>
      <c r="AS330" t="s">
        <v>1200</v>
      </c>
      <c r="AT330" s="5" t="s">
        <v>1201</v>
      </c>
      <c r="AU330">
        <v>99429</v>
      </c>
      <c r="AW330" s="6" t="s">
        <v>88</v>
      </c>
      <c r="AX330">
        <v>1</v>
      </c>
      <c r="AY330" t="s">
        <v>89</v>
      </c>
      <c r="AZ330" t="s">
        <v>1202</v>
      </c>
      <c r="BA330" t="s">
        <v>1203</v>
      </c>
      <c r="BB330">
        <v>1010</v>
      </c>
      <c r="BC330" t="s">
        <v>92</v>
      </c>
      <c r="BD330" t="s">
        <v>93</v>
      </c>
      <c r="BF330" s="5">
        <v>43710.332638888904</v>
      </c>
      <c r="BG330" s="7" t="s">
        <v>94</v>
      </c>
      <c r="BI330">
        <v>6</v>
      </c>
      <c r="BJ330">
        <v>102743</v>
      </c>
      <c r="BK330">
        <v>158779</v>
      </c>
      <c r="BL330" t="s">
        <v>1204</v>
      </c>
      <c r="BX330">
        <v>202622</v>
      </c>
    </row>
    <row r="331" spans="1:76" x14ac:dyDescent="0.25">
      <c r="A331">
        <v>422152</v>
      </c>
      <c r="B331">
        <v>118006</v>
      </c>
      <c r="F331" t="s">
        <v>73</v>
      </c>
      <c r="G331" t="s">
        <v>74</v>
      </c>
      <c r="H331" t="s">
        <v>243</v>
      </c>
      <c r="I331" t="s">
        <v>76</v>
      </c>
      <c r="K331">
        <v>1</v>
      </c>
      <c r="L331" t="s">
        <v>77</v>
      </c>
      <c r="M331">
        <v>99429</v>
      </c>
      <c r="N331" t="s">
        <v>78</v>
      </c>
      <c r="O331" t="s">
        <v>78</v>
      </c>
      <c r="U331" t="s">
        <v>244</v>
      </c>
      <c r="V331" s="1">
        <v>1</v>
      </c>
      <c r="W331" t="s">
        <v>80</v>
      </c>
      <c r="X331" t="s">
        <v>202</v>
      </c>
      <c r="Y331" s="2" t="s">
        <v>82</v>
      </c>
      <c r="Z331" s="3">
        <v>1</v>
      </c>
      <c r="AA331" s="4">
        <v>106</v>
      </c>
      <c r="AB331" s="4" t="s">
        <v>202</v>
      </c>
      <c r="AC331" t="s">
        <v>245</v>
      </c>
      <c r="AD331">
        <v>2016</v>
      </c>
      <c r="AE331">
        <v>5</v>
      </c>
      <c r="AF331">
        <v>6</v>
      </c>
      <c r="AG331" t="s">
        <v>214</v>
      </c>
      <c r="AJ331" t="s">
        <v>78</v>
      </c>
      <c r="AK331" t="s">
        <v>85</v>
      </c>
      <c r="AL331">
        <v>272178</v>
      </c>
      <c r="AM331">
        <v>6578290</v>
      </c>
      <c r="AN331" s="4">
        <v>273000</v>
      </c>
      <c r="AO331" s="4">
        <v>6579000</v>
      </c>
      <c r="AP331">
        <v>10</v>
      </c>
      <c r="AR331">
        <v>1010</v>
      </c>
      <c r="AT331" s="5" t="s">
        <v>246</v>
      </c>
      <c r="AU331">
        <v>99429</v>
      </c>
      <c r="AW331" s="6" t="s">
        <v>88</v>
      </c>
      <c r="AX331">
        <v>1</v>
      </c>
      <c r="AY331" t="s">
        <v>89</v>
      </c>
      <c r="AZ331" t="s">
        <v>247</v>
      </c>
      <c r="BA331" t="s">
        <v>248</v>
      </c>
      <c r="BB331">
        <v>1010</v>
      </c>
      <c r="BC331" t="s">
        <v>92</v>
      </c>
      <c r="BD331" t="s">
        <v>93</v>
      </c>
      <c r="BF331" s="5">
        <v>43710.332638888904</v>
      </c>
      <c r="BG331" s="7" t="s">
        <v>94</v>
      </c>
      <c r="BI331">
        <v>6</v>
      </c>
      <c r="BJ331">
        <v>102832</v>
      </c>
      <c r="BK331">
        <v>158717</v>
      </c>
      <c r="BL331" t="s">
        <v>249</v>
      </c>
      <c r="BX331">
        <v>422152</v>
      </c>
    </row>
    <row r="332" spans="1:76" x14ac:dyDescent="0.25">
      <c r="A332">
        <v>484886</v>
      </c>
      <c r="B332">
        <v>280458</v>
      </c>
      <c r="F332" t="s">
        <v>73</v>
      </c>
      <c r="G332" t="s">
        <v>147</v>
      </c>
      <c r="H332" t="s">
        <v>259</v>
      </c>
      <c r="I332" s="8" t="str">
        <f>HYPERLINK(AT332,"Hb")</f>
        <v>Hb</v>
      </c>
      <c r="K332">
        <v>1</v>
      </c>
      <c r="L332" t="s">
        <v>77</v>
      </c>
      <c r="M332">
        <v>99429</v>
      </c>
      <c r="N332" t="s">
        <v>78</v>
      </c>
      <c r="O332" t="s">
        <v>78</v>
      </c>
      <c r="U332" t="s">
        <v>260</v>
      </c>
      <c r="V332" s="1">
        <v>1</v>
      </c>
      <c r="W332" t="s">
        <v>80</v>
      </c>
      <c r="X332" t="s">
        <v>261</v>
      </c>
      <c r="Y332" s="2" t="s">
        <v>82</v>
      </c>
      <c r="Z332" s="3">
        <v>1</v>
      </c>
      <c r="AA332" s="4">
        <v>118</v>
      </c>
      <c r="AB332" s="4" t="s">
        <v>261</v>
      </c>
      <c r="AC332" t="s">
        <v>262</v>
      </c>
      <c r="AD332">
        <v>2016</v>
      </c>
      <c r="AE332">
        <v>5</v>
      </c>
      <c r="AF332">
        <v>6</v>
      </c>
      <c r="AG332" t="s">
        <v>214</v>
      </c>
      <c r="AH332" t="s">
        <v>214</v>
      </c>
      <c r="AJ332" t="s">
        <v>78</v>
      </c>
      <c r="AK332" t="s">
        <v>85</v>
      </c>
      <c r="AL332">
        <v>313360</v>
      </c>
      <c r="AM332">
        <v>6565815</v>
      </c>
      <c r="AN332" s="4">
        <v>313000</v>
      </c>
      <c r="AO332" s="4">
        <v>6565000</v>
      </c>
      <c r="AP332">
        <v>7</v>
      </c>
      <c r="AR332">
        <v>8</v>
      </c>
      <c r="AS332" t="s">
        <v>153</v>
      </c>
      <c r="AT332" t="s">
        <v>263</v>
      </c>
      <c r="AU332">
        <v>99429</v>
      </c>
      <c r="AW332" s="6" t="s">
        <v>88</v>
      </c>
      <c r="AX332">
        <v>1</v>
      </c>
      <c r="AY332" t="s">
        <v>89</v>
      </c>
      <c r="AZ332" t="s">
        <v>264</v>
      </c>
      <c r="BA332" t="s">
        <v>265</v>
      </c>
      <c r="BB332">
        <v>8</v>
      </c>
      <c r="BC332" t="s">
        <v>157</v>
      </c>
      <c r="BD332" t="s">
        <v>158</v>
      </c>
      <c r="BE332">
        <v>1</v>
      </c>
      <c r="BF332" s="5">
        <v>42664</v>
      </c>
      <c r="BG332" s="7" t="s">
        <v>94</v>
      </c>
      <c r="BI332">
        <v>3</v>
      </c>
      <c r="BJ332">
        <v>453304</v>
      </c>
      <c r="BK332">
        <v>158718</v>
      </c>
      <c r="BL332" t="s">
        <v>266</v>
      </c>
      <c r="BN332" t="s">
        <v>267</v>
      </c>
      <c r="BX332">
        <v>484886</v>
      </c>
    </row>
    <row r="333" spans="1:76" x14ac:dyDescent="0.25">
      <c r="A333">
        <v>335933</v>
      </c>
      <c r="B333">
        <v>3476</v>
      </c>
      <c r="F333" t="s">
        <v>73</v>
      </c>
      <c r="G333" t="s">
        <v>74</v>
      </c>
      <c r="H333" t="s">
        <v>454</v>
      </c>
      <c r="I333" t="s">
        <v>76</v>
      </c>
      <c r="K333">
        <v>1</v>
      </c>
      <c r="L333" t="s">
        <v>77</v>
      </c>
      <c r="M333">
        <v>99429</v>
      </c>
      <c r="N333" t="s">
        <v>78</v>
      </c>
      <c r="O333" t="s">
        <v>78</v>
      </c>
      <c r="U333" t="s">
        <v>455</v>
      </c>
      <c r="V333" s="1">
        <v>1</v>
      </c>
      <c r="W333" t="s">
        <v>80</v>
      </c>
      <c r="X333" t="s">
        <v>456</v>
      </c>
      <c r="Y333" s="2" t="s">
        <v>439</v>
      </c>
      <c r="Z333" s="3">
        <v>2</v>
      </c>
      <c r="AA333" s="4">
        <v>214</v>
      </c>
      <c r="AB333" t="s">
        <v>456</v>
      </c>
      <c r="AC333" t="s">
        <v>457</v>
      </c>
      <c r="AD333">
        <v>2012</v>
      </c>
      <c r="AE333">
        <v>4</v>
      </c>
      <c r="AF333">
        <v>28</v>
      </c>
      <c r="AG333" t="s">
        <v>129</v>
      </c>
      <c r="AJ333" t="s">
        <v>78</v>
      </c>
      <c r="AK333" t="s">
        <v>85</v>
      </c>
      <c r="AL333" s="4">
        <v>256975</v>
      </c>
      <c r="AM333" s="4">
        <v>6621181</v>
      </c>
      <c r="AN333" s="4">
        <v>257000</v>
      </c>
      <c r="AO333" s="4">
        <v>6621000</v>
      </c>
      <c r="AP333">
        <v>25</v>
      </c>
      <c r="AQ333" s="4"/>
      <c r="AR333">
        <v>1010</v>
      </c>
      <c r="AT333" s="5" t="s">
        <v>458</v>
      </c>
      <c r="AU333">
        <v>99429</v>
      </c>
      <c r="AW333" s="6" t="s">
        <v>88</v>
      </c>
      <c r="AX333">
        <v>1</v>
      </c>
      <c r="AY333" t="s">
        <v>89</v>
      </c>
      <c r="AZ333" t="s">
        <v>459</v>
      </c>
      <c r="BA333" t="s">
        <v>460</v>
      </c>
      <c r="BB333">
        <v>1010</v>
      </c>
      <c r="BC333" t="s">
        <v>92</v>
      </c>
      <c r="BD333" t="s">
        <v>93</v>
      </c>
      <c r="BF333" s="5">
        <v>43709.902777777803</v>
      </c>
      <c r="BG333" s="7" t="s">
        <v>94</v>
      </c>
      <c r="BI333">
        <v>6</v>
      </c>
      <c r="BJ333">
        <v>747</v>
      </c>
      <c r="BK333">
        <v>158725</v>
      </c>
      <c r="BL333" t="s">
        <v>461</v>
      </c>
      <c r="BX333">
        <v>335933</v>
      </c>
    </row>
    <row r="334" spans="1:76" x14ac:dyDescent="0.25">
      <c r="A334">
        <v>425978</v>
      </c>
      <c r="B334">
        <v>220493</v>
      </c>
      <c r="F334" t="s">
        <v>73</v>
      </c>
      <c r="G334" t="s">
        <v>1429</v>
      </c>
      <c r="H334" t="s">
        <v>3577</v>
      </c>
      <c r="I334" t="s">
        <v>826</v>
      </c>
      <c r="K334">
        <v>1</v>
      </c>
      <c r="L334" t="s">
        <v>77</v>
      </c>
      <c r="M334">
        <v>99429</v>
      </c>
      <c r="N334" t="s">
        <v>78</v>
      </c>
      <c r="O334" t="s">
        <v>78</v>
      </c>
      <c r="U334" t="s">
        <v>3578</v>
      </c>
      <c r="V334" s="1">
        <v>1</v>
      </c>
      <c r="W334" t="s">
        <v>3543</v>
      </c>
      <c r="X334" t="s">
        <v>3544</v>
      </c>
      <c r="Y334" s="2" t="s">
        <v>3545</v>
      </c>
      <c r="Z334" s="3">
        <v>16</v>
      </c>
      <c r="AA334" s="4">
        <v>1601</v>
      </c>
      <c r="AB334" s="4" t="s">
        <v>3544</v>
      </c>
      <c r="AC334" t="s">
        <v>3579</v>
      </c>
      <c r="AD334">
        <v>1989</v>
      </c>
      <c r="AE334">
        <v>11</v>
      </c>
      <c r="AF334">
        <v>30</v>
      </c>
      <c r="AG334" t="s">
        <v>3580</v>
      </c>
      <c r="AH334" t="s">
        <v>3580</v>
      </c>
      <c r="AJ334" t="s">
        <v>78</v>
      </c>
      <c r="AK334" t="s">
        <v>85</v>
      </c>
      <c r="AL334">
        <v>273312</v>
      </c>
      <c r="AM334">
        <v>7043524</v>
      </c>
      <c r="AN334" s="4">
        <v>273000</v>
      </c>
      <c r="AO334" s="4">
        <v>7043000</v>
      </c>
      <c r="AP334">
        <v>1000</v>
      </c>
      <c r="AR334">
        <v>47</v>
      </c>
      <c r="AU334">
        <v>99429</v>
      </c>
      <c r="AW334" s="6" t="s">
        <v>88</v>
      </c>
      <c r="AX334">
        <v>1</v>
      </c>
      <c r="AY334" t="s">
        <v>89</v>
      </c>
      <c r="AZ334" t="s">
        <v>3581</v>
      </c>
      <c r="BA334" t="s">
        <v>3582</v>
      </c>
      <c r="BB334">
        <v>47</v>
      </c>
      <c r="BC334" t="s">
        <v>1438</v>
      </c>
      <c r="BD334" t="s">
        <v>3583</v>
      </c>
      <c r="BF334" s="5">
        <v>32842</v>
      </c>
      <c r="BG334" s="7" t="s">
        <v>94</v>
      </c>
      <c r="BI334">
        <v>4</v>
      </c>
      <c r="BJ334">
        <v>381331</v>
      </c>
      <c r="BL334" t="s">
        <v>3584</v>
      </c>
      <c r="BX334">
        <v>425978</v>
      </c>
    </row>
    <row r="335" spans="1:76" x14ac:dyDescent="0.25">
      <c r="A335">
        <v>428634</v>
      </c>
      <c r="B335">
        <v>220538</v>
      </c>
      <c r="F335" t="s">
        <v>73</v>
      </c>
      <c r="G335" t="s">
        <v>1429</v>
      </c>
      <c r="H335" t="s">
        <v>3600</v>
      </c>
      <c r="I335" t="s">
        <v>826</v>
      </c>
      <c r="K335">
        <v>1</v>
      </c>
      <c r="L335" t="s">
        <v>77</v>
      </c>
      <c r="M335">
        <v>99429</v>
      </c>
      <c r="N335" t="s">
        <v>78</v>
      </c>
      <c r="O335" t="s">
        <v>78</v>
      </c>
      <c r="U335" t="s">
        <v>3601</v>
      </c>
      <c r="V335" s="1">
        <v>1</v>
      </c>
      <c r="W335" t="s">
        <v>3543</v>
      </c>
      <c r="X335" t="s">
        <v>3544</v>
      </c>
      <c r="Y335" s="2" t="s">
        <v>3545</v>
      </c>
      <c r="Z335" s="3">
        <v>16</v>
      </c>
      <c r="AA335" s="4">
        <v>1601</v>
      </c>
      <c r="AB335" s="4" t="s">
        <v>3544</v>
      </c>
      <c r="AC335" t="s">
        <v>3602</v>
      </c>
      <c r="AD335">
        <v>1989</v>
      </c>
      <c r="AE335">
        <v>11</v>
      </c>
      <c r="AF335">
        <v>30</v>
      </c>
      <c r="AG335" t="s">
        <v>3580</v>
      </c>
      <c r="AH335" t="s">
        <v>3580</v>
      </c>
      <c r="AJ335" t="s">
        <v>78</v>
      </c>
      <c r="AK335" t="s">
        <v>85</v>
      </c>
      <c r="AL335">
        <v>274215</v>
      </c>
      <c r="AM335">
        <v>7042434</v>
      </c>
      <c r="AN335" s="4">
        <v>275000</v>
      </c>
      <c r="AO335" s="4">
        <v>7043000</v>
      </c>
      <c r="AP335">
        <v>1000</v>
      </c>
      <c r="AR335">
        <v>47</v>
      </c>
      <c r="AU335">
        <v>99429</v>
      </c>
      <c r="AW335" s="6" t="s">
        <v>88</v>
      </c>
      <c r="AX335">
        <v>1</v>
      </c>
      <c r="AY335" t="s">
        <v>89</v>
      </c>
      <c r="AZ335" t="s">
        <v>3603</v>
      </c>
      <c r="BA335" t="s">
        <v>3604</v>
      </c>
      <c r="BB335">
        <v>47</v>
      </c>
      <c r="BC335" t="s">
        <v>1438</v>
      </c>
      <c r="BD335" t="s">
        <v>3583</v>
      </c>
      <c r="BF335" s="5">
        <v>32842</v>
      </c>
      <c r="BG335" s="7" t="s">
        <v>94</v>
      </c>
      <c r="BI335">
        <v>4</v>
      </c>
      <c r="BJ335">
        <v>381373</v>
      </c>
      <c r="BL335" t="s">
        <v>3605</v>
      </c>
      <c r="BX335">
        <v>428634</v>
      </c>
    </row>
    <row r="336" spans="1:76" x14ac:dyDescent="0.25">
      <c r="A336">
        <v>195551</v>
      </c>
      <c r="B336">
        <v>3609</v>
      </c>
      <c r="F336" t="s">
        <v>73</v>
      </c>
      <c r="G336" t="s">
        <v>74</v>
      </c>
      <c r="H336" t="s">
        <v>1181</v>
      </c>
      <c r="I336" s="8" t="str">
        <f>HYPERLINK(AT336,"Foto")</f>
        <v>Foto</v>
      </c>
      <c r="K336">
        <v>1</v>
      </c>
      <c r="L336" t="s">
        <v>77</v>
      </c>
      <c r="M336">
        <v>99429</v>
      </c>
      <c r="N336" t="s">
        <v>78</v>
      </c>
      <c r="O336" t="s">
        <v>78</v>
      </c>
      <c r="U336" t="s">
        <v>1182</v>
      </c>
      <c r="V336" s="1">
        <v>1</v>
      </c>
      <c r="W336" t="s">
        <v>1037</v>
      </c>
      <c r="X336" t="s">
        <v>1172</v>
      </c>
      <c r="Y336" s="2" t="s">
        <v>1173</v>
      </c>
      <c r="Z336" s="3">
        <v>8</v>
      </c>
      <c r="AA336" s="4">
        <v>806</v>
      </c>
      <c r="AB336" s="4" t="s">
        <v>1172</v>
      </c>
      <c r="AC336" t="s">
        <v>1183</v>
      </c>
      <c r="AD336">
        <v>2011</v>
      </c>
      <c r="AE336">
        <v>4</v>
      </c>
      <c r="AF336">
        <v>19</v>
      </c>
      <c r="AG336" t="s">
        <v>1184</v>
      </c>
      <c r="AJ336" t="s">
        <v>78</v>
      </c>
      <c r="AK336" t="s">
        <v>85</v>
      </c>
      <c r="AL336" s="4">
        <v>193122</v>
      </c>
      <c r="AM336" s="4">
        <v>6574904</v>
      </c>
      <c r="AN336" s="4">
        <v>193000</v>
      </c>
      <c r="AO336" s="4">
        <v>6575000</v>
      </c>
      <c r="AP336">
        <v>100</v>
      </c>
      <c r="AQ336" s="4"/>
      <c r="AR336">
        <v>1010</v>
      </c>
      <c r="AT336" s="5" t="s">
        <v>1185</v>
      </c>
      <c r="AU336">
        <v>99429</v>
      </c>
      <c r="AW336" s="6" t="s">
        <v>88</v>
      </c>
      <c r="AX336">
        <v>1</v>
      </c>
      <c r="AY336" t="s">
        <v>89</v>
      </c>
      <c r="AZ336" t="s">
        <v>1186</v>
      </c>
      <c r="BA336" t="s">
        <v>1187</v>
      </c>
      <c r="BB336">
        <v>1010</v>
      </c>
      <c r="BC336" t="s">
        <v>92</v>
      </c>
      <c r="BD336" t="s">
        <v>93</v>
      </c>
      <c r="BE336">
        <v>1</v>
      </c>
      <c r="BF336" s="5">
        <v>43002.112500000003</v>
      </c>
      <c r="BG336" s="7" t="s">
        <v>94</v>
      </c>
      <c r="BI336">
        <v>6</v>
      </c>
      <c r="BJ336">
        <v>890</v>
      </c>
      <c r="BK336">
        <v>158777</v>
      </c>
      <c r="BL336" t="s">
        <v>1188</v>
      </c>
      <c r="BX336">
        <v>195551</v>
      </c>
    </row>
    <row r="337" spans="1:76" x14ac:dyDescent="0.25">
      <c r="A337">
        <v>185060</v>
      </c>
      <c r="B337">
        <v>3250</v>
      </c>
      <c r="F337" t="s">
        <v>73</v>
      </c>
      <c r="G337" t="s">
        <v>74</v>
      </c>
      <c r="H337" t="s">
        <v>1213</v>
      </c>
      <c r="I337" t="s">
        <v>76</v>
      </c>
      <c r="K337">
        <v>1</v>
      </c>
      <c r="L337" t="s">
        <v>77</v>
      </c>
      <c r="M337">
        <v>99429</v>
      </c>
      <c r="N337" t="s">
        <v>78</v>
      </c>
      <c r="O337" t="s">
        <v>78</v>
      </c>
      <c r="U337" t="s">
        <v>1214</v>
      </c>
      <c r="V337" s="1">
        <v>1</v>
      </c>
      <c r="W337" t="s">
        <v>1037</v>
      </c>
      <c r="X337" t="s">
        <v>1207</v>
      </c>
      <c r="Y337" s="2" t="s">
        <v>1173</v>
      </c>
      <c r="Z337" s="3">
        <v>8</v>
      </c>
      <c r="AA337" s="4">
        <v>807</v>
      </c>
      <c r="AB337" s="4" t="s">
        <v>1207</v>
      </c>
      <c r="AC337" t="s">
        <v>1215</v>
      </c>
      <c r="AD337">
        <v>2011</v>
      </c>
      <c r="AE337">
        <v>5</v>
      </c>
      <c r="AF337">
        <v>7</v>
      </c>
      <c r="AG337" t="s">
        <v>1184</v>
      </c>
      <c r="AJ337" t="s">
        <v>78</v>
      </c>
      <c r="AK337" t="s">
        <v>85</v>
      </c>
      <c r="AL337" s="4">
        <v>176559</v>
      </c>
      <c r="AM337" s="4">
        <v>6616043</v>
      </c>
      <c r="AN337" s="4">
        <v>177000</v>
      </c>
      <c r="AO337" s="4">
        <v>6617000</v>
      </c>
      <c r="AP337">
        <v>100</v>
      </c>
      <c r="AQ337" s="4"/>
      <c r="AR337">
        <v>1010</v>
      </c>
      <c r="AT337" s="5" t="s">
        <v>1216</v>
      </c>
      <c r="AU337">
        <v>99429</v>
      </c>
      <c r="AW337" s="6" t="s">
        <v>88</v>
      </c>
      <c r="AX337">
        <v>1</v>
      </c>
      <c r="AY337" t="s">
        <v>89</v>
      </c>
      <c r="AZ337" t="s">
        <v>1217</v>
      </c>
      <c r="BA337" t="s">
        <v>1218</v>
      </c>
      <c r="BB337">
        <v>1010</v>
      </c>
      <c r="BC337" t="s">
        <v>92</v>
      </c>
      <c r="BD337" t="s">
        <v>93</v>
      </c>
      <c r="BF337" s="5">
        <v>41445.704861111102</v>
      </c>
      <c r="BG337" s="7" t="s">
        <v>94</v>
      </c>
      <c r="BI337">
        <v>6</v>
      </c>
      <c r="BJ337">
        <v>513</v>
      </c>
      <c r="BK337">
        <v>158780</v>
      </c>
      <c r="BL337" t="s">
        <v>1219</v>
      </c>
      <c r="BX337">
        <v>185060</v>
      </c>
    </row>
    <row r="338" spans="1:76" x14ac:dyDescent="0.25">
      <c r="A338">
        <v>184108</v>
      </c>
      <c r="B338">
        <v>3340</v>
      </c>
      <c r="F338" t="s">
        <v>73</v>
      </c>
      <c r="G338" t="s">
        <v>74</v>
      </c>
      <c r="H338" t="s">
        <v>1205</v>
      </c>
      <c r="I338" t="s">
        <v>76</v>
      </c>
      <c r="K338">
        <v>1</v>
      </c>
      <c r="L338" t="s">
        <v>77</v>
      </c>
      <c r="M338">
        <v>99429</v>
      </c>
      <c r="N338" t="s">
        <v>78</v>
      </c>
      <c r="O338" t="s">
        <v>78</v>
      </c>
      <c r="U338" t="s">
        <v>1206</v>
      </c>
      <c r="V338" s="1">
        <v>1</v>
      </c>
      <c r="W338" t="s">
        <v>1037</v>
      </c>
      <c r="X338" t="s">
        <v>1207</v>
      </c>
      <c r="Y338" s="2" t="s">
        <v>1173</v>
      </c>
      <c r="Z338" s="3">
        <v>8</v>
      </c>
      <c r="AA338" s="4">
        <v>807</v>
      </c>
      <c r="AB338" s="4" t="s">
        <v>1207</v>
      </c>
      <c r="AC338" t="s">
        <v>1208</v>
      </c>
      <c r="AD338">
        <v>2012</v>
      </c>
      <c r="AE338">
        <v>4</v>
      </c>
      <c r="AF338">
        <v>28</v>
      </c>
      <c r="AG338" t="s">
        <v>1184</v>
      </c>
      <c r="AJ338" t="s">
        <v>78</v>
      </c>
      <c r="AK338" t="s">
        <v>85</v>
      </c>
      <c r="AL338" s="4">
        <v>175450</v>
      </c>
      <c r="AM338" s="4">
        <v>6617187</v>
      </c>
      <c r="AN338" s="4">
        <v>175000</v>
      </c>
      <c r="AO338" s="4">
        <v>6617000</v>
      </c>
      <c r="AP338">
        <v>100</v>
      </c>
      <c r="AQ338" s="4"/>
      <c r="AR338">
        <v>1010</v>
      </c>
      <c r="AT338" s="5" t="s">
        <v>1209</v>
      </c>
      <c r="AU338">
        <v>99429</v>
      </c>
      <c r="AW338" s="6" t="s">
        <v>88</v>
      </c>
      <c r="AX338">
        <v>1</v>
      </c>
      <c r="AY338" t="s">
        <v>89</v>
      </c>
      <c r="AZ338" t="s">
        <v>1210</v>
      </c>
      <c r="BA338" t="s">
        <v>1211</v>
      </c>
      <c r="BB338">
        <v>1010</v>
      </c>
      <c r="BC338" t="s">
        <v>92</v>
      </c>
      <c r="BD338" t="s">
        <v>93</v>
      </c>
      <c r="BF338" s="5">
        <v>41445.704861111102</v>
      </c>
      <c r="BG338" s="7" t="s">
        <v>94</v>
      </c>
      <c r="BI338">
        <v>6</v>
      </c>
      <c r="BJ338">
        <v>601</v>
      </c>
      <c r="BK338">
        <v>158781</v>
      </c>
      <c r="BL338" t="s">
        <v>1212</v>
      </c>
      <c r="BX338">
        <v>184108</v>
      </c>
    </row>
    <row r="339" spans="1:76" x14ac:dyDescent="0.25">
      <c r="A339">
        <v>198814</v>
      </c>
      <c r="B339">
        <v>3172</v>
      </c>
      <c r="F339" t="s">
        <v>73</v>
      </c>
      <c r="G339" t="s">
        <v>74</v>
      </c>
      <c r="H339" t="s">
        <v>1227</v>
      </c>
      <c r="I339" s="8" t="str">
        <f>HYPERLINK(AT339,"Foto")</f>
        <v>Foto</v>
      </c>
      <c r="K339">
        <v>1</v>
      </c>
      <c r="L339" t="s">
        <v>77</v>
      </c>
      <c r="M339">
        <v>99429</v>
      </c>
      <c r="N339" t="s">
        <v>78</v>
      </c>
      <c r="O339" t="s">
        <v>78</v>
      </c>
      <c r="U339" t="s">
        <v>1228</v>
      </c>
      <c r="V339" s="1">
        <v>1</v>
      </c>
      <c r="W339" t="s">
        <v>1037</v>
      </c>
      <c r="X339" t="s">
        <v>1229</v>
      </c>
      <c r="Y339" s="2" t="s">
        <v>1173</v>
      </c>
      <c r="Z339" s="3">
        <v>8</v>
      </c>
      <c r="AA339" s="4">
        <v>814</v>
      </c>
      <c r="AB339" s="4" t="s">
        <v>1229</v>
      </c>
      <c r="AC339" t="s">
        <v>1230</v>
      </c>
      <c r="AD339">
        <v>2009</v>
      </c>
      <c r="AE339">
        <v>5</v>
      </c>
      <c r="AF339">
        <v>14</v>
      </c>
      <c r="AG339" t="s">
        <v>1231</v>
      </c>
      <c r="AJ339" t="s">
        <v>78</v>
      </c>
      <c r="AK339" t="s">
        <v>85</v>
      </c>
      <c r="AL339" s="4">
        <v>195961</v>
      </c>
      <c r="AM339" s="4">
        <v>6553164</v>
      </c>
      <c r="AN339" s="4">
        <v>195000</v>
      </c>
      <c r="AO339" s="4">
        <v>6553000</v>
      </c>
      <c r="AP339">
        <v>250</v>
      </c>
      <c r="AQ339" s="4"/>
      <c r="AR339">
        <v>1010</v>
      </c>
      <c r="AT339" s="5" t="s">
        <v>1232</v>
      </c>
      <c r="AU339">
        <v>99429</v>
      </c>
      <c r="AW339" s="6" t="s">
        <v>88</v>
      </c>
      <c r="AX339">
        <v>1</v>
      </c>
      <c r="AY339" t="s">
        <v>89</v>
      </c>
      <c r="AZ339" t="s">
        <v>1233</v>
      </c>
      <c r="BA339" t="s">
        <v>1234</v>
      </c>
      <c r="BB339">
        <v>1010</v>
      </c>
      <c r="BC339" t="s">
        <v>92</v>
      </c>
      <c r="BD339" t="s">
        <v>93</v>
      </c>
      <c r="BE339">
        <v>1</v>
      </c>
      <c r="BF339" s="5">
        <v>43002.112500000003</v>
      </c>
      <c r="BG339" s="7" t="s">
        <v>94</v>
      </c>
      <c r="BI339">
        <v>6</v>
      </c>
      <c r="BJ339">
        <v>432</v>
      </c>
      <c r="BK339">
        <v>158782</v>
      </c>
      <c r="BL339" t="s">
        <v>1235</v>
      </c>
      <c r="BX339">
        <v>198814</v>
      </c>
    </row>
    <row r="340" spans="1:76" x14ac:dyDescent="0.25">
      <c r="A340">
        <v>108602</v>
      </c>
      <c r="B340">
        <v>119419</v>
      </c>
      <c r="F340" t="s">
        <v>73</v>
      </c>
      <c r="G340" t="s">
        <v>74</v>
      </c>
      <c r="H340" t="s">
        <v>2939</v>
      </c>
      <c r="I340" t="s">
        <v>76</v>
      </c>
      <c r="K340">
        <v>1</v>
      </c>
      <c r="L340" t="s">
        <v>77</v>
      </c>
      <c r="M340">
        <v>99429</v>
      </c>
      <c r="N340" t="s">
        <v>78</v>
      </c>
      <c r="O340" t="s">
        <v>78</v>
      </c>
      <c r="U340" t="s">
        <v>2940</v>
      </c>
      <c r="V340" s="1">
        <v>1</v>
      </c>
      <c r="W340" t="s">
        <v>2857</v>
      </c>
      <c r="X340" t="s">
        <v>2870</v>
      </c>
      <c r="Y340" t="s">
        <v>2859</v>
      </c>
      <c r="Z340" s="3">
        <v>15</v>
      </c>
      <c r="AA340" s="4">
        <v>1504</v>
      </c>
      <c r="AB340" t="s">
        <v>2870</v>
      </c>
      <c r="AC340" t="s">
        <v>2941</v>
      </c>
      <c r="AD340">
        <v>2001</v>
      </c>
      <c r="AE340">
        <v>7</v>
      </c>
      <c r="AF340">
        <v>1</v>
      </c>
      <c r="AG340" t="s">
        <v>2872</v>
      </c>
      <c r="AJ340" t="s">
        <v>78</v>
      </c>
      <c r="AK340" t="s">
        <v>85</v>
      </c>
      <c r="AL340">
        <v>56555</v>
      </c>
      <c r="AM340">
        <v>6953299</v>
      </c>
      <c r="AN340" s="4">
        <v>57000</v>
      </c>
      <c r="AO340" s="4">
        <v>6953000</v>
      </c>
      <c r="AP340">
        <v>100</v>
      </c>
      <c r="AR340">
        <v>1010</v>
      </c>
      <c r="AT340" s="5" t="s">
        <v>2942</v>
      </c>
      <c r="AU340">
        <v>99429</v>
      </c>
      <c r="AW340" s="6" t="s">
        <v>88</v>
      </c>
      <c r="AX340">
        <v>1</v>
      </c>
      <c r="AY340" t="s">
        <v>89</v>
      </c>
      <c r="AZ340" t="s">
        <v>2943</v>
      </c>
      <c r="BA340" t="s">
        <v>2944</v>
      </c>
      <c r="BB340">
        <v>1010</v>
      </c>
      <c r="BC340" t="s">
        <v>92</v>
      </c>
      <c r="BD340" t="s">
        <v>93</v>
      </c>
      <c r="BF340" s="5">
        <v>42519.732511574097</v>
      </c>
      <c r="BG340" s="7" t="s">
        <v>94</v>
      </c>
      <c r="BI340">
        <v>6</v>
      </c>
      <c r="BJ340">
        <v>103895</v>
      </c>
      <c r="BK340">
        <v>158967</v>
      </c>
      <c r="BL340" t="s">
        <v>2945</v>
      </c>
      <c r="BX340">
        <v>108602</v>
      </c>
    </row>
    <row r="341" spans="1:76" x14ac:dyDescent="0.25">
      <c r="A341">
        <v>103069</v>
      </c>
      <c r="B341">
        <v>90816</v>
      </c>
      <c r="F341" t="s">
        <v>73</v>
      </c>
      <c r="G341" t="s">
        <v>74</v>
      </c>
      <c r="H341" t="s">
        <v>2911</v>
      </c>
      <c r="I341" t="s">
        <v>76</v>
      </c>
      <c r="K341">
        <v>1</v>
      </c>
      <c r="L341" t="s">
        <v>77</v>
      </c>
      <c r="M341">
        <v>99429</v>
      </c>
      <c r="N341" t="s">
        <v>78</v>
      </c>
      <c r="O341" t="s">
        <v>78</v>
      </c>
      <c r="U341" t="s">
        <v>2912</v>
      </c>
      <c r="V341" s="1">
        <v>1</v>
      </c>
      <c r="W341" t="s">
        <v>2857</v>
      </c>
      <c r="X341" t="s">
        <v>2870</v>
      </c>
      <c r="Y341" t="s">
        <v>2859</v>
      </c>
      <c r="Z341" s="3">
        <v>15</v>
      </c>
      <c r="AA341" s="4">
        <v>1504</v>
      </c>
      <c r="AB341" t="s">
        <v>2870</v>
      </c>
      <c r="AC341" t="s">
        <v>2913</v>
      </c>
      <c r="AD341">
        <v>2015</v>
      </c>
      <c r="AE341">
        <v>5</v>
      </c>
      <c r="AF341">
        <v>18</v>
      </c>
      <c r="AG341" t="s">
        <v>2872</v>
      </c>
      <c r="AJ341" t="s">
        <v>78</v>
      </c>
      <c r="AK341" t="s">
        <v>85</v>
      </c>
      <c r="AL341">
        <v>52023</v>
      </c>
      <c r="AM341">
        <v>6956739</v>
      </c>
      <c r="AN341" s="4">
        <v>53000</v>
      </c>
      <c r="AO341" s="4">
        <v>6957000</v>
      </c>
      <c r="AP341">
        <v>25</v>
      </c>
      <c r="AR341">
        <v>1010</v>
      </c>
      <c r="AT341" s="5" t="s">
        <v>2914</v>
      </c>
      <c r="AU341">
        <v>99429</v>
      </c>
      <c r="AW341" s="6" t="s">
        <v>88</v>
      </c>
      <c r="AX341">
        <v>1</v>
      </c>
      <c r="AY341" t="s">
        <v>89</v>
      </c>
      <c r="AZ341" t="s">
        <v>2915</v>
      </c>
      <c r="BA341" t="s">
        <v>2916</v>
      </c>
      <c r="BB341">
        <v>1010</v>
      </c>
      <c r="BC341" t="s">
        <v>92</v>
      </c>
      <c r="BD341" t="s">
        <v>93</v>
      </c>
      <c r="BF341" s="5">
        <v>42142.753888888903</v>
      </c>
      <c r="BG341" s="7" t="s">
        <v>94</v>
      </c>
      <c r="BI341">
        <v>6</v>
      </c>
      <c r="BJ341">
        <v>78566</v>
      </c>
      <c r="BK341">
        <v>158969</v>
      </c>
      <c r="BL341" t="s">
        <v>2917</v>
      </c>
      <c r="BX341">
        <v>103069</v>
      </c>
    </row>
    <row r="342" spans="1:76" x14ac:dyDescent="0.25">
      <c r="A342">
        <v>113665</v>
      </c>
      <c r="B342">
        <v>91060</v>
      </c>
      <c r="F342" t="s">
        <v>73</v>
      </c>
      <c r="G342" t="s">
        <v>74</v>
      </c>
      <c r="H342" t="s">
        <v>3054</v>
      </c>
      <c r="I342" t="s">
        <v>76</v>
      </c>
      <c r="K342">
        <v>1</v>
      </c>
      <c r="L342" t="s">
        <v>77</v>
      </c>
      <c r="M342">
        <v>99429</v>
      </c>
      <c r="N342" t="s">
        <v>78</v>
      </c>
      <c r="O342" t="s">
        <v>78</v>
      </c>
      <c r="U342" t="s">
        <v>3055</v>
      </c>
      <c r="V342" s="1">
        <v>1</v>
      </c>
      <c r="W342" t="s">
        <v>2857</v>
      </c>
      <c r="X342" t="s">
        <v>2870</v>
      </c>
      <c r="Y342" t="s">
        <v>2859</v>
      </c>
      <c r="Z342" s="3">
        <v>15</v>
      </c>
      <c r="AA342" s="4">
        <v>1529</v>
      </c>
      <c r="AB342" s="4" t="s">
        <v>3042</v>
      </c>
      <c r="AC342" t="s">
        <v>3056</v>
      </c>
      <c r="AD342">
        <v>2015</v>
      </c>
      <c r="AE342">
        <v>5</v>
      </c>
      <c r="AF342">
        <v>25</v>
      </c>
      <c r="AG342" t="s">
        <v>2872</v>
      </c>
      <c r="AJ342" t="s">
        <v>78</v>
      </c>
      <c r="AK342" t="s">
        <v>85</v>
      </c>
      <c r="AL342">
        <v>64645</v>
      </c>
      <c r="AM342">
        <v>6960630</v>
      </c>
      <c r="AN342" s="4">
        <v>65000</v>
      </c>
      <c r="AO342" s="4">
        <v>6961000</v>
      </c>
      <c r="AP342">
        <v>10</v>
      </c>
      <c r="AR342">
        <v>1010</v>
      </c>
      <c r="AT342" s="5" t="s">
        <v>3057</v>
      </c>
      <c r="AU342">
        <v>99429</v>
      </c>
      <c r="AW342" s="6" t="s">
        <v>88</v>
      </c>
      <c r="AX342">
        <v>1</v>
      </c>
      <c r="AY342" t="s">
        <v>89</v>
      </c>
      <c r="AZ342" t="s">
        <v>3058</v>
      </c>
      <c r="BA342" t="s">
        <v>3059</v>
      </c>
      <c r="BB342">
        <v>1010</v>
      </c>
      <c r="BC342" t="s">
        <v>92</v>
      </c>
      <c r="BD342" t="s">
        <v>93</v>
      </c>
      <c r="BF342" s="5">
        <v>42149.6859259259</v>
      </c>
      <c r="BG342" s="7" t="s">
        <v>94</v>
      </c>
      <c r="BI342">
        <v>6</v>
      </c>
      <c r="BJ342">
        <v>78751</v>
      </c>
      <c r="BK342">
        <v>158978</v>
      </c>
      <c r="BL342" t="s">
        <v>3060</v>
      </c>
      <c r="BX342">
        <v>113665</v>
      </c>
    </row>
    <row r="343" spans="1:76" x14ac:dyDescent="0.25">
      <c r="A343">
        <v>91934</v>
      </c>
      <c r="B343">
        <v>91238</v>
      </c>
      <c r="F343" t="s">
        <v>73</v>
      </c>
      <c r="G343" t="s">
        <v>74</v>
      </c>
      <c r="H343" t="s">
        <v>3127</v>
      </c>
      <c r="I343" t="s">
        <v>76</v>
      </c>
      <c r="K343">
        <v>1</v>
      </c>
      <c r="L343" t="s">
        <v>77</v>
      </c>
      <c r="M343">
        <v>99429</v>
      </c>
      <c r="N343" t="s">
        <v>78</v>
      </c>
      <c r="O343" t="s">
        <v>78</v>
      </c>
      <c r="U343" t="s">
        <v>3128</v>
      </c>
      <c r="V343" s="1">
        <v>1</v>
      </c>
      <c r="W343" t="s">
        <v>2857</v>
      </c>
      <c r="X343" t="s">
        <v>3121</v>
      </c>
      <c r="Y343" t="s">
        <v>2859</v>
      </c>
      <c r="Z343" s="3">
        <v>15</v>
      </c>
      <c r="AA343" s="4">
        <v>1532</v>
      </c>
      <c r="AB343" s="4" t="s">
        <v>3121</v>
      </c>
      <c r="AC343" t="s">
        <v>3129</v>
      </c>
      <c r="AD343">
        <v>2015</v>
      </c>
      <c r="AE343">
        <v>5</v>
      </c>
      <c r="AF343">
        <v>28</v>
      </c>
      <c r="AG343" t="s">
        <v>2872</v>
      </c>
      <c r="AJ343" t="s">
        <v>78</v>
      </c>
      <c r="AK343" t="s">
        <v>85</v>
      </c>
      <c r="AL343">
        <v>43608</v>
      </c>
      <c r="AM343">
        <v>6966617</v>
      </c>
      <c r="AN343" s="4">
        <v>43000</v>
      </c>
      <c r="AO343" s="4">
        <v>6967000</v>
      </c>
      <c r="AP343">
        <v>25</v>
      </c>
      <c r="AR343">
        <v>1010</v>
      </c>
      <c r="AT343" s="5" t="s">
        <v>3130</v>
      </c>
      <c r="AU343">
        <v>99429</v>
      </c>
      <c r="AW343" s="6" t="s">
        <v>88</v>
      </c>
      <c r="AX343">
        <v>1</v>
      </c>
      <c r="AY343" t="s">
        <v>89</v>
      </c>
      <c r="AZ343" t="s">
        <v>3131</v>
      </c>
      <c r="BA343" t="s">
        <v>3132</v>
      </c>
      <c r="BB343">
        <v>1010</v>
      </c>
      <c r="BC343" t="s">
        <v>92</v>
      </c>
      <c r="BD343" t="s">
        <v>93</v>
      </c>
      <c r="BF343" s="5">
        <v>42152.7405208333</v>
      </c>
      <c r="BG343" s="7" t="s">
        <v>94</v>
      </c>
      <c r="BI343">
        <v>6</v>
      </c>
      <c r="BJ343">
        <v>78891</v>
      </c>
      <c r="BK343">
        <v>158986</v>
      </c>
      <c r="BL343" t="s">
        <v>3133</v>
      </c>
      <c r="BX343">
        <v>91934</v>
      </c>
    </row>
    <row r="344" spans="1:76" x14ac:dyDescent="0.25">
      <c r="A344">
        <v>93408</v>
      </c>
      <c r="B344">
        <v>91226</v>
      </c>
      <c r="F344" t="s">
        <v>73</v>
      </c>
      <c r="G344" t="s">
        <v>74</v>
      </c>
      <c r="H344" t="s">
        <v>3149</v>
      </c>
      <c r="I344" t="s">
        <v>76</v>
      </c>
      <c r="K344">
        <v>1</v>
      </c>
      <c r="L344" t="s">
        <v>77</v>
      </c>
      <c r="M344">
        <v>99429</v>
      </c>
      <c r="N344" t="s">
        <v>78</v>
      </c>
      <c r="O344" t="s">
        <v>78</v>
      </c>
      <c r="U344" t="s">
        <v>3150</v>
      </c>
      <c r="V344" s="1">
        <v>1</v>
      </c>
      <c r="W344" t="s">
        <v>2857</v>
      </c>
      <c r="X344" t="s">
        <v>3121</v>
      </c>
      <c r="Y344" t="s">
        <v>2859</v>
      </c>
      <c r="Z344" s="3">
        <v>15</v>
      </c>
      <c r="AA344" s="4">
        <v>1532</v>
      </c>
      <c r="AB344" s="4" t="s">
        <v>3121</v>
      </c>
      <c r="AC344" t="s">
        <v>3151</v>
      </c>
      <c r="AD344">
        <v>2015</v>
      </c>
      <c r="AE344">
        <v>5</v>
      </c>
      <c r="AF344">
        <v>28</v>
      </c>
      <c r="AG344" t="s">
        <v>2872</v>
      </c>
      <c r="AJ344" t="s">
        <v>78</v>
      </c>
      <c r="AK344" t="s">
        <v>85</v>
      </c>
      <c r="AL344">
        <v>44996</v>
      </c>
      <c r="AM344">
        <v>6970247</v>
      </c>
      <c r="AN344" s="4">
        <v>45000</v>
      </c>
      <c r="AO344" s="4">
        <v>6971000</v>
      </c>
      <c r="AP344">
        <v>10</v>
      </c>
      <c r="AR344">
        <v>1010</v>
      </c>
      <c r="AT344" s="5" t="s">
        <v>3152</v>
      </c>
      <c r="AU344">
        <v>99429</v>
      </c>
      <c r="AW344" s="6" t="s">
        <v>88</v>
      </c>
      <c r="AX344">
        <v>1</v>
      </c>
      <c r="AY344" t="s">
        <v>89</v>
      </c>
      <c r="AZ344" t="s">
        <v>3153</v>
      </c>
      <c r="BA344" t="s">
        <v>3154</v>
      </c>
      <c r="BB344">
        <v>1010</v>
      </c>
      <c r="BC344" t="s">
        <v>92</v>
      </c>
      <c r="BD344" t="s">
        <v>93</v>
      </c>
      <c r="BF344" s="5">
        <v>42152.7332986111</v>
      </c>
      <c r="BG344" s="7" t="s">
        <v>94</v>
      </c>
      <c r="BI344">
        <v>6</v>
      </c>
      <c r="BJ344">
        <v>78880</v>
      </c>
      <c r="BK344">
        <v>158987</v>
      </c>
      <c r="BL344" t="s">
        <v>3155</v>
      </c>
      <c r="BX344">
        <v>93408</v>
      </c>
    </row>
    <row r="345" spans="1:76" x14ac:dyDescent="0.25">
      <c r="A345">
        <v>96607</v>
      </c>
      <c r="B345">
        <v>117950</v>
      </c>
      <c r="F345" t="s">
        <v>73</v>
      </c>
      <c r="G345" t="s">
        <v>74</v>
      </c>
      <c r="H345" t="s">
        <v>2868</v>
      </c>
      <c r="I345" t="s">
        <v>76</v>
      </c>
      <c r="K345">
        <v>1</v>
      </c>
      <c r="L345" t="s">
        <v>77</v>
      </c>
      <c r="M345">
        <v>99429</v>
      </c>
      <c r="N345" t="s">
        <v>78</v>
      </c>
      <c r="O345" t="s">
        <v>78</v>
      </c>
      <c r="U345" t="s">
        <v>2869</v>
      </c>
      <c r="V345" s="1">
        <v>1</v>
      </c>
      <c r="W345" t="s">
        <v>2857</v>
      </c>
      <c r="X345" t="s">
        <v>2870</v>
      </c>
      <c r="Y345" t="s">
        <v>2859</v>
      </c>
      <c r="Z345" s="3">
        <v>15</v>
      </c>
      <c r="AA345" s="4">
        <v>1504</v>
      </c>
      <c r="AB345" t="s">
        <v>2870</v>
      </c>
      <c r="AC345" t="s">
        <v>2871</v>
      </c>
      <c r="AD345">
        <v>2016</v>
      </c>
      <c r="AE345">
        <v>5</v>
      </c>
      <c r="AF345">
        <v>7</v>
      </c>
      <c r="AG345" t="s">
        <v>2872</v>
      </c>
      <c r="AJ345" t="s">
        <v>78</v>
      </c>
      <c r="AK345" t="s">
        <v>85</v>
      </c>
      <c r="AL345">
        <v>48749</v>
      </c>
      <c r="AM345">
        <v>6957501</v>
      </c>
      <c r="AN345" s="4">
        <v>49000</v>
      </c>
      <c r="AO345" s="4">
        <v>6957000</v>
      </c>
      <c r="AP345">
        <v>50</v>
      </c>
      <c r="AR345">
        <v>1010</v>
      </c>
      <c r="AT345" s="5" t="s">
        <v>2873</v>
      </c>
      <c r="AU345">
        <v>99429</v>
      </c>
      <c r="AW345" s="6" t="s">
        <v>88</v>
      </c>
      <c r="AX345">
        <v>1</v>
      </c>
      <c r="AY345" t="s">
        <v>89</v>
      </c>
      <c r="AZ345" t="s">
        <v>2874</v>
      </c>
      <c r="BA345" t="s">
        <v>2875</v>
      </c>
      <c r="BB345">
        <v>1010</v>
      </c>
      <c r="BC345" t="s">
        <v>92</v>
      </c>
      <c r="BD345" t="s">
        <v>93</v>
      </c>
      <c r="BF345" s="5">
        <v>42497.760694444398</v>
      </c>
      <c r="BG345" s="7" t="s">
        <v>94</v>
      </c>
      <c r="BI345">
        <v>6</v>
      </c>
      <c r="BJ345">
        <v>102789</v>
      </c>
      <c r="BK345">
        <v>158972</v>
      </c>
      <c r="BL345" t="s">
        <v>2876</v>
      </c>
      <c r="BX345">
        <v>96607</v>
      </c>
    </row>
    <row r="346" spans="1:76" x14ac:dyDescent="0.25">
      <c r="A346">
        <v>102160</v>
      </c>
      <c r="B346">
        <v>117939</v>
      </c>
      <c r="F346" t="s">
        <v>73</v>
      </c>
      <c r="G346" t="s">
        <v>74</v>
      </c>
      <c r="H346" t="s">
        <v>2904</v>
      </c>
      <c r="I346" t="s">
        <v>76</v>
      </c>
      <c r="K346">
        <v>1</v>
      </c>
      <c r="L346" t="s">
        <v>77</v>
      </c>
      <c r="M346">
        <v>99429</v>
      </c>
      <c r="N346" t="s">
        <v>78</v>
      </c>
      <c r="O346" t="s">
        <v>78</v>
      </c>
      <c r="U346" t="s">
        <v>2905</v>
      </c>
      <c r="V346" s="1">
        <v>1</v>
      </c>
      <c r="W346" t="s">
        <v>2857</v>
      </c>
      <c r="X346" t="s">
        <v>2870</v>
      </c>
      <c r="Y346" t="s">
        <v>2859</v>
      </c>
      <c r="Z346" s="3">
        <v>15</v>
      </c>
      <c r="AA346" s="4">
        <v>1504</v>
      </c>
      <c r="AB346" t="s">
        <v>2870</v>
      </c>
      <c r="AC346" t="s">
        <v>2906</v>
      </c>
      <c r="AD346">
        <v>2016</v>
      </c>
      <c r="AE346">
        <v>5</v>
      </c>
      <c r="AF346">
        <v>7</v>
      </c>
      <c r="AG346" t="s">
        <v>2872</v>
      </c>
      <c r="AJ346" t="s">
        <v>78</v>
      </c>
      <c r="AK346" t="s">
        <v>85</v>
      </c>
      <c r="AL346">
        <v>51162</v>
      </c>
      <c r="AM346">
        <v>6959415</v>
      </c>
      <c r="AN346" s="4">
        <v>51000</v>
      </c>
      <c r="AO346" s="4">
        <v>6959000</v>
      </c>
      <c r="AP346">
        <v>50</v>
      </c>
      <c r="AR346">
        <v>1010</v>
      </c>
      <c r="AT346" s="5" t="s">
        <v>2907</v>
      </c>
      <c r="AU346">
        <v>99429</v>
      </c>
      <c r="AW346" s="6" t="s">
        <v>88</v>
      </c>
      <c r="AX346">
        <v>1</v>
      </c>
      <c r="AY346" t="s">
        <v>89</v>
      </c>
      <c r="AZ346" t="s">
        <v>2908</v>
      </c>
      <c r="BA346" t="s">
        <v>2909</v>
      </c>
      <c r="BB346">
        <v>1010</v>
      </c>
      <c r="BC346" t="s">
        <v>92</v>
      </c>
      <c r="BD346" t="s">
        <v>93</v>
      </c>
      <c r="BF346" s="5">
        <v>42497.760682870401</v>
      </c>
      <c r="BG346" s="7" t="s">
        <v>94</v>
      </c>
      <c r="BI346">
        <v>6</v>
      </c>
      <c r="BJ346">
        <v>102778</v>
      </c>
      <c r="BK346">
        <v>158973</v>
      </c>
      <c r="BL346" t="s">
        <v>2910</v>
      </c>
      <c r="BX346">
        <v>102160</v>
      </c>
    </row>
    <row r="347" spans="1:76" x14ac:dyDescent="0.25">
      <c r="A347">
        <v>107214</v>
      </c>
      <c r="B347">
        <v>117856</v>
      </c>
      <c r="F347" t="s">
        <v>73</v>
      </c>
      <c r="G347" t="s">
        <v>74</v>
      </c>
      <c r="H347" t="s">
        <v>2926</v>
      </c>
      <c r="I347" t="s">
        <v>76</v>
      </c>
      <c r="K347">
        <v>1</v>
      </c>
      <c r="L347" t="s">
        <v>77</v>
      </c>
      <c r="M347">
        <v>99429</v>
      </c>
      <c r="N347" t="s">
        <v>78</v>
      </c>
      <c r="O347" t="s">
        <v>78</v>
      </c>
      <c r="U347" t="s">
        <v>2927</v>
      </c>
      <c r="V347" s="1">
        <v>1</v>
      </c>
      <c r="W347" t="s">
        <v>2857</v>
      </c>
      <c r="X347" t="s">
        <v>2870</v>
      </c>
      <c r="Y347" t="s">
        <v>2859</v>
      </c>
      <c r="Z347" s="3">
        <v>15</v>
      </c>
      <c r="AA347" s="4">
        <v>1504</v>
      </c>
      <c r="AB347" t="s">
        <v>2870</v>
      </c>
      <c r="AC347" t="s">
        <v>2928</v>
      </c>
      <c r="AD347">
        <v>2016</v>
      </c>
      <c r="AE347">
        <v>5</v>
      </c>
      <c r="AF347">
        <v>5</v>
      </c>
      <c r="AG347" t="s">
        <v>2872</v>
      </c>
      <c r="AJ347" t="s">
        <v>78</v>
      </c>
      <c r="AK347" t="s">
        <v>85</v>
      </c>
      <c r="AL347">
        <v>55354</v>
      </c>
      <c r="AM347">
        <v>6954050</v>
      </c>
      <c r="AN347" s="4">
        <v>55000</v>
      </c>
      <c r="AO347" s="4">
        <v>6955000</v>
      </c>
      <c r="AP347">
        <v>75</v>
      </c>
      <c r="AR347">
        <v>1010</v>
      </c>
      <c r="AT347" s="5" t="s">
        <v>2929</v>
      </c>
      <c r="AU347">
        <v>99429</v>
      </c>
      <c r="AW347" s="6" t="s">
        <v>88</v>
      </c>
      <c r="AX347">
        <v>1</v>
      </c>
      <c r="AY347" t="s">
        <v>89</v>
      </c>
      <c r="AZ347" t="s">
        <v>2930</v>
      </c>
      <c r="BA347" t="s">
        <v>2931</v>
      </c>
      <c r="BB347">
        <v>1010</v>
      </c>
      <c r="BC347" t="s">
        <v>92</v>
      </c>
      <c r="BD347" t="s">
        <v>93</v>
      </c>
      <c r="BF347" s="5">
        <v>42495.830138888901</v>
      </c>
      <c r="BG347" s="7" t="s">
        <v>94</v>
      </c>
      <c r="BI347">
        <v>6</v>
      </c>
      <c r="BJ347">
        <v>102712</v>
      </c>
      <c r="BK347">
        <v>158971</v>
      </c>
      <c r="BL347" t="s">
        <v>2932</v>
      </c>
      <c r="BX347">
        <v>107214</v>
      </c>
    </row>
    <row r="348" spans="1:76" x14ac:dyDescent="0.25">
      <c r="A348">
        <v>108535</v>
      </c>
      <c r="B348">
        <v>117849</v>
      </c>
      <c r="F348" t="s">
        <v>73</v>
      </c>
      <c r="G348" t="s">
        <v>74</v>
      </c>
      <c r="H348" t="s">
        <v>2946</v>
      </c>
      <c r="I348" t="s">
        <v>76</v>
      </c>
      <c r="K348">
        <v>1</v>
      </c>
      <c r="L348" t="s">
        <v>77</v>
      </c>
      <c r="M348">
        <v>99429</v>
      </c>
      <c r="N348" t="s">
        <v>78</v>
      </c>
      <c r="O348" t="s">
        <v>78</v>
      </c>
      <c r="U348" t="s">
        <v>2940</v>
      </c>
      <c r="V348" s="1">
        <v>1</v>
      </c>
      <c r="W348" t="s">
        <v>2857</v>
      </c>
      <c r="X348" t="s">
        <v>2870</v>
      </c>
      <c r="Y348" t="s">
        <v>2859</v>
      </c>
      <c r="Z348" s="3">
        <v>15</v>
      </c>
      <c r="AA348" s="4">
        <v>1504</v>
      </c>
      <c r="AB348" t="s">
        <v>2870</v>
      </c>
      <c r="AC348" t="s">
        <v>2947</v>
      </c>
      <c r="AD348">
        <v>2016</v>
      </c>
      <c r="AE348">
        <v>5</v>
      </c>
      <c r="AF348">
        <v>5</v>
      </c>
      <c r="AG348" t="s">
        <v>2872</v>
      </c>
      <c r="AJ348" t="s">
        <v>78</v>
      </c>
      <c r="AK348" t="s">
        <v>85</v>
      </c>
      <c r="AL348">
        <v>56487</v>
      </c>
      <c r="AM348">
        <v>6952398</v>
      </c>
      <c r="AN348" s="4">
        <v>57000</v>
      </c>
      <c r="AO348" s="4">
        <v>6953000</v>
      </c>
      <c r="AP348">
        <v>25</v>
      </c>
      <c r="AR348">
        <v>1010</v>
      </c>
      <c r="AT348" s="5" t="s">
        <v>2948</v>
      </c>
      <c r="AU348">
        <v>99429</v>
      </c>
      <c r="AW348" s="6" t="s">
        <v>88</v>
      </c>
      <c r="AX348">
        <v>1</v>
      </c>
      <c r="AY348" t="s">
        <v>89</v>
      </c>
      <c r="AZ348" t="s">
        <v>2949</v>
      </c>
      <c r="BA348" t="s">
        <v>2950</v>
      </c>
      <c r="BB348">
        <v>1010</v>
      </c>
      <c r="BC348" t="s">
        <v>92</v>
      </c>
      <c r="BD348" t="s">
        <v>93</v>
      </c>
      <c r="BF348" s="5">
        <v>42495.830138888901</v>
      </c>
      <c r="BG348" s="7" t="s">
        <v>94</v>
      </c>
      <c r="BI348">
        <v>6</v>
      </c>
      <c r="BJ348">
        <v>102705</v>
      </c>
      <c r="BK348">
        <v>158970</v>
      </c>
      <c r="BL348" t="s">
        <v>2951</v>
      </c>
      <c r="BX348">
        <v>108535</v>
      </c>
    </row>
    <row r="349" spans="1:76" x14ac:dyDescent="0.25">
      <c r="A349">
        <v>79408</v>
      </c>
      <c r="B349">
        <v>119606</v>
      </c>
      <c r="F349" t="s">
        <v>73</v>
      </c>
      <c r="G349" t="s">
        <v>74</v>
      </c>
      <c r="H349" t="s">
        <v>2972</v>
      </c>
      <c r="I349" t="s">
        <v>76</v>
      </c>
      <c r="K349">
        <v>1</v>
      </c>
      <c r="L349" t="s">
        <v>77</v>
      </c>
      <c r="M349">
        <v>99429</v>
      </c>
      <c r="N349" t="s">
        <v>78</v>
      </c>
      <c r="O349" t="s">
        <v>78</v>
      </c>
      <c r="U349" t="s">
        <v>2973</v>
      </c>
      <c r="V349" s="1">
        <v>1</v>
      </c>
      <c r="W349" t="s">
        <v>2857</v>
      </c>
      <c r="X349" t="s">
        <v>2974</v>
      </c>
      <c r="Y349" t="s">
        <v>2859</v>
      </c>
      <c r="Z349" s="3">
        <v>15</v>
      </c>
      <c r="AA349" s="4">
        <v>1515</v>
      </c>
      <c r="AB349" t="s">
        <v>2974</v>
      </c>
      <c r="AC349" t="s">
        <v>2975</v>
      </c>
      <c r="AD349">
        <v>2016</v>
      </c>
      <c r="AE349">
        <v>5</v>
      </c>
      <c r="AF349">
        <v>31</v>
      </c>
      <c r="AG349" t="s">
        <v>2872</v>
      </c>
      <c r="AJ349" t="s">
        <v>78</v>
      </c>
      <c r="AK349" t="s">
        <v>85</v>
      </c>
      <c r="AL349">
        <v>16346</v>
      </c>
      <c r="AM349">
        <v>6945723</v>
      </c>
      <c r="AN349" s="4">
        <v>17000</v>
      </c>
      <c r="AO349" s="4">
        <v>6945000</v>
      </c>
      <c r="AP349">
        <v>5</v>
      </c>
      <c r="AR349">
        <v>1010</v>
      </c>
      <c r="AT349" s="5" t="s">
        <v>2976</v>
      </c>
      <c r="AU349">
        <v>99429</v>
      </c>
      <c r="AW349" s="6" t="s">
        <v>88</v>
      </c>
      <c r="AX349">
        <v>1</v>
      </c>
      <c r="AY349" t="s">
        <v>89</v>
      </c>
      <c r="AZ349" t="s">
        <v>2977</v>
      </c>
      <c r="BA349" t="s">
        <v>2978</v>
      </c>
      <c r="BB349">
        <v>1010</v>
      </c>
      <c r="BC349" t="s">
        <v>92</v>
      </c>
      <c r="BD349" t="s">
        <v>93</v>
      </c>
      <c r="BF349" s="5">
        <v>42521.756851851896</v>
      </c>
      <c r="BG349" s="7" t="s">
        <v>94</v>
      </c>
      <c r="BI349">
        <v>6</v>
      </c>
      <c r="BJ349">
        <v>104027</v>
      </c>
      <c r="BK349">
        <v>158974</v>
      </c>
      <c r="BL349" t="s">
        <v>2979</v>
      </c>
      <c r="BX349">
        <v>79408</v>
      </c>
    </row>
    <row r="350" spans="1:76" x14ac:dyDescent="0.25">
      <c r="A350">
        <v>81435</v>
      </c>
      <c r="B350">
        <v>120125</v>
      </c>
      <c r="F350" t="s">
        <v>73</v>
      </c>
      <c r="G350" t="s">
        <v>74</v>
      </c>
      <c r="H350" t="s">
        <v>2980</v>
      </c>
      <c r="I350" t="s">
        <v>76</v>
      </c>
      <c r="K350">
        <v>1</v>
      </c>
      <c r="L350" t="s">
        <v>77</v>
      </c>
      <c r="M350">
        <v>99429</v>
      </c>
      <c r="N350" t="s">
        <v>78</v>
      </c>
      <c r="O350" t="s">
        <v>78</v>
      </c>
      <c r="U350" t="s">
        <v>2981</v>
      </c>
      <c r="V350" s="1">
        <v>1</v>
      </c>
      <c r="W350" t="s">
        <v>2857</v>
      </c>
      <c r="X350" t="s">
        <v>2974</v>
      </c>
      <c r="Y350" t="s">
        <v>2859</v>
      </c>
      <c r="Z350" s="3">
        <v>15</v>
      </c>
      <c r="AA350" s="4">
        <v>1515</v>
      </c>
      <c r="AB350" t="s">
        <v>2974</v>
      </c>
      <c r="AC350" t="s">
        <v>2982</v>
      </c>
      <c r="AD350">
        <v>2016</v>
      </c>
      <c r="AE350">
        <v>6</v>
      </c>
      <c r="AF350">
        <v>7</v>
      </c>
      <c r="AG350" t="s">
        <v>2872</v>
      </c>
      <c r="AJ350" t="s">
        <v>78</v>
      </c>
      <c r="AK350" t="s">
        <v>85</v>
      </c>
      <c r="AL350">
        <v>18010</v>
      </c>
      <c r="AM350">
        <v>6945378</v>
      </c>
      <c r="AN350" s="4">
        <v>19000</v>
      </c>
      <c r="AO350" s="4">
        <v>6945000</v>
      </c>
      <c r="AP350">
        <v>25</v>
      </c>
      <c r="AR350">
        <v>1010</v>
      </c>
      <c r="AT350" s="5" t="s">
        <v>2983</v>
      </c>
      <c r="AU350">
        <v>99429</v>
      </c>
      <c r="AW350" s="6" t="s">
        <v>88</v>
      </c>
      <c r="AX350">
        <v>1</v>
      </c>
      <c r="AY350" t="s">
        <v>89</v>
      </c>
      <c r="AZ350" t="s">
        <v>2984</v>
      </c>
      <c r="BA350" t="s">
        <v>2985</v>
      </c>
      <c r="BB350">
        <v>1010</v>
      </c>
      <c r="BC350" t="s">
        <v>92</v>
      </c>
      <c r="BD350" t="s">
        <v>93</v>
      </c>
      <c r="BF350" s="5">
        <v>42528.809571759302</v>
      </c>
      <c r="BG350" s="7" t="s">
        <v>94</v>
      </c>
      <c r="BI350">
        <v>6</v>
      </c>
      <c r="BJ350">
        <v>104452</v>
      </c>
      <c r="BK350">
        <v>158975</v>
      </c>
      <c r="BL350" t="s">
        <v>2986</v>
      </c>
      <c r="BX350">
        <v>81435</v>
      </c>
    </row>
    <row r="351" spans="1:76" x14ac:dyDescent="0.25">
      <c r="A351">
        <v>84467</v>
      </c>
      <c r="B351">
        <v>119600</v>
      </c>
      <c r="F351" t="s">
        <v>73</v>
      </c>
      <c r="G351" t="s">
        <v>74</v>
      </c>
      <c r="H351" t="s">
        <v>2987</v>
      </c>
      <c r="I351" t="s">
        <v>76</v>
      </c>
      <c r="K351">
        <v>1</v>
      </c>
      <c r="L351" t="s">
        <v>77</v>
      </c>
      <c r="M351">
        <v>99429</v>
      </c>
      <c r="N351" t="s">
        <v>78</v>
      </c>
      <c r="O351" t="s">
        <v>78</v>
      </c>
      <c r="U351" t="s">
        <v>2988</v>
      </c>
      <c r="V351" s="1">
        <v>1</v>
      </c>
      <c r="W351" t="s">
        <v>2857</v>
      </c>
      <c r="X351" t="s">
        <v>2989</v>
      </c>
      <c r="Y351" t="s">
        <v>2859</v>
      </c>
      <c r="Z351" s="3">
        <v>15</v>
      </c>
      <c r="AA351" s="4">
        <v>1516</v>
      </c>
      <c r="AB351" s="4" t="s">
        <v>2989</v>
      </c>
      <c r="AC351" t="s">
        <v>2990</v>
      </c>
      <c r="AD351">
        <v>2016</v>
      </c>
      <c r="AE351">
        <v>5</v>
      </c>
      <c r="AF351">
        <v>31</v>
      </c>
      <c r="AG351" t="s">
        <v>2872</v>
      </c>
      <c r="AJ351" t="s">
        <v>78</v>
      </c>
      <c r="AK351" t="s">
        <v>85</v>
      </c>
      <c r="AL351">
        <v>26144</v>
      </c>
      <c r="AM351">
        <v>6946271</v>
      </c>
      <c r="AN351" s="4">
        <v>27000</v>
      </c>
      <c r="AO351" s="4">
        <v>6947000</v>
      </c>
      <c r="AP351">
        <v>25</v>
      </c>
      <c r="AR351">
        <v>1010</v>
      </c>
      <c r="AT351" s="5" t="s">
        <v>2991</v>
      </c>
      <c r="AU351">
        <v>99429</v>
      </c>
      <c r="AW351" s="6" t="s">
        <v>88</v>
      </c>
      <c r="AX351">
        <v>1</v>
      </c>
      <c r="AY351" t="s">
        <v>89</v>
      </c>
      <c r="AZ351" t="s">
        <v>2992</v>
      </c>
      <c r="BA351" t="s">
        <v>2993</v>
      </c>
      <c r="BB351">
        <v>1010</v>
      </c>
      <c r="BC351" t="s">
        <v>92</v>
      </c>
      <c r="BD351" t="s">
        <v>93</v>
      </c>
      <c r="BF351" s="5">
        <v>42521.739398148202</v>
      </c>
      <c r="BG351" s="7" t="s">
        <v>94</v>
      </c>
      <c r="BI351">
        <v>6</v>
      </c>
      <c r="BJ351">
        <v>104022</v>
      </c>
      <c r="BK351">
        <v>158976</v>
      </c>
      <c r="BL351" t="s">
        <v>2994</v>
      </c>
      <c r="BX351">
        <v>84467</v>
      </c>
    </row>
    <row r="352" spans="1:76" x14ac:dyDescent="0.25">
      <c r="A352">
        <v>119726</v>
      </c>
      <c r="B352">
        <v>117958</v>
      </c>
      <c r="F352" t="s">
        <v>73</v>
      </c>
      <c r="G352" t="s">
        <v>74</v>
      </c>
      <c r="H352" t="s">
        <v>3005</v>
      </c>
      <c r="I352" t="s">
        <v>76</v>
      </c>
      <c r="K352">
        <v>1</v>
      </c>
      <c r="L352" t="s">
        <v>77</v>
      </c>
      <c r="M352">
        <v>99429</v>
      </c>
      <c r="N352" t="s">
        <v>78</v>
      </c>
      <c r="O352" t="s">
        <v>78</v>
      </c>
      <c r="U352" t="s">
        <v>3006</v>
      </c>
      <c r="V352" s="1">
        <v>1</v>
      </c>
      <c r="W352" t="s">
        <v>2857</v>
      </c>
      <c r="X352" t="s">
        <v>2870</v>
      </c>
      <c r="Y352" t="s">
        <v>2859</v>
      </c>
      <c r="Z352" s="3">
        <v>15</v>
      </c>
      <c r="AA352" s="4">
        <v>1523</v>
      </c>
      <c r="AB352" t="s">
        <v>2997</v>
      </c>
      <c r="AC352" t="s">
        <v>3007</v>
      </c>
      <c r="AD352">
        <v>2016</v>
      </c>
      <c r="AE352">
        <v>5</v>
      </c>
      <c r="AF352">
        <v>7</v>
      </c>
      <c r="AG352" t="s">
        <v>2872</v>
      </c>
      <c r="AJ352" t="s">
        <v>78</v>
      </c>
      <c r="AK352" t="s">
        <v>85</v>
      </c>
      <c r="AL352">
        <v>78698</v>
      </c>
      <c r="AM352">
        <v>6954273</v>
      </c>
      <c r="AN352" s="4">
        <v>79000</v>
      </c>
      <c r="AO352" s="4">
        <v>6955000</v>
      </c>
      <c r="AP352">
        <v>5</v>
      </c>
      <c r="AR352">
        <v>1010</v>
      </c>
      <c r="AT352" s="5" t="s">
        <v>3008</v>
      </c>
      <c r="AU352">
        <v>99429</v>
      </c>
      <c r="AW352" s="6" t="s">
        <v>88</v>
      </c>
      <c r="AX352">
        <v>1</v>
      </c>
      <c r="AY352" t="s">
        <v>89</v>
      </c>
      <c r="AZ352" t="s">
        <v>3009</v>
      </c>
      <c r="BA352" t="s">
        <v>3010</v>
      </c>
      <c r="BB352">
        <v>1010</v>
      </c>
      <c r="BC352" t="s">
        <v>92</v>
      </c>
      <c r="BD352" t="s">
        <v>93</v>
      </c>
      <c r="BF352" s="5">
        <v>42497.760706018496</v>
      </c>
      <c r="BG352" s="7" t="s">
        <v>94</v>
      </c>
      <c r="BI352">
        <v>6</v>
      </c>
      <c r="BJ352">
        <v>102796</v>
      </c>
      <c r="BK352">
        <v>158977</v>
      </c>
      <c r="BL352" t="s">
        <v>3011</v>
      </c>
      <c r="BX352">
        <v>119726</v>
      </c>
    </row>
    <row r="353" spans="1:76" x14ac:dyDescent="0.25">
      <c r="A353">
        <v>113401</v>
      </c>
      <c r="B353">
        <v>117775</v>
      </c>
      <c r="F353" t="s">
        <v>73</v>
      </c>
      <c r="G353" t="s">
        <v>74</v>
      </c>
      <c r="H353" t="s">
        <v>3040</v>
      </c>
      <c r="I353" t="s">
        <v>76</v>
      </c>
      <c r="K353">
        <v>1</v>
      </c>
      <c r="L353" t="s">
        <v>77</v>
      </c>
      <c r="M353">
        <v>99429</v>
      </c>
      <c r="N353" t="s">
        <v>78</v>
      </c>
      <c r="O353" t="s">
        <v>78</v>
      </c>
      <c r="U353" t="s">
        <v>3041</v>
      </c>
      <c r="V353" s="1">
        <v>1</v>
      </c>
      <c r="W353" t="s">
        <v>2857</v>
      </c>
      <c r="X353" t="s">
        <v>2870</v>
      </c>
      <c r="Y353" t="s">
        <v>2859</v>
      </c>
      <c r="Z353" s="3">
        <v>15</v>
      </c>
      <c r="AA353" s="4">
        <v>1529</v>
      </c>
      <c r="AB353" s="4" t="s">
        <v>3042</v>
      </c>
      <c r="AC353" t="s">
        <v>3043</v>
      </c>
      <c r="AD353">
        <v>2016</v>
      </c>
      <c r="AE353">
        <v>5</v>
      </c>
      <c r="AF353">
        <v>4</v>
      </c>
      <c r="AG353" t="s">
        <v>2872</v>
      </c>
      <c r="AJ353" t="s">
        <v>78</v>
      </c>
      <c r="AK353" t="s">
        <v>85</v>
      </c>
      <c r="AL353">
        <v>63921</v>
      </c>
      <c r="AM353">
        <v>6956733</v>
      </c>
      <c r="AN353" s="4">
        <v>63000</v>
      </c>
      <c r="AO353" s="4">
        <v>6957000</v>
      </c>
      <c r="AP353">
        <v>10</v>
      </c>
      <c r="AR353">
        <v>1010</v>
      </c>
      <c r="AT353" s="5" t="s">
        <v>3044</v>
      </c>
      <c r="AU353">
        <v>99429</v>
      </c>
      <c r="AW353" s="6" t="s">
        <v>88</v>
      </c>
      <c r="AX353">
        <v>1</v>
      </c>
      <c r="AY353" t="s">
        <v>89</v>
      </c>
      <c r="AZ353" t="s">
        <v>3045</v>
      </c>
      <c r="BA353" t="s">
        <v>3046</v>
      </c>
      <c r="BB353">
        <v>1010</v>
      </c>
      <c r="BC353" t="s">
        <v>92</v>
      </c>
      <c r="BD353" t="s">
        <v>93</v>
      </c>
      <c r="BF353" s="5">
        <v>42494.730104166701</v>
      </c>
      <c r="BG353" s="7" t="s">
        <v>94</v>
      </c>
      <c r="BI353">
        <v>6</v>
      </c>
      <c r="BJ353">
        <v>102642</v>
      </c>
      <c r="BK353">
        <v>158980</v>
      </c>
      <c r="BL353" t="s">
        <v>3047</v>
      </c>
      <c r="BX353">
        <v>113401</v>
      </c>
    </row>
    <row r="354" spans="1:76" x14ac:dyDescent="0.25">
      <c r="A354">
        <v>115404</v>
      </c>
      <c r="B354">
        <v>117829</v>
      </c>
      <c r="F354" t="s">
        <v>73</v>
      </c>
      <c r="G354" t="s">
        <v>74</v>
      </c>
      <c r="H354" t="s">
        <v>3061</v>
      </c>
      <c r="I354" t="s">
        <v>76</v>
      </c>
      <c r="K354">
        <v>1</v>
      </c>
      <c r="L354" t="s">
        <v>77</v>
      </c>
      <c r="M354">
        <v>99429</v>
      </c>
      <c r="N354" t="s">
        <v>78</v>
      </c>
      <c r="O354" t="s">
        <v>78</v>
      </c>
      <c r="U354" t="s">
        <v>3062</v>
      </c>
      <c r="V354" s="1">
        <v>1</v>
      </c>
      <c r="W354" t="s">
        <v>2857</v>
      </c>
      <c r="X354" t="s">
        <v>2870</v>
      </c>
      <c r="Y354" t="s">
        <v>2859</v>
      </c>
      <c r="Z354" s="3">
        <v>15</v>
      </c>
      <c r="AA354" s="4">
        <v>1529</v>
      </c>
      <c r="AB354" s="4" t="s">
        <v>3042</v>
      </c>
      <c r="AC354" t="s">
        <v>3063</v>
      </c>
      <c r="AD354">
        <v>2016</v>
      </c>
      <c r="AE354">
        <v>5</v>
      </c>
      <c r="AF354">
        <v>5</v>
      </c>
      <c r="AG354" t="s">
        <v>2872</v>
      </c>
      <c r="AJ354" t="s">
        <v>78</v>
      </c>
      <c r="AK354" t="s">
        <v>85</v>
      </c>
      <c r="AL354">
        <v>69266</v>
      </c>
      <c r="AM354">
        <v>6956639</v>
      </c>
      <c r="AN354" s="4">
        <v>69000</v>
      </c>
      <c r="AO354" s="4">
        <v>6957000</v>
      </c>
      <c r="AP354">
        <v>25</v>
      </c>
      <c r="AR354">
        <v>1010</v>
      </c>
      <c r="AT354" s="5" t="s">
        <v>3064</v>
      </c>
      <c r="AU354">
        <v>99429</v>
      </c>
      <c r="AW354" s="6" t="s">
        <v>88</v>
      </c>
      <c r="AX354">
        <v>1</v>
      </c>
      <c r="AY354" t="s">
        <v>89</v>
      </c>
      <c r="AZ354" t="s">
        <v>3065</v>
      </c>
      <c r="BA354" t="s">
        <v>3066</v>
      </c>
      <c r="BB354">
        <v>1010</v>
      </c>
      <c r="BC354" t="s">
        <v>92</v>
      </c>
      <c r="BD354" t="s">
        <v>93</v>
      </c>
      <c r="BF354" s="5">
        <v>42495.830115740697</v>
      </c>
      <c r="BG354" s="7" t="s">
        <v>94</v>
      </c>
      <c r="BI354">
        <v>6</v>
      </c>
      <c r="BJ354">
        <v>102687</v>
      </c>
      <c r="BK354">
        <v>158981</v>
      </c>
      <c r="BL354" t="s">
        <v>3067</v>
      </c>
      <c r="BX354">
        <v>115404</v>
      </c>
    </row>
    <row r="355" spans="1:76" x14ac:dyDescent="0.25">
      <c r="A355">
        <v>116096</v>
      </c>
      <c r="B355">
        <v>117828</v>
      </c>
      <c r="F355" t="s">
        <v>73</v>
      </c>
      <c r="G355" t="s">
        <v>74</v>
      </c>
      <c r="H355" t="s">
        <v>3068</v>
      </c>
      <c r="I355" t="s">
        <v>76</v>
      </c>
      <c r="K355">
        <v>1</v>
      </c>
      <c r="L355" t="s">
        <v>77</v>
      </c>
      <c r="M355">
        <v>99429</v>
      </c>
      <c r="N355" t="s">
        <v>78</v>
      </c>
      <c r="O355" t="s">
        <v>78</v>
      </c>
      <c r="U355" t="s">
        <v>3069</v>
      </c>
      <c r="V355" s="1">
        <v>1</v>
      </c>
      <c r="W355" t="s">
        <v>2857</v>
      </c>
      <c r="X355" t="s">
        <v>2870</v>
      </c>
      <c r="Y355" t="s">
        <v>2859</v>
      </c>
      <c r="Z355" s="3">
        <v>15</v>
      </c>
      <c r="AA355" s="4">
        <v>1529</v>
      </c>
      <c r="AB355" s="4" t="s">
        <v>3042</v>
      </c>
      <c r="AC355" t="s">
        <v>3070</v>
      </c>
      <c r="AD355">
        <v>2016</v>
      </c>
      <c r="AE355">
        <v>5</v>
      </c>
      <c r="AF355">
        <v>5</v>
      </c>
      <c r="AG355" t="s">
        <v>2872</v>
      </c>
      <c r="AJ355" t="s">
        <v>78</v>
      </c>
      <c r="AK355" t="s">
        <v>85</v>
      </c>
      <c r="AL355">
        <v>71177</v>
      </c>
      <c r="AM355">
        <v>6955608</v>
      </c>
      <c r="AN355" s="4">
        <v>71000</v>
      </c>
      <c r="AO355" s="4">
        <v>6955000</v>
      </c>
      <c r="AP355">
        <v>25</v>
      </c>
      <c r="AR355">
        <v>1010</v>
      </c>
      <c r="AT355" s="5" t="s">
        <v>3071</v>
      </c>
      <c r="AU355">
        <v>99429</v>
      </c>
      <c r="AW355" s="6" t="s">
        <v>88</v>
      </c>
      <c r="AX355">
        <v>1</v>
      </c>
      <c r="AY355" t="s">
        <v>89</v>
      </c>
      <c r="AZ355" t="s">
        <v>3072</v>
      </c>
      <c r="BA355" t="s">
        <v>3073</v>
      </c>
      <c r="BB355">
        <v>1010</v>
      </c>
      <c r="BC355" t="s">
        <v>92</v>
      </c>
      <c r="BD355" t="s">
        <v>93</v>
      </c>
      <c r="BF355" s="5">
        <v>42495.830115740697</v>
      </c>
      <c r="BG355" s="7" t="s">
        <v>94</v>
      </c>
      <c r="BI355">
        <v>6</v>
      </c>
      <c r="BJ355">
        <v>102686</v>
      </c>
      <c r="BK355">
        <v>158979</v>
      </c>
      <c r="BL355" t="s">
        <v>3074</v>
      </c>
      <c r="BX355">
        <v>116096</v>
      </c>
    </row>
    <row r="356" spans="1:76" x14ac:dyDescent="0.25">
      <c r="A356">
        <v>116920</v>
      </c>
      <c r="B356">
        <v>117904</v>
      </c>
      <c r="F356" t="s">
        <v>73</v>
      </c>
      <c r="G356" t="s">
        <v>74</v>
      </c>
      <c r="H356" t="s">
        <v>3082</v>
      </c>
      <c r="I356" t="s">
        <v>76</v>
      </c>
      <c r="K356">
        <v>1</v>
      </c>
      <c r="L356" t="s">
        <v>77</v>
      </c>
      <c r="M356">
        <v>99429</v>
      </c>
      <c r="N356" t="s">
        <v>78</v>
      </c>
      <c r="O356" t="s">
        <v>78</v>
      </c>
      <c r="U356" t="s">
        <v>3083</v>
      </c>
      <c r="V356" s="1">
        <v>1</v>
      </c>
      <c r="W356" t="s">
        <v>2857</v>
      </c>
      <c r="X356" t="s">
        <v>2870</v>
      </c>
      <c r="Y356" t="s">
        <v>2859</v>
      </c>
      <c r="Z356" s="3">
        <v>15</v>
      </c>
      <c r="AA356" s="4">
        <v>1529</v>
      </c>
      <c r="AB356" s="4" t="s">
        <v>3042</v>
      </c>
      <c r="AC356" t="s">
        <v>3084</v>
      </c>
      <c r="AD356">
        <v>2016</v>
      </c>
      <c r="AE356">
        <v>5</v>
      </c>
      <c r="AF356">
        <v>7</v>
      </c>
      <c r="AG356" t="s">
        <v>2872</v>
      </c>
      <c r="AJ356" t="s">
        <v>78</v>
      </c>
      <c r="AK356" t="s">
        <v>85</v>
      </c>
      <c r="AL356">
        <v>73199</v>
      </c>
      <c r="AM356">
        <v>6958035</v>
      </c>
      <c r="AN356" s="4">
        <v>73000</v>
      </c>
      <c r="AO356" s="4">
        <v>6959000</v>
      </c>
      <c r="AP356">
        <v>50</v>
      </c>
      <c r="AR356">
        <v>1010</v>
      </c>
      <c r="AT356" s="5" t="s">
        <v>3085</v>
      </c>
      <c r="AU356">
        <v>99429</v>
      </c>
      <c r="AW356" s="6" t="s">
        <v>88</v>
      </c>
      <c r="AX356">
        <v>1</v>
      </c>
      <c r="AY356" t="s">
        <v>89</v>
      </c>
      <c r="AZ356" t="s">
        <v>3086</v>
      </c>
      <c r="BA356" t="s">
        <v>3087</v>
      </c>
      <c r="BB356">
        <v>1010</v>
      </c>
      <c r="BC356" t="s">
        <v>92</v>
      </c>
      <c r="BD356" t="s">
        <v>93</v>
      </c>
      <c r="BF356" s="5">
        <v>42497.760659722197</v>
      </c>
      <c r="BG356" s="7" t="s">
        <v>94</v>
      </c>
      <c r="BI356">
        <v>6</v>
      </c>
      <c r="BJ356">
        <v>102748</v>
      </c>
      <c r="BK356">
        <v>158982</v>
      </c>
      <c r="BL356" t="s">
        <v>3088</v>
      </c>
      <c r="BX356">
        <v>116920</v>
      </c>
    </row>
    <row r="357" spans="1:76" x14ac:dyDescent="0.25">
      <c r="A357">
        <v>95067</v>
      </c>
      <c r="B357">
        <v>118385</v>
      </c>
      <c r="F357" t="s">
        <v>73</v>
      </c>
      <c r="G357" t="s">
        <v>74</v>
      </c>
      <c r="H357" t="s">
        <v>3113</v>
      </c>
      <c r="I357" t="s">
        <v>76</v>
      </c>
      <c r="K357">
        <v>1</v>
      </c>
      <c r="L357" t="s">
        <v>77</v>
      </c>
      <c r="M357">
        <v>99429</v>
      </c>
      <c r="N357" t="s">
        <v>78</v>
      </c>
      <c r="O357" t="s">
        <v>78</v>
      </c>
      <c r="U357" t="s">
        <v>3105</v>
      </c>
      <c r="V357" s="1">
        <v>1</v>
      </c>
      <c r="W357" t="s">
        <v>2857</v>
      </c>
      <c r="X357" t="s">
        <v>3098</v>
      </c>
      <c r="Y357" t="s">
        <v>2859</v>
      </c>
      <c r="Z357" s="3">
        <v>15</v>
      </c>
      <c r="AA357" s="4">
        <v>1531</v>
      </c>
      <c r="AB357" s="4" t="s">
        <v>3098</v>
      </c>
      <c r="AC357" t="s">
        <v>3114</v>
      </c>
      <c r="AD357">
        <v>2016</v>
      </c>
      <c r="AE357">
        <v>5</v>
      </c>
      <c r="AF357">
        <v>15</v>
      </c>
      <c r="AG357" t="s">
        <v>2872</v>
      </c>
      <c r="AJ357" t="s">
        <v>78</v>
      </c>
      <c r="AK357" t="s">
        <v>85</v>
      </c>
      <c r="AL357">
        <v>46995</v>
      </c>
      <c r="AM357">
        <v>6954039</v>
      </c>
      <c r="AN357" s="4">
        <v>47000</v>
      </c>
      <c r="AO357" s="4">
        <v>6955000</v>
      </c>
      <c r="AP357">
        <v>50</v>
      </c>
      <c r="AR357">
        <v>1010</v>
      </c>
      <c r="AT357" s="5" t="s">
        <v>3115</v>
      </c>
      <c r="AU357">
        <v>99429</v>
      </c>
      <c r="AW357" s="6" t="s">
        <v>88</v>
      </c>
      <c r="AX357">
        <v>1</v>
      </c>
      <c r="AY357" t="s">
        <v>89</v>
      </c>
      <c r="AZ357" t="s">
        <v>3116</v>
      </c>
      <c r="BA357" t="s">
        <v>3117</v>
      </c>
      <c r="BB357">
        <v>1010</v>
      </c>
      <c r="BC357" t="s">
        <v>92</v>
      </c>
      <c r="BD357" t="s">
        <v>93</v>
      </c>
      <c r="BF357" s="5">
        <v>42505.846944444398</v>
      </c>
      <c r="BG357" s="7" t="s">
        <v>94</v>
      </c>
      <c r="BI357">
        <v>6</v>
      </c>
      <c r="BJ357">
        <v>103113</v>
      </c>
      <c r="BK357">
        <v>158985</v>
      </c>
      <c r="BL357" t="s">
        <v>3118</v>
      </c>
      <c r="BX357">
        <v>95067</v>
      </c>
    </row>
    <row r="358" spans="1:76" x14ac:dyDescent="0.25">
      <c r="A358">
        <v>91145</v>
      </c>
      <c r="B358">
        <v>118517</v>
      </c>
      <c r="F358" t="s">
        <v>73</v>
      </c>
      <c r="G358" t="s">
        <v>74</v>
      </c>
      <c r="H358" t="s">
        <v>3134</v>
      </c>
      <c r="I358" t="s">
        <v>76</v>
      </c>
      <c r="K358">
        <v>1</v>
      </c>
      <c r="L358" t="s">
        <v>77</v>
      </c>
      <c r="M358">
        <v>99429</v>
      </c>
      <c r="N358" t="s">
        <v>78</v>
      </c>
      <c r="O358" t="s">
        <v>78</v>
      </c>
      <c r="U358" t="s">
        <v>3135</v>
      </c>
      <c r="V358" s="1">
        <v>1</v>
      </c>
      <c r="W358" t="s">
        <v>2857</v>
      </c>
      <c r="X358" t="s">
        <v>3121</v>
      </c>
      <c r="Y358" t="s">
        <v>2859</v>
      </c>
      <c r="Z358" s="3">
        <v>15</v>
      </c>
      <c r="AA358" s="4">
        <v>1532</v>
      </c>
      <c r="AB358" s="4" t="s">
        <v>3121</v>
      </c>
      <c r="AC358" t="s">
        <v>3136</v>
      </c>
      <c r="AD358">
        <v>2016</v>
      </c>
      <c r="AE358">
        <v>5</v>
      </c>
      <c r="AF358">
        <v>17</v>
      </c>
      <c r="AG358" t="s">
        <v>2872</v>
      </c>
      <c r="AJ358" t="s">
        <v>78</v>
      </c>
      <c r="AK358" t="s">
        <v>85</v>
      </c>
      <c r="AL358">
        <v>42467</v>
      </c>
      <c r="AM358">
        <v>6968680</v>
      </c>
      <c r="AN358" s="4">
        <v>43000</v>
      </c>
      <c r="AO358" s="4">
        <v>6969000</v>
      </c>
      <c r="AP358">
        <v>25</v>
      </c>
      <c r="AR358">
        <v>1010</v>
      </c>
      <c r="AT358" s="5" t="s">
        <v>3137</v>
      </c>
      <c r="AU358">
        <v>99429</v>
      </c>
      <c r="AW358" s="6" t="s">
        <v>88</v>
      </c>
      <c r="AX358">
        <v>1</v>
      </c>
      <c r="AY358" t="s">
        <v>89</v>
      </c>
      <c r="AZ358" t="s">
        <v>3138</v>
      </c>
      <c r="BA358" t="s">
        <v>3139</v>
      </c>
      <c r="BB358">
        <v>1010</v>
      </c>
      <c r="BC358" t="s">
        <v>92</v>
      </c>
      <c r="BD358" t="s">
        <v>93</v>
      </c>
      <c r="BF358" s="5">
        <v>42507.752581018503</v>
      </c>
      <c r="BG358" s="7" t="s">
        <v>94</v>
      </c>
      <c r="BI358">
        <v>6</v>
      </c>
      <c r="BJ358">
        <v>103219</v>
      </c>
      <c r="BK358">
        <v>158988</v>
      </c>
      <c r="BL358" t="s">
        <v>3140</v>
      </c>
      <c r="BX358">
        <v>91145</v>
      </c>
    </row>
    <row r="359" spans="1:76" x14ac:dyDescent="0.25">
      <c r="A359">
        <v>112177</v>
      </c>
      <c r="B359">
        <v>117922</v>
      </c>
      <c r="F359" t="s">
        <v>73</v>
      </c>
      <c r="G359" t="s">
        <v>74</v>
      </c>
      <c r="H359" t="s">
        <v>3208</v>
      </c>
      <c r="I359" t="s">
        <v>76</v>
      </c>
      <c r="K359">
        <v>1</v>
      </c>
      <c r="L359" t="s">
        <v>77</v>
      </c>
      <c r="M359">
        <v>99429</v>
      </c>
      <c r="N359" t="s">
        <v>78</v>
      </c>
      <c r="O359" t="s">
        <v>78</v>
      </c>
      <c r="U359" t="s">
        <v>3209</v>
      </c>
      <c r="V359" s="1">
        <v>1</v>
      </c>
      <c r="W359" t="s">
        <v>2857</v>
      </c>
      <c r="X359" t="s">
        <v>2870</v>
      </c>
      <c r="Y359" t="s">
        <v>2859</v>
      </c>
      <c r="Z359" s="3">
        <v>15</v>
      </c>
      <c r="AA359" s="4">
        <v>1534</v>
      </c>
      <c r="AB359" t="s">
        <v>3158</v>
      </c>
      <c r="AC359" t="s">
        <v>3210</v>
      </c>
      <c r="AD359">
        <v>2016</v>
      </c>
      <c r="AE359">
        <v>5</v>
      </c>
      <c r="AF359">
        <v>7</v>
      </c>
      <c r="AG359" t="s">
        <v>2872</v>
      </c>
      <c r="AJ359" t="s">
        <v>78</v>
      </c>
      <c r="AK359" t="s">
        <v>85</v>
      </c>
      <c r="AL359">
        <v>61486</v>
      </c>
      <c r="AM359">
        <v>6970432</v>
      </c>
      <c r="AN359" s="4">
        <v>61000</v>
      </c>
      <c r="AO359" s="4">
        <v>6971000</v>
      </c>
      <c r="AP359">
        <v>50</v>
      </c>
      <c r="AR359">
        <v>1010</v>
      </c>
      <c r="AT359" s="5" t="s">
        <v>3211</v>
      </c>
      <c r="AU359">
        <v>99429</v>
      </c>
      <c r="AW359" s="6" t="s">
        <v>88</v>
      </c>
      <c r="AX359">
        <v>1</v>
      </c>
      <c r="AY359" t="s">
        <v>89</v>
      </c>
      <c r="AZ359" t="s">
        <v>3212</v>
      </c>
      <c r="BA359" t="s">
        <v>3213</v>
      </c>
      <c r="BB359">
        <v>1010</v>
      </c>
      <c r="BC359" t="s">
        <v>92</v>
      </c>
      <c r="BD359" t="s">
        <v>93</v>
      </c>
      <c r="BF359" s="5">
        <v>42497.760671296302</v>
      </c>
      <c r="BG359" s="7" t="s">
        <v>94</v>
      </c>
      <c r="BI359">
        <v>6</v>
      </c>
      <c r="BJ359">
        <v>102764</v>
      </c>
      <c r="BK359">
        <v>158990</v>
      </c>
      <c r="BL359" t="s">
        <v>3214</v>
      </c>
      <c r="BX359">
        <v>112177</v>
      </c>
    </row>
    <row r="360" spans="1:76" x14ac:dyDescent="0.25">
      <c r="A360">
        <v>115450</v>
      </c>
      <c r="B360">
        <v>117914</v>
      </c>
      <c r="F360" t="s">
        <v>73</v>
      </c>
      <c r="G360" t="s">
        <v>74</v>
      </c>
      <c r="H360" t="s">
        <v>3237</v>
      </c>
      <c r="I360" t="s">
        <v>76</v>
      </c>
      <c r="K360">
        <v>1</v>
      </c>
      <c r="L360" t="s">
        <v>77</v>
      </c>
      <c r="M360">
        <v>99429</v>
      </c>
      <c r="N360" t="s">
        <v>78</v>
      </c>
      <c r="O360" t="s">
        <v>78</v>
      </c>
      <c r="U360" t="s">
        <v>3238</v>
      </c>
      <c r="V360" s="1">
        <v>1</v>
      </c>
      <c r="W360" t="s">
        <v>2857</v>
      </c>
      <c r="X360" t="s">
        <v>2870</v>
      </c>
      <c r="Y360" t="s">
        <v>2859</v>
      </c>
      <c r="Z360" s="3">
        <v>15</v>
      </c>
      <c r="AA360" s="4">
        <v>1534</v>
      </c>
      <c r="AB360" t="s">
        <v>3158</v>
      </c>
      <c r="AC360" t="s">
        <v>3239</v>
      </c>
      <c r="AD360">
        <v>2016</v>
      </c>
      <c r="AE360">
        <v>5</v>
      </c>
      <c r="AF360">
        <v>7</v>
      </c>
      <c r="AG360" t="s">
        <v>2872</v>
      </c>
      <c r="AJ360" t="s">
        <v>78</v>
      </c>
      <c r="AK360" t="s">
        <v>85</v>
      </c>
      <c r="AL360">
        <v>69324</v>
      </c>
      <c r="AM360">
        <v>6964027</v>
      </c>
      <c r="AN360" s="4">
        <v>69000</v>
      </c>
      <c r="AO360" s="4">
        <v>6965000</v>
      </c>
      <c r="AP360">
        <v>50</v>
      </c>
      <c r="AR360">
        <v>1010</v>
      </c>
      <c r="AT360" s="5" t="s">
        <v>3240</v>
      </c>
      <c r="AU360">
        <v>99429</v>
      </c>
      <c r="AW360" s="6" t="s">
        <v>88</v>
      </c>
      <c r="AX360">
        <v>1</v>
      </c>
      <c r="AY360" t="s">
        <v>89</v>
      </c>
      <c r="AZ360" t="s">
        <v>3241</v>
      </c>
      <c r="BA360" t="s">
        <v>3242</v>
      </c>
      <c r="BB360">
        <v>1010</v>
      </c>
      <c r="BC360" t="s">
        <v>92</v>
      </c>
      <c r="BD360" t="s">
        <v>93</v>
      </c>
      <c r="BF360" s="5">
        <v>42497.760659722197</v>
      </c>
      <c r="BG360" s="7" t="s">
        <v>94</v>
      </c>
      <c r="BI360">
        <v>6</v>
      </c>
      <c r="BJ360">
        <v>102756</v>
      </c>
      <c r="BK360">
        <v>158989</v>
      </c>
      <c r="BL360" t="s">
        <v>3243</v>
      </c>
      <c r="BX360">
        <v>115450</v>
      </c>
    </row>
    <row r="361" spans="1:76" x14ac:dyDescent="0.25">
      <c r="A361">
        <v>122377</v>
      </c>
      <c r="B361">
        <v>118522</v>
      </c>
      <c r="F361" t="s">
        <v>73</v>
      </c>
      <c r="G361" t="s">
        <v>74</v>
      </c>
      <c r="H361" t="s">
        <v>3244</v>
      </c>
      <c r="I361" t="s">
        <v>76</v>
      </c>
      <c r="K361">
        <v>1</v>
      </c>
      <c r="L361" t="s">
        <v>77</v>
      </c>
      <c r="M361">
        <v>99429</v>
      </c>
      <c r="N361" t="s">
        <v>78</v>
      </c>
      <c r="O361" t="s">
        <v>78</v>
      </c>
      <c r="U361" t="s">
        <v>3245</v>
      </c>
      <c r="V361" s="1">
        <v>1</v>
      </c>
      <c r="W361" t="s">
        <v>2857</v>
      </c>
      <c r="X361" t="s">
        <v>3246</v>
      </c>
      <c r="Y361" t="s">
        <v>2859</v>
      </c>
      <c r="Z361" s="3">
        <v>15</v>
      </c>
      <c r="AA361" s="4">
        <v>1535</v>
      </c>
      <c r="AB361" s="4" t="s">
        <v>3246</v>
      </c>
      <c r="AC361" t="s">
        <v>3247</v>
      </c>
      <c r="AD361">
        <v>2016</v>
      </c>
      <c r="AE361">
        <v>5</v>
      </c>
      <c r="AF361">
        <v>17</v>
      </c>
      <c r="AG361" t="s">
        <v>2872</v>
      </c>
      <c r="AJ361" t="s">
        <v>78</v>
      </c>
      <c r="AK361" t="s">
        <v>85</v>
      </c>
      <c r="AL361">
        <v>83122</v>
      </c>
      <c r="AM361">
        <v>6969205</v>
      </c>
      <c r="AN361" s="4">
        <v>83000</v>
      </c>
      <c r="AO361" s="4">
        <v>6969000</v>
      </c>
      <c r="AP361">
        <v>25</v>
      </c>
      <c r="AR361">
        <v>1010</v>
      </c>
      <c r="AT361" s="5" t="s">
        <v>3248</v>
      </c>
      <c r="AU361">
        <v>99429</v>
      </c>
      <c r="AW361" s="6" t="s">
        <v>88</v>
      </c>
      <c r="AX361">
        <v>1</v>
      </c>
      <c r="AY361" t="s">
        <v>89</v>
      </c>
      <c r="AZ361" t="s">
        <v>3249</v>
      </c>
      <c r="BA361" t="s">
        <v>3250</v>
      </c>
      <c r="BB361">
        <v>1010</v>
      </c>
      <c r="BC361" t="s">
        <v>92</v>
      </c>
      <c r="BD361" t="s">
        <v>93</v>
      </c>
      <c r="BF361" s="5">
        <v>42507.752592592602</v>
      </c>
      <c r="BG361" s="7" t="s">
        <v>94</v>
      </c>
      <c r="BI361">
        <v>6</v>
      </c>
      <c r="BJ361">
        <v>103224</v>
      </c>
      <c r="BK361">
        <v>158993</v>
      </c>
      <c r="BL361" t="s">
        <v>3251</v>
      </c>
      <c r="BX361">
        <v>122377</v>
      </c>
    </row>
    <row r="362" spans="1:76" x14ac:dyDescent="0.25">
      <c r="A362">
        <v>97213</v>
      </c>
      <c r="B362">
        <v>116907</v>
      </c>
      <c r="F362" t="s">
        <v>73</v>
      </c>
      <c r="G362" t="s">
        <v>74</v>
      </c>
      <c r="H362" t="s">
        <v>3156</v>
      </c>
      <c r="I362" t="s">
        <v>76</v>
      </c>
      <c r="K362">
        <v>1</v>
      </c>
      <c r="L362" t="s">
        <v>77</v>
      </c>
      <c r="M362">
        <v>99429</v>
      </c>
      <c r="N362" t="s">
        <v>78</v>
      </c>
      <c r="O362" t="s">
        <v>78</v>
      </c>
      <c r="U362" t="s">
        <v>3157</v>
      </c>
      <c r="V362" s="1">
        <v>1</v>
      </c>
      <c r="W362" t="s">
        <v>2857</v>
      </c>
      <c r="X362" t="s">
        <v>2870</v>
      </c>
      <c r="Y362" t="s">
        <v>2859</v>
      </c>
      <c r="Z362" s="3">
        <v>15</v>
      </c>
      <c r="AA362" s="4">
        <v>1534</v>
      </c>
      <c r="AB362" t="s">
        <v>3158</v>
      </c>
      <c r="AC362" t="s">
        <v>3159</v>
      </c>
      <c r="AD362">
        <v>2016</v>
      </c>
      <c r="AE362">
        <v>4</v>
      </c>
      <c r="AF362">
        <v>9</v>
      </c>
      <c r="AG362" t="s">
        <v>2921</v>
      </c>
      <c r="AJ362" t="s">
        <v>78</v>
      </c>
      <c r="AK362" t="s">
        <v>85</v>
      </c>
      <c r="AL362">
        <v>49501</v>
      </c>
      <c r="AM362">
        <v>6980946</v>
      </c>
      <c r="AN362" s="4">
        <v>49000</v>
      </c>
      <c r="AO362" s="4">
        <v>6981000</v>
      </c>
      <c r="AP362">
        <v>50</v>
      </c>
      <c r="AR362">
        <v>1010</v>
      </c>
      <c r="AT362" s="5" t="s">
        <v>3160</v>
      </c>
      <c r="AU362">
        <v>99429</v>
      </c>
      <c r="AW362" s="6" t="s">
        <v>88</v>
      </c>
      <c r="AX362">
        <v>1</v>
      </c>
      <c r="AY362" t="s">
        <v>89</v>
      </c>
      <c r="AZ362" t="s">
        <v>3161</v>
      </c>
      <c r="BA362" t="s">
        <v>3162</v>
      </c>
      <c r="BB362">
        <v>1010</v>
      </c>
      <c r="BC362" t="s">
        <v>92</v>
      </c>
      <c r="BD362" t="s">
        <v>93</v>
      </c>
      <c r="BF362" s="5">
        <v>42469.716539351903</v>
      </c>
      <c r="BG362" s="7" t="s">
        <v>94</v>
      </c>
      <c r="BI362">
        <v>6</v>
      </c>
      <c r="BJ362">
        <v>102042</v>
      </c>
      <c r="BK362">
        <v>158991</v>
      </c>
      <c r="BL362" t="s">
        <v>3163</v>
      </c>
      <c r="BX362">
        <v>97213</v>
      </c>
    </row>
    <row r="363" spans="1:76" x14ac:dyDescent="0.25">
      <c r="A363">
        <v>118265</v>
      </c>
      <c r="B363">
        <v>120397</v>
      </c>
      <c r="F363" t="s">
        <v>73</v>
      </c>
      <c r="G363" t="s">
        <v>74</v>
      </c>
      <c r="H363" t="s">
        <v>3270</v>
      </c>
      <c r="I363" t="s">
        <v>76</v>
      </c>
      <c r="K363">
        <v>1</v>
      </c>
      <c r="L363" t="s">
        <v>77</v>
      </c>
      <c r="M363">
        <v>99429</v>
      </c>
      <c r="N363" t="s">
        <v>78</v>
      </c>
      <c r="O363" t="s">
        <v>78</v>
      </c>
      <c r="U363" t="s">
        <v>3271</v>
      </c>
      <c r="V363" s="1">
        <v>1</v>
      </c>
      <c r="W363" t="s">
        <v>2857</v>
      </c>
      <c r="X363" t="s">
        <v>2858</v>
      </c>
      <c r="Y363" t="s">
        <v>2859</v>
      </c>
      <c r="Z363" s="3">
        <v>15</v>
      </c>
      <c r="AA363" s="4">
        <v>1545</v>
      </c>
      <c r="AB363" s="4" t="s">
        <v>3272</v>
      </c>
      <c r="AC363" t="s">
        <v>3273</v>
      </c>
      <c r="AD363">
        <v>2016</v>
      </c>
      <c r="AE363">
        <v>6</v>
      </c>
      <c r="AF363">
        <v>11</v>
      </c>
      <c r="AG363" t="s">
        <v>2921</v>
      </c>
      <c r="AJ363" t="s">
        <v>78</v>
      </c>
      <c r="AK363" t="s">
        <v>85</v>
      </c>
      <c r="AL363">
        <v>76297</v>
      </c>
      <c r="AM363">
        <v>6979461</v>
      </c>
      <c r="AN363" s="4">
        <v>77000</v>
      </c>
      <c r="AO363" s="4">
        <v>6979000</v>
      </c>
      <c r="AP363">
        <v>25</v>
      </c>
      <c r="AR363">
        <v>1010</v>
      </c>
      <c r="AT363" s="5" t="s">
        <v>3274</v>
      </c>
      <c r="AU363">
        <v>99429</v>
      </c>
      <c r="AW363" s="6" t="s">
        <v>88</v>
      </c>
      <c r="AX363">
        <v>1</v>
      </c>
      <c r="AY363" t="s">
        <v>89</v>
      </c>
      <c r="AZ363" t="s">
        <v>3275</v>
      </c>
      <c r="BA363" t="s">
        <v>3276</v>
      </c>
      <c r="BB363">
        <v>1010</v>
      </c>
      <c r="BC363" t="s">
        <v>92</v>
      </c>
      <c r="BD363" t="s">
        <v>93</v>
      </c>
      <c r="BF363" s="5">
        <v>42532.790439814802</v>
      </c>
      <c r="BG363" s="7" t="s">
        <v>94</v>
      </c>
      <c r="BI363">
        <v>6</v>
      </c>
      <c r="BJ363">
        <v>104673</v>
      </c>
      <c r="BK363">
        <v>158994</v>
      </c>
      <c r="BL363" t="s">
        <v>3277</v>
      </c>
      <c r="BX363">
        <v>118265</v>
      </c>
    </row>
    <row r="364" spans="1:76" x14ac:dyDescent="0.25">
      <c r="A364">
        <v>165745</v>
      </c>
      <c r="B364">
        <v>262861</v>
      </c>
      <c r="F364" t="s">
        <v>73</v>
      </c>
      <c r="G364" t="s">
        <v>1271</v>
      </c>
      <c r="H364" t="s">
        <v>1272</v>
      </c>
      <c r="I364" t="s">
        <v>76</v>
      </c>
      <c r="K364">
        <v>1</v>
      </c>
      <c r="L364" t="s">
        <v>77</v>
      </c>
      <c r="M364">
        <v>99429</v>
      </c>
      <c r="N364" t="s">
        <v>78</v>
      </c>
      <c r="O364" t="s">
        <v>78</v>
      </c>
      <c r="U364" t="s">
        <v>1273</v>
      </c>
      <c r="V364" s="1">
        <v>1</v>
      </c>
      <c r="W364" t="s">
        <v>1037</v>
      </c>
      <c r="X364" t="s">
        <v>1274</v>
      </c>
      <c r="Y364" s="2" t="s">
        <v>1173</v>
      </c>
      <c r="Z364" s="3">
        <v>8</v>
      </c>
      <c r="AA364" s="4">
        <v>829</v>
      </c>
      <c r="AB364" s="4" t="s">
        <v>1274</v>
      </c>
      <c r="AC364" t="s">
        <v>1275</v>
      </c>
      <c r="AD364">
        <v>2015</v>
      </c>
      <c r="AE364">
        <v>4</v>
      </c>
      <c r="AF364">
        <v>22</v>
      </c>
      <c r="AG364" t="s">
        <v>1276</v>
      </c>
      <c r="AJ364" t="s">
        <v>78</v>
      </c>
      <c r="AK364" t="s">
        <v>85</v>
      </c>
      <c r="AL364">
        <v>143796</v>
      </c>
      <c r="AM364">
        <v>6589821</v>
      </c>
      <c r="AN364" s="4">
        <v>143000</v>
      </c>
      <c r="AO364" s="4">
        <v>6589000</v>
      </c>
      <c r="AP364">
        <v>0</v>
      </c>
      <c r="AR364">
        <v>67</v>
      </c>
      <c r="AS364" t="s">
        <v>1277</v>
      </c>
      <c r="AU364">
        <v>99429</v>
      </c>
      <c r="AW364" s="6" t="s">
        <v>88</v>
      </c>
      <c r="AX364">
        <v>1</v>
      </c>
      <c r="AY364" t="s">
        <v>89</v>
      </c>
      <c r="AZ364" t="s">
        <v>1278</v>
      </c>
      <c r="BB364">
        <v>67</v>
      </c>
      <c r="BC364" t="s">
        <v>1279</v>
      </c>
      <c r="BD364" t="s">
        <v>1280</v>
      </c>
      <c r="BF364" s="5">
        <v>43879</v>
      </c>
      <c r="BG364" s="7" t="s">
        <v>94</v>
      </c>
      <c r="BI364">
        <v>4</v>
      </c>
      <c r="BJ364">
        <v>434412</v>
      </c>
      <c r="BK364">
        <v>158784</v>
      </c>
      <c r="BL364" t="s">
        <v>1281</v>
      </c>
      <c r="BX364">
        <v>165745</v>
      </c>
    </row>
    <row r="365" spans="1:76" x14ac:dyDescent="0.25">
      <c r="A365">
        <v>418917</v>
      </c>
      <c r="B365">
        <v>215253</v>
      </c>
      <c r="F365" t="s">
        <v>73</v>
      </c>
      <c r="G365" t="s">
        <v>1429</v>
      </c>
      <c r="H365" t="s">
        <v>3561</v>
      </c>
      <c r="I365" s="8" t="str">
        <f>HYPERLINK(AT365,"Hb")</f>
        <v>Hb</v>
      </c>
      <c r="K365">
        <v>1</v>
      </c>
      <c r="L365" t="s">
        <v>77</v>
      </c>
      <c r="M365">
        <v>99429</v>
      </c>
      <c r="N365" t="s">
        <v>78</v>
      </c>
      <c r="O365" t="s">
        <v>78</v>
      </c>
      <c r="U365" t="s">
        <v>3562</v>
      </c>
      <c r="V365" s="1">
        <v>1</v>
      </c>
      <c r="W365" t="s">
        <v>3543</v>
      </c>
      <c r="X365" t="s">
        <v>3544</v>
      </c>
      <c r="Y365" s="2" t="s">
        <v>3545</v>
      </c>
      <c r="Z365" s="3">
        <v>16</v>
      </c>
      <c r="AA365" s="4">
        <v>1601</v>
      </c>
      <c r="AB365" s="4" t="s">
        <v>3544</v>
      </c>
      <c r="AC365" t="s">
        <v>3563</v>
      </c>
      <c r="AD365">
        <v>1942</v>
      </c>
      <c r="AE365">
        <v>5</v>
      </c>
      <c r="AF365">
        <v>25</v>
      </c>
      <c r="AG365" t="s">
        <v>3564</v>
      </c>
      <c r="AH365" t="s">
        <v>686</v>
      </c>
      <c r="AJ365" t="s">
        <v>78</v>
      </c>
      <c r="AK365" t="s">
        <v>85</v>
      </c>
      <c r="AL365">
        <v>271051</v>
      </c>
      <c r="AM365">
        <v>7039932</v>
      </c>
      <c r="AN365" s="4">
        <v>271000</v>
      </c>
      <c r="AO365" s="4">
        <v>7039000</v>
      </c>
      <c r="AP365">
        <v>707</v>
      </c>
      <c r="AR365">
        <v>37</v>
      </c>
      <c r="AT365" t="s">
        <v>3565</v>
      </c>
      <c r="AU365">
        <v>99429</v>
      </c>
      <c r="AW365" s="6" t="s">
        <v>88</v>
      </c>
      <c r="AX365">
        <v>1</v>
      </c>
      <c r="AY365" t="s">
        <v>89</v>
      </c>
      <c r="AZ365" t="s">
        <v>3566</v>
      </c>
      <c r="BA365" t="s">
        <v>3567</v>
      </c>
      <c r="BB365">
        <v>37</v>
      </c>
      <c r="BC365" t="s">
        <v>1438</v>
      </c>
      <c r="BD365" t="s">
        <v>158</v>
      </c>
      <c r="BE365">
        <v>1</v>
      </c>
      <c r="BF365" s="5">
        <v>43962</v>
      </c>
      <c r="BG365" s="7" t="s">
        <v>94</v>
      </c>
      <c r="BI365">
        <v>4</v>
      </c>
      <c r="BJ365">
        <v>369633</v>
      </c>
      <c r="BK365">
        <v>159014</v>
      </c>
      <c r="BL365" t="s">
        <v>3568</v>
      </c>
      <c r="BN365" t="s">
        <v>3569</v>
      </c>
      <c r="BX365">
        <v>418917</v>
      </c>
    </row>
    <row r="366" spans="1:76" x14ac:dyDescent="0.25">
      <c r="A366">
        <v>428589</v>
      </c>
      <c r="B366">
        <v>3438</v>
      </c>
      <c r="F366" t="s">
        <v>73</v>
      </c>
      <c r="G366" t="s">
        <v>74</v>
      </c>
      <c r="H366" t="s">
        <v>3606</v>
      </c>
      <c r="I366" s="8" t="str">
        <f>HYPERLINK(AT366,"Foto")</f>
        <v>Foto</v>
      </c>
      <c r="K366">
        <v>1</v>
      </c>
      <c r="L366" t="s">
        <v>77</v>
      </c>
      <c r="M366">
        <v>99429</v>
      </c>
      <c r="N366" t="s">
        <v>78</v>
      </c>
      <c r="O366" t="s">
        <v>78</v>
      </c>
      <c r="U366" t="s">
        <v>3601</v>
      </c>
      <c r="V366" s="1">
        <v>1</v>
      </c>
      <c r="W366" t="s">
        <v>3543</v>
      </c>
      <c r="X366" t="s">
        <v>3544</v>
      </c>
      <c r="Y366" s="2" t="s">
        <v>3545</v>
      </c>
      <c r="Z366" s="3">
        <v>16</v>
      </c>
      <c r="AA366" s="4">
        <v>1601</v>
      </c>
      <c r="AB366" s="4" t="s">
        <v>3544</v>
      </c>
      <c r="AC366" t="s">
        <v>3607</v>
      </c>
      <c r="AD366">
        <v>2005</v>
      </c>
      <c r="AE366">
        <v>4</v>
      </c>
      <c r="AF366">
        <v>25</v>
      </c>
      <c r="AG366" t="s">
        <v>3608</v>
      </c>
      <c r="AJ366" t="s">
        <v>78</v>
      </c>
      <c r="AK366" t="s">
        <v>85</v>
      </c>
      <c r="AL366" s="4">
        <v>274204</v>
      </c>
      <c r="AM366" s="4">
        <v>7042350</v>
      </c>
      <c r="AN366" s="4">
        <v>275000</v>
      </c>
      <c r="AO366" s="4">
        <v>7043000</v>
      </c>
      <c r="AP366">
        <v>10</v>
      </c>
      <c r="AQ366" s="4"/>
      <c r="AR366">
        <v>1010</v>
      </c>
      <c r="AT366" s="5" t="s">
        <v>3609</v>
      </c>
      <c r="AU366">
        <v>99429</v>
      </c>
      <c r="AW366" s="6" t="s">
        <v>88</v>
      </c>
      <c r="AX366">
        <v>1</v>
      </c>
      <c r="AY366" t="s">
        <v>89</v>
      </c>
      <c r="AZ366" t="s">
        <v>3610</v>
      </c>
      <c r="BA366" t="s">
        <v>3611</v>
      </c>
      <c r="BB366">
        <v>1010</v>
      </c>
      <c r="BC366" t="s">
        <v>92</v>
      </c>
      <c r="BD366" t="s">
        <v>93</v>
      </c>
      <c r="BE366">
        <v>1</v>
      </c>
      <c r="BF366" s="5">
        <v>43709.902777777803</v>
      </c>
      <c r="BG366" s="7" t="s">
        <v>94</v>
      </c>
      <c r="BI366">
        <v>6</v>
      </c>
      <c r="BJ366">
        <v>708</v>
      </c>
      <c r="BK366">
        <v>159019</v>
      </c>
      <c r="BL366" t="s">
        <v>3612</v>
      </c>
      <c r="BX366">
        <v>428589</v>
      </c>
    </row>
    <row r="367" spans="1:76" x14ac:dyDescent="0.25">
      <c r="A367">
        <v>131033</v>
      </c>
      <c r="B367">
        <v>215755</v>
      </c>
      <c r="F367" t="s">
        <v>73</v>
      </c>
      <c r="G367" t="s">
        <v>1429</v>
      </c>
      <c r="H367" t="s">
        <v>3288</v>
      </c>
      <c r="I367" s="8" t="str">
        <f t="shared" ref="I367:I372" si="0">HYPERLINK(AT367,"Hb")</f>
        <v>Hb</v>
      </c>
      <c r="K367">
        <v>1</v>
      </c>
      <c r="L367" t="s">
        <v>77</v>
      </c>
      <c r="M367">
        <v>99429</v>
      </c>
      <c r="N367" t="s">
        <v>78</v>
      </c>
      <c r="O367" t="s">
        <v>78</v>
      </c>
      <c r="U367" t="s">
        <v>3289</v>
      </c>
      <c r="V367" s="1">
        <v>1</v>
      </c>
      <c r="W367" t="s">
        <v>2857</v>
      </c>
      <c r="X367" t="s">
        <v>3280</v>
      </c>
      <c r="Y367" t="s">
        <v>2859</v>
      </c>
      <c r="Z367" s="3">
        <v>15</v>
      </c>
      <c r="AA367" s="4">
        <v>1547</v>
      </c>
      <c r="AB367" s="4" t="s">
        <v>3280</v>
      </c>
      <c r="AC367" t="s">
        <v>3290</v>
      </c>
      <c r="AD367">
        <v>2004</v>
      </c>
      <c r="AE367">
        <v>4</v>
      </c>
      <c r="AF367">
        <v>25</v>
      </c>
      <c r="AG367" t="s">
        <v>2619</v>
      </c>
      <c r="AH367" t="s">
        <v>686</v>
      </c>
      <c r="AJ367" t="s">
        <v>78</v>
      </c>
      <c r="AK367" t="s">
        <v>85</v>
      </c>
      <c r="AL367">
        <v>88454</v>
      </c>
      <c r="AM367">
        <v>6988215</v>
      </c>
      <c r="AN367" s="4">
        <v>89000</v>
      </c>
      <c r="AO367" s="4">
        <v>6989000</v>
      </c>
      <c r="AP367">
        <v>71</v>
      </c>
      <c r="AR367">
        <v>37</v>
      </c>
      <c r="AT367" t="s">
        <v>3291</v>
      </c>
      <c r="AU367">
        <v>99429</v>
      </c>
      <c r="AW367" s="6" t="s">
        <v>88</v>
      </c>
      <c r="AX367">
        <v>1</v>
      </c>
      <c r="AY367" t="s">
        <v>89</v>
      </c>
      <c r="AZ367" t="s">
        <v>3292</v>
      </c>
      <c r="BA367" t="s">
        <v>3293</v>
      </c>
      <c r="BB367">
        <v>37</v>
      </c>
      <c r="BC367" t="s">
        <v>1438</v>
      </c>
      <c r="BD367" t="s">
        <v>158</v>
      </c>
      <c r="BE367">
        <v>1</v>
      </c>
      <c r="BF367" s="5">
        <v>43962</v>
      </c>
      <c r="BG367" s="7" t="s">
        <v>94</v>
      </c>
      <c r="BI367">
        <v>4</v>
      </c>
      <c r="BJ367">
        <v>370131</v>
      </c>
      <c r="BK367">
        <v>158995</v>
      </c>
      <c r="BL367" t="s">
        <v>3294</v>
      </c>
      <c r="BN367" t="s">
        <v>3295</v>
      </c>
      <c r="BX367">
        <v>131033</v>
      </c>
    </row>
    <row r="368" spans="1:76" x14ac:dyDescent="0.25">
      <c r="A368">
        <v>169263</v>
      </c>
      <c r="B368">
        <v>215753</v>
      </c>
      <c r="F368" t="s">
        <v>73</v>
      </c>
      <c r="G368" t="s">
        <v>1429</v>
      </c>
      <c r="H368" t="s">
        <v>3362</v>
      </c>
      <c r="I368" s="8" t="str">
        <f t="shared" si="0"/>
        <v>Hb</v>
      </c>
      <c r="K368">
        <v>1</v>
      </c>
      <c r="L368" t="s">
        <v>77</v>
      </c>
      <c r="M368">
        <v>99429</v>
      </c>
      <c r="N368" t="s">
        <v>78</v>
      </c>
      <c r="O368" t="s">
        <v>78</v>
      </c>
      <c r="U368" t="s">
        <v>3363</v>
      </c>
      <c r="V368" s="1">
        <v>1</v>
      </c>
      <c r="W368" t="s">
        <v>2857</v>
      </c>
      <c r="X368" t="s">
        <v>3333</v>
      </c>
      <c r="Y368" t="s">
        <v>2859</v>
      </c>
      <c r="Z368" s="3">
        <v>15</v>
      </c>
      <c r="AA368" s="4">
        <v>1560</v>
      </c>
      <c r="AB368" s="4" t="s">
        <v>3333</v>
      </c>
      <c r="AC368" t="s">
        <v>3364</v>
      </c>
      <c r="AD368">
        <v>2004</v>
      </c>
      <c r="AE368">
        <v>4</v>
      </c>
      <c r="AF368">
        <v>26</v>
      </c>
      <c r="AG368" t="s">
        <v>2619</v>
      </c>
      <c r="AH368" t="s">
        <v>686</v>
      </c>
      <c r="AJ368" t="s">
        <v>78</v>
      </c>
      <c r="AK368" t="s">
        <v>85</v>
      </c>
      <c r="AL368">
        <v>151267</v>
      </c>
      <c r="AM368">
        <v>6999333</v>
      </c>
      <c r="AN368" s="4">
        <v>151000</v>
      </c>
      <c r="AO368" s="4">
        <v>6999000</v>
      </c>
      <c r="AP368">
        <v>71</v>
      </c>
      <c r="AR368">
        <v>37</v>
      </c>
      <c r="AT368" t="s">
        <v>3365</v>
      </c>
      <c r="AU368">
        <v>99429</v>
      </c>
      <c r="AW368" s="6" t="s">
        <v>88</v>
      </c>
      <c r="AX368">
        <v>1</v>
      </c>
      <c r="AY368" t="s">
        <v>89</v>
      </c>
      <c r="AZ368" t="s">
        <v>3366</v>
      </c>
      <c r="BA368" t="s">
        <v>3367</v>
      </c>
      <c r="BB368">
        <v>37</v>
      </c>
      <c r="BC368" t="s">
        <v>1438</v>
      </c>
      <c r="BD368" t="s">
        <v>158</v>
      </c>
      <c r="BE368">
        <v>1</v>
      </c>
      <c r="BF368" s="5">
        <v>43962</v>
      </c>
      <c r="BG368" s="7" t="s">
        <v>94</v>
      </c>
      <c r="BI368">
        <v>4</v>
      </c>
      <c r="BJ368">
        <v>370129</v>
      </c>
      <c r="BK368">
        <v>158999</v>
      </c>
      <c r="BL368" t="s">
        <v>3368</v>
      </c>
      <c r="BN368" t="s">
        <v>3369</v>
      </c>
      <c r="BX368">
        <v>169263</v>
      </c>
    </row>
    <row r="369" spans="1:76" x14ac:dyDescent="0.25">
      <c r="A369">
        <v>169846</v>
      </c>
      <c r="B369">
        <v>215754</v>
      </c>
      <c r="F369" t="s">
        <v>73</v>
      </c>
      <c r="G369" t="s">
        <v>1429</v>
      </c>
      <c r="H369" t="s">
        <v>3399</v>
      </c>
      <c r="I369" s="8" t="str">
        <f t="shared" si="0"/>
        <v>Hb</v>
      </c>
      <c r="K369">
        <v>1</v>
      </c>
      <c r="L369" t="s">
        <v>77</v>
      </c>
      <c r="M369">
        <v>99429</v>
      </c>
      <c r="N369" t="s">
        <v>78</v>
      </c>
      <c r="O369" t="s">
        <v>78</v>
      </c>
      <c r="U369" t="s">
        <v>3391</v>
      </c>
      <c r="V369" s="1">
        <v>1</v>
      </c>
      <c r="W369" t="s">
        <v>2857</v>
      </c>
      <c r="X369" t="s">
        <v>3333</v>
      </c>
      <c r="Y369" t="s">
        <v>2859</v>
      </c>
      <c r="Z369" s="3">
        <v>15</v>
      </c>
      <c r="AA369" s="4">
        <v>1560</v>
      </c>
      <c r="AB369" s="4" t="s">
        <v>3333</v>
      </c>
      <c r="AC369" t="s">
        <v>3400</v>
      </c>
      <c r="AD369">
        <v>2004</v>
      </c>
      <c r="AE369">
        <v>4</v>
      </c>
      <c r="AF369">
        <v>26</v>
      </c>
      <c r="AG369" t="s">
        <v>2619</v>
      </c>
      <c r="AH369" t="s">
        <v>686</v>
      </c>
      <c r="AJ369" t="s">
        <v>78</v>
      </c>
      <c r="AK369" t="s">
        <v>85</v>
      </c>
      <c r="AL369">
        <v>152408</v>
      </c>
      <c r="AM369">
        <v>6998628</v>
      </c>
      <c r="AN369" s="4">
        <v>153000</v>
      </c>
      <c r="AO369" s="4">
        <v>6999000</v>
      </c>
      <c r="AP369">
        <v>71</v>
      </c>
      <c r="AR369">
        <v>37</v>
      </c>
      <c r="AT369" t="s">
        <v>3401</v>
      </c>
      <c r="AU369">
        <v>99429</v>
      </c>
      <c r="AW369" s="6" t="s">
        <v>88</v>
      </c>
      <c r="AX369">
        <v>1</v>
      </c>
      <c r="AY369" t="s">
        <v>89</v>
      </c>
      <c r="AZ369" t="s">
        <v>3402</v>
      </c>
      <c r="BA369" t="s">
        <v>3403</v>
      </c>
      <c r="BB369">
        <v>37</v>
      </c>
      <c r="BC369" t="s">
        <v>1438</v>
      </c>
      <c r="BD369" t="s">
        <v>158</v>
      </c>
      <c r="BE369">
        <v>1</v>
      </c>
      <c r="BF369" s="5">
        <v>43962</v>
      </c>
      <c r="BG369" s="7" t="s">
        <v>94</v>
      </c>
      <c r="BI369">
        <v>4</v>
      </c>
      <c r="BJ369">
        <v>370130</v>
      </c>
      <c r="BK369">
        <v>159000</v>
      </c>
      <c r="BL369" t="s">
        <v>3404</v>
      </c>
      <c r="BN369" t="s">
        <v>3405</v>
      </c>
      <c r="BX369">
        <v>169846</v>
      </c>
    </row>
    <row r="370" spans="1:76" x14ac:dyDescent="0.25">
      <c r="A370">
        <v>93693</v>
      </c>
      <c r="B370">
        <v>213545</v>
      </c>
      <c r="F370" t="s">
        <v>73</v>
      </c>
      <c r="G370" t="s">
        <v>1429</v>
      </c>
      <c r="H370" t="s">
        <v>2614</v>
      </c>
      <c r="I370" s="8" t="str">
        <f t="shared" si="0"/>
        <v>Hb</v>
      </c>
      <c r="K370">
        <v>1</v>
      </c>
      <c r="L370" t="s">
        <v>77</v>
      </c>
      <c r="M370">
        <v>99429</v>
      </c>
      <c r="N370" t="s">
        <v>78</v>
      </c>
      <c r="O370" t="s">
        <v>78</v>
      </c>
      <c r="U370" t="s">
        <v>2615</v>
      </c>
      <c r="V370" s="1">
        <v>1</v>
      </c>
      <c r="W370" t="s">
        <v>2360</v>
      </c>
      <c r="X370" t="s">
        <v>2616</v>
      </c>
      <c r="Y370" s="2" t="s">
        <v>2606</v>
      </c>
      <c r="Z370" s="3">
        <v>14</v>
      </c>
      <c r="AA370" s="4">
        <v>1418</v>
      </c>
      <c r="AB370" s="4" t="s">
        <v>2617</v>
      </c>
      <c r="AC370" t="s">
        <v>2618</v>
      </c>
      <c r="AD370">
        <v>2005</v>
      </c>
      <c r="AE370">
        <v>4</v>
      </c>
      <c r="AF370">
        <v>25</v>
      </c>
      <c r="AG370" t="s">
        <v>2619</v>
      </c>
      <c r="AH370" t="s">
        <v>686</v>
      </c>
      <c r="AJ370" t="s">
        <v>78</v>
      </c>
      <c r="AK370" t="s">
        <v>85</v>
      </c>
      <c r="AL370">
        <v>45442</v>
      </c>
      <c r="AM370">
        <v>6813463</v>
      </c>
      <c r="AN370" s="4">
        <v>45000</v>
      </c>
      <c r="AO370" s="4">
        <v>6813000</v>
      </c>
      <c r="AP370">
        <v>71</v>
      </c>
      <c r="AR370">
        <v>37</v>
      </c>
      <c r="AT370" t="s">
        <v>2620</v>
      </c>
      <c r="AU370">
        <v>99429</v>
      </c>
      <c r="AW370" s="6" t="s">
        <v>88</v>
      </c>
      <c r="AX370">
        <v>1</v>
      </c>
      <c r="AY370" t="s">
        <v>89</v>
      </c>
      <c r="AZ370" t="s">
        <v>2621</v>
      </c>
      <c r="BA370" t="s">
        <v>2622</v>
      </c>
      <c r="BB370">
        <v>37</v>
      </c>
      <c r="BC370" t="s">
        <v>1438</v>
      </c>
      <c r="BD370" t="s">
        <v>158</v>
      </c>
      <c r="BE370">
        <v>1</v>
      </c>
      <c r="BF370" s="5">
        <v>43961</v>
      </c>
      <c r="BG370" s="7" t="s">
        <v>94</v>
      </c>
      <c r="BI370">
        <v>4</v>
      </c>
      <c r="BJ370">
        <v>368002</v>
      </c>
      <c r="BK370">
        <v>158941</v>
      </c>
      <c r="BL370" t="s">
        <v>2623</v>
      </c>
      <c r="BN370" t="s">
        <v>2624</v>
      </c>
      <c r="BX370">
        <v>93693</v>
      </c>
    </row>
    <row r="371" spans="1:76" x14ac:dyDescent="0.25">
      <c r="A371">
        <v>114609</v>
      </c>
      <c r="B371">
        <v>213546</v>
      </c>
      <c r="F371" t="s">
        <v>73</v>
      </c>
      <c r="G371" t="s">
        <v>1429</v>
      </c>
      <c r="H371" t="s">
        <v>2649</v>
      </c>
      <c r="I371" s="8" t="str">
        <f t="shared" si="0"/>
        <v>Hb</v>
      </c>
      <c r="K371">
        <v>1</v>
      </c>
      <c r="L371" t="s">
        <v>77</v>
      </c>
      <c r="M371">
        <v>99429</v>
      </c>
      <c r="N371" t="s">
        <v>78</v>
      </c>
      <c r="O371" t="s">
        <v>78</v>
      </c>
      <c r="U371" t="s">
        <v>2650</v>
      </c>
      <c r="V371" s="1">
        <v>1</v>
      </c>
      <c r="W371" t="s">
        <v>2360</v>
      </c>
      <c r="X371" t="s">
        <v>2616</v>
      </c>
      <c r="Y371" s="2" t="s">
        <v>2606</v>
      </c>
      <c r="Z371" s="3">
        <v>14</v>
      </c>
      <c r="AA371" s="4">
        <v>1420</v>
      </c>
      <c r="AB371" s="4" t="s">
        <v>2616</v>
      </c>
      <c r="AC371" t="s">
        <v>2651</v>
      </c>
      <c r="AD371">
        <v>2005</v>
      </c>
      <c r="AE371">
        <v>4</v>
      </c>
      <c r="AF371">
        <v>25</v>
      </c>
      <c r="AG371" t="s">
        <v>2619</v>
      </c>
      <c r="AH371" t="s">
        <v>686</v>
      </c>
      <c r="AJ371" t="s">
        <v>78</v>
      </c>
      <c r="AK371" t="s">
        <v>85</v>
      </c>
      <c r="AL371">
        <v>66825</v>
      </c>
      <c r="AM371">
        <v>6807364</v>
      </c>
      <c r="AN371" s="4">
        <v>67000</v>
      </c>
      <c r="AO371" s="4">
        <v>6807000</v>
      </c>
      <c r="AP371">
        <v>71</v>
      </c>
      <c r="AR371">
        <v>37</v>
      </c>
      <c r="AT371" t="s">
        <v>2652</v>
      </c>
      <c r="AU371">
        <v>99429</v>
      </c>
      <c r="AW371" s="6" t="s">
        <v>88</v>
      </c>
      <c r="AX371">
        <v>1</v>
      </c>
      <c r="AY371" t="s">
        <v>89</v>
      </c>
      <c r="AZ371" t="s">
        <v>2653</v>
      </c>
      <c r="BA371" t="s">
        <v>2654</v>
      </c>
      <c r="BB371">
        <v>37</v>
      </c>
      <c r="BC371" t="s">
        <v>1438</v>
      </c>
      <c r="BD371" t="s">
        <v>158</v>
      </c>
      <c r="BE371">
        <v>1</v>
      </c>
      <c r="BF371" s="5">
        <v>43961</v>
      </c>
      <c r="BG371" s="7" t="s">
        <v>94</v>
      </c>
      <c r="BI371">
        <v>4</v>
      </c>
      <c r="BJ371">
        <v>368003</v>
      </c>
      <c r="BK371">
        <v>158945</v>
      </c>
      <c r="BL371" t="s">
        <v>2655</v>
      </c>
      <c r="BN371" t="s">
        <v>2656</v>
      </c>
      <c r="BX371">
        <v>114609</v>
      </c>
    </row>
    <row r="372" spans="1:76" x14ac:dyDescent="0.25">
      <c r="A372">
        <v>167093</v>
      </c>
      <c r="B372">
        <v>213544</v>
      </c>
      <c r="F372" t="s">
        <v>73</v>
      </c>
      <c r="G372" t="s">
        <v>1429</v>
      </c>
      <c r="H372" t="s">
        <v>3346</v>
      </c>
      <c r="I372" s="8" t="str">
        <f t="shared" si="0"/>
        <v>Hb</v>
      </c>
      <c r="K372">
        <v>1</v>
      </c>
      <c r="L372" t="s">
        <v>77</v>
      </c>
      <c r="M372">
        <v>99429</v>
      </c>
      <c r="N372" t="s">
        <v>78</v>
      </c>
      <c r="O372" t="s">
        <v>78</v>
      </c>
      <c r="U372" t="s">
        <v>3347</v>
      </c>
      <c r="V372" s="1">
        <v>1</v>
      </c>
      <c r="W372" t="s">
        <v>2857</v>
      </c>
      <c r="X372" t="s">
        <v>3333</v>
      </c>
      <c r="Y372" t="s">
        <v>2859</v>
      </c>
      <c r="Z372" s="3">
        <v>15</v>
      </c>
      <c r="AA372" s="4">
        <v>1560</v>
      </c>
      <c r="AB372" s="4" t="s">
        <v>3333</v>
      </c>
      <c r="AC372" t="s">
        <v>3348</v>
      </c>
      <c r="AD372">
        <v>2005</v>
      </c>
      <c r="AE372">
        <v>4</v>
      </c>
      <c r="AF372">
        <v>23</v>
      </c>
      <c r="AG372" t="s">
        <v>2619</v>
      </c>
      <c r="AH372" t="s">
        <v>686</v>
      </c>
      <c r="AJ372" t="s">
        <v>78</v>
      </c>
      <c r="AK372" t="s">
        <v>85</v>
      </c>
      <c r="AL372">
        <v>146870</v>
      </c>
      <c r="AM372">
        <v>7007184</v>
      </c>
      <c r="AN372" s="4">
        <v>147000</v>
      </c>
      <c r="AO372" s="4">
        <v>7007000</v>
      </c>
      <c r="AP372">
        <v>71</v>
      </c>
      <c r="AR372">
        <v>37</v>
      </c>
      <c r="AS372" t="s">
        <v>3349</v>
      </c>
      <c r="AT372" t="s">
        <v>3350</v>
      </c>
      <c r="AU372">
        <v>99429</v>
      </c>
      <c r="AW372" s="6" t="s">
        <v>88</v>
      </c>
      <c r="AX372">
        <v>1</v>
      </c>
      <c r="AY372" t="s">
        <v>89</v>
      </c>
      <c r="AZ372" t="s">
        <v>3351</v>
      </c>
      <c r="BA372" t="s">
        <v>3352</v>
      </c>
      <c r="BB372">
        <v>37</v>
      </c>
      <c r="BC372" t="s">
        <v>1438</v>
      </c>
      <c r="BD372" t="s">
        <v>158</v>
      </c>
      <c r="BE372">
        <v>1</v>
      </c>
      <c r="BF372" s="5">
        <v>43961</v>
      </c>
      <c r="BG372" s="7" t="s">
        <v>94</v>
      </c>
      <c r="BI372">
        <v>4</v>
      </c>
      <c r="BJ372">
        <v>368001</v>
      </c>
      <c r="BK372">
        <v>159001</v>
      </c>
      <c r="BL372" t="s">
        <v>3353</v>
      </c>
      <c r="BN372" t="s">
        <v>3354</v>
      </c>
      <c r="BX372">
        <v>167093</v>
      </c>
    </row>
    <row r="373" spans="1:76" x14ac:dyDescent="0.25">
      <c r="A373">
        <v>244268</v>
      </c>
      <c r="B373">
        <v>357006</v>
      </c>
      <c r="F373" t="s">
        <v>911</v>
      </c>
      <c r="G373" t="s">
        <v>147</v>
      </c>
      <c r="H373" s="10" t="s">
        <v>962</v>
      </c>
      <c r="I373" t="s">
        <v>826</v>
      </c>
      <c r="K373">
        <v>1</v>
      </c>
      <c r="L373" t="s">
        <v>77</v>
      </c>
      <c r="M373">
        <v>99429</v>
      </c>
      <c r="N373" t="s">
        <v>78</v>
      </c>
      <c r="O373" t="s">
        <v>78</v>
      </c>
      <c r="U373" t="s">
        <v>963</v>
      </c>
      <c r="V373" s="1">
        <v>1</v>
      </c>
      <c r="W373" t="s">
        <v>80</v>
      </c>
      <c r="X373" t="s">
        <v>914</v>
      </c>
      <c r="Y373" s="2" t="s">
        <v>818</v>
      </c>
      <c r="Z373" s="3">
        <v>6</v>
      </c>
      <c r="AA373">
        <v>626</v>
      </c>
      <c r="AB373" t="s">
        <v>914</v>
      </c>
      <c r="AC373" t="s">
        <v>964</v>
      </c>
      <c r="AD373">
        <v>1992</v>
      </c>
      <c r="AE373">
        <v>5</v>
      </c>
      <c r="AF373">
        <v>15</v>
      </c>
      <c r="AG373" t="s">
        <v>916</v>
      </c>
      <c r="AJ373" t="s">
        <v>78</v>
      </c>
      <c r="AL373" s="4">
        <v>234110.98226700001</v>
      </c>
      <c r="AM373" s="4">
        <v>6641149.7960700002</v>
      </c>
      <c r="AN373" s="4">
        <v>235000</v>
      </c>
      <c r="AO373" s="4">
        <v>6641000</v>
      </c>
      <c r="AP373">
        <v>707</v>
      </c>
      <c r="AQ373" s="4"/>
      <c r="AR373" t="s">
        <v>917</v>
      </c>
      <c r="AS373" s="11"/>
      <c r="BD373" t="s">
        <v>918</v>
      </c>
      <c r="BG373" s="12" t="s">
        <v>919</v>
      </c>
      <c r="BH373" t="s">
        <v>920</v>
      </c>
      <c r="BI373">
        <v>6</v>
      </c>
      <c r="BJ373">
        <v>9190</v>
      </c>
      <c r="BK373">
        <v>158760</v>
      </c>
      <c r="BL373" t="s">
        <v>965</v>
      </c>
      <c r="BM373">
        <v>99</v>
      </c>
      <c r="BX373">
        <v>244268</v>
      </c>
    </row>
    <row r="374" spans="1:76" x14ac:dyDescent="0.25">
      <c r="A374">
        <v>232690</v>
      </c>
      <c r="B374">
        <v>355398</v>
      </c>
      <c r="F374" t="s">
        <v>911</v>
      </c>
      <c r="G374" t="s">
        <v>147</v>
      </c>
      <c r="H374" s="10" t="s">
        <v>912</v>
      </c>
      <c r="I374" t="s">
        <v>826</v>
      </c>
      <c r="K374">
        <v>1</v>
      </c>
      <c r="L374" t="s">
        <v>77</v>
      </c>
      <c r="M374">
        <v>99429</v>
      </c>
      <c r="N374" t="s">
        <v>78</v>
      </c>
      <c r="O374" t="s">
        <v>78</v>
      </c>
      <c r="U374" t="s">
        <v>913</v>
      </c>
      <c r="V374" s="1">
        <v>1</v>
      </c>
      <c r="W374" t="s">
        <v>80</v>
      </c>
      <c r="X374" t="s">
        <v>914</v>
      </c>
      <c r="Y374" s="2" t="s">
        <v>818</v>
      </c>
      <c r="Z374" s="3">
        <v>6</v>
      </c>
      <c r="AA374">
        <v>626</v>
      </c>
      <c r="AB374" t="s">
        <v>914</v>
      </c>
      <c r="AC374" t="s">
        <v>915</v>
      </c>
      <c r="AD374">
        <v>1994</v>
      </c>
      <c r="AE374">
        <v>5</v>
      </c>
      <c r="AF374">
        <v>14</v>
      </c>
      <c r="AG374" t="s">
        <v>916</v>
      </c>
      <c r="AJ374" t="s">
        <v>78</v>
      </c>
      <c r="AL374" s="4">
        <v>231120.84611000001</v>
      </c>
      <c r="AM374" s="4">
        <v>6641421.35702</v>
      </c>
      <c r="AN374" s="4">
        <v>231000</v>
      </c>
      <c r="AO374" s="4">
        <v>6641000</v>
      </c>
      <c r="AP374">
        <v>707</v>
      </c>
      <c r="AQ374" s="4"/>
      <c r="AR374" t="s">
        <v>917</v>
      </c>
      <c r="AS374" s="11"/>
      <c r="BD374" t="s">
        <v>918</v>
      </c>
      <c r="BG374" s="12" t="s">
        <v>919</v>
      </c>
      <c r="BH374" t="s">
        <v>920</v>
      </c>
      <c r="BI374">
        <v>6</v>
      </c>
      <c r="BJ374">
        <v>8030</v>
      </c>
      <c r="BK374">
        <v>158763</v>
      </c>
      <c r="BL374" t="s">
        <v>921</v>
      </c>
      <c r="BM374">
        <v>99</v>
      </c>
      <c r="BX374">
        <v>232690</v>
      </c>
    </row>
    <row r="375" spans="1:76" x14ac:dyDescent="0.25">
      <c r="A375">
        <v>229917</v>
      </c>
      <c r="B375">
        <v>184446</v>
      </c>
      <c r="F375" t="s">
        <v>73</v>
      </c>
      <c r="G375" t="s">
        <v>147</v>
      </c>
      <c r="H375" t="s">
        <v>825</v>
      </c>
      <c r="I375" t="s">
        <v>826</v>
      </c>
      <c r="K375">
        <v>1</v>
      </c>
      <c r="L375" t="s">
        <v>77</v>
      </c>
      <c r="M375">
        <v>99429</v>
      </c>
      <c r="N375" t="s">
        <v>78</v>
      </c>
      <c r="O375" t="s">
        <v>78</v>
      </c>
      <c r="U375" t="s">
        <v>827</v>
      </c>
      <c r="V375" s="1">
        <v>1</v>
      </c>
      <c r="W375" t="s">
        <v>80</v>
      </c>
      <c r="X375" t="s">
        <v>817</v>
      </c>
      <c r="Y375" t="s">
        <v>818</v>
      </c>
      <c r="Z375" s="3">
        <v>6</v>
      </c>
      <c r="AA375" s="4">
        <v>602</v>
      </c>
      <c r="AB375" s="4" t="s">
        <v>817</v>
      </c>
      <c r="AC375" t="s">
        <v>828</v>
      </c>
      <c r="AD375">
        <v>1996</v>
      </c>
      <c r="AE375">
        <v>5</v>
      </c>
      <c r="AF375">
        <v>26</v>
      </c>
      <c r="AG375" t="s">
        <v>829</v>
      </c>
      <c r="AH375" t="s">
        <v>829</v>
      </c>
      <c r="AJ375" t="s">
        <v>78</v>
      </c>
      <c r="AK375" t="s">
        <v>85</v>
      </c>
      <c r="AL375">
        <v>229775</v>
      </c>
      <c r="AM375">
        <v>6625673</v>
      </c>
      <c r="AN375" s="4">
        <v>229000</v>
      </c>
      <c r="AO375" s="4">
        <v>6625000</v>
      </c>
      <c r="AP375">
        <v>707</v>
      </c>
      <c r="AR375">
        <v>23</v>
      </c>
      <c r="AT375" s="5"/>
      <c r="AU375">
        <v>99429</v>
      </c>
      <c r="AW375" s="6" t="s">
        <v>88</v>
      </c>
      <c r="AX375">
        <v>1</v>
      </c>
      <c r="AY375" t="s">
        <v>89</v>
      </c>
      <c r="AZ375" t="s">
        <v>830</v>
      </c>
      <c r="BA375" t="s">
        <v>831</v>
      </c>
      <c r="BB375">
        <v>23</v>
      </c>
      <c r="BC375" t="s">
        <v>157</v>
      </c>
      <c r="BD375" t="s">
        <v>832</v>
      </c>
      <c r="BF375" s="5">
        <v>39225</v>
      </c>
      <c r="BG375" s="7" t="s">
        <v>94</v>
      </c>
      <c r="BI375">
        <v>4</v>
      </c>
      <c r="BJ375">
        <v>329873</v>
      </c>
      <c r="BK375">
        <v>158755</v>
      </c>
      <c r="BL375" t="s">
        <v>833</v>
      </c>
      <c r="BX375">
        <v>229917</v>
      </c>
    </row>
    <row r="376" spans="1:76" x14ac:dyDescent="0.25">
      <c r="A376">
        <v>229911</v>
      </c>
      <c r="B376">
        <v>184438</v>
      </c>
      <c r="F376" t="s">
        <v>73</v>
      </c>
      <c r="G376" t="s">
        <v>147</v>
      </c>
      <c r="H376" t="s">
        <v>834</v>
      </c>
      <c r="I376" t="s">
        <v>826</v>
      </c>
      <c r="K376">
        <v>1</v>
      </c>
      <c r="L376" t="s">
        <v>77</v>
      </c>
      <c r="M376">
        <v>99429</v>
      </c>
      <c r="N376" t="s">
        <v>78</v>
      </c>
      <c r="O376" t="s">
        <v>78</v>
      </c>
      <c r="U376" t="s">
        <v>827</v>
      </c>
      <c r="V376" s="1">
        <v>1</v>
      </c>
      <c r="W376" t="s">
        <v>80</v>
      </c>
      <c r="X376" t="s">
        <v>817</v>
      </c>
      <c r="Y376" t="s">
        <v>818</v>
      </c>
      <c r="Z376" s="3">
        <v>6</v>
      </c>
      <c r="AA376" s="4">
        <v>602</v>
      </c>
      <c r="AB376" s="4" t="s">
        <v>817</v>
      </c>
      <c r="AC376" t="s">
        <v>835</v>
      </c>
      <c r="AD376">
        <v>1998</v>
      </c>
      <c r="AE376">
        <v>8</v>
      </c>
      <c r="AF376">
        <v>22</v>
      </c>
      <c r="AG376" t="s">
        <v>829</v>
      </c>
      <c r="AH376" t="s">
        <v>829</v>
      </c>
      <c r="AJ376" t="s">
        <v>78</v>
      </c>
      <c r="AK376" t="s">
        <v>85</v>
      </c>
      <c r="AL376">
        <v>229775</v>
      </c>
      <c r="AM376">
        <v>6625673</v>
      </c>
      <c r="AN376" s="4">
        <v>229000</v>
      </c>
      <c r="AO376" s="4">
        <v>6625000</v>
      </c>
      <c r="AP376">
        <v>707</v>
      </c>
      <c r="AR376">
        <v>23</v>
      </c>
      <c r="AT376" s="5"/>
      <c r="AU376">
        <v>99429</v>
      </c>
      <c r="AW376" s="6" t="s">
        <v>88</v>
      </c>
      <c r="AX376">
        <v>1</v>
      </c>
      <c r="AY376" t="s">
        <v>89</v>
      </c>
      <c r="AZ376" t="s">
        <v>830</v>
      </c>
      <c r="BA376" t="s">
        <v>836</v>
      </c>
      <c r="BB376">
        <v>23</v>
      </c>
      <c r="BC376" t="s">
        <v>157</v>
      </c>
      <c r="BD376" t="s">
        <v>832</v>
      </c>
      <c r="BF376" s="5">
        <v>39225</v>
      </c>
      <c r="BG376" s="7" t="s">
        <v>94</v>
      </c>
      <c r="BI376">
        <v>4</v>
      </c>
      <c r="BJ376">
        <v>329867</v>
      </c>
      <c r="BK376">
        <v>158756</v>
      </c>
      <c r="BL376" t="s">
        <v>837</v>
      </c>
      <c r="BX376">
        <v>229911</v>
      </c>
    </row>
    <row r="377" spans="1:76" x14ac:dyDescent="0.25">
      <c r="A377">
        <v>227196</v>
      </c>
      <c r="B377">
        <v>184086</v>
      </c>
      <c r="F377" t="s">
        <v>73</v>
      </c>
      <c r="G377" t="s">
        <v>147</v>
      </c>
      <c r="H377" t="s">
        <v>847</v>
      </c>
      <c r="I377" t="s">
        <v>826</v>
      </c>
      <c r="K377">
        <v>1</v>
      </c>
      <c r="L377" t="s">
        <v>77</v>
      </c>
      <c r="M377">
        <v>99429</v>
      </c>
      <c r="N377" t="s">
        <v>78</v>
      </c>
      <c r="O377" t="s">
        <v>78</v>
      </c>
      <c r="U377" t="s">
        <v>848</v>
      </c>
      <c r="V377" s="1">
        <v>1</v>
      </c>
      <c r="W377" t="s">
        <v>80</v>
      </c>
      <c r="X377" t="s">
        <v>817</v>
      </c>
      <c r="Y377" t="s">
        <v>818</v>
      </c>
      <c r="Z377" s="3">
        <v>6</v>
      </c>
      <c r="AA377" s="4">
        <v>602</v>
      </c>
      <c r="AB377" s="4" t="s">
        <v>817</v>
      </c>
      <c r="AC377" t="s">
        <v>849</v>
      </c>
      <c r="AD377">
        <v>1994</v>
      </c>
      <c r="AE377">
        <v>8</v>
      </c>
      <c r="AF377">
        <v>11</v>
      </c>
      <c r="AG377" t="s">
        <v>850</v>
      </c>
      <c r="AH377" t="s">
        <v>850</v>
      </c>
      <c r="AJ377" t="s">
        <v>78</v>
      </c>
      <c r="AK377" t="s">
        <v>85</v>
      </c>
      <c r="AL377">
        <v>228324</v>
      </c>
      <c r="AM377">
        <v>6631834</v>
      </c>
      <c r="AN377" s="4">
        <v>229000</v>
      </c>
      <c r="AO377" s="4">
        <v>6631000</v>
      </c>
      <c r="AP377">
        <v>707</v>
      </c>
      <c r="AR377">
        <v>23</v>
      </c>
      <c r="AT377" s="5"/>
      <c r="AU377">
        <v>99429</v>
      </c>
      <c r="AW377" s="6" t="s">
        <v>88</v>
      </c>
      <c r="AX377">
        <v>1</v>
      </c>
      <c r="AY377" t="s">
        <v>89</v>
      </c>
      <c r="AZ377" t="s">
        <v>851</v>
      </c>
      <c r="BA377" t="s">
        <v>852</v>
      </c>
      <c r="BB377">
        <v>23</v>
      </c>
      <c r="BC377" t="s">
        <v>157</v>
      </c>
      <c r="BD377" t="s">
        <v>832</v>
      </c>
      <c r="BF377" s="5">
        <v>39218</v>
      </c>
      <c r="BG377" s="7" t="s">
        <v>94</v>
      </c>
      <c r="BI377">
        <v>4</v>
      </c>
      <c r="BJ377">
        <v>329584</v>
      </c>
      <c r="BK377">
        <v>158753</v>
      </c>
      <c r="BL377" t="s">
        <v>853</v>
      </c>
      <c r="BX377">
        <v>227196</v>
      </c>
    </row>
    <row r="378" spans="1:76" x14ac:dyDescent="0.25">
      <c r="A378">
        <v>238511</v>
      </c>
      <c r="B378">
        <v>184997</v>
      </c>
      <c r="F378" t="s">
        <v>73</v>
      </c>
      <c r="G378" t="s">
        <v>147</v>
      </c>
      <c r="H378" t="s">
        <v>1105</v>
      </c>
      <c r="I378" t="s">
        <v>826</v>
      </c>
      <c r="K378">
        <v>1</v>
      </c>
      <c r="L378" t="s">
        <v>77</v>
      </c>
      <c r="M378">
        <v>99429</v>
      </c>
      <c r="N378" t="s">
        <v>78</v>
      </c>
      <c r="O378" t="s">
        <v>78</v>
      </c>
      <c r="R378" t="s">
        <v>1106</v>
      </c>
      <c r="U378" t="s">
        <v>1107</v>
      </c>
      <c r="V378" s="1">
        <v>1</v>
      </c>
      <c r="W378" t="s">
        <v>1037</v>
      </c>
      <c r="X378" t="s">
        <v>1048</v>
      </c>
      <c r="Y378" s="2" t="s">
        <v>1039</v>
      </c>
      <c r="Z378" s="3">
        <v>7</v>
      </c>
      <c r="AA378" s="4">
        <v>713</v>
      </c>
      <c r="AB378" t="s">
        <v>1108</v>
      </c>
      <c r="AC378" t="s">
        <v>1109</v>
      </c>
      <c r="AD378">
        <v>1995</v>
      </c>
      <c r="AE378">
        <v>5</v>
      </c>
      <c r="AF378">
        <v>26</v>
      </c>
      <c r="AG378" t="s">
        <v>850</v>
      </c>
      <c r="AH378" t="s">
        <v>850</v>
      </c>
      <c r="AJ378" t="s">
        <v>78</v>
      </c>
      <c r="AK378" t="s">
        <v>85</v>
      </c>
      <c r="AL378">
        <v>232675</v>
      </c>
      <c r="AM378">
        <v>6624405</v>
      </c>
      <c r="AN378" s="4">
        <v>233000</v>
      </c>
      <c r="AO378" s="4">
        <v>6625000</v>
      </c>
      <c r="AP378">
        <v>707</v>
      </c>
      <c r="AR378">
        <v>23</v>
      </c>
      <c r="AT378" s="5"/>
      <c r="AU378">
        <v>99429</v>
      </c>
      <c r="AW378" s="6" t="s">
        <v>88</v>
      </c>
      <c r="AX378">
        <v>1</v>
      </c>
      <c r="AY378" t="s">
        <v>89</v>
      </c>
      <c r="AZ378" t="s">
        <v>1110</v>
      </c>
      <c r="BA378" t="s">
        <v>1111</v>
      </c>
      <c r="BB378">
        <v>23</v>
      </c>
      <c r="BC378" t="s">
        <v>157</v>
      </c>
      <c r="BD378" t="s">
        <v>832</v>
      </c>
      <c r="BF378" s="5">
        <v>39233</v>
      </c>
      <c r="BG378" s="7" t="s">
        <v>94</v>
      </c>
      <c r="BI378">
        <v>4</v>
      </c>
      <c r="BJ378">
        <v>330326</v>
      </c>
      <c r="BK378">
        <v>158754</v>
      </c>
      <c r="BL378" t="s">
        <v>1112</v>
      </c>
      <c r="BX378">
        <v>238511</v>
      </c>
    </row>
    <row r="379" spans="1:76" x14ac:dyDescent="0.25">
      <c r="A379">
        <v>240892</v>
      </c>
      <c r="B379">
        <v>356571</v>
      </c>
      <c r="F379" t="s">
        <v>911</v>
      </c>
      <c r="G379" t="s">
        <v>147</v>
      </c>
      <c r="H379" s="10" t="s">
        <v>929</v>
      </c>
      <c r="I379" t="s">
        <v>826</v>
      </c>
      <c r="K379">
        <v>1</v>
      </c>
      <c r="L379" t="s">
        <v>77</v>
      </c>
      <c r="M379">
        <v>99429</v>
      </c>
      <c r="N379" t="s">
        <v>78</v>
      </c>
      <c r="O379" t="s">
        <v>78</v>
      </c>
      <c r="U379" t="s">
        <v>930</v>
      </c>
      <c r="V379" s="1">
        <v>1</v>
      </c>
      <c r="W379" t="s">
        <v>80</v>
      </c>
      <c r="X379" t="s">
        <v>914</v>
      </c>
      <c r="Y379" s="2" t="s">
        <v>818</v>
      </c>
      <c r="Z379" s="3">
        <v>6</v>
      </c>
      <c r="AA379">
        <v>626</v>
      </c>
      <c r="AB379" t="s">
        <v>914</v>
      </c>
      <c r="AC379" t="s">
        <v>931</v>
      </c>
      <c r="AD379">
        <v>1995</v>
      </c>
      <c r="AG379" t="s">
        <v>932</v>
      </c>
      <c r="AJ379" t="s">
        <v>78</v>
      </c>
      <c r="AL379" s="4">
        <v>233204.80207199999</v>
      </c>
      <c r="AM379" s="4">
        <v>6642237.0223599998</v>
      </c>
      <c r="AN379" s="4">
        <v>233000</v>
      </c>
      <c r="AO379" s="4">
        <v>6643000</v>
      </c>
      <c r="AP379">
        <v>707</v>
      </c>
      <c r="AQ379" s="4"/>
      <c r="AR379" t="s">
        <v>917</v>
      </c>
      <c r="AS379" s="11"/>
      <c r="BD379" t="s">
        <v>918</v>
      </c>
      <c r="BG379" s="12" t="s">
        <v>919</v>
      </c>
      <c r="BH379" t="s">
        <v>920</v>
      </c>
      <c r="BI379">
        <v>6</v>
      </c>
      <c r="BJ379">
        <v>8866</v>
      </c>
      <c r="BK379">
        <v>158764</v>
      </c>
      <c r="BL379" t="s">
        <v>933</v>
      </c>
      <c r="BM379">
        <v>99</v>
      </c>
      <c r="BX379">
        <v>240892</v>
      </c>
    </row>
    <row r="380" spans="1:76" x14ac:dyDescent="0.25">
      <c r="A380">
        <v>242350</v>
      </c>
      <c r="B380">
        <v>357395</v>
      </c>
      <c r="F380" t="s">
        <v>911</v>
      </c>
      <c r="G380" t="s">
        <v>147</v>
      </c>
      <c r="H380" s="10" t="s">
        <v>951</v>
      </c>
      <c r="I380" t="s">
        <v>826</v>
      </c>
      <c r="K380">
        <v>1</v>
      </c>
      <c r="L380" t="s">
        <v>77</v>
      </c>
      <c r="M380">
        <v>99429</v>
      </c>
      <c r="N380" t="s">
        <v>78</v>
      </c>
      <c r="O380" t="s">
        <v>78</v>
      </c>
      <c r="U380" t="s">
        <v>944</v>
      </c>
      <c r="V380" s="1">
        <v>1</v>
      </c>
      <c r="W380" t="s">
        <v>80</v>
      </c>
      <c r="X380" t="s">
        <v>914</v>
      </c>
      <c r="Y380" s="2" t="s">
        <v>818</v>
      </c>
      <c r="Z380" s="3">
        <v>6</v>
      </c>
      <c r="AA380">
        <v>626</v>
      </c>
      <c r="AB380" t="s">
        <v>914</v>
      </c>
      <c r="AC380" t="s">
        <v>952</v>
      </c>
      <c r="AD380">
        <v>1995</v>
      </c>
      <c r="AE380">
        <v>5</v>
      </c>
      <c r="AF380">
        <v>29</v>
      </c>
      <c r="AG380" t="s">
        <v>932</v>
      </c>
      <c r="AJ380" t="s">
        <v>78</v>
      </c>
      <c r="AL380" s="4">
        <v>233566.97828899999</v>
      </c>
      <c r="AM380" s="4">
        <v>6646223.83825</v>
      </c>
      <c r="AN380" s="4">
        <v>233000</v>
      </c>
      <c r="AO380" s="4">
        <v>6647000</v>
      </c>
      <c r="AP380">
        <v>707</v>
      </c>
      <c r="AQ380" s="4"/>
      <c r="AR380" t="s">
        <v>917</v>
      </c>
      <c r="AS380" s="11"/>
      <c r="BD380" t="s">
        <v>918</v>
      </c>
      <c r="BG380" s="12" t="s">
        <v>919</v>
      </c>
      <c r="BH380" t="s">
        <v>920</v>
      </c>
      <c r="BI380">
        <v>6</v>
      </c>
      <c r="BJ380">
        <v>9443</v>
      </c>
      <c r="BK380">
        <v>158766</v>
      </c>
      <c r="BL380" t="s">
        <v>953</v>
      </c>
      <c r="BM380">
        <v>99</v>
      </c>
      <c r="BX380">
        <v>242350</v>
      </c>
    </row>
    <row r="381" spans="1:76" x14ac:dyDescent="0.25">
      <c r="A381">
        <v>31687</v>
      </c>
      <c r="B381">
        <v>3509</v>
      </c>
      <c r="F381" t="s">
        <v>73</v>
      </c>
      <c r="G381" t="s">
        <v>74</v>
      </c>
      <c r="H381" t="s">
        <v>1898</v>
      </c>
      <c r="I381" t="s">
        <v>76</v>
      </c>
      <c r="K381">
        <v>1</v>
      </c>
      <c r="L381" t="s">
        <v>77</v>
      </c>
      <c r="M381">
        <v>99429</v>
      </c>
      <c r="N381" t="s">
        <v>78</v>
      </c>
      <c r="O381" t="s">
        <v>78</v>
      </c>
      <c r="U381" t="s">
        <v>1899</v>
      </c>
      <c r="V381" s="1">
        <v>1</v>
      </c>
      <c r="W381" t="s">
        <v>1820</v>
      </c>
      <c r="X381" t="s">
        <v>1830</v>
      </c>
      <c r="Y381" t="s">
        <v>1822</v>
      </c>
      <c r="Z381" s="3">
        <v>11</v>
      </c>
      <c r="AA381" s="4">
        <v>1103</v>
      </c>
      <c r="AB381" s="4" t="s">
        <v>1830</v>
      </c>
      <c r="AC381" t="s">
        <v>1900</v>
      </c>
      <c r="AD381">
        <v>2012</v>
      </c>
      <c r="AE381">
        <v>4</v>
      </c>
      <c r="AF381">
        <v>15</v>
      </c>
      <c r="AG381" t="s">
        <v>872</v>
      </c>
      <c r="AJ381" t="s">
        <v>78</v>
      </c>
      <c r="AK381" t="s">
        <v>85</v>
      </c>
      <c r="AL381" s="4">
        <v>-32906</v>
      </c>
      <c r="AM381" s="4">
        <v>6572000</v>
      </c>
      <c r="AN381" s="4">
        <v>-33000</v>
      </c>
      <c r="AO381" s="4">
        <v>6573000</v>
      </c>
      <c r="AP381">
        <v>5</v>
      </c>
      <c r="AQ381" s="4"/>
      <c r="AR381">
        <v>1010</v>
      </c>
      <c r="AT381" s="5" t="s">
        <v>1901</v>
      </c>
      <c r="AU381">
        <v>99429</v>
      </c>
      <c r="AW381" s="6" t="s">
        <v>88</v>
      </c>
      <c r="AX381">
        <v>1</v>
      </c>
      <c r="AY381" t="s">
        <v>89</v>
      </c>
      <c r="AZ381" t="s">
        <v>1902</v>
      </c>
      <c r="BA381" t="s">
        <v>1903</v>
      </c>
      <c r="BB381">
        <v>1010</v>
      </c>
      <c r="BC381" t="s">
        <v>92</v>
      </c>
      <c r="BD381" t="s">
        <v>93</v>
      </c>
      <c r="BF381" s="5">
        <v>43709.902777777803</v>
      </c>
      <c r="BG381" s="7" t="s">
        <v>94</v>
      </c>
      <c r="BI381">
        <v>6</v>
      </c>
      <c r="BJ381">
        <v>781</v>
      </c>
      <c r="BK381">
        <v>158917</v>
      </c>
      <c r="BL381" t="s">
        <v>1904</v>
      </c>
      <c r="BX381">
        <v>31687</v>
      </c>
    </row>
    <row r="382" spans="1:76" x14ac:dyDescent="0.25">
      <c r="A382">
        <v>30678</v>
      </c>
      <c r="B382">
        <v>93703</v>
      </c>
      <c r="F382" t="s">
        <v>73</v>
      </c>
      <c r="G382" t="s">
        <v>74</v>
      </c>
      <c r="H382" t="s">
        <v>1878</v>
      </c>
      <c r="I382" s="8" t="str">
        <f>HYPERLINK(AT382,"Foto")</f>
        <v>Foto</v>
      </c>
      <c r="K382">
        <v>1</v>
      </c>
      <c r="L382" t="s">
        <v>77</v>
      </c>
      <c r="M382">
        <v>99429</v>
      </c>
      <c r="N382" t="s">
        <v>78</v>
      </c>
      <c r="O382" t="s">
        <v>78</v>
      </c>
      <c r="U382" t="s">
        <v>1879</v>
      </c>
      <c r="V382" s="1">
        <v>1</v>
      </c>
      <c r="W382" t="s">
        <v>1820</v>
      </c>
      <c r="X382" t="s">
        <v>1830</v>
      </c>
      <c r="Y382" t="s">
        <v>1822</v>
      </c>
      <c r="Z382" s="3">
        <v>11</v>
      </c>
      <c r="AA382" s="4">
        <v>1103</v>
      </c>
      <c r="AB382" s="4" t="s">
        <v>1830</v>
      </c>
      <c r="AC382" t="s">
        <v>1880</v>
      </c>
      <c r="AD382">
        <v>2015</v>
      </c>
      <c r="AE382">
        <v>4</v>
      </c>
      <c r="AF382">
        <v>20</v>
      </c>
      <c r="AG382" t="s">
        <v>872</v>
      </c>
      <c r="AJ382" t="s">
        <v>78</v>
      </c>
      <c r="AK382" t="s">
        <v>85</v>
      </c>
      <c r="AL382">
        <v>-33374</v>
      </c>
      <c r="AM382">
        <v>6570236</v>
      </c>
      <c r="AN382" s="4">
        <v>-33000</v>
      </c>
      <c r="AO382" s="4">
        <v>6571000</v>
      </c>
      <c r="AP382">
        <v>5</v>
      </c>
      <c r="AR382">
        <v>1010</v>
      </c>
      <c r="AS382" t="s">
        <v>1857</v>
      </c>
      <c r="AT382" s="5" t="s">
        <v>1881</v>
      </c>
      <c r="AU382">
        <v>99429</v>
      </c>
      <c r="AW382" s="6" t="s">
        <v>88</v>
      </c>
      <c r="AX382">
        <v>1</v>
      </c>
      <c r="AY382" t="s">
        <v>89</v>
      </c>
      <c r="AZ382" t="s">
        <v>1882</v>
      </c>
      <c r="BA382" t="s">
        <v>1883</v>
      </c>
      <c r="BB382">
        <v>1010</v>
      </c>
      <c r="BC382" t="s">
        <v>92</v>
      </c>
      <c r="BD382" t="s">
        <v>93</v>
      </c>
      <c r="BE382">
        <v>1</v>
      </c>
      <c r="BF382" s="5">
        <v>43991.959027777797</v>
      </c>
      <c r="BG382" s="7" t="s">
        <v>94</v>
      </c>
      <c r="BI382">
        <v>6</v>
      </c>
      <c r="BJ382">
        <v>81208</v>
      </c>
      <c r="BK382">
        <v>158919</v>
      </c>
      <c r="BL382" t="s">
        <v>1884</v>
      </c>
      <c r="BX382">
        <v>30678</v>
      </c>
    </row>
    <row r="383" spans="1:76" x14ac:dyDescent="0.25">
      <c r="A383">
        <v>28436</v>
      </c>
      <c r="B383">
        <v>118352</v>
      </c>
      <c r="F383" t="s">
        <v>73</v>
      </c>
      <c r="G383" t="s">
        <v>74</v>
      </c>
      <c r="H383" t="s">
        <v>1885</v>
      </c>
      <c r="I383" s="8" t="str">
        <f>HYPERLINK(AT383,"Foto")</f>
        <v>Foto</v>
      </c>
      <c r="K383">
        <v>1</v>
      </c>
      <c r="L383" t="s">
        <v>77</v>
      </c>
      <c r="M383">
        <v>99429</v>
      </c>
      <c r="N383" t="s">
        <v>78</v>
      </c>
      <c r="O383" t="s">
        <v>78</v>
      </c>
      <c r="U383" t="s">
        <v>1879</v>
      </c>
      <c r="V383" s="1">
        <v>1</v>
      </c>
      <c r="W383" t="s">
        <v>1820</v>
      </c>
      <c r="X383" t="s">
        <v>1830</v>
      </c>
      <c r="Y383" t="s">
        <v>1822</v>
      </c>
      <c r="Z383" s="3">
        <v>11</v>
      </c>
      <c r="AA383" s="4">
        <v>1103</v>
      </c>
      <c r="AB383" s="4" t="s">
        <v>1830</v>
      </c>
      <c r="AC383" t="s">
        <v>1886</v>
      </c>
      <c r="AD383">
        <v>2016</v>
      </c>
      <c r="AE383">
        <v>4</v>
      </c>
      <c r="AF383">
        <v>28</v>
      </c>
      <c r="AG383" t="s">
        <v>872</v>
      </c>
      <c r="AJ383" t="s">
        <v>78</v>
      </c>
      <c r="AK383" t="s">
        <v>85</v>
      </c>
      <c r="AL383">
        <v>-33969</v>
      </c>
      <c r="AM383">
        <v>6571196</v>
      </c>
      <c r="AN383" s="4">
        <v>-33000</v>
      </c>
      <c r="AO383" s="4">
        <v>6571000</v>
      </c>
      <c r="AP383">
        <v>10</v>
      </c>
      <c r="AR383">
        <v>1010</v>
      </c>
      <c r="AS383" t="s">
        <v>1887</v>
      </c>
      <c r="AT383" s="5" t="s">
        <v>1888</v>
      </c>
      <c r="AU383">
        <v>99429</v>
      </c>
      <c r="AW383" s="6" t="s">
        <v>88</v>
      </c>
      <c r="AX383">
        <v>1</v>
      </c>
      <c r="AY383" t="s">
        <v>89</v>
      </c>
      <c r="AZ383" t="s">
        <v>1889</v>
      </c>
      <c r="BA383" t="s">
        <v>1890</v>
      </c>
      <c r="BB383">
        <v>1010</v>
      </c>
      <c r="BC383" t="s">
        <v>92</v>
      </c>
      <c r="BD383" t="s">
        <v>93</v>
      </c>
      <c r="BE383">
        <v>1</v>
      </c>
      <c r="BF383" s="5">
        <v>43991.959027777797</v>
      </c>
      <c r="BG383" s="7" t="s">
        <v>94</v>
      </c>
      <c r="BI383">
        <v>6</v>
      </c>
      <c r="BJ383">
        <v>103092</v>
      </c>
      <c r="BK383">
        <v>158922</v>
      </c>
      <c r="BL383" t="s">
        <v>1891</v>
      </c>
      <c r="BX383">
        <v>28436</v>
      </c>
    </row>
    <row r="384" spans="1:76" x14ac:dyDescent="0.25">
      <c r="A384">
        <v>27324</v>
      </c>
      <c r="B384">
        <v>118672</v>
      </c>
      <c r="F384" t="s">
        <v>73</v>
      </c>
      <c r="G384" t="s">
        <v>74</v>
      </c>
      <c r="H384" t="s">
        <v>1961</v>
      </c>
      <c r="I384" t="s">
        <v>76</v>
      </c>
      <c r="K384">
        <v>1</v>
      </c>
      <c r="L384" t="s">
        <v>77</v>
      </c>
      <c r="M384">
        <v>99429</v>
      </c>
      <c r="N384" t="s">
        <v>78</v>
      </c>
      <c r="O384" t="s">
        <v>78</v>
      </c>
      <c r="U384" t="s">
        <v>1962</v>
      </c>
      <c r="V384" s="1">
        <v>1</v>
      </c>
      <c r="W384" t="s">
        <v>1820</v>
      </c>
      <c r="X384" t="s">
        <v>1830</v>
      </c>
      <c r="Y384" t="s">
        <v>1822</v>
      </c>
      <c r="Z384" s="3">
        <v>11</v>
      </c>
      <c r="AA384" s="4">
        <v>1103</v>
      </c>
      <c r="AB384" s="4" t="s">
        <v>1830</v>
      </c>
      <c r="AC384" t="s">
        <v>1963</v>
      </c>
      <c r="AD384">
        <v>2016</v>
      </c>
      <c r="AE384">
        <v>5</v>
      </c>
      <c r="AF384">
        <v>19</v>
      </c>
      <c r="AG384" t="s">
        <v>872</v>
      </c>
      <c r="AJ384" t="s">
        <v>78</v>
      </c>
      <c r="AK384" t="s">
        <v>85</v>
      </c>
      <c r="AL384">
        <v>-34387</v>
      </c>
      <c r="AM384">
        <v>6567461</v>
      </c>
      <c r="AN384" s="4">
        <v>-35000</v>
      </c>
      <c r="AO384" s="4">
        <v>6567000</v>
      </c>
      <c r="AP384">
        <v>5</v>
      </c>
      <c r="AR384">
        <v>1010</v>
      </c>
      <c r="AS384" t="s">
        <v>1964</v>
      </c>
      <c r="AT384" s="5" t="s">
        <v>1965</v>
      </c>
      <c r="AU384">
        <v>99429</v>
      </c>
      <c r="AW384" s="6" t="s">
        <v>88</v>
      </c>
      <c r="AX384">
        <v>1</v>
      </c>
      <c r="AY384" t="s">
        <v>89</v>
      </c>
      <c r="AZ384" t="s">
        <v>1966</v>
      </c>
      <c r="BA384" t="s">
        <v>1967</v>
      </c>
      <c r="BB384">
        <v>1010</v>
      </c>
      <c r="BC384" t="s">
        <v>92</v>
      </c>
      <c r="BD384" t="s">
        <v>93</v>
      </c>
      <c r="BF384" s="5">
        <v>42511.9119444444</v>
      </c>
      <c r="BG384" s="7" t="s">
        <v>94</v>
      </c>
      <c r="BI384">
        <v>6</v>
      </c>
      <c r="BJ384">
        <v>103336</v>
      </c>
      <c r="BK384">
        <v>158921</v>
      </c>
      <c r="BL384" t="s">
        <v>1968</v>
      </c>
      <c r="BX384">
        <v>27324</v>
      </c>
    </row>
    <row r="385" spans="1:76" x14ac:dyDescent="0.25">
      <c r="A385">
        <v>27054</v>
      </c>
      <c r="B385">
        <v>116406</v>
      </c>
      <c r="F385" t="s">
        <v>73</v>
      </c>
      <c r="G385" t="s">
        <v>74</v>
      </c>
      <c r="H385" t="s">
        <v>2005</v>
      </c>
      <c r="I385" t="s">
        <v>76</v>
      </c>
      <c r="K385">
        <v>1</v>
      </c>
      <c r="L385" t="s">
        <v>77</v>
      </c>
      <c r="M385">
        <v>99429</v>
      </c>
      <c r="N385" t="s">
        <v>78</v>
      </c>
      <c r="O385" t="s">
        <v>78</v>
      </c>
      <c r="U385" t="s">
        <v>1993</v>
      </c>
      <c r="V385" s="1">
        <v>1</v>
      </c>
      <c r="W385" t="s">
        <v>1820</v>
      </c>
      <c r="X385" t="s">
        <v>1830</v>
      </c>
      <c r="Y385" t="s">
        <v>1822</v>
      </c>
      <c r="Z385" s="3">
        <v>11</v>
      </c>
      <c r="AA385" s="4">
        <v>1103</v>
      </c>
      <c r="AB385" s="4" t="s">
        <v>1830</v>
      </c>
      <c r="AC385" t="s">
        <v>2006</v>
      </c>
      <c r="AD385">
        <v>2016</v>
      </c>
      <c r="AE385">
        <v>3</v>
      </c>
      <c r="AF385">
        <v>22</v>
      </c>
      <c r="AG385" t="s">
        <v>872</v>
      </c>
      <c r="AJ385" t="s">
        <v>78</v>
      </c>
      <c r="AK385" t="s">
        <v>85</v>
      </c>
      <c r="AL385">
        <v>-34496</v>
      </c>
      <c r="AM385">
        <v>6573384</v>
      </c>
      <c r="AN385" s="4">
        <v>-35000</v>
      </c>
      <c r="AO385" s="4">
        <v>6573000</v>
      </c>
      <c r="AP385">
        <v>5</v>
      </c>
      <c r="AR385">
        <v>1010</v>
      </c>
      <c r="AT385" s="5" t="s">
        <v>2007</v>
      </c>
      <c r="AU385">
        <v>99429</v>
      </c>
      <c r="AW385" s="6" t="s">
        <v>88</v>
      </c>
      <c r="AX385">
        <v>1</v>
      </c>
      <c r="AY385" t="s">
        <v>89</v>
      </c>
      <c r="AZ385" t="s">
        <v>2008</v>
      </c>
      <c r="BA385" t="s">
        <v>2009</v>
      </c>
      <c r="BB385">
        <v>1010</v>
      </c>
      <c r="BC385" t="s">
        <v>92</v>
      </c>
      <c r="BD385" t="s">
        <v>93</v>
      </c>
      <c r="BF385" s="5">
        <v>43710.332638888904</v>
      </c>
      <c r="BG385" s="7" t="s">
        <v>94</v>
      </c>
      <c r="BI385">
        <v>6</v>
      </c>
      <c r="BJ385">
        <v>101702</v>
      </c>
      <c r="BK385">
        <v>158923</v>
      </c>
      <c r="BL385" t="s">
        <v>2010</v>
      </c>
      <c r="BX385">
        <v>27054</v>
      </c>
    </row>
    <row r="386" spans="1:76" x14ac:dyDescent="0.25">
      <c r="A386">
        <v>111717</v>
      </c>
      <c r="B386">
        <v>145156</v>
      </c>
      <c r="F386" t="s">
        <v>73</v>
      </c>
      <c r="G386" t="s">
        <v>2313</v>
      </c>
      <c r="H386" t="s">
        <v>2643</v>
      </c>
      <c r="I386" s="8" t="str">
        <f>HYPERLINK(AT386,"Hb")</f>
        <v>Hb</v>
      </c>
      <c r="K386">
        <v>1</v>
      </c>
      <c r="L386" t="s">
        <v>77</v>
      </c>
      <c r="M386">
        <v>99429</v>
      </c>
      <c r="N386" t="s">
        <v>78</v>
      </c>
      <c r="O386" t="s">
        <v>78</v>
      </c>
      <c r="U386" t="s">
        <v>2626</v>
      </c>
      <c r="V386" s="9">
        <v>3</v>
      </c>
      <c r="W386" t="s">
        <v>2360</v>
      </c>
      <c r="X386" t="s">
        <v>2616</v>
      </c>
      <c r="Y386" s="2" t="s">
        <v>2606</v>
      </c>
      <c r="Z386" s="3">
        <v>14</v>
      </c>
      <c r="AA386" s="4">
        <v>1419</v>
      </c>
      <c r="AB386" s="4" t="s">
        <v>2627</v>
      </c>
      <c r="AC386" t="s">
        <v>2627</v>
      </c>
      <c r="AD386">
        <v>1917</v>
      </c>
      <c r="AE386">
        <v>5</v>
      </c>
      <c r="AF386">
        <v>3</v>
      </c>
      <c r="AG386" t="s">
        <v>2644</v>
      </c>
      <c r="AH386" t="s">
        <v>152</v>
      </c>
      <c r="AJ386" t="s">
        <v>78</v>
      </c>
      <c r="AK386" t="s">
        <v>85</v>
      </c>
      <c r="AL386">
        <v>60788</v>
      </c>
      <c r="AM386">
        <v>6821382</v>
      </c>
      <c r="AN386" s="4">
        <v>61000</v>
      </c>
      <c r="AO386" s="4">
        <v>6821000</v>
      </c>
      <c r="AP386">
        <v>41299</v>
      </c>
      <c r="AR386">
        <v>105</v>
      </c>
      <c r="AS386" t="s">
        <v>2630</v>
      </c>
      <c r="AT386" t="s">
        <v>2645</v>
      </c>
      <c r="AU386">
        <v>99429</v>
      </c>
      <c r="AW386" s="6" t="s">
        <v>88</v>
      </c>
      <c r="AX386">
        <v>1</v>
      </c>
      <c r="AY386" t="s">
        <v>89</v>
      </c>
      <c r="AZ386" t="s">
        <v>2632</v>
      </c>
      <c r="BA386" t="s">
        <v>2646</v>
      </c>
      <c r="BB386">
        <v>105</v>
      </c>
      <c r="BC386" t="s">
        <v>2321</v>
      </c>
      <c r="BD386" t="s">
        <v>2322</v>
      </c>
      <c r="BE386">
        <v>1</v>
      </c>
      <c r="BF386" s="5">
        <v>42569</v>
      </c>
      <c r="BG386" s="7" t="s">
        <v>94</v>
      </c>
      <c r="BI386">
        <v>5</v>
      </c>
      <c r="BJ386">
        <v>296286</v>
      </c>
      <c r="BK386">
        <v>158942</v>
      </c>
      <c r="BL386" t="s">
        <v>2647</v>
      </c>
      <c r="BN386" t="s">
        <v>2648</v>
      </c>
      <c r="BX386">
        <v>111717</v>
      </c>
    </row>
    <row r="387" spans="1:76" x14ac:dyDescent="0.25">
      <c r="A387">
        <v>130722</v>
      </c>
      <c r="B387">
        <v>210198</v>
      </c>
      <c r="F387" t="s">
        <v>73</v>
      </c>
      <c r="G387" t="s">
        <v>1429</v>
      </c>
      <c r="H387" t="s">
        <v>1536</v>
      </c>
      <c r="I387" s="8" t="str">
        <f>HYPERLINK(AT387,"Hb")</f>
        <v>Hb</v>
      </c>
      <c r="K387">
        <v>1</v>
      </c>
      <c r="L387" t="s">
        <v>77</v>
      </c>
      <c r="M387">
        <v>99429</v>
      </c>
      <c r="N387" t="s">
        <v>78</v>
      </c>
      <c r="O387" t="s">
        <v>78</v>
      </c>
      <c r="U387" t="s">
        <v>1537</v>
      </c>
      <c r="V387" s="1">
        <v>1</v>
      </c>
      <c r="W387" t="s">
        <v>1284</v>
      </c>
      <c r="X387" t="s">
        <v>1463</v>
      </c>
      <c r="Y387" t="s">
        <v>1464</v>
      </c>
      <c r="Z387" s="3">
        <v>10</v>
      </c>
      <c r="AA387" s="4">
        <v>1001</v>
      </c>
      <c r="AB387" s="4" t="s">
        <v>1463</v>
      </c>
      <c r="AC387" t="s">
        <v>1538</v>
      </c>
      <c r="AD387">
        <v>1918</v>
      </c>
      <c r="AE387">
        <v>4</v>
      </c>
      <c r="AF387">
        <v>28</v>
      </c>
      <c r="AG387" t="s">
        <v>1539</v>
      </c>
      <c r="AH387" t="s">
        <v>1539</v>
      </c>
      <c r="AJ387" t="s">
        <v>78</v>
      </c>
      <c r="AK387" t="s">
        <v>85</v>
      </c>
      <c r="AL387">
        <v>88345</v>
      </c>
      <c r="AM387">
        <v>6466973</v>
      </c>
      <c r="AN387" s="4">
        <v>89000</v>
      </c>
      <c r="AO387" s="4">
        <v>6467000</v>
      </c>
      <c r="AP387">
        <v>112</v>
      </c>
      <c r="AR387">
        <v>37</v>
      </c>
      <c r="AT387" t="s">
        <v>1540</v>
      </c>
      <c r="AU387">
        <v>99429</v>
      </c>
      <c r="AW387" s="6" t="s">
        <v>88</v>
      </c>
      <c r="AX387">
        <v>1</v>
      </c>
      <c r="AY387" t="s">
        <v>89</v>
      </c>
      <c r="AZ387" t="s">
        <v>1541</v>
      </c>
      <c r="BA387" t="s">
        <v>1542</v>
      </c>
      <c r="BB387">
        <v>37</v>
      </c>
      <c r="BC387" t="s">
        <v>1438</v>
      </c>
      <c r="BD387" t="s">
        <v>158</v>
      </c>
      <c r="BE387">
        <v>1</v>
      </c>
      <c r="BF387" s="5">
        <v>41767</v>
      </c>
      <c r="BG387" s="7" t="s">
        <v>94</v>
      </c>
      <c r="BI387">
        <v>4</v>
      </c>
      <c r="BJ387">
        <v>364880</v>
      </c>
      <c r="BK387">
        <v>158813</v>
      </c>
      <c r="BL387" t="s">
        <v>1543</v>
      </c>
      <c r="BN387" t="s">
        <v>1544</v>
      </c>
      <c r="BX387">
        <v>130722</v>
      </c>
    </row>
    <row r="388" spans="1:76" x14ac:dyDescent="0.25">
      <c r="A388">
        <v>20735</v>
      </c>
      <c r="B388">
        <v>262724</v>
      </c>
      <c r="F388" t="s">
        <v>73</v>
      </c>
      <c r="G388" t="s">
        <v>1271</v>
      </c>
      <c r="H388" t="s">
        <v>2441</v>
      </c>
      <c r="I388" t="s">
        <v>76</v>
      </c>
      <c r="K388">
        <v>1</v>
      </c>
      <c r="L388" t="s">
        <v>77</v>
      </c>
      <c r="M388">
        <v>99429</v>
      </c>
      <c r="N388" t="s">
        <v>78</v>
      </c>
      <c r="O388" t="s">
        <v>78</v>
      </c>
      <c r="U388" t="s">
        <v>2442</v>
      </c>
      <c r="V388" s="1">
        <v>1</v>
      </c>
      <c r="W388" t="s">
        <v>2360</v>
      </c>
      <c r="X388" t="s">
        <v>2361</v>
      </c>
      <c r="Y388" s="2" t="s">
        <v>2362</v>
      </c>
      <c r="Z388" s="3">
        <v>12</v>
      </c>
      <c r="AA388" s="4">
        <v>1201</v>
      </c>
      <c r="AB388" s="4" t="s">
        <v>2361</v>
      </c>
      <c r="AC388" t="s">
        <v>2443</v>
      </c>
      <c r="AD388">
        <v>2013</v>
      </c>
      <c r="AE388">
        <v>5</v>
      </c>
      <c r="AF388">
        <v>22</v>
      </c>
      <c r="AG388" t="s">
        <v>2444</v>
      </c>
      <c r="AH388" t="s">
        <v>2373</v>
      </c>
      <c r="AJ388" t="s">
        <v>78</v>
      </c>
      <c r="AK388" t="s">
        <v>85</v>
      </c>
      <c r="AL388">
        <v>-37589</v>
      </c>
      <c r="AM388">
        <v>6732246</v>
      </c>
      <c r="AN388" s="4">
        <v>-37000</v>
      </c>
      <c r="AO388" s="4">
        <v>6733000</v>
      </c>
      <c r="AP388">
        <v>0</v>
      </c>
      <c r="AR388">
        <v>67</v>
      </c>
      <c r="AS388" t="s">
        <v>2445</v>
      </c>
      <c r="AU388">
        <v>99429</v>
      </c>
      <c r="AW388" s="6" t="s">
        <v>88</v>
      </c>
      <c r="AX388">
        <v>1</v>
      </c>
      <c r="AY388" t="s">
        <v>89</v>
      </c>
      <c r="AZ388" t="s">
        <v>2446</v>
      </c>
      <c r="BB388">
        <v>67</v>
      </c>
      <c r="BC388" t="s">
        <v>1279</v>
      </c>
      <c r="BD388" t="s">
        <v>1280</v>
      </c>
      <c r="BF388" s="5">
        <v>43879</v>
      </c>
      <c r="BG388" s="7" t="s">
        <v>94</v>
      </c>
      <c r="BI388">
        <v>4</v>
      </c>
      <c r="BJ388">
        <v>434303</v>
      </c>
      <c r="BK388">
        <v>158930</v>
      </c>
      <c r="BL388" t="s">
        <v>2447</v>
      </c>
      <c r="BX388">
        <v>20735</v>
      </c>
    </row>
    <row r="389" spans="1:76" x14ac:dyDescent="0.25">
      <c r="A389">
        <v>47331</v>
      </c>
      <c r="B389">
        <v>262727</v>
      </c>
      <c r="F389" t="s">
        <v>73</v>
      </c>
      <c r="G389" t="s">
        <v>1271</v>
      </c>
      <c r="H389" t="s">
        <v>2369</v>
      </c>
      <c r="I389" t="s">
        <v>76</v>
      </c>
      <c r="K389">
        <v>1</v>
      </c>
      <c r="L389" t="s">
        <v>77</v>
      </c>
      <c r="M389">
        <v>99429</v>
      </c>
      <c r="N389" t="s">
        <v>78</v>
      </c>
      <c r="O389" t="s">
        <v>78</v>
      </c>
      <c r="U389" t="s">
        <v>2370</v>
      </c>
      <c r="V389" s="1">
        <v>1</v>
      </c>
      <c r="W389" t="s">
        <v>2360</v>
      </c>
      <c r="X389" t="s">
        <v>2361</v>
      </c>
      <c r="Y389" s="2" t="s">
        <v>2362</v>
      </c>
      <c r="Z389" s="3">
        <v>12</v>
      </c>
      <c r="AA389" s="4">
        <v>1201</v>
      </c>
      <c r="AB389" s="4" t="s">
        <v>2361</v>
      </c>
      <c r="AC389" t="s">
        <v>2371</v>
      </c>
      <c r="AD389">
        <v>2013</v>
      </c>
      <c r="AE389">
        <v>5</v>
      </c>
      <c r="AF389">
        <v>23</v>
      </c>
      <c r="AG389" t="s">
        <v>2372</v>
      </c>
      <c r="AH389" t="s">
        <v>2373</v>
      </c>
      <c r="AJ389" t="s">
        <v>78</v>
      </c>
      <c r="AK389" t="s">
        <v>85</v>
      </c>
      <c r="AL389">
        <v>-29363</v>
      </c>
      <c r="AM389">
        <v>6741970</v>
      </c>
      <c r="AN389" s="4">
        <v>-29000</v>
      </c>
      <c r="AO389" s="4">
        <v>6741000</v>
      </c>
      <c r="AP389">
        <v>0</v>
      </c>
      <c r="AR389">
        <v>67</v>
      </c>
      <c r="AU389">
        <v>99429</v>
      </c>
      <c r="AW389" s="6" t="s">
        <v>88</v>
      </c>
      <c r="AX389">
        <v>1</v>
      </c>
      <c r="AY389" t="s">
        <v>89</v>
      </c>
      <c r="AZ389" t="s">
        <v>2374</v>
      </c>
      <c r="BB389">
        <v>67</v>
      </c>
      <c r="BC389" t="s">
        <v>1279</v>
      </c>
      <c r="BD389" t="s">
        <v>1280</v>
      </c>
      <c r="BF389" s="5">
        <v>43879</v>
      </c>
      <c r="BG389" s="7" t="s">
        <v>94</v>
      </c>
      <c r="BI389">
        <v>4</v>
      </c>
      <c r="BJ389">
        <v>434306</v>
      </c>
      <c r="BK389">
        <v>158931</v>
      </c>
      <c r="BL389" t="s">
        <v>2375</v>
      </c>
      <c r="BX389">
        <v>47331</v>
      </c>
    </row>
    <row r="390" spans="1:76" x14ac:dyDescent="0.25">
      <c r="A390">
        <v>517712</v>
      </c>
      <c r="B390">
        <v>118655</v>
      </c>
      <c r="F390" t="s">
        <v>73</v>
      </c>
      <c r="G390" t="s">
        <v>74</v>
      </c>
      <c r="H390" t="s">
        <v>3881</v>
      </c>
      <c r="I390" t="s">
        <v>76</v>
      </c>
      <c r="K390">
        <v>1</v>
      </c>
      <c r="L390" t="s">
        <v>77</v>
      </c>
      <c r="M390">
        <v>99429</v>
      </c>
      <c r="N390" t="s">
        <v>78</v>
      </c>
      <c r="O390" t="s">
        <v>78</v>
      </c>
      <c r="U390" t="s">
        <v>3874</v>
      </c>
      <c r="V390" s="1">
        <v>1</v>
      </c>
      <c r="W390" t="s">
        <v>3765</v>
      </c>
      <c r="X390" t="s">
        <v>3867</v>
      </c>
      <c r="Y390" t="s">
        <v>3767</v>
      </c>
      <c r="Z390" s="3">
        <v>18</v>
      </c>
      <c r="AA390" s="4">
        <v>1865</v>
      </c>
      <c r="AB390" t="s">
        <v>3867</v>
      </c>
      <c r="AC390" t="s">
        <v>3882</v>
      </c>
      <c r="AD390">
        <v>2016</v>
      </c>
      <c r="AE390">
        <v>5</v>
      </c>
      <c r="AF390">
        <v>21</v>
      </c>
      <c r="AG390" t="s">
        <v>3883</v>
      </c>
      <c r="AJ390" t="s">
        <v>78</v>
      </c>
      <c r="AK390" t="s">
        <v>85</v>
      </c>
      <c r="AL390">
        <v>481128</v>
      </c>
      <c r="AM390">
        <v>7569985</v>
      </c>
      <c r="AN390" s="4">
        <v>481000</v>
      </c>
      <c r="AO390" s="4">
        <v>7569000</v>
      </c>
      <c r="AP390">
        <v>10</v>
      </c>
      <c r="AR390">
        <v>1010</v>
      </c>
      <c r="AS390" t="s">
        <v>750</v>
      </c>
      <c r="AT390" s="5" t="s">
        <v>3884</v>
      </c>
      <c r="AU390">
        <v>99429</v>
      </c>
      <c r="AW390" s="6" t="s">
        <v>88</v>
      </c>
      <c r="AX390">
        <v>1</v>
      </c>
      <c r="AY390" t="s">
        <v>89</v>
      </c>
      <c r="AZ390" t="s">
        <v>3885</v>
      </c>
      <c r="BA390" t="s">
        <v>3886</v>
      </c>
      <c r="BB390">
        <v>1010</v>
      </c>
      <c r="BC390" t="s">
        <v>92</v>
      </c>
      <c r="BD390" t="s">
        <v>93</v>
      </c>
      <c r="BF390" s="5">
        <v>42511.512384259302</v>
      </c>
      <c r="BG390" s="7" t="s">
        <v>94</v>
      </c>
      <c r="BI390">
        <v>6</v>
      </c>
      <c r="BJ390">
        <v>103321</v>
      </c>
      <c r="BK390">
        <v>159034</v>
      </c>
      <c r="BL390" t="s">
        <v>3887</v>
      </c>
      <c r="BX390">
        <v>517712</v>
      </c>
    </row>
    <row r="391" spans="1:76" x14ac:dyDescent="0.25">
      <c r="A391">
        <v>111716</v>
      </c>
      <c r="B391">
        <v>145154</v>
      </c>
      <c r="F391" t="s">
        <v>73</v>
      </c>
      <c r="G391" t="s">
        <v>2313</v>
      </c>
      <c r="H391" t="s">
        <v>2625</v>
      </c>
      <c r="I391" s="8" t="str">
        <f>HYPERLINK(AT391,"Hb")</f>
        <v>Hb</v>
      </c>
      <c r="K391">
        <v>1</v>
      </c>
      <c r="L391" t="s">
        <v>77</v>
      </c>
      <c r="M391">
        <v>99429</v>
      </c>
      <c r="N391" t="s">
        <v>78</v>
      </c>
      <c r="O391" t="s">
        <v>78</v>
      </c>
      <c r="U391" t="s">
        <v>2626</v>
      </c>
      <c r="V391" s="9">
        <v>3</v>
      </c>
      <c r="W391" t="s">
        <v>2360</v>
      </c>
      <c r="X391" t="s">
        <v>2616</v>
      </c>
      <c r="Y391" s="2" t="s">
        <v>2606</v>
      </c>
      <c r="Z391" s="3">
        <v>14</v>
      </c>
      <c r="AA391" s="4">
        <v>1419</v>
      </c>
      <c r="AB391" s="4" t="s">
        <v>2627</v>
      </c>
      <c r="AC391" t="s">
        <v>2628</v>
      </c>
      <c r="AD391">
        <v>1917</v>
      </c>
      <c r="AE391">
        <v>5</v>
      </c>
      <c r="AF391">
        <v>1</v>
      </c>
      <c r="AG391" t="s">
        <v>2629</v>
      </c>
      <c r="AH391" t="s">
        <v>152</v>
      </c>
      <c r="AJ391" t="s">
        <v>78</v>
      </c>
      <c r="AK391" t="s">
        <v>85</v>
      </c>
      <c r="AL391">
        <v>60788</v>
      </c>
      <c r="AM391">
        <v>6821382</v>
      </c>
      <c r="AN391" s="4">
        <v>61000</v>
      </c>
      <c r="AO391" s="4">
        <v>6821000</v>
      </c>
      <c r="AP391">
        <v>41299</v>
      </c>
      <c r="AR391">
        <v>105</v>
      </c>
      <c r="AS391" t="s">
        <v>2630</v>
      </c>
      <c r="AT391" t="s">
        <v>2631</v>
      </c>
      <c r="AU391">
        <v>99429</v>
      </c>
      <c r="AW391" s="6" t="s">
        <v>88</v>
      </c>
      <c r="AX391">
        <v>1</v>
      </c>
      <c r="AY391" t="s">
        <v>89</v>
      </c>
      <c r="AZ391" t="s">
        <v>2632</v>
      </c>
      <c r="BA391" t="s">
        <v>2633</v>
      </c>
      <c r="BB391">
        <v>105</v>
      </c>
      <c r="BC391" t="s">
        <v>2321</v>
      </c>
      <c r="BD391" t="s">
        <v>2322</v>
      </c>
      <c r="BE391">
        <v>1</v>
      </c>
      <c r="BF391" s="5">
        <v>42569</v>
      </c>
      <c r="BG391" s="7" t="s">
        <v>94</v>
      </c>
      <c r="BI391">
        <v>5</v>
      </c>
      <c r="BJ391">
        <v>296284</v>
      </c>
      <c r="BK391">
        <v>158943</v>
      </c>
      <c r="BL391" t="s">
        <v>2634</v>
      </c>
      <c r="BN391" t="s">
        <v>2635</v>
      </c>
      <c r="BX391">
        <v>111716</v>
      </c>
    </row>
    <row r="392" spans="1:76" x14ac:dyDescent="0.25">
      <c r="A392">
        <v>111763</v>
      </c>
      <c r="B392">
        <v>146983</v>
      </c>
      <c r="F392" t="s">
        <v>73</v>
      </c>
      <c r="G392" t="s">
        <v>2313</v>
      </c>
      <c r="H392" t="s">
        <v>2636</v>
      </c>
      <c r="I392" s="8" t="str">
        <f>HYPERLINK(AT392,"Hb")</f>
        <v>Hb</v>
      </c>
      <c r="K392">
        <v>1</v>
      </c>
      <c r="L392" t="s">
        <v>77</v>
      </c>
      <c r="M392">
        <v>99429</v>
      </c>
      <c r="N392" t="s">
        <v>78</v>
      </c>
      <c r="O392" t="s">
        <v>78</v>
      </c>
      <c r="U392" t="s">
        <v>2626</v>
      </c>
      <c r="V392" s="9">
        <v>3</v>
      </c>
      <c r="W392" t="s">
        <v>2360</v>
      </c>
      <c r="X392" t="s">
        <v>2616</v>
      </c>
      <c r="Y392" s="2" t="s">
        <v>2606</v>
      </c>
      <c r="Z392" s="3">
        <v>14</v>
      </c>
      <c r="AA392" s="4">
        <v>1419</v>
      </c>
      <c r="AB392" s="4" t="s">
        <v>2627</v>
      </c>
      <c r="AC392" t="s">
        <v>2637</v>
      </c>
      <c r="AD392">
        <v>1917</v>
      </c>
      <c r="AE392">
        <v>5</v>
      </c>
      <c r="AF392">
        <v>1</v>
      </c>
      <c r="AG392" t="s">
        <v>2629</v>
      </c>
      <c r="AH392" t="s">
        <v>2629</v>
      </c>
      <c r="AJ392" t="s">
        <v>78</v>
      </c>
      <c r="AK392" t="s">
        <v>85</v>
      </c>
      <c r="AL392">
        <v>60788</v>
      </c>
      <c r="AM392">
        <v>6821382</v>
      </c>
      <c r="AN392" s="4">
        <v>61000</v>
      </c>
      <c r="AO392" s="4">
        <v>6821000</v>
      </c>
      <c r="AP392">
        <v>41299</v>
      </c>
      <c r="AR392">
        <v>105</v>
      </c>
      <c r="AS392" t="s">
        <v>2638</v>
      </c>
      <c r="AT392" t="s">
        <v>2639</v>
      </c>
      <c r="AU392">
        <v>99429</v>
      </c>
      <c r="AW392" s="6" t="s">
        <v>88</v>
      </c>
      <c r="AX392">
        <v>1</v>
      </c>
      <c r="AY392" t="s">
        <v>89</v>
      </c>
      <c r="AZ392" t="s">
        <v>2632</v>
      </c>
      <c r="BA392" t="s">
        <v>2640</v>
      </c>
      <c r="BB392">
        <v>105</v>
      </c>
      <c r="BC392" t="s">
        <v>2321</v>
      </c>
      <c r="BD392" t="s">
        <v>2322</v>
      </c>
      <c r="BE392">
        <v>1</v>
      </c>
      <c r="BF392" s="5">
        <v>40469</v>
      </c>
      <c r="BG392" s="7" t="s">
        <v>94</v>
      </c>
      <c r="BI392">
        <v>5</v>
      </c>
      <c r="BJ392">
        <v>297758</v>
      </c>
      <c r="BK392">
        <v>158944</v>
      </c>
      <c r="BL392" t="s">
        <v>2641</v>
      </c>
      <c r="BN392" t="s">
        <v>2642</v>
      </c>
      <c r="BX392">
        <v>111763</v>
      </c>
    </row>
    <row r="393" spans="1:76" x14ac:dyDescent="0.25">
      <c r="A393">
        <v>180437</v>
      </c>
      <c r="B393">
        <v>3508</v>
      </c>
      <c r="F393" t="s">
        <v>73</v>
      </c>
      <c r="G393" t="s">
        <v>74</v>
      </c>
      <c r="H393" t="s">
        <v>3472</v>
      </c>
      <c r="I393" s="8" t="str">
        <f>HYPERLINK(AT393,"Foto")</f>
        <v>Foto</v>
      </c>
      <c r="K393">
        <v>1</v>
      </c>
      <c r="L393" t="s">
        <v>77</v>
      </c>
      <c r="M393">
        <v>99429</v>
      </c>
      <c r="N393" t="s">
        <v>78</v>
      </c>
      <c r="O393" t="s">
        <v>78</v>
      </c>
      <c r="U393" t="s">
        <v>3473</v>
      </c>
      <c r="V393" s="1">
        <v>1</v>
      </c>
      <c r="W393" t="s">
        <v>2857</v>
      </c>
      <c r="X393" t="s">
        <v>3474</v>
      </c>
      <c r="Y393" t="s">
        <v>2859</v>
      </c>
      <c r="Z393" s="3">
        <v>15</v>
      </c>
      <c r="AA393" s="4">
        <v>1566</v>
      </c>
      <c r="AB393" s="4" t="s">
        <v>3474</v>
      </c>
      <c r="AC393" t="s">
        <v>3475</v>
      </c>
      <c r="AD393">
        <v>2014</v>
      </c>
      <c r="AE393">
        <v>4</v>
      </c>
      <c r="AF393">
        <v>25</v>
      </c>
      <c r="AG393" t="s">
        <v>3476</v>
      </c>
      <c r="AJ393" t="s">
        <v>78</v>
      </c>
      <c r="AK393" t="s">
        <v>85</v>
      </c>
      <c r="AL393" s="4">
        <v>167725</v>
      </c>
      <c r="AM393" s="4">
        <v>6994555</v>
      </c>
      <c r="AN393" s="4">
        <v>167000</v>
      </c>
      <c r="AO393" s="4">
        <v>6995000</v>
      </c>
      <c r="AP393">
        <v>10</v>
      </c>
      <c r="AQ393" s="4"/>
      <c r="AR393">
        <v>1010</v>
      </c>
      <c r="AS393" t="s">
        <v>3477</v>
      </c>
      <c r="AT393" s="5" t="s">
        <v>3478</v>
      </c>
      <c r="AU393">
        <v>99429</v>
      </c>
      <c r="AW393" s="6" t="s">
        <v>88</v>
      </c>
      <c r="AX393">
        <v>1</v>
      </c>
      <c r="AY393" t="s">
        <v>89</v>
      </c>
      <c r="AZ393" t="s">
        <v>3479</v>
      </c>
      <c r="BA393" t="s">
        <v>3480</v>
      </c>
      <c r="BB393">
        <v>1010</v>
      </c>
      <c r="BC393" t="s">
        <v>92</v>
      </c>
      <c r="BD393" t="s">
        <v>93</v>
      </c>
      <c r="BE393">
        <v>1</v>
      </c>
      <c r="BF393" s="5">
        <v>43709.902777777803</v>
      </c>
      <c r="BG393" s="7" t="s">
        <v>94</v>
      </c>
      <c r="BI393">
        <v>6</v>
      </c>
      <c r="BJ393">
        <v>780</v>
      </c>
      <c r="BK393">
        <v>159012</v>
      </c>
      <c r="BL393" t="s">
        <v>3481</v>
      </c>
      <c r="BX393">
        <v>180437</v>
      </c>
    </row>
    <row r="394" spans="1:76" x14ac:dyDescent="0.25">
      <c r="A394">
        <v>181519</v>
      </c>
      <c r="B394">
        <v>3507</v>
      </c>
      <c r="F394" t="s">
        <v>73</v>
      </c>
      <c r="G394" t="s">
        <v>74</v>
      </c>
      <c r="H394" t="s">
        <v>3482</v>
      </c>
      <c r="I394" s="8" t="str">
        <f>HYPERLINK(AT394,"Foto")</f>
        <v>Foto</v>
      </c>
      <c r="K394">
        <v>1</v>
      </c>
      <c r="L394" t="s">
        <v>77</v>
      </c>
      <c r="M394">
        <v>99429</v>
      </c>
      <c r="N394" t="s">
        <v>78</v>
      </c>
      <c r="O394" t="s">
        <v>78</v>
      </c>
      <c r="U394" t="s">
        <v>3483</v>
      </c>
      <c r="V394" s="1">
        <v>1</v>
      </c>
      <c r="W394" t="s">
        <v>2857</v>
      </c>
      <c r="X394" t="s">
        <v>3474</v>
      </c>
      <c r="Y394" t="s">
        <v>2859</v>
      </c>
      <c r="Z394" s="3">
        <v>15</v>
      </c>
      <c r="AA394" s="4">
        <v>1566</v>
      </c>
      <c r="AB394" s="4" t="s">
        <v>3474</v>
      </c>
      <c r="AC394" t="s">
        <v>3484</v>
      </c>
      <c r="AD394">
        <v>2014</v>
      </c>
      <c r="AE394">
        <v>4</v>
      </c>
      <c r="AF394">
        <v>25</v>
      </c>
      <c r="AG394" t="s">
        <v>3476</v>
      </c>
      <c r="AJ394" t="s">
        <v>78</v>
      </c>
      <c r="AK394" t="s">
        <v>85</v>
      </c>
      <c r="AL394" s="4">
        <v>170117</v>
      </c>
      <c r="AM394" s="4">
        <v>6990908</v>
      </c>
      <c r="AN394" s="4">
        <v>171000</v>
      </c>
      <c r="AO394" s="4">
        <v>6991000</v>
      </c>
      <c r="AP394">
        <v>5</v>
      </c>
      <c r="AQ394" s="4"/>
      <c r="AR394">
        <v>1010</v>
      </c>
      <c r="AS394" t="s">
        <v>3477</v>
      </c>
      <c r="AT394" s="5" t="s">
        <v>3485</v>
      </c>
      <c r="AU394">
        <v>99429</v>
      </c>
      <c r="AW394" s="6" t="s">
        <v>88</v>
      </c>
      <c r="AX394">
        <v>1</v>
      </c>
      <c r="AY394" t="s">
        <v>89</v>
      </c>
      <c r="AZ394" t="s">
        <v>3486</v>
      </c>
      <c r="BA394" t="s">
        <v>3487</v>
      </c>
      <c r="BB394">
        <v>1010</v>
      </c>
      <c r="BC394" t="s">
        <v>92</v>
      </c>
      <c r="BD394" t="s">
        <v>93</v>
      </c>
      <c r="BE394">
        <v>1</v>
      </c>
      <c r="BF394" s="5">
        <v>43709.902777777803</v>
      </c>
      <c r="BG394" s="7" t="s">
        <v>94</v>
      </c>
      <c r="BI394">
        <v>6</v>
      </c>
      <c r="BJ394">
        <v>779</v>
      </c>
      <c r="BK394">
        <v>159011</v>
      </c>
      <c r="BL394" t="s">
        <v>3488</v>
      </c>
      <c r="BX394">
        <v>181519</v>
      </c>
    </row>
    <row r="395" spans="1:76" x14ac:dyDescent="0.25">
      <c r="A395">
        <v>146578</v>
      </c>
      <c r="B395">
        <v>145157</v>
      </c>
      <c r="F395" t="s">
        <v>73</v>
      </c>
      <c r="G395" t="s">
        <v>2313</v>
      </c>
      <c r="H395" t="s">
        <v>2855</v>
      </c>
      <c r="I395" s="8" t="str">
        <f>HYPERLINK(AT395,"Hb")</f>
        <v>Hb</v>
      </c>
      <c r="K395">
        <v>1</v>
      </c>
      <c r="L395" t="s">
        <v>77</v>
      </c>
      <c r="M395">
        <v>99429</v>
      </c>
      <c r="N395" t="s">
        <v>78</v>
      </c>
      <c r="O395" t="s">
        <v>78</v>
      </c>
      <c r="U395" t="s">
        <v>2856</v>
      </c>
      <c r="V395" s="9">
        <v>3</v>
      </c>
      <c r="W395" t="s">
        <v>2857</v>
      </c>
      <c r="X395" t="s">
        <v>2858</v>
      </c>
      <c r="Y395" t="s">
        <v>2859</v>
      </c>
      <c r="Z395" s="3">
        <v>15</v>
      </c>
      <c r="AA395" s="4">
        <v>1502</v>
      </c>
      <c r="AB395" s="4" t="s">
        <v>2858</v>
      </c>
      <c r="AC395" t="s">
        <v>2860</v>
      </c>
      <c r="AD395">
        <v>1909</v>
      </c>
      <c r="AE395">
        <v>5</v>
      </c>
      <c r="AF395">
        <v>13</v>
      </c>
      <c r="AG395" t="s">
        <v>2861</v>
      </c>
      <c r="AH395" t="s">
        <v>152</v>
      </c>
      <c r="AJ395" t="s">
        <v>78</v>
      </c>
      <c r="AK395" t="s">
        <v>85</v>
      </c>
      <c r="AL395">
        <v>112123</v>
      </c>
      <c r="AM395">
        <v>6979736</v>
      </c>
      <c r="AN395" s="4">
        <v>113000</v>
      </c>
      <c r="AO395" s="4">
        <v>6979000</v>
      </c>
      <c r="AP395">
        <v>23727</v>
      </c>
      <c r="AR395">
        <v>105</v>
      </c>
      <c r="AS395" t="s">
        <v>2862</v>
      </c>
      <c r="AT395" t="s">
        <v>2863</v>
      </c>
      <c r="AU395">
        <v>99429</v>
      </c>
      <c r="AW395" s="6" t="s">
        <v>88</v>
      </c>
      <c r="AX395">
        <v>1</v>
      </c>
      <c r="AY395" t="s">
        <v>89</v>
      </c>
      <c r="AZ395" t="s">
        <v>2864</v>
      </c>
      <c r="BA395" t="s">
        <v>2865</v>
      </c>
      <c r="BB395">
        <v>105</v>
      </c>
      <c r="BC395" t="s">
        <v>2321</v>
      </c>
      <c r="BD395" t="s">
        <v>2322</v>
      </c>
      <c r="BE395">
        <v>1</v>
      </c>
      <c r="BF395" s="5">
        <v>40834</v>
      </c>
      <c r="BG395" s="7" t="s">
        <v>94</v>
      </c>
      <c r="BI395">
        <v>5</v>
      </c>
      <c r="BJ395">
        <v>296287</v>
      </c>
      <c r="BK395">
        <v>158966</v>
      </c>
      <c r="BL395" t="s">
        <v>2866</v>
      </c>
      <c r="BN395" t="s">
        <v>2867</v>
      </c>
      <c r="BX395">
        <v>146578</v>
      </c>
    </row>
    <row r="396" spans="1:76" x14ac:dyDescent="0.25">
      <c r="A396">
        <v>452126</v>
      </c>
      <c r="B396">
        <v>280426</v>
      </c>
      <c r="F396" t="s">
        <v>73</v>
      </c>
      <c r="G396" t="s">
        <v>147</v>
      </c>
      <c r="H396" t="s">
        <v>295</v>
      </c>
      <c r="I396" s="8" t="str">
        <f>HYPERLINK(AT396,"Hb")</f>
        <v>Hb</v>
      </c>
      <c r="K396">
        <v>1</v>
      </c>
      <c r="L396" t="s">
        <v>77</v>
      </c>
      <c r="M396">
        <v>99429</v>
      </c>
      <c r="N396" t="s">
        <v>78</v>
      </c>
      <c r="O396" t="s">
        <v>78</v>
      </c>
      <c r="U396" t="s">
        <v>296</v>
      </c>
      <c r="V396" s="1">
        <v>1</v>
      </c>
      <c r="W396" t="s">
        <v>80</v>
      </c>
      <c r="X396" t="s">
        <v>270</v>
      </c>
      <c r="Y396" s="2" t="s">
        <v>82</v>
      </c>
      <c r="Z396" s="3">
        <v>1</v>
      </c>
      <c r="AA396" s="4">
        <v>124</v>
      </c>
      <c r="AB396" t="s">
        <v>288</v>
      </c>
      <c r="AC396" t="s">
        <v>297</v>
      </c>
      <c r="AD396">
        <v>2015</v>
      </c>
      <c r="AE396">
        <v>5</v>
      </c>
      <c r="AF396">
        <v>22</v>
      </c>
      <c r="AG396" t="s">
        <v>298</v>
      </c>
      <c r="AH396" t="s">
        <v>298</v>
      </c>
      <c r="AJ396" t="s">
        <v>78</v>
      </c>
      <c r="AK396" t="s">
        <v>85</v>
      </c>
      <c r="AL396">
        <v>285951</v>
      </c>
      <c r="AM396">
        <v>6609699</v>
      </c>
      <c r="AN396" s="4">
        <v>285000</v>
      </c>
      <c r="AO396" s="4">
        <v>6609000</v>
      </c>
      <c r="AP396">
        <v>7</v>
      </c>
      <c r="AR396">
        <v>8</v>
      </c>
      <c r="AS396" t="s">
        <v>153</v>
      </c>
      <c r="AT396" t="s">
        <v>299</v>
      </c>
      <c r="AU396">
        <v>99429</v>
      </c>
      <c r="AW396" s="6" t="s">
        <v>88</v>
      </c>
      <c r="AX396">
        <v>1</v>
      </c>
      <c r="AY396" t="s">
        <v>89</v>
      </c>
      <c r="AZ396" t="s">
        <v>300</v>
      </c>
      <c r="BA396" t="s">
        <v>301</v>
      </c>
      <c r="BB396">
        <v>8</v>
      </c>
      <c r="BC396" t="s">
        <v>157</v>
      </c>
      <c r="BD396" t="s">
        <v>158</v>
      </c>
      <c r="BE396">
        <v>1</v>
      </c>
      <c r="BF396" s="5">
        <v>42305</v>
      </c>
      <c r="BG396" s="7" t="s">
        <v>94</v>
      </c>
      <c r="BI396">
        <v>3</v>
      </c>
      <c r="BJ396">
        <v>453274</v>
      </c>
      <c r="BK396">
        <v>158720</v>
      </c>
      <c r="BL396" t="s">
        <v>302</v>
      </c>
      <c r="BN396" t="s">
        <v>303</v>
      </c>
      <c r="BX396">
        <v>452126</v>
      </c>
    </row>
    <row r="397" spans="1:76" x14ac:dyDescent="0.25">
      <c r="A397">
        <v>38982</v>
      </c>
      <c r="B397">
        <v>273335</v>
      </c>
      <c r="F397" t="s">
        <v>73</v>
      </c>
      <c r="G397" t="s">
        <v>147</v>
      </c>
      <c r="H397" t="s">
        <v>2392</v>
      </c>
      <c r="I397" s="8" t="str">
        <f>HYPERLINK(AT397,"Hb")</f>
        <v>Hb</v>
      </c>
      <c r="K397">
        <v>1</v>
      </c>
      <c r="L397" t="s">
        <v>77</v>
      </c>
      <c r="M397">
        <v>99429</v>
      </c>
      <c r="N397" t="s">
        <v>78</v>
      </c>
      <c r="O397" t="s">
        <v>78</v>
      </c>
      <c r="U397" t="s">
        <v>2393</v>
      </c>
      <c r="V397" s="1">
        <v>1</v>
      </c>
      <c r="W397" t="s">
        <v>2360</v>
      </c>
      <c r="X397" t="s">
        <v>2361</v>
      </c>
      <c r="Y397" s="2" t="s">
        <v>2362</v>
      </c>
      <c r="Z397" s="3">
        <v>12</v>
      </c>
      <c r="AA397" s="4">
        <v>1201</v>
      </c>
      <c r="AB397" s="4" t="s">
        <v>2361</v>
      </c>
      <c r="AC397" t="s">
        <v>2394</v>
      </c>
      <c r="AD397">
        <v>1913</v>
      </c>
      <c r="AE397">
        <v>4</v>
      </c>
      <c r="AF397">
        <v>30</v>
      </c>
      <c r="AG397" t="s">
        <v>2395</v>
      </c>
      <c r="AH397" t="s">
        <v>152</v>
      </c>
      <c r="AJ397" t="s">
        <v>78</v>
      </c>
      <c r="AK397" t="s">
        <v>85</v>
      </c>
      <c r="AL397">
        <v>-31073</v>
      </c>
      <c r="AM397">
        <v>6728059</v>
      </c>
      <c r="AN397" s="4">
        <v>-31000</v>
      </c>
      <c r="AO397" s="4">
        <v>6729000</v>
      </c>
      <c r="AP397">
        <v>778</v>
      </c>
      <c r="AR397">
        <v>8</v>
      </c>
      <c r="AS397" t="s">
        <v>205</v>
      </c>
      <c r="AT397" t="s">
        <v>2396</v>
      </c>
      <c r="AU397">
        <v>99429</v>
      </c>
      <c r="AW397" s="6" t="s">
        <v>88</v>
      </c>
      <c r="AX397">
        <v>1</v>
      </c>
      <c r="AY397" t="s">
        <v>89</v>
      </c>
      <c r="AZ397" t="s">
        <v>2397</v>
      </c>
      <c r="BA397" t="s">
        <v>2398</v>
      </c>
      <c r="BB397">
        <v>8</v>
      </c>
      <c r="BC397" t="s">
        <v>157</v>
      </c>
      <c r="BD397" t="s">
        <v>158</v>
      </c>
      <c r="BE397">
        <v>1</v>
      </c>
      <c r="BF397" s="5">
        <v>41110</v>
      </c>
      <c r="BG397" s="7" t="s">
        <v>94</v>
      </c>
      <c r="BI397">
        <v>3</v>
      </c>
      <c r="BJ397">
        <v>443863</v>
      </c>
      <c r="BK397">
        <v>158927</v>
      </c>
      <c r="BL397" t="s">
        <v>2399</v>
      </c>
      <c r="BN397" t="s">
        <v>2400</v>
      </c>
      <c r="BX397">
        <v>38982</v>
      </c>
    </row>
    <row r="398" spans="1:76" x14ac:dyDescent="0.25">
      <c r="A398">
        <v>219399</v>
      </c>
      <c r="B398">
        <v>3555</v>
      </c>
      <c r="F398" t="s">
        <v>73</v>
      </c>
      <c r="G398" t="s">
        <v>74</v>
      </c>
      <c r="H398" t="s">
        <v>902</v>
      </c>
      <c r="I398" s="8" t="str">
        <f>HYPERLINK(AT398,"Foto")</f>
        <v>Foto</v>
      </c>
      <c r="K398">
        <v>1</v>
      </c>
      <c r="L398" t="s">
        <v>77</v>
      </c>
      <c r="M398">
        <v>99429</v>
      </c>
      <c r="N398" t="s">
        <v>78</v>
      </c>
      <c r="O398" t="s">
        <v>78</v>
      </c>
      <c r="U398" t="s">
        <v>903</v>
      </c>
      <c r="V398" s="1">
        <v>1</v>
      </c>
      <c r="W398" t="s">
        <v>80</v>
      </c>
      <c r="X398" t="s">
        <v>817</v>
      </c>
      <c r="Y398" t="s">
        <v>818</v>
      </c>
      <c r="Z398" s="3">
        <v>6</v>
      </c>
      <c r="AA398" s="4">
        <v>625</v>
      </c>
      <c r="AB398" t="s">
        <v>904</v>
      </c>
      <c r="AC398" t="s">
        <v>905</v>
      </c>
      <c r="AD398">
        <v>2012</v>
      </c>
      <c r="AE398">
        <v>5</v>
      </c>
      <c r="AF398">
        <v>15</v>
      </c>
      <c r="AG398" t="s">
        <v>906</v>
      </c>
      <c r="AJ398" t="s">
        <v>78</v>
      </c>
      <c r="AK398" t="s">
        <v>85</v>
      </c>
      <c r="AL398" s="4">
        <v>222607</v>
      </c>
      <c r="AM398" s="4">
        <v>6633809</v>
      </c>
      <c r="AN398" s="4">
        <v>223000</v>
      </c>
      <c r="AO398" s="4">
        <v>6633000</v>
      </c>
      <c r="AP398">
        <v>50</v>
      </c>
      <c r="AQ398" s="4"/>
      <c r="AR398">
        <v>1010</v>
      </c>
      <c r="AT398" s="5" t="s">
        <v>907</v>
      </c>
      <c r="AU398">
        <v>99429</v>
      </c>
      <c r="AW398" s="6" t="s">
        <v>88</v>
      </c>
      <c r="AX398">
        <v>1</v>
      </c>
      <c r="AY398" t="s">
        <v>89</v>
      </c>
      <c r="AZ398" t="s">
        <v>908</v>
      </c>
      <c r="BA398" t="s">
        <v>909</v>
      </c>
      <c r="BB398">
        <v>1010</v>
      </c>
      <c r="BC398" t="s">
        <v>92</v>
      </c>
      <c r="BD398" t="s">
        <v>93</v>
      </c>
      <c r="BE398">
        <v>1</v>
      </c>
      <c r="BF398" s="5">
        <v>43709.902777777803</v>
      </c>
      <c r="BG398" s="7" t="s">
        <v>94</v>
      </c>
      <c r="BI398">
        <v>6</v>
      </c>
      <c r="BJ398">
        <v>831</v>
      </c>
      <c r="BK398">
        <v>158759</v>
      </c>
      <c r="BL398" t="s">
        <v>910</v>
      </c>
      <c r="BX398">
        <v>219399</v>
      </c>
    </row>
    <row r="399" spans="1:76" x14ac:dyDescent="0.25">
      <c r="A399">
        <v>5865</v>
      </c>
      <c r="B399">
        <v>134886</v>
      </c>
      <c r="F399" t="s">
        <v>73</v>
      </c>
      <c r="G399" t="s">
        <v>74</v>
      </c>
      <c r="H399" t="s">
        <v>2059</v>
      </c>
      <c r="I399" t="s">
        <v>76</v>
      </c>
      <c r="K399">
        <v>1</v>
      </c>
      <c r="L399" t="s">
        <v>77</v>
      </c>
      <c r="M399">
        <v>99429</v>
      </c>
      <c r="N399" t="s">
        <v>78</v>
      </c>
      <c r="O399" t="s">
        <v>78</v>
      </c>
      <c r="U399" t="s">
        <v>2060</v>
      </c>
      <c r="V399" s="1">
        <v>1</v>
      </c>
      <c r="W399" t="s">
        <v>1820</v>
      </c>
      <c r="X399" t="s">
        <v>2052</v>
      </c>
      <c r="Y399" t="s">
        <v>1822</v>
      </c>
      <c r="Z399" s="3">
        <v>11</v>
      </c>
      <c r="AA399" s="4">
        <v>1106</v>
      </c>
      <c r="AB399" s="4" t="s">
        <v>2052</v>
      </c>
      <c r="AC399" t="s">
        <v>2061</v>
      </c>
      <c r="AD399">
        <v>2016</v>
      </c>
      <c r="AE399">
        <v>4</v>
      </c>
      <c r="AF399">
        <v>24</v>
      </c>
      <c r="AG399" t="s">
        <v>2062</v>
      </c>
      <c r="AJ399" t="s">
        <v>78</v>
      </c>
      <c r="AK399" t="s">
        <v>85</v>
      </c>
      <c r="AL399">
        <v>-51274</v>
      </c>
      <c r="AM399">
        <v>6627004</v>
      </c>
      <c r="AN399" s="4">
        <v>-51000</v>
      </c>
      <c r="AO399" s="4">
        <v>6627000</v>
      </c>
      <c r="AP399">
        <v>50</v>
      </c>
      <c r="AR399">
        <v>1010</v>
      </c>
      <c r="AT399" s="5" t="s">
        <v>2063</v>
      </c>
      <c r="AU399">
        <v>99429</v>
      </c>
      <c r="AW399" s="6" t="s">
        <v>88</v>
      </c>
      <c r="AX399">
        <v>1</v>
      </c>
      <c r="AY399" t="s">
        <v>89</v>
      </c>
      <c r="AZ399" t="s">
        <v>2064</v>
      </c>
      <c r="BA399" t="s">
        <v>2065</v>
      </c>
      <c r="BB399">
        <v>1010</v>
      </c>
      <c r="BC399" t="s">
        <v>92</v>
      </c>
      <c r="BD399" t="s">
        <v>93</v>
      </c>
      <c r="BF399" s="5">
        <v>42740.519467592603</v>
      </c>
      <c r="BG399" s="7" t="s">
        <v>94</v>
      </c>
      <c r="BI399">
        <v>6</v>
      </c>
      <c r="BJ399">
        <v>116900</v>
      </c>
      <c r="BK399">
        <v>158924</v>
      </c>
      <c r="BL399" t="s">
        <v>2066</v>
      </c>
      <c r="BX399">
        <v>5865</v>
      </c>
    </row>
    <row r="400" spans="1:76" x14ac:dyDescent="0.25">
      <c r="A400">
        <v>188939</v>
      </c>
      <c r="B400">
        <v>120631</v>
      </c>
      <c r="F400" t="s">
        <v>73</v>
      </c>
      <c r="G400" t="s">
        <v>74</v>
      </c>
      <c r="H400" t="s">
        <v>3524</v>
      </c>
      <c r="I400" t="s">
        <v>76</v>
      </c>
      <c r="K400">
        <v>1</v>
      </c>
      <c r="L400" t="s">
        <v>77</v>
      </c>
      <c r="M400">
        <v>99429</v>
      </c>
      <c r="N400" t="s">
        <v>78</v>
      </c>
      <c r="O400" t="s">
        <v>78</v>
      </c>
      <c r="U400" t="s">
        <v>3525</v>
      </c>
      <c r="V400" s="1">
        <v>1</v>
      </c>
      <c r="W400" t="s">
        <v>2857</v>
      </c>
      <c r="X400" t="s">
        <v>3474</v>
      </c>
      <c r="Y400" t="s">
        <v>2859</v>
      </c>
      <c r="Z400" s="3">
        <v>15</v>
      </c>
      <c r="AA400" s="4">
        <v>1566</v>
      </c>
      <c r="AB400" s="4" t="s">
        <v>3474</v>
      </c>
      <c r="AC400" t="s">
        <v>3526</v>
      </c>
      <c r="AD400">
        <v>2016</v>
      </c>
      <c r="AE400">
        <v>5</v>
      </c>
      <c r="AF400">
        <v>3</v>
      </c>
      <c r="AG400" t="s">
        <v>3491</v>
      </c>
      <c r="AJ400" t="s">
        <v>78</v>
      </c>
      <c r="AK400" t="s">
        <v>85</v>
      </c>
      <c r="AL400">
        <v>184300</v>
      </c>
      <c r="AM400">
        <v>6998860</v>
      </c>
      <c r="AN400" s="4">
        <v>185000</v>
      </c>
      <c r="AO400" s="4">
        <v>6999000</v>
      </c>
      <c r="AP400">
        <v>400</v>
      </c>
      <c r="AR400">
        <v>1010</v>
      </c>
      <c r="AT400" s="5" t="s">
        <v>3527</v>
      </c>
      <c r="AU400">
        <v>99429</v>
      </c>
      <c r="AW400" s="6" t="s">
        <v>88</v>
      </c>
      <c r="AX400">
        <v>1</v>
      </c>
      <c r="AY400" t="s">
        <v>89</v>
      </c>
      <c r="AZ400" t="s">
        <v>3528</v>
      </c>
      <c r="BA400" t="s">
        <v>3529</v>
      </c>
      <c r="BB400">
        <v>1010</v>
      </c>
      <c r="BC400" t="s">
        <v>92</v>
      </c>
      <c r="BD400" t="s">
        <v>93</v>
      </c>
      <c r="BF400" s="5">
        <v>43070.925821759301</v>
      </c>
      <c r="BG400" s="7" t="s">
        <v>94</v>
      </c>
      <c r="BI400">
        <v>6</v>
      </c>
      <c r="BJ400">
        <v>104859</v>
      </c>
      <c r="BK400">
        <v>159013</v>
      </c>
      <c r="BL400" t="s">
        <v>3530</v>
      </c>
      <c r="BX400">
        <v>188939</v>
      </c>
    </row>
    <row r="401" spans="1:76" x14ac:dyDescent="0.25">
      <c r="A401">
        <v>109695</v>
      </c>
      <c r="B401">
        <v>273330</v>
      </c>
      <c r="F401" t="s">
        <v>73</v>
      </c>
      <c r="G401" t="s">
        <v>147</v>
      </c>
      <c r="H401" t="s">
        <v>1599</v>
      </c>
      <c r="I401" s="8" t="str">
        <f>HYPERLINK(AT401,"Hb")</f>
        <v>Hb</v>
      </c>
      <c r="K401">
        <v>1</v>
      </c>
      <c r="L401" t="s">
        <v>77</v>
      </c>
      <c r="M401">
        <v>99429</v>
      </c>
      <c r="N401" t="s">
        <v>78</v>
      </c>
      <c r="O401" t="s">
        <v>78</v>
      </c>
      <c r="U401" t="s">
        <v>1600</v>
      </c>
      <c r="V401" s="1">
        <v>1</v>
      </c>
      <c r="W401" t="s">
        <v>1284</v>
      </c>
      <c r="X401" t="s">
        <v>1571</v>
      </c>
      <c r="Y401" t="s">
        <v>1464</v>
      </c>
      <c r="Z401" s="3">
        <v>10</v>
      </c>
      <c r="AA401" s="4">
        <v>1002</v>
      </c>
      <c r="AB401" t="s">
        <v>1572</v>
      </c>
      <c r="AC401" t="s">
        <v>1601</v>
      </c>
      <c r="AD401">
        <v>1958</v>
      </c>
      <c r="AE401">
        <v>5</v>
      </c>
      <c r="AF401">
        <v>24</v>
      </c>
      <c r="AG401" t="s">
        <v>1602</v>
      </c>
      <c r="AH401" t="s">
        <v>152</v>
      </c>
      <c r="AJ401" t="s">
        <v>78</v>
      </c>
      <c r="AK401" t="s">
        <v>85</v>
      </c>
      <c r="AL401">
        <v>57869</v>
      </c>
      <c r="AM401">
        <v>6453892</v>
      </c>
      <c r="AN401" s="4">
        <v>57000</v>
      </c>
      <c r="AO401" s="4">
        <v>6453000</v>
      </c>
      <c r="AP401">
        <v>1118</v>
      </c>
      <c r="AR401">
        <v>8</v>
      </c>
      <c r="AS401" t="s">
        <v>205</v>
      </c>
      <c r="AT401" t="s">
        <v>1603</v>
      </c>
      <c r="AU401">
        <v>99429</v>
      </c>
      <c r="AW401" s="6" t="s">
        <v>88</v>
      </c>
      <c r="AX401">
        <v>1</v>
      </c>
      <c r="AY401" t="s">
        <v>89</v>
      </c>
      <c r="AZ401" t="s">
        <v>1604</v>
      </c>
      <c r="BA401" t="s">
        <v>1605</v>
      </c>
      <c r="BB401">
        <v>8</v>
      </c>
      <c r="BC401" t="s">
        <v>157</v>
      </c>
      <c r="BD401" t="s">
        <v>158</v>
      </c>
      <c r="BE401">
        <v>1</v>
      </c>
      <c r="BF401" s="5">
        <v>41110</v>
      </c>
      <c r="BG401" s="7" t="s">
        <v>94</v>
      </c>
      <c r="BI401">
        <v>3</v>
      </c>
      <c r="BJ401">
        <v>443858</v>
      </c>
      <c r="BK401">
        <v>158832</v>
      </c>
      <c r="BL401" t="s">
        <v>1606</v>
      </c>
      <c r="BN401" t="s">
        <v>1607</v>
      </c>
      <c r="BX401">
        <v>109695</v>
      </c>
    </row>
    <row r="402" spans="1:76" x14ac:dyDescent="0.25">
      <c r="A402">
        <v>319580</v>
      </c>
      <c r="B402">
        <v>131456</v>
      </c>
      <c r="F402" t="s">
        <v>73</v>
      </c>
      <c r="G402" t="s">
        <v>74</v>
      </c>
      <c r="H402" t="s">
        <v>491</v>
      </c>
      <c r="I402" t="s">
        <v>76</v>
      </c>
      <c r="K402">
        <v>1</v>
      </c>
      <c r="L402" t="s">
        <v>77</v>
      </c>
      <c r="M402">
        <v>99429</v>
      </c>
      <c r="N402" t="s">
        <v>78</v>
      </c>
      <c r="O402" t="s">
        <v>78</v>
      </c>
      <c r="U402" t="s">
        <v>492</v>
      </c>
      <c r="V402" s="1">
        <v>1</v>
      </c>
      <c r="W402" t="s">
        <v>80</v>
      </c>
      <c r="X402" t="s">
        <v>493</v>
      </c>
      <c r="Y402" s="2" t="s">
        <v>439</v>
      </c>
      <c r="Z402" s="3">
        <v>2</v>
      </c>
      <c r="AA402" s="4">
        <v>216</v>
      </c>
      <c r="AB402" s="4" t="s">
        <v>493</v>
      </c>
      <c r="AC402" t="s">
        <v>494</v>
      </c>
      <c r="AD402">
        <v>2016</v>
      </c>
      <c r="AE402">
        <v>4</v>
      </c>
      <c r="AF402">
        <v>10</v>
      </c>
      <c r="AG402" t="s">
        <v>350</v>
      </c>
      <c r="AJ402" t="s">
        <v>78</v>
      </c>
      <c r="AK402" t="s">
        <v>85</v>
      </c>
      <c r="AL402">
        <v>254181</v>
      </c>
      <c r="AM402">
        <v>6637520</v>
      </c>
      <c r="AN402" s="4">
        <v>255000</v>
      </c>
      <c r="AO402" s="4">
        <v>6637000</v>
      </c>
      <c r="AP402">
        <v>500</v>
      </c>
      <c r="AR402">
        <v>1010</v>
      </c>
      <c r="AT402" s="5" t="s">
        <v>495</v>
      </c>
      <c r="AU402">
        <v>99429</v>
      </c>
      <c r="AW402" s="6" t="s">
        <v>88</v>
      </c>
      <c r="AX402">
        <v>1</v>
      </c>
      <c r="AY402" t="s">
        <v>89</v>
      </c>
      <c r="AZ402" t="s">
        <v>496</v>
      </c>
      <c r="BA402" t="s">
        <v>497</v>
      </c>
      <c r="BB402">
        <v>1010</v>
      </c>
      <c r="BC402" t="s">
        <v>92</v>
      </c>
      <c r="BD402" t="s">
        <v>93</v>
      </c>
      <c r="BF402" s="5">
        <v>42667.831689814797</v>
      </c>
      <c r="BG402" s="7" t="s">
        <v>94</v>
      </c>
      <c r="BI402">
        <v>6</v>
      </c>
      <c r="BJ402">
        <v>114505</v>
      </c>
      <c r="BK402">
        <v>158726</v>
      </c>
      <c r="BL402" t="s">
        <v>498</v>
      </c>
      <c r="BX402">
        <v>319580</v>
      </c>
    </row>
    <row r="403" spans="1:76" x14ac:dyDescent="0.25">
      <c r="A403">
        <v>304503</v>
      </c>
      <c r="B403">
        <v>90905</v>
      </c>
      <c r="F403" t="s">
        <v>73</v>
      </c>
      <c r="G403" t="s">
        <v>74</v>
      </c>
      <c r="H403" t="s">
        <v>790</v>
      </c>
      <c r="I403" t="s">
        <v>76</v>
      </c>
      <c r="K403">
        <v>1</v>
      </c>
      <c r="L403" t="s">
        <v>77</v>
      </c>
      <c r="M403">
        <v>99429</v>
      </c>
      <c r="N403" t="s">
        <v>78</v>
      </c>
      <c r="O403" t="s">
        <v>78</v>
      </c>
      <c r="U403" t="s">
        <v>791</v>
      </c>
      <c r="V403" s="1">
        <v>1</v>
      </c>
      <c r="W403" t="s">
        <v>765</v>
      </c>
      <c r="X403" t="s">
        <v>792</v>
      </c>
      <c r="Y403" t="s">
        <v>793</v>
      </c>
      <c r="Z403" s="3">
        <v>5</v>
      </c>
      <c r="AA403" s="4">
        <v>501</v>
      </c>
      <c r="AB403" s="4" t="s">
        <v>792</v>
      </c>
      <c r="AC403" t="s">
        <v>794</v>
      </c>
      <c r="AD403">
        <v>2015</v>
      </c>
      <c r="AE403">
        <v>5</v>
      </c>
      <c r="AF403">
        <v>20</v>
      </c>
      <c r="AG403" t="s">
        <v>795</v>
      </c>
      <c r="AJ403" t="s">
        <v>78</v>
      </c>
      <c r="AK403" t="s">
        <v>85</v>
      </c>
      <c r="AL403">
        <v>250865</v>
      </c>
      <c r="AM403">
        <v>6788841</v>
      </c>
      <c r="AN403" s="4">
        <v>251000</v>
      </c>
      <c r="AO403" s="4">
        <v>6789000</v>
      </c>
      <c r="AP403">
        <v>50</v>
      </c>
      <c r="AR403">
        <v>1010</v>
      </c>
      <c r="AT403" s="5" t="s">
        <v>796</v>
      </c>
      <c r="AU403">
        <v>99429</v>
      </c>
      <c r="AW403" s="6" t="s">
        <v>88</v>
      </c>
      <c r="AX403">
        <v>1</v>
      </c>
      <c r="AY403" t="s">
        <v>89</v>
      </c>
      <c r="AZ403" t="s">
        <v>797</v>
      </c>
      <c r="BA403" t="s">
        <v>798</v>
      </c>
      <c r="BB403">
        <v>1010</v>
      </c>
      <c r="BC403" t="s">
        <v>92</v>
      </c>
      <c r="BD403" t="s">
        <v>93</v>
      </c>
      <c r="BF403" s="5">
        <v>42144.982662037</v>
      </c>
      <c r="BG403" s="7" t="s">
        <v>94</v>
      </c>
      <c r="BI403">
        <v>6</v>
      </c>
      <c r="BJ403">
        <v>78626</v>
      </c>
      <c r="BK403">
        <v>158751</v>
      </c>
      <c r="BL403" t="s">
        <v>799</v>
      </c>
      <c r="BX403">
        <v>304503</v>
      </c>
    </row>
    <row r="404" spans="1:76" x14ac:dyDescent="0.25">
      <c r="A404">
        <v>66533</v>
      </c>
      <c r="B404">
        <v>117395</v>
      </c>
      <c r="F404" t="s">
        <v>73</v>
      </c>
      <c r="G404" t="s">
        <v>74</v>
      </c>
      <c r="H404" t="s">
        <v>1644</v>
      </c>
      <c r="I404" t="s">
        <v>76</v>
      </c>
      <c r="K404">
        <v>1</v>
      </c>
      <c r="L404" t="s">
        <v>77</v>
      </c>
      <c r="M404">
        <v>99429</v>
      </c>
      <c r="N404" t="s">
        <v>78</v>
      </c>
      <c r="O404" t="s">
        <v>78</v>
      </c>
      <c r="U404" t="s">
        <v>1638</v>
      </c>
      <c r="V404" s="1">
        <v>1</v>
      </c>
      <c r="W404" t="s">
        <v>1284</v>
      </c>
      <c r="X404" t="s">
        <v>1610</v>
      </c>
      <c r="Y404" t="s">
        <v>1464</v>
      </c>
      <c r="Z404" s="3">
        <v>10</v>
      </c>
      <c r="AA404" s="4">
        <v>1003</v>
      </c>
      <c r="AB404" s="4" t="s">
        <v>1610</v>
      </c>
      <c r="AC404" t="s">
        <v>1645</v>
      </c>
      <c r="AD404">
        <v>2016</v>
      </c>
      <c r="AE404">
        <v>4</v>
      </c>
      <c r="AF404">
        <v>23</v>
      </c>
      <c r="AG404" t="s">
        <v>1646</v>
      </c>
      <c r="AJ404" t="s">
        <v>78</v>
      </c>
      <c r="AK404" t="s">
        <v>85</v>
      </c>
      <c r="AL404">
        <v>3840</v>
      </c>
      <c r="AM404">
        <v>6471980</v>
      </c>
      <c r="AN404" s="4">
        <v>3000</v>
      </c>
      <c r="AO404" s="4">
        <v>6471000</v>
      </c>
      <c r="AP404">
        <v>500</v>
      </c>
      <c r="AR404">
        <v>1010</v>
      </c>
      <c r="AS404" t="s">
        <v>1647</v>
      </c>
      <c r="AT404" s="5" t="s">
        <v>1648</v>
      </c>
      <c r="AU404">
        <v>99429</v>
      </c>
      <c r="AW404" s="6" t="s">
        <v>88</v>
      </c>
      <c r="AX404">
        <v>1</v>
      </c>
      <c r="AY404" t="s">
        <v>89</v>
      </c>
      <c r="AZ404" t="s">
        <v>1649</v>
      </c>
      <c r="BA404" t="s">
        <v>1650</v>
      </c>
      <c r="BB404">
        <v>1010</v>
      </c>
      <c r="BC404" t="s">
        <v>92</v>
      </c>
      <c r="BD404" t="s">
        <v>93</v>
      </c>
      <c r="BF404" s="5">
        <v>44096.962650463</v>
      </c>
      <c r="BG404" s="7" t="s">
        <v>94</v>
      </c>
      <c r="BI404">
        <v>6</v>
      </c>
      <c r="BJ404">
        <v>102405</v>
      </c>
      <c r="BK404">
        <v>158851</v>
      </c>
      <c r="BL404" t="s">
        <v>1651</v>
      </c>
      <c r="BX404">
        <v>66533</v>
      </c>
    </row>
    <row r="405" spans="1:76" x14ac:dyDescent="0.25">
      <c r="A405">
        <v>67678</v>
      </c>
      <c r="B405">
        <v>117218</v>
      </c>
      <c r="F405" t="s">
        <v>73</v>
      </c>
      <c r="G405" t="s">
        <v>74</v>
      </c>
      <c r="H405" t="s">
        <v>1660</v>
      </c>
      <c r="I405" t="s">
        <v>76</v>
      </c>
      <c r="K405">
        <v>1</v>
      </c>
      <c r="L405" t="s">
        <v>77</v>
      </c>
      <c r="M405">
        <v>99429</v>
      </c>
      <c r="N405" t="s">
        <v>78</v>
      </c>
      <c r="O405" t="s">
        <v>78</v>
      </c>
      <c r="U405" t="s">
        <v>1661</v>
      </c>
      <c r="V405" s="1">
        <v>1</v>
      </c>
      <c r="W405" t="s">
        <v>1284</v>
      </c>
      <c r="X405" t="s">
        <v>1610</v>
      </c>
      <c r="Y405" t="s">
        <v>1464</v>
      </c>
      <c r="Z405" s="3">
        <v>10</v>
      </c>
      <c r="AA405" s="4">
        <v>1003</v>
      </c>
      <c r="AB405" s="4" t="s">
        <v>1610</v>
      </c>
      <c r="AC405" t="s">
        <v>1662</v>
      </c>
      <c r="AD405">
        <v>2016</v>
      </c>
      <c r="AE405">
        <v>4</v>
      </c>
      <c r="AF405">
        <v>15</v>
      </c>
      <c r="AG405" t="s">
        <v>1646</v>
      </c>
      <c r="AJ405" t="s">
        <v>78</v>
      </c>
      <c r="AK405" t="s">
        <v>85</v>
      </c>
      <c r="AL405">
        <v>5850</v>
      </c>
      <c r="AM405">
        <v>6473077</v>
      </c>
      <c r="AN405" s="4">
        <v>5000</v>
      </c>
      <c r="AO405" s="4">
        <v>6473000</v>
      </c>
      <c r="AP405">
        <v>500</v>
      </c>
      <c r="AR405">
        <v>1010</v>
      </c>
      <c r="AS405" t="s">
        <v>1663</v>
      </c>
      <c r="AT405" s="5" t="s">
        <v>1664</v>
      </c>
      <c r="AU405">
        <v>99429</v>
      </c>
      <c r="AW405" s="6" t="s">
        <v>88</v>
      </c>
      <c r="AX405">
        <v>1</v>
      </c>
      <c r="AY405" t="s">
        <v>89</v>
      </c>
      <c r="AZ405" t="s">
        <v>1665</v>
      </c>
      <c r="BA405" t="s">
        <v>1666</v>
      </c>
      <c r="BB405">
        <v>1010</v>
      </c>
      <c r="BC405" t="s">
        <v>92</v>
      </c>
      <c r="BD405" t="s">
        <v>93</v>
      </c>
      <c r="BF405" s="5">
        <v>42477.641319444403</v>
      </c>
      <c r="BG405" s="7" t="s">
        <v>94</v>
      </c>
      <c r="BI405">
        <v>6</v>
      </c>
      <c r="BJ405">
        <v>102277</v>
      </c>
      <c r="BK405">
        <v>158852</v>
      </c>
      <c r="BL405" t="s">
        <v>1667</v>
      </c>
      <c r="BX405">
        <v>67678</v>
      </c>
    </row>
    <row r="406" spans="1:76" x14ac:dyDescent="0.25">
      <c r="A406">
        <v>67836</v>
      </c>
      <c r="B406">
        <v>117266</v>
      </c>
      <c r="F406" t="s">
        <v>73</v>
      </c>
      <c r="G406" t="s">
        <v>74</v>
      </c>
      <c r="H406" t="s">
        <v>1686</v>
      </c>
      <c r="I406" t="s">
        <v>76</v>
      </c>
      <c r="K406">
        <v>1</v>
      </c>
      <c r="L406" t="s">
        <v>77</v>
      </c>
      <c r="M406">
        <v>99429</v>
      </c>
      <c r="N406" t="s">
        <v>78</v>
      </c>
      <c r="O406" t="s">
        <v>78</v>
      </c>
      <c r="U406" t="s">
        <v>1687</v>
      </c>
      <c r="V406" s="1">
        <v>1</v>
      </c>
      <c r="W406" t="s">
        <v>1284</v>
      </c>
      <c r="X406" t="s">
        <v>1610</v>
      </c>
      <c r="Y406" t="s">
        <v>1464</v>
      </c>
      <c r="Z406" s="3">
        <v>10</v>
      </c>
      <c r="AA406" s="4">
        <v>1003</v>
      </c>
      <c r="AB406" s="4" t="s">
        <v>1610</v>
      </c>
      <c r="AC406" t="s">
        <v>1688</v>
      </c>
      <c r="AD406">
        <v>2016</v>
      </c>
      <c r="AE406">
        <v>4</v>
      </c>
      <c r="AF406">
        <v>18</v>
      </c>
      <c r="AG406" t="s">
        <v>1646</v>
      </c>
      <c r="AJ406" t="s">
        <v>78</v>
      </c>
      <c r="AK406" t="s">
        <v>85</v>
      </c>
      <c r="AL406">
        <v>6092</v>
      </c>
      <c r="AM406">
        <v>6472542</v>
      </c>
      <c r="AN406" s="4">
        <v>7000</v>
      </c>
      <c r="AO406" s="4">
        <v>6473000</v>
      </c>
      <c r="AP406">
        <v>300</v>
      </c>
      <c r="AR406">
        <v>1010</v>
      </c>
      <c r="AS406" t="s">
        <v>1689</v>
      </c>
      <c r="AT406" s="5" t="s">
        <v>1690</v>
      </c>
      <c r="AU406">
        <v>99429</v>
      </c>
      <c r="AW406" s="6" t="s">
        <v>88</v>
      </c>
      <c r="AX406">
        <v>1</v>
      </c>
      <c r="AY406" t="s">
        <v>89</v>
      </c>
      <c r="AZ406" t="s">
        <v>1691</v>
      </c>
      <c r="BA406" t="s">
        <v>1692</v>
      </c>
      <c r="BB406">
        <v>1010</v>
      </c>
      <c r="BC406" t="s">
        <v>92</v>
      </c>
      <c r="BD406" t="s">
        <v>93</v>
      </c>
      <c r="BF406" s="5">
        <v>42478.8057638889</v>
      </c>
      <c r="BG406" s="7" t="s">
        <v>94</v>
      </c>
      <c r="BI406">
        <v>6</v>
      </c>
      <c r="BJ406">
        <v>102302</v>
      </c>
      <c r="BK406">
        <v>158853</v>
      </c>
      <c r="BL406" t="s">
        <v>1693</v>
      </c>
      <c r="BX406">
        <v>67836</v>
      </c>
    </row>
    <row r="407" spans="1:76" x14ac:dyDescent="0.25">
      <c r="A407">
        <v>297305</v>
      </c>
      <c r="B407">
        <v>117964</v>
      </c>
      <c r="F407" t="s">
        <v>73</v>
      </c>
      <c r="G407" t="s">
        <v>74</v>
      </c>
      <c r="H407" t="s">
        <v>1000</v>
      </c>
      <c r="I407" t="s">
        <v>76</v>
      </c>
      <c r="K407">
        <v>1</v>
      </c>
      <c r="L407" t="s">
        <v>77</v>
      </c>
      <c r="M407">
        <v>99429</v>
      </c>
      <c r="N407" t="s">
        <v>78</v>
      </c>
      <c r="O407" t="s">
        <v>78</v>
      </c>
      <c r="U407" t="s">
        <v>1001</v>
      </c>
      <c r="V407" s="1">
        <v>1</v>
      </c>
      <c r="W407" t="s">
        <v>80</v>
      </c>
      <c r="X407" t="s">
        <v>520</v>
      </c>
      <c r="Y407" t="s">
        <v>818</v>
      </c>
      <c r="Z407" s="3">
        <v>6</v>
      </c>
      <c r="AA407" s="4">
        <v>628</v>
      </c>
      <c r="AB407" t="s">
        <v>992</v>
      </c>
      <c r="AC407" t="s">
        <v>1002</v>
      </c>
      <c r="AD407">
        <v>2016</v>
      </c>
      <c r="AE407">
        <v>5</v>
      </c>
      <c r="AF407">
        <v>7</v>
      </c>
      <c r="AG407" t="s">
        <v>1003</v>
      </c>
      <c r="AJ407" t="s">
        <v>78</v>
      </c>
      <c r="AK407" t="s">
        <v>85</v>
      </c>
      <c r="AL407">
        <v>248600</v>
      </c>
      <c r="AM407">
        <v>6623194</v>
      </c>
      <c r="AN407" s="4">
        <v>249000</v>
      </c>
      <c r="AO407" s="4">
        <v>6623000</v>
      </c>
      <c r="AP407">
        <v>100</v>
      </c>
      <c r="AR407">
        <v>1010</v>
      </c>
      <c r="AS407" t="s">
        <v>1004</v>
      </c>
      <c r="AT407" s="5" t="s">
        <v>1005</v>
      </c>
      <c r="AU407">
        <v>99429</v>
      </c>
      <c r="AW407" s="6" t="s">
        <v>88</v>
      </c>
      <c r="AX407">
        <v>1</v>
      </c>
      <c r="AY407" t="s">
        <v>89</v>
      </c>
      <c r="AZ407" t="s">
        <v>1006</v>
      </c>
      <c r="BA407" t="s">
        <v>1007</v>
      </c>
      <c r="BB407">
        <v>1010</v>
      </c>
      <c r="BC407" t="s">
        <v>92</v>
      </c>
      <c r="BD407" t="s">
        <v>93</v>
      </c>
      <c r="BF407" s="5">
        <v>42497.837754629603</v>
      </c>
      <c r="BG407" s="7" t="s">
        <v>94</v>
      </c>
      <c r="BI407">
        <v>6</v>
      </c>
      <c r="BJ407">
        <v>102802</v>
      </c>
      <c r="BK407">
        <v>158771</v>
      </c>
      <c r="BL407" t="s">
        <v>1008</v>
      </c>
      <c r="BX407">
        <v>297305</v>
      </c>
    </row>
    <row r="408" spans="1:76" x14ac:dyDescent="0.25">
      <c r="A408">
        <v>137189</v>
      </c>
      <c r="B408">
        <v>3381</v>
      </c>
      <c r="F408" t="s">
        <v>73</v>
      </c>
      <c r="G408" t="s">
        <v>74</v>
      </c>
      <c r="H408" t="s">
        <v>1545</v>
      </c>
      <c r="I408" s="8" t="str">
        <f>HYPERLINK(AT408,"Foto")</f>
        <v>Foto</v>
      </c>
      <c r="K408">
        <v>1</v>
      </c>
      <c r="L408" t="s">
        <v>77</v>
      </c>
      <c r="M408">
        <v>99429</v>
      </c>
      <c r="N408" t="s">
        <v>78</v>
      </c>
      <c r="O408" t="s">
        <v>78</v>
      </c>
      <c r="U408" t="s">
        <v>1546</v>
      </c>
      <c r="V408" s="1">
        <v>1</v>
      </c>
      <c r="W408" t="s">
        <v>1284</v>
      </c>
      <c r="X408" t="s">
        <v>1463</v>
      </c>
      <c r="Y408" t="s">
        <v>1464</v>
      </c>
      <c r="Z408" s="3">
        <v>10</v>
      </c>
      <c r="AA408" s="4">
        <v>1001</v>
      </c>
      <c r="AB408" s="4" t="s">
        <v>1463</v>
      </c>
      <c r="AC408" t="s">
        <v>1547</v>
      </c>
      <c r="AD408">
        <v>2010</v>
      </c>
      <c r="AE408">
        <v>4</v>
      </c>
      <c r="AF408">
        <v>17</v>
      </c>
      <c r="AG408" t="s">
        <v>1548</v>
      </c>
      <c r="AJ408" t="s">
        <v>78</v>
      </c>
      <c r="AK408" t="s">
        <v>85</v>
      </c>
      <c r="AL408" s="4">
        <v>93829</v>
      </c>
      <c r="AM408" s="4">
        <v>6466254</v>
      </c>
      <c r="AN408" s="4">
        <v>93000</v>
      </c>
      <c r="AO408" s="4">
        <v>6467000</v>
      </c>
      <c r="AP408">
        <v>1</v>
      </c>
      <c r="AQ408" s="4"/>
      <c r="AR408">
        <v>1010</v>
      </c>
      <c r="AT408" s="5" t="s">
        <v>1549</v>
      </c>
      <c r="AU408">
        <v>99429</v>
      </c>
      <c r="AW408" s="6" t="s">
        <v>88</v>
      </c>
      <c r="AX408">
        <v>1</v>
      </c>
      <c r="AY408" t="s">
        <v>89</v>
      </c>
      <c r="AZ408" t="s">
        <v>1550</v>
      </c>
      <c r="BA408" t="s">
        <v>1551</v>
      </c>
      <c r="BB408">
        <v>1010</v>
      </c>
      <c r="BC408" t="s">
        <v>92</v>
      </c>
      <c r="BD408" t="s">
        <v>93</v>
      </c>
      <c r="BE408">
        <v>1</v>
      </c>
      <c r="BF408" s="5">
        <v>43709.902777777803</v>
      </c>
      <c r="BG408" s="7" t="s">
        <v>94</v>
      </c>
      <c r="BI408">
        <v>6</v>
      </c>
      <c r="BJ408">
        <v>645</v>
      </c>
      <c r="BK408">
        <v>158828</v>
      </c>
      <c r="BL408" t="s">
        <v>1552</v>
      </c>
      <c r="BX408">
        <v>137189</v>
      </c>
    </row>
    <row r="409" spans="1:76" x14ac:dyDescent="0.25">
      <c r="A409">
        <v>129101</v>
      </c>
      <c r="B409">
        <v>3554</v>
      </c>
      <c r="F409" t="s">
        <v>73</v>
      </c>
      <c r="G409" t="s">
        <v>74</v>
      </c>
      <c r="H409" t="s">
        <v>3278</v>
      </c>
      <c r="I409" s="8" t="str">
        <f>HYPERLINK(AT409,"Foto")</f>
        <v>Foto</v>
      </c>
      <c r="K409">
        <v>1</v>
      </c>
      <c r="L409" t="s">
        <v>77</v>
      </c>
      <c r="M409">
        <v>99429</v>
      </c>
      <c r="N409" t="s">
        <v>78</v>
      </c>
      <c r="O409" t="s">
        <v>78</v>
      </c>
      <c r="U409" t="s">
        <v>3279</v>
      </c>
      <c r="V409" s="1">
        <v>1</v>
      </c>
      <c r="W409" t="s">
        <v>2857</v>
      </c>
      <c r="X409" t="s">
        <v>3280</v>
      </c>
      <c r="Y409" t="s">
        <v>2859</v>
      </c>
      <c r="Z409" s="3">
        <v>15</v>
      </c>
      <c r="AA409" s="4">
        <v>1547</v>
      </c>
      <c r="AB409" s="4" t="s">
        <v>3280</v>
      </c>
      <c r="AC409" t="s">
        <v>3281</v>
      </c>
      <c r="AD409">
        <v>2012</v>
      </c>
      <c r="AE409">
        <v>4</v>
      </c>
      <c r="AF409">
        <v>15</v>
      </c>
      <c r="AG409" t="s">
        <v>3282</v>
      </c>
      <c r="AJ409" t="s">
        <v>78</v>
      </c>
      <c r="AK409" t="s">
        <v>85</v>
      </c>
      <c r="AL409" s="4">
        <v>87978</v>
      </c>
      <c r="AM409" s="4">
        <v>6986355</v>
      </c>
      <c r="AN409" s="4">
        <v>87000</v>
      </c>
      <c r="AO409" s="4">
        <v>6987000</v>
      </c>
      <c r="AP409">
        <v>5</v>
      </c>
      <c r="AQ409" s="4"/>
      <c r="AR409">
        <v>1010</v>
      </c>
      <c r="AS409" t="s">
        <v>3283</v>
      </c>
      <c r="AT409" s="5" t="s">
        <v>3284</v>
      </c>
      <c r="AU409">
        <v>99429</v>
      </c>
      <c r="AW409" s="6" t="s">
        <v>88</v>
      </c>
      <c r="AX409">
        <v>1</v>
      </c>
      <c r="AY409" t="s">
        <v>89</v>
      </c>
      <c r="AZ409" t="s">
        <v>3285</v>
      </c>
      <c r="BA409" t="s">
        <v>3286</v>
      </c>
      <c r="BB409">
        <v>1010</v>
      </c>
      <c r="BC409" t="s">
        <v>92</v>
      </c>
      <c r="BD409" t="s">
        <v>93</v>
      </c>
      <c r="BE409">
        <v>1</v>
      </c>
      <c r="BF409" s="5">
        <v>43709.902777777803</v>
      </c>
      <c r="BG409" s="7" t="s">
        <v>94</v>
      </c>
      <c r="BI409">
        <v>6</v>
      </c>
      <c r="BJ409">
        <v>830</v>
      </c>
      <c r="BK409">
        <v>158996</v>
      </c>
      <c r="BL409" t="s">
        <v>3287</v>
      </c>
      <c r="BX409">
        <v>129101</v>
      </c>
    </row>
    <row r="410" spans="1:76" x14ac:dyDescent="0.25">
      <c r="A410">
        <v>428888</v>
      </c>
      <c r="B410">
        <v>117586</v>
      </c>
      <c r="F410" t="s">
        <v>73</v>
      </c>
      <c r="G410" t="s">
        <v>74</v>
      </c>
      <c r="H410" t="s">
        <v>559</v>
      </c>
      <c r="I410" t="s">
        <v>76</v>
      </c>
      <c r="K410">
        <v>1</v>
      </c>
      <c r="L410" t="s">
        <v>77</v>
      </c>
      <c r="M410">
        <v>99429</v>
      </c>
      <c r="N410" t="s">
        <v>78</v>
      </c>
      <c r="O410" t="s">
        <v>78</v>
      </c>
      <c r="U410" t="s">
        <v>560</v>
      </c>
      <c r="V410" s="1">
        <v>1</v>
      </c>
      <c r="W410" t="s">
        <v>80</v>
      </c>
      <c r="X410" t="s">
        <v>561</v>
      </c>
      <c r="Y410" s="2" t="s">
        <v>439</v>
      </c>
      <c r="Z410" s="3">
        <v>2</v>
      </c>
      <c r="AA410" s="4">
        <v>230</v>
      </c>
      <c r="AB410" t="s">
        <v>561</v>
      </c>
      <c r="AC410" t="s">
        <v>562</v>
      </c>
      <c r="AD410">
        <v>2016</v>
      </c>
      <c r="AE410">
        <v>4</v>
      </c>
      <c r="AF410">
        <v>26</v>
      </c>
      <c r="AG410" t="s">
        <v>563</v>
      </c>
      <c r="AJ410" t="s">
        <v>78</v>
      </c>
      <c r="AK410" t="s">
        <v>85</v>
      </c>
      <c r="AL410">
        <v>274297</v>
      </c>
      <c r="AM410">
        <v>6650523</v>
      </c>
      <c r="AN410" s="4">
        <v>275000</v>
      </c>
      <c r="AO410" s="4">
        <v>6651000</v>
      </c>
      <c r="AP410">
        <v>300</v>
      </c>
      <c r="AR410">
        <v>1010</v>
      </c>
      <c r="AT410" s="5" t="s">
        <v>564</v>
      </c>
      <c r="AU410">
        <v>99429</v>
      </c>
      <c r="AW410" s="6" t="s">
        <v>88</v>
      </c>
      <c r="AX410">
        <v>1</v>
      </c>
      <c r="AY410" t="s">
        <v>89</v>
      </c>
      <c r="AZ410" t="s">
        <v>565</v>
      </c>
      <c r="BA410" t="s">
        <v>566</v>
      </c>
      <c r="BB410">
        <v>1010</v>
      </c>
      <c r="BC410" t="s">
        <v>92</v>
      </c>
      <c r="BD410" t="s">
        <v>93</v>
      </c>
      <c r="BF410" s="5">
        <v>42489.472523148099</v>
      </c>
      <c r="BG410" s="7" t="s">
        <v>94</v>
      </c>
      <c r="BI410">
        <v>6</v>
      </c>
      <c r="BJ410">
        <v>102494</v>
      </c>
      <c r="BK410">
        <v>158730</v>
      </c>
      <c r="BL410" t="s">
        <v>567</v>
      </c>
      <c r="BX410">
        <v>428888</v>
      </c>
    </row>
    <row r="411" spans="1:76" x14ac:dyDescent="0.25">
      <c r="A411">
        <v>2498</v>
      </c>
      <c r="B411">
        <v>117734</v>
      </c>
      <c r="F411" t="s">
        <v>73</v>
      </c>
      <c r="G411" t="s">
        <v>74</v>
      </c>
      <c r="H411" t="s">
        <v>2595</v>
      </c>
      <c r="I411" t="s">
        <v>76</v>
      </c>
      <c r="K411">
        <v>1</v>
      </c>
      <c r="L411" t="s">
        <v>77</v>
      </c>
      <c r="M411">
        <v>99429</v>
      </c>
      <c r="N411" t="s">
        <v>78</v>
      </c>
      <c r="O411" t="s">
        <v>78</v>
      </c>
      <c r="U411" t="s">
        <v>2596</v>
      </c>
      <c r="V411" s="1">
        <v>1</v>
      </c>
      <c r="W411" t="s">
        <v>2360</v>
      </c>
      <c r="X411" t="s">
        <v>2588</v>
      </c>
      <c r="Y411" s="2" t="s">
        <v>2362</v>
      </c>
      <c r="Z411" s="3">
        <v>12</v>
      </c>
      <c r="AA411" s="4">
        <v>1259</v>
      </c>
      <c r="AB411" t="s">
        <v>2588</v>
      </c>
      <c r="AC411" t="s">
        <v>2597</v>
      </c>
      <c r="AD411">
        <v>2016</v>
      </c>
      <c r="AE411">
        <v>5</v>
      </c>
      <c r="AF411">
        <v>1</v>
      </c>
      <c r="AG411" t="s">
        <v>2598</v>
      </c>
      <c r="AJ411" t="s">
        <v>78</v>
      </c>
      <c r="AK411" t="s">
        <v>85</v>
      </c>
      <c r="AL411">
        <v>-56639</v>
      </c>
      <c r="AM411">
        <v>6767303</v>
      </c>
      <c r="AN411" s="4">
        <v>-57000</v>
      </c>
      <c r="AO411" s="4">
        <v>6767000</v>
      </c>
      <c r="AP411">
        <v>400</v>
      </c>
      <c r="AR411">
        <v>1010</v>
      </c>
      <c r="AT411" s="5" t="s">
        <v>2599</v>
      </c>
      <c r="AU411">
        <v>99429</v>
      </c>
      <c r="AW411" s="6" t="s">
        <v>88</v>
      </c>
      <c r="AX411">
        <v>1</v>
      </c>
      <c r="AY411" t="s">
        <v>89</v>
      </c>
      <c r="AZ411" t="s">
        <v>2600</v>
      </c>
      <c r="BA411" t="s">
        <v>2601</v>
      </c>
      <c r="BB411">
        <v>1010</v>
      </c>
      <c r="BC411" t="s">
        <v>92</v>
      </c>
      <c r="BD411" t="s">
        <v>93</v>
      </c>
      <c r="BF411" s="5">
        <v>42492.997812499998</v>
      </c>
      <c r="BG411" s="7" t="s">
        <v>94</v>
      </c>
      <c r="BI411">
        <v>6</v>
      </c>
      <c r="BJ411">
        <v>102614</v>
      </c>
      <c r="BK411">
        <v>158939</v>
      </c>
      <c r="BL411" t="s">
        <v>2602</v>
      </c>
      <c r="BX411">
        <v>2498</v>
      </c>
    </row>
    <row r="412" spans="1:76" x14ac:dyDescent="0.25">
      <c r="A412">
        <v>193909</v>
      </c>
      <c r="B412">
        <v>3584</v>
      </c>
      <c r="F412" t="s">
        <v>73</v>
      </c>
      <c r="G412" t="s">
        <v>74</v>
      </c>
      <c r="H412" t="s">
        <v>1170</v>
      </c>
      <c r="I412" s="8" t="str">
        <f>HYPERLINK(AT412,"Foto")</f>
        <v>Foto</v>
      </c>
      <c r="K412">
        <v>1</v>
      </c>
      <c r="L412" t="s">
        <v>77</v>
      </c>
      <c r="M412">
        <v>99429</v>
      </c>
      <c r="N412" t="s">
        <v>78</v>
      </c>
      <c r="O412" t="s">
        <v>78</v>
      </c>
      <c r="U412" t="s">
        <v>1171</v>
      </c>
      <c r="V412" s="1">
        <v>1</v>
      </c>
      <c r="W412" t="s">
        <v>1037</v>
      </c>
      <c r="X412" t="s">
        <v>1172</v>
      </c>
      <c r="Y412" s="2" t="s">
        <v>1173</v>
      </c>
      <c r="Z412" s="3">
        <v>8</v>
      </c>
      <c r="AA412" s="4">
        <v>806</v>
      </c>
      <c r="AB412" s="4" t="s">
        <v>1172</v>
      </c>
      <c r="AC412" t="s">
        <v>1174</v>
      </c>
      <c r="AD412">
        <v>2011</v>
      </c>
      <c r="AE412">
        <v>4</v>
      </c>
      <c r="AF412">
        <v>30</v>
      </c>
      <c r="AG412" t="s">
        <v>1175</v>
      </c>
      <c r="AJ412" t="s">
        <v>78</v>
      </c>
      <c r="AK412" t="s">
        <v>85</v>
      </c>
      <c r="AL412" s="4">
        <v>191949</v>
      </c>
      <c r="AM412" s="4">
        <v>6574958</v>
      </c>
      <c r="AN412" s="4">
        <v>191000</v>
      </c>
      <c r="AO412" s="4">
        <v>6575000</v>
      </c>
      <c r="AP412">
        <v>10</v>
      </c>
      <c r="AQ412" s="4"/>
      <c r="AR412">
        <v>1010</v>
      </c>
      <c r="AS412" t="s">
        <v>1176</v>
      </c>
      <c r="AT412" s="5" t="s">
        <v>1177</v>
      </c>
      <c r="AU412">
        <v>99429</v>
      </c>
      <c r="AW412" s="6" t="s">
        <v>88</v>
      </c>
      <c r="AX412">
        <v>1</v>
      </c>
      <c r="AY412" t="s">
        <v>89</v>
      </c>
      <c r="AZ412" t="s">
        <v>1178</v>
      </c>
      <c r="BA412" t="s">
        <v>1179</v>
      </c>
      <c r="BB412">
        <v>1010</v>
      </c>
      <c r="BC412" t="s">
        <v>92</v>
      </c>
      <c r="BD412" t="s">
        <v>93</v>
      </c>
      <c r="BE412">
        <v>1</v>
      </c>
      <c r="BF412" s="5">
        <v>43709.902777777803</v>
      </c>
      <c r="BG412" s="7" t="s">
        <v>94</v>
      </c>
      <c r="BI412">
        <v>6</v>
      </c>
      <c r="BJ412">
        <v>862</v>
      </c>
      <c r="BK412">
        <v>158776</v>
      </c>
      <c r="BL412" t="s">
        <v>1180</v>
      </c>
      <c r="BX412">
        <v>193909</v>
      </c>
    </row>
    <row r="413" spans="1:76" x14ac:dyDescent="0.25">
      <c r="A413">
        <v>8819</v>
      </c>
      <c r="B413">
        <v>116941</v>
      </c>
      <c r="F413" t="s">
        <v>73</v>
      </c>
      <c r="G413" t="s">
        <v>74</v>
      </c>
      <c r="H413" t="s">
        <v>2256</v>
      </c>
      <c r="I413" s="8" t="str">
        <f>HYPERLINK(AT413,"Foto")</f>
        <v>Foto</v>
      </c>
      <c r="K413">
        <v>1</v>
      </c>
      <c r="L413" t="s">
        <v>77</v>
      </c>
      <c r="M413">
        <v>99429</v>
      </c>
      <c r="N413" t="s">
        <v>78</v>
      </c>
      <c r="O413" t="s">
        <v>78</v>
      </c>
      <c r="U413" t="s">
        <v>2257</v>
      </c>
      <c r="V413" s="1">
        <v>1</v>
      </c>
      <c r="W413" t="s">
        <v>1820</v>
      </c>
      <c r="X413" t="s">
        <v>2258</v>
      </c>
      <c r="Y413" t="s">
        <v>1822</v>
      </c>
      <c r="Z413" s="3">
        <v>11</v>
      </c>
      <c r="AA413" s="4">
        <v>1144</v>
      </c>
      <c r="AB413" t="s">
        <v>2258</v>
      </c>
      <c r="AC413" t="s">
        <v>2259</v>
      </c>
      <c r="AD413">
        <v>2016</v>
      </c>
      <c r="AE413">
        <v>4</v>
      </c>
      <c r="AF413">
        <v>10</v>
      </c>
      <c r="AG413" t="s">
        <v>1931</v>
      </c>
      <c r="AJ413" t="s">
        <v>78</v>
      </c>
      <c r="AK413" t="s">
        <v>85</v>
      </c>
      <c r="AL413">
        <v>-49156</v>
      </c>
      <c r="AM413">
        <v>6586773</v>
      </c>
      <c r="AN413" s="4">
        <v>-49000</v>
      </c>
      <c r="AO413" s="4">
        <v>6587000</v>
      </c>
      <c r="AP413">
        <v>1</v>
      </c>
      <c r="AR413">
        <v>1010</v>
      </c>
      <c r="AS413" t="s">
        <v>2260</v>
      </c>
      <c r="AT413" s="5" t="s">
        <v>2261</v>
      </c>
      <c r="AU413">
        <v>99429</v>
      </c>
      <c r="AW413" s="6" t="s">
        <v>88</v>
      </c>
      <c r="AX413">
        <v>1</v>
      </c>
      <c r="AY413" t="s">
        <v>89</v>
      </c>
      <c r="AZ413" t="s">
        <v>2262</v>
      </c>
      <c r="BA413" t="s">
        <v>2263</v>
      </c>
      <c r="BB413">
        <v>1010</v>
      </c>
      <c r="BC413" t="s">
        <v>92</v>
      </c>
      <c r="BD413" t="s">
        <v>93</v>
      </c>
      <c r="BE413">
        <v>1</v>
      </c>
      <c r="BF413" s="5">
        <v>43002.120833333298</v>
      </c>
      <c r="BG413" s="7" t="s">
        <v>94</v>
      </c>
      <c r="BI413">
        <v>6</v>
      </c>
      <c r="BJ413">
        <v>102062</v>
      </c>
      <c r="BK413">
        <v>158925</v>
      </c>
      <c r="BL413" t="s">
        <v>2264</v>
      </c>
      <c r="BX413">
        <v>8819</v>
      </c>
    </row>
    <row r="414" spans="1:76" x14ac:dyDescent="0.25">
      <c r="A414">
        <v>131037</v>
      </c>
      <c r="B414">
        <v>90590</v>
      </c>
      <c r="F414" t="s">
        <v>73</v>
      </c>
      <c r="G414" t="s">
        <v>74</v>
      </c>
      <c r="H414" t="s">
        <v>1528</v>
      </c>
      <c r="I414" t="s">
        <v>76</v>
      </c>
      <c r="K414">
        <v>1</v>
      </c>
      <c r="L414" t="s">
        <v>77</v>
      </c>
      <c r="M414">
        <v>99429</v>
      </c>
      <c r="N414" t="s">
        <v>78</v>
      </c>
      <c r="O414" t="s">
        <v>78</v>
      </c>
      <c r="U414" t="s">
        <v>1529</v>
      </c>
      <c r="V414" s="1">
        <v>1</v>
      </c>
      <c r="W414" t="s">
        <v>1284</v>
      </c>
      <c r="X414" t="s">
        <v>1463</v>
      </c>
      <c r="Y414" t="s">
        <v>1464</v>
      </c>
      <c r="Z414" s="3">
        <v>10</v>
      </c>
      <c r="AA414" s="4">
        <v>1001</v>
      </c>
      <c r="AB414" s="4" t="s">
        <v>1463</v>
      </c>
      <c r="AC414" t="s">
        <v>1530</v>
      </c>
      <c r="AD414">
        <v>2015</v>
      </c>
      <c r="AE414">
        <v>4</v>
      </c>
      <c r="AF414">
        <v>29</v>
      </c>
      <c r="AG414" t="s">
        <v>1531</v>
      </c>
      <c r="AJ414" t="s">
        <v>78</v>
      </c>
      <c r="AK414" t="s">
        <v>85</v>
      </c>
      <c r="AL414">
        <v>88455</v>
      </c>
      <c r="AM414">
        <v>6465446</v>
      </c>
      <c r="AN414" s="4">
        <v>89000</v>
      </c>
      <c r="AO414" s="4">
        <v>6465000</v>
      </c>
      <c r="AP414">
        <v>500</v>
      </c>
      <c r="AR414">
        <v>1010</v>
      </c>
      <c r="AS414" t="s">
        <v>274</v>
      </c>
      <c r="AT414" s="5" t="s">
        <v>1532</v>
      </c>
      <c r="AU414">
        <v>99429</v>
      </c>
      <c r="AW414" s="6" t="s">
        <v>88</v>
      </c>
      <c r="AX414">
        <v>1</v>
      </c>
      <c r="AY414" t="s">
        <v>89</v>
      </c>
      <c r="AZ414" t="s">
        <v>1533</v>
      </c>
      <c r="BA414" t="s">
        <v>1534</v>
      </c>
      <c r="BB414">
        <v>1010</v>
      </c>
      <c r="BC414" t="s">
        <v>92</v>
      </c>
      <c r="BD414" t="s">
        <v>93</v>
      </c>
      <c r="BF414" s="5">
        <v>42136.820798611101</v>
      </c>
      <c r="BG414" s="7" t="s">
        <v>94</v>
      </c>
      <c r="BI414">
        <v>6</v>
      </c>
      <c r="BJ414">
        <v>78401</v>
      </c>
      <c r="BK414">
        <v>158829</v>
      </c>
      <c r="BL414" t="s">
        <v>1535</v>
      </c>
      <c r="BX414">
        <v>131037</v>
      </c>
    </row>
    <row r="415" spans="1:76" x14ac:dyDescent="0.25">
      <c r="A415">
        <v>20747</v>
      </c>
      <c r="B415">
        <v>117880</v>
      </c>
      <c r="F415" t="s">
        <v>73</v>
      </c>
      <c r="G415" t="s">
        <v>74</v>
      </c>
      <c r="H415" t="s">
        <v>2433</v>
      </c>
      <c r="I415" t="s">
        <v>76</v>
      </c>
      <c r="K415">
        <v>1</v>
      </c>
      <c r="L415" t="s">
        <v>77</v>
      </c>
      <c r="M415">
        <v>99429</v>
      </c>
      <c r="N415" t="s">
        <v>78</v>
      </c>
      <c r="O415" t="s">
        <v>78</v>
      </c>
      <c r="U415" t="s">
        <v>2434</v>
      </c>
      <c r="V415" s="1">
        <v>1</v>
      </c>
      <c r="W415" t="s">
        <v>2360</v>
      </c>
      <c r="X415" t="s">
        <v>2361</v>
      </c>
      <c r="Y415" s="2" t="s">
        <v>2362</v>
      </c>
      <c r="Z415" s="3">
        <v>12</v>
      </c>
      <c r="AA415" s="4">
        <v>1201</v>
      </c>
      <c r="AB415" s="4" t="s">
        <v>2361</v>
      </c>
      <c r="AC415" t="s">
        <v>2435</v>
      </c>
      <c r="AD415">
        <v>2016</v>
      </c>
      <c r="AE415">
        <v>5</v>
      </c>
      <c r="AF415">
        <v>6</v>
      </c>
      <c r="AG415" t="s">
        <v>1531</v>
      </c>
      <c r="AJ415" t="s">
        <v>78</v>
      </c>
      <c r="AK415" t="s">
        <v>85</v>
      </c>
      <c r="AL415">
        <v>-37580</v>
      </c>
      <c r="AM415">
        <v>6721860</v>
      </c>
      <c r="AN415" s="4">
        <v>-37000</v>
      </c>
      <c r="AO415" s="4">
        <v>6721000</v>
      </c>
      <c r="AP415">
        <v>150</v>
      </c>
      <c r="AR415">
        <v>1010</v>
      </c>
      <c r="AS415" t="s">
        <v>2436</v>
      </c>
      <c r="AT415" s="5" t="s">
        <v>2437</v>
      </c>
      <c r="AU415">
        <v>99429</v>
      </c>
      <c r="AW415" s="6" t="s">
        <v>88</v>
      </c>
      <c r="AX415">
        <v>1</v>
      </c>
      <c r="AY415" t="s">
        <v>89</v>
      </c>
      <c r="AZ415" t="s">
        <v>2438</v>
      </c>
      <c r="BA415" t="s">
        <v>2439</v>
      </c>
      <c r="BB415">
        <v>1010</v>
      </c>
      <c r="BC415" t="s">
        <v>92</v>
      </c>
      <c r="BD415" t="s">
        <v>93</v>
      </c>
      <c r="BF415" s="5">
        <v>42496.782962963</v>
      </c>
      <c r="BG415" s="7" t="s">
        <v>94</v>
      </c>
      <c r="BI415">
        <v>6</v>
      </c>
      <c r="BJ415">
        <v>102732</v>
      </c>
      <c r="BK415">
        <v>158932</v>
      </c>
      <c r="BL415" t="s">
        <v>2440</v>
      </c>
      <c r="BX415">
        <v>20747</v>
      </c>
    </row>
    <row r="416" spans="1:76" x14ac:dyDescent="0.25">
      <c r="A416">
        <v>463979</v>
      </c>
      <c r="B416">
        <v>278054</v>
      </c>
      <c r="F416" t="s">
        <v>73</v>
      </c>
      <c r="G416" t="s">
        <v>147</v>
      </c>
      <c r="H416" t="s">
        <v>330</v>
      </c>
      <c r="I416" s="8" t="str">
        <f>HYPERLINK(AT416,"Hb")</f>
        <v>Hb</v>
      </c>
      <c r="K416">
        <v>1</v>
      </c>
      <c r="L416" t="s">
        <v>77</v>
      </c>
      <c r="M416">
        <v>99429</v>
      </c>
      <c r="N416" t="s">
        <v>78</v>
      </c>
      <c r="O416" t="s">
        <v>78</v>
      </c>
      <c r="U416" t="s">
        <v>331</v>
      </c>
      <c r="V416" s="1">
        <v>1</v>
      </c>
      <c r="W416" t="s">
        <v>80</v>
      </c>
      <c r="X416" t="s">
        <v>323</v>
      </c>
      <c r="Y416" s="2" t="s">
        <v>82</v>
      </c>
      <c r="Z416" s="3">
        <v>1</v>
      </c>
      <c r="AA416" s="4">
        <v>128</v>
      </c>
      <c r="AB416" s="4" t="s">
        <v>323</v>
      </c>
      <c r="AC416" t="s">
        <v>332</v>
      </c>
      <c r="AD416">
        <v>1927</v>
      </c>
      <c r="AE416">
        <v>5</v>
      </c>
      <c r="AF416">
        <v>5</v>
      </c>
      <c r="AG416" t="s">
        <v>333</v>
      </c>
      <c r="AH416" t="s">
        <v>152</v>
      </c>
      <c r="AJ416" t="s">
        <v>78</v>
      </c>
      <c r="AK416" t="s">
        <v>85</v>
      </c>
      <c r="AL416">
        <v>292485</v>
      </c>
      <c r="AM416">
        <v>6593174</v>
      </c>
      <c r="AN416" s="4">
        <v>293000</v>
      </c>
      <c r="AO416" s="4">
        <v>6593000</v>
      </c>
      <c r="AP416">
        <v>832</v>
      </c>
      <c r="AR416">
        <v>8</v>
      </c>
      <c r="AS416" t="s">
        <v>205</v>
      </c>
      <c r="AT416" t="s">
        <v>334</v>
      </c>
      <c r="AU416">
        <v>99429</v>
      </c>
      <c r="AW416" s="6" t="s">
        <v>88</v>
      </c>
      <c r="AX416">
        <v>1</v>
      </c>
      <c r="AY416" t="s">
        <v>89</v>
      </c>
      <c r="AZ416" t="s">
        <v>335</v>
      </c>
      <c r="BA416" t="s">
        <v>336</v>
      </c>
      <c r="BB416">
        <v>8</v>
      </c>
      <c r="BC416" t="s">
        <v>157</v>
      </c>
      <c r="BD416" t="s">
        <v>158</v>
      </c>
      <c r="BE416">
        <v>1</v>
      </c>
      <c r="BF416" s="5">
        <v>41110</v>
      </c>
      <c r="BG416" s="7" t="s">
        <v>94</v>
      </c>
      <c r="BI416">
        <v>3</v>
      </c>
      <c r="BJ416">
        <v>450380</v>
      </c>
      <c r="BK416">
        <v>158723</v>
      </c>
      <c r="BL416" t="s">
        <v>337</v>
      </c>
      <c r="BN416" t="s">
        <v>338</v>
      </c>
      <c r="BX416">
        <v>463979</v>
      </c>
    </row>
    <row r="417" spans="1:76" x14ac:dyDescent="0.25">
      <c r="A417">
        <v>322412</v>
      </c>
      <c r="B417">
        <v>292219</v>
      </c>
      <c r="F417" t="s">
        <v>73</v>
      </c>
      <c r="G417" t="s">
        <v>147</v>
      </c>
      <c r="H417" t="s">
        <v>148</v>
      </c>
      <c r="I417" s="8" t="str">
        <f>HYPERLINK(AT417,"Hb")</f>
        <v>Hb</v>
      </c>
      <c r="K417">
        <v>1</v>
      </c>
      <c r="L417" t="s">
        <v>77</v>
      </c>
      <c r="M417">
        <v>99429</v>
      </c>
      <c r="N417" t="s">
        <v>78</v>
      </c>
      <c r="O417" t="s">
        <v>78</v>
      </c>
      <c r="U417" t="s">
        <v>149</v>
      </c>
      <c r="V417" s="1">
        <v>1</v>
      </c>
      <c r="W417" t="s">
        <v>80</v>
      </c>
      <c r="X417" t="s">
        <v>119</v>
      </c>
      <c r="Y417" s="2" t="s">
        <v>82</v>
      </c>
      <c r="Z417" s="3">
        <v>1</v>
      </c>
      <c r="AA417" s="4">
        <v>104</v>
      </c>
      <c r="AB417" s="4" t="s">
        <v>119</v>
      </c>
      <c r="AC417" t="s">
        <v>150</v>
      </c>
      <c r="AD417">
        <v>2002</v>
      </c>
      <c r="AE417">
        <v>5</v>
      </c>
      <c r="AF417">
        <v>2</v>
      </c>
      <c r="AG417" t="s">
        <v>151</v>
      </c>
      <c r="AH417" t="s">
        <v>152</v>
      </c>
      <c r="AJ417" t="s">
        <v>78</v>
      </c>
      <c r="AK417" t="s">
        <v>85</v>
      </c>
      <c r="AL417">
        <v>254656</v>
      </c>
      <c r="AM417">
        <v>6596943</v>
      </c>
      <c r="AN417" s="4">
        <v>255000</v>
      </c>
      <c r="AO417" s="4">
        <v>6597000</v>
      </c>
      <c r="AP417">
        <v>71</v>
      </c>
      <c r="AR417">
        <v>8</v>
      </c>
      <c r="AS417" t="s">
        <v>153</v>
      </c>
      <c r="AT417" t="s">
        <v>154</v>
      </c>
      <c r="AU417">
        <v>99429</v>
      </c>
      <c r="AW417" s="6" t="s">
        <v>88</v>
      </c>
      <c r="AX417">
        <v>1</v>
      </c>
      <c r="AY417" t="s">
        <v>89</v>
      </c>
      <c r="AZ417" t="s">
        <v>155</v>
      </c>
      <c r="BA417" t="s">
        <v>156</v>
      </c>
      <c r="BB417">
        <v>8</v>
      </c>
      <c r="BC417" t="s">
        <v>157</v>
      </c>
      <c r="BD417" t="s">
        <v>158</v>
      </c>
      <c r="BE417">
        <v>1</v>
      </c>
      <c r="BF417" s="5">
        <v>41110</v>
      </c>
      <c r="BG417" s="7" t="s">
        <v>94</v>
      </c>
      <c r="BI417">
        <v>3</v>
      </c>
      <c r="BJ417">
        <v>464865</v>
      </c>
      <c r="BK417">
        <v>158714</v>
      </c>
      <c r="BL417" t="s">
        <v>159</v>
      </c>
      <c r="BN417" t="s">
        <v>160</v>
      </c>
      <c r="BX417">
        <v>322412</v>
      </c>
    </row>
    <row r="418" spans="1:76" x14ac:dyDescent="0.25">
      <c r="A418">
        <v>119485</v>
      </c>
      <c r="B418">
        <v>122487</v>
      </c>
      <c r="F418" t="s">
        <v>73</v>
      </c>
      <c r="G418" t="s">
        <v>74</v>
      </c>
      <c r="H418" t="s">
        <v>1764</v>
      </c>
      <c r="I418" s="8" t="str">
        <f>HYPERLINK(AT418,"Foto")</f>
        <v>Foto</v>
      </c>
      <c r="K418">
        <v>1</v>
      </c>
      <c r="L418" t="s">
        <v>77</v>
      </c>
      <c r="M418">
        <v>99429</v>
      </c>
      <c r="N418" t="s">
        <v>78</v>
      </c>
      <c r="O418" t="s">
        <v>78</v>
      </c>
      <c r="U418" t="s">
        <v>1765</v>
      </c>
      <c r="V418" s="1">
        <v>1</v>
      </c>
      <c r="W418" t="s">
        <v>1284</v>
      </c>
      <c r="X418" t="s">
        <v>1463</v>
      </c>
      <c r="Y418" t="s">
        <v>1464</v>
      </c>
      <c r="Z418" s="3">
        <v>10</v>
      </c>
      <c r="AA418" s="4">
        <v>1018</v>
      </c>
      <c r="AB418" t="s">
        <v>1757</v>
      </c>
      <c r="AC418" t="s">
        <v>1766</v>
      </c>
      <c r="AD418">
        <v>2016</v>
      </c>
      <c r="AE418">
        <v>4</v>
      </c>
      <c r="AF418">
        <v>25</v>
      </c>
      <c r="AG418" t="s">
        <v>1767</v>
      </c>
      <c r="AJ418" t="s">
        <v>78</v>
      </c>
      <c r="AK418" t="s">
        <v>85</v>
      </c>
      <c r="AL418">
        <v>78337</v>
      </c>
      <c r="AM418">
        <v>6461201</v>
      </c>
      <c r="AN418" s="4">
        <v>79000</v>
      </c>
      <c r="AO418" s="4">
        <v>6461000</v>
      </c>
      <c r="AP418">
        <v>100</v>
      </c>
      <c r="AR418">
        <v>1010</v>
      </c>
      <c r="AT418" s="5" t="s">
        <v>1768</v>
      </c>
      <c r="AU418">
        <v>99429</v>
      </c>
      <c r="AW418" s="6" t="s">
        <v>88</v>
      </c>
      <c r="AX418">
        <v>1</v>
      </c>
      <c r="AY418" t="s">
        <v>89</v>
      </c>
      <c r="AZ418" t="s">
        <v>1769</v>
      </c>
      <c r="BA418" t="s">
        <v>1770</v>
      </c>
      <c r="BB418">
        <v>1010</v>
      </c>
      <c r="BC418" t="s">
        <v>92</v>
      </c>
      <c r="BD418" t="s">
        <v>93</v>
      </c>
      <c r="BE418">
        <v>1</v>
      </c>
      <c r="BF418" s="5">
        <v>43003.09375</v>
      </c>
      <c r="BG418" s="7" t="s">
        <v>94</v>
      </c>
      <c r="BI418">
        <v>6</v>
      </c>
      <c r="BJ418">
        <v>106620</v>
      </c>
      <c r="BK418">
        <v>158868</v>
      </c>
      <c r="BL418" t="s">
        <v>1771</v>
      </c>
      <c r="BX418">
        <v>119485</v>
      </c>
    </row>
    <row r="419" spans="1:76" x14ac:dyDescent="0.25">
      <c r="A419">
        <v>458390</v>
      </c>
      <c r="B419">
        <v>285677</v>
      </c>
      <c r="F419" t="s">
        <v>73</v>
      </c>
      <c r="G419" t="s">
        <v>147</v>
      </c>
      <c r="H419" t="s">
        <v>304</v>
      </c>
      <c r="I419" s="8" t="str">
        <f>HYPERLINK(AT419,"Hb")</f>
        <v>Hb</v>
      </c>
      <c r="K419">
        <v>1</v>
      </c>
      <c r="L419" t="s">
        <v>77</v>
      </c>
      <c r="M419">
        <v>99429</v>
      </c>
      <c r="N419" t="s">
        <v>78</v>
      </c>
      <c r="O419" t="s">
        <v>78</v>
      </c>
      <c r="U419" t="s">
        <v>305</v>
      </c>
      <c r="V419" s="1">
        <v>1</v>
      </c>
      <c r="W419" t="s">
        <v>80</v>
      </c>
      <c r="X419" t="s">
        <v>270</v>
      </c>
      <c r="Y419" s="2" t="s">
        <v>82</v>
      </c>
      <c r="Z419" s="3">
        <v>1</v>
      </c>
      <c r="AA419" s="4">
        <v>125</v>
      </c>
      <c r="AB419" t="s">
        <v>306</v>
      </c>
      <c r="AC419" t="s">
        <v>307</v>
      </c>
      <c r="AD419">
        <v>2000</v>
      </c>
      <c r="AE419">
        <v>5</v>
      </c>
      <c r="AF419">
        <v>1</v>
      </c>
      <c r="AG419" t="s">
        <v>308</v>
      </c>
      <c r="AH419" t="s">
        <v>152</v>
      </c>
      <c r="AJ419" t="s">
        <v>78</v>
      </c>
      <c r="AK419" t="s">
        <v>85</v>
      </c>
      <c r="AL419">
        <v>289267</v>
      </c>
      <c r="AM419">
        <v>6613093</v>
      </c>
      <c r="AN419" s="4">
        <v>289000</v>
      </c>
      <c r="AO419" s="4">
        <v>6613000</v>
      </c>
      <c r="AP419">
        <v>71</v>
      </c>
      <c r="AR419">
        <v>8</v>
      </c>
      <c r="AS419" t="s">
        <v>153</v>
      </c>
      <c r="AT419" t="s">
        <v>309</v>
      </c>
      <c r="AU419">
        <v>99429</v>
      </c>
      <c r="AW419" s="6" t="s">
        <v>88</v>
      </c>
      <c r="AX419">
        <v>1</v>
      </c>
      <c r="AY419" t="s">
        <v>89</v>
      </c>
      <c r="AZ419" t="s">
        <v>310</v>
      </c>
      <c r="BA419" t="s">
        <v>311</v>
      </c>
      <c r="BB419">
        <v>8</v>
      </c>
      <c r="BC419" t="s">
        <v>157</v>
      </c>
      <c r="BD419" t="s">
        <v>158</v>
      </c>
      <c r="BE419">
        <v>1</v>
      </c>
      <c r="BF419" s="5">
        <v>41110</v>
      </c>
      <c r="BG419" s="7" t="s">
        <v>94</v>
      </c>
      <c r="BI419">
        <v>3</v>
      </c>
      <c r="BJ419">
        <v>458633</v>
      </c>
      <c r="BK419">
        <v>158722</v>
      </c>
      <c r="BL419" t="s">
        <v>312</v>
      </c>
      <c r="BN419" t="s">
        <v>313</v>
      </c>
      <c r="BX419">
        <v>458390</v>
      </c>
    </row>
    <row r="420" spans="1:76" x14ac:dyDescent="0.25">
      <c r="A420">
        <v>423393</v>
      </c>
      <c r="B420">
        <v>327850</v>
      </c>
      <c r="F420" t="s">
        <v>73</v>
      </c>
      <c r="G420" t="s">
        <v>147</v>
      </c>
      <c r="H420" t="s">
        <v>234</v>
      </c>
      <c r="I420" s="8" t="str">
        <f>HYPERLINK(AT420,"Hb")</f>
        <v>Hb</v>
      </c>
      <c r="K420">
        <v>1</v>
      </c>
      <c r="L420" t="s">
        <v>77</v>
      </c>
      <c r="M420">
        <v>99429</v>
      </c>
      <c r="N420" t="s">
        <v>78</v>
      </c>
      <c r="O420" t="s">
        <v>78</v>
      </c>
      <c r="U420" t="s">
        <v>235</v>
      </c>
      <c r="V420" s="1">
        <v>1</v>
      </c>
      <c r="W420" t="s">
        <v>80</v>
      </c>
      <c r="X420" t="s">
        <v>202</v>
      </c>
      <c r="Y420" s="2" t="s">
        <v>82</v>
      </c>
      <c r="Z420" s="3">
        <v>1</v>
      </c>
      <c r="AA420" s="4">
        <v>106</v>
      </c>
      <c r="AB420" s="4" t="s">
        <v>202</v>
      </c>
      <c r="AC420" t="s">
        <v>236</v>
      </c>
      <c r="AD420">
        <v>1979</v>
      </c>
      <c r="AE420">
        <v>5</v>
      </c>
      <c r="AF420">
        <v>11</v>
      </c>
      <c r="AG420" t="s">
        <v>237</v>
      </c>
      <c r="AH420" t="s">
        <v>152</v>
      </c>
      <c r="AJ420" t="s">
        <v>78</v>
      </c>
      <c r="AK420" t="s">
        <v>85</v>
      </c>
      <c r="AL420">
        <v>272546</v>
      </c>
      <c r="AM420">
        <v>6577382</v>
      </c>
      <c r="AN420" s="4">
        <v>273000</v>
      </c>
      <c r="AO420" s="4">
        <v>6577000</v>
      </c>
      <c r="AP420">
        <v>707</v>
      </c>
      <c r="AR420">
        <v>8</v>
      </c>
      <c r="AS420" t="s">
        <v>153</v>
      </c>
      <c r="AT420" t="s">
        <v>238</v>
      </c>
      <c r="AU420">
        <v>99429</v>
      </c>
      <c r="AW420" s="6" t="s">
        <v>88</v>
      </c>
      <c r="AX420">
        <v>1</v>
      </c>
      <c r="AY420" t="s">
        <v>89</v>
      </c>
      <c r="AZ420" t="s">
        <v>239</v>
      </c>
      <c r="BA420" t="s">
        <v>240</v>
      </c>
      <c r="BB420">
        <v>8</v>
      </c>
      <c r="BC420" t="s">
        <v>157</v>
      </c>
      <c r="BD420" t="s">
        <v>158</v>
      </c>
      <c r="BE420">
        <v>1</v>
      </c>
      <c r="BF420" s="5">
        <v>41110</v>
      </c>
      <c r="BG420" s="7" t="s">
        <v>94</v>
      </c>
      <c r="BI420">
        <v>3</v>
      </c>
      <c r="BJ420">
        <v>498796</v>
      </c>
      <c r="BK420">
        <v>158716</v>
      </c>
      <c r="BL420" t="s">
        <v>241</v>
      </c>
      <c r="BN420" t="s">
        <v>242</v>
      </c>
      <c r="BX420">
        <v>423393</v>
      </c>
    </row>
    <row r="421" spans="1:76" x14ac:dyDescent="0.25">
      <c r="A421">
        <v>95494</v>
      </c>
      <c r="B421">
        <v>103869</v>
      </c>
      <c r="F421" t="s">
        <v>73</v>
      </c>
      <c r="G421" t="s">
        <v>74</v>
      </c>
      <c r="H421" t="s">
        <v>3104</v>
      </c>
      <c r="I421" t="s">
        <v>76</v>
      </c>
      <c r="K421">
        <v>1</v>
      </c>
      <c r="L421" t="s">
        <v>77</v>
      </c>
      <c r="M421">
        <v>99429</v>
      </c>
      <c r="N421" t="s">
        <v>78</v>
      </c>
      <c r="O421" t="s">
        <v>78</v>
      </c>
      <c r="U421" t="s">
        <v>3105</v>
      </c>
      <c r="V421" s="12">
        <v>2</v>
      </c>
      <c r="W421" t="s">
        <v>2857</v>
      </c>
      <c r="X421" t="s">
        <v>3098</v>
      </c>
      <c r="Y421" t="s">
        <v>2859</v>
      </c>
      <c r="Z421" s="3">
        <v>15</v>
      </c>
      <c r="AA421" s="4">
        <v>1531</v>
      </c>
      <c r="AB421" s="4" t="s">
        <v>3098</v>
      </c>
      <c r="AC421" t="s">
        <v>3106</v>
      </c>
      <c r="AD421">
        <v>2013</v>
      </c>
      <c r="AE421">
        <v>4</v>
      </c>
      <c r="AF421">
        <v>29</v>
      </c>
      <c r="AG421" t="s">
        <v>3107</v>
      </c>
      <c r="AJ421" t="s">
        <v>78</v>
      </c>
      <c r="AK421" t="s">
        <v>85</v>
      </c>
      <c r="AL421">
        <v>47372</v>
      </c>
      <c r="AM421">
        <v>6955561</v>
      </c>
      <c r="AN421" s="4">
        <v>47000</v>
      </c>
      <c r="AO421" s="4">
        <v>6955000</v>
      </c>
      <c r="AP421">
        <v>2000</v>
      </c>
      <c r="AR421">
        <v>1010</v>
      </c>
      <c r="AS421" t="s">
        <v>3108</v>
      </c>
      <c r="AT421" s="5" t="s">
        <v>3109</v>
      </c>
      <c r="AU421">
        <v>99429</v>
      </c>
      <c r="AW421" s="6" t="s">
        <v>88</v>
      </c>
      <c r="AX421">
        <v>1</v>
      </c>
      <c r="AY421" t="s">
        <v>89</v>
      </c>
      <c r="AZ421" t="s">
        <v>3110</v>
      </c>
      <c r="BA421" t="s">
        <v>3111</v>
      </c>
      <c r="BB421">
        <v>1010</v>
      </c>
      <c r="BC421" t="s">
        <v>92</v>
      </c>
      <c r="BD421" t="s">
        <v>93</v>
      </c>
      <c r="BF421" s="5">
        <v>42334.744328703702</v>
      </c>
      <c r="BG421" s="7" t="s">
        <v>94</v>
      </c>
      <c r="BI421">
        <v>6</v>
      </c>
      <c r="BJ421">
        <v>90173</v>
      </c>
      <c r="BK421">
        <v>158984</v>
      </c>
      <c r="BL421" t="s">
        <v>3112</v>
      </c>
      <c r="BX421">
        <v>95494</v>
      </c>
    </row>
    <row r="422" spans="1:76" x14ac:dyDescent="0.25">
      <c r="A422">
        <v>22606</v>
      </c>
      <c r="B422">
        <v>145155</v>
      </c>
      <c r="F422" t="s">
        <v>73</v>
      </c>
      <c r="G422" t="s">
        <v>2313</v>
      </c>
      <c r="H422" t="s">
        <v>2506</v>
      </c>
      <c r="I422" s="8" t="str">
        <f>HYPERLINK(AT422,"Hb")</f>
        <v>Hb</v>
      </c>
      <c r="K422">
        <v>1</v>
      </c>
      <c r="L422" t="s">
        <v>77</v>
      </c>
      <c r="M422">
        <v>99429</v>
      </c>
      <c r="N422" t="s">
        <v>78</v>
      </c>
      <c r="O422" t="s">
        <v>78</v>
      </c>
      <c r="U422" t="s">
        <v>2507</v>
      </c>
      <c r="V422" s="1">
        <v>1</v>
      </c>
      <c r="W422" t="s">
        <v>2360</v>
      </c>
      <c r="X422" t="s">
        <v>2508</v>
      </c>
      <c r="Y422" s="2" t="s">
        <v>2362</v>
      </c>
      <c r="Z422" s="3">
        <v>12</v>
      </c>
      <c r="AA422" s="4">
        <v>1221</v>
      </c>
      <c r="AB422" s="4" t="s">
        <v>2508</v>
      </c>
      <c r="AC422" t="s">
        <v>2509</v>
      </c>
      <c r="AD422">
        <v>1914</v>
      </c>
      <c r="AE422">
        <v>5</v>
      </c>
      <c r="AF422">
        <v>16</v>
      </c>
      <c r="AG422" t="s">
        <v>2510</v>
      </c>
      <c r="AH422" t="s">
        <v>152</v>
      </c>
      <c r="AJ422" t="s">
        <v>78</v>
      </c>
      <c r="AK422" t="s">
        <v>85</v>
      </c>
      <c r="AL422">
        <v>-36401</v>
      </c>
      <c r="AM422">
        <v>6666818</v>
      </c>
      <c r="AN422" s="4">
        <v>-37000</v>
      </c>
      <c r="AO422" s="4">
        <v>6667000</v>
      </c>
      <c r="AP422">
        <v>200</v>
      </c>
      <c r="AR422">
        <v>105</v>
      </c>
      <c r="AS422" t="s">
        <v>2511</v>
      </c>
      <c r="AT422" t="s">
        <v>2512</v>
      </c>
      <c r="AU422">
        <v>99429</v>
      </c>
      <c r="AW422" s="6" t="s">
        <v>88</v>
      </c>
      <c r="AX422">
        <v>1</v>
      </c>
      <c r="AY422" t="s">
        <v>89</v>
      </c>
      <c r="AZ422" t="s">
        <v>2513</v>
      </c>
      <c r="BA422" t="s">
        <v>2514</v>
      </c>
      <c r="BB422">
        <v>105</v>
      </c>
      <c r="BC422" t="s">
        <v>2321</v>
      </c>
      <c r="BD422" t="s">
        <v>2322</v>
      </c>
      <c r="BE422">
        <v>1</v>
      </c>
      <c r="BF422" s="5">
        <v>41422</v>
      </c>
      <c r="BG422" s="7" t="s">
        <v>94</v>
      </c>
      <c r="BI422">
        <v>5</v>
      </c>
      <c r="BJ422">
        <v>296285</v>
      </c>
      <c r="BK422">
        <v>158933</v>
      </c>
      <c r="BL422" t="s">
        <v>2515</v>
      </c>
      <c r="BN422" t="s">
        <v>2516</v>
      </c>
      <c r="BX422">
        <v>22606</v>
      </c>
    </row>
    <row r="423" spans="1:76" x14ac:dyDescent="0.25">
      <c r="A423">
        <v>374010</v>
      </c>
      <c r="B423">
        <v>224357</v>
      </c>
      <c r="F423" t="s">
        <v>73</v>
      </c>
      <c r="G423" t="s">
        <v>509</v>
      </c>
      <c r="H423" t="s">
        <v>699</v>
      </c>
      <c r="I423" t="s">
        <v>76</v>
      </c>
      <c r="K423">
        <v>1</v>
      </c>
      <c r="L423" t="s">
        <v>77</v>
      </c>
      <c r="M423">
        <v>99429</v>
      </c>
      <c r="N423" t="s">
        <v>78</v>
      </c>
      <c r="O423" t="s">
        <v>78</v>
      </c>
      <c r="U423" t="s">
        <v>700</v>
      </c>
      <c r="V423" s="1">
        <v>1</v>
      </c>
      <c r="W423" t="s">
        <v>588</v>
      </c>
      <c r="X423" t="s">
        <v>588</v>
      </c>
      <c r="Y423" s="2" t="s">
        <v>439</v>
      </c>
      <c r="Z423" s="3">
        <v>2</v>
      </c>
      <c r="AA423" s="4">
        <v>301</v>
      </c>
      <c r="AB423" s="4" t="s">
        <v>588</v>
      </c>
      <c r="AC423" t="s">
        <v>701</v>
      </c>
      <c r="AD423">
        <v>2012</v>
      </c>
      <c r="AE423">
        <v>3</v>
      </c>
      <c r="AF423">
        <v>24</v>
      </c>
      <c r="AG423" t="s">
        <v>702</v>
      </c>
      <c r="AH423" t="s">
        <v>702</v>
      </c>
      <c r="AJ423" t="s">
        <v>78</v>
      </c>
      <c r="AK423" t="s">
        <v>85</v>
      </c>
      <c r="AL423">
        <v>262149</v>
      </c>
      <c r="AM423">
        <v>6643663</v>
      </c>
      <c r="AN423" s="4">
        <v>263000</v>
      </c>
      <c r="AO423" s="4">
        <v>6643000</v>
      </c>
      <c r="AP423">
        <v>5</v>
      </c>
      <c r="AR423">
        <v>59</v>
      </c>
      <c r="AU423">
        <v>99429</v>
      </c>
      <c r="AW423" s="6" t="s">
        <v>88</v>
      </c>
      <c r="AX423">
        <v>1</v>
      </c>
      <c r="AY423" t="s">
        <v>89</v>
      </c>
      <c r="AZ423" t="s">
        <v>703</v>
      </c>
      <c r="BA423" t="s">
        <v>699</v>
      </c>
      <c r="BB423">
        <v>59</v>
      </c>
      <c r="BC423" t="s">
        <v>509</v>
      </c>
      <c r="BD423" t="s">
        <v>516</v>
      </c>
      <c r="BF423" s="5">
        <v>43961</v>
      </c>
      <c r="BG423" s="7" t="s">
        <v>94</v>
      </c>
      <c r="BI423">
        <v>4</v>
      </c>
      <c r="BJ423">
        <v>384610</v>
      </c>
      <c r="BK423">
        <v>158744</v>
      </c>
      <c r="BL423" t="s">
        <v>704</v>
      </c>
      <c r="BX423">
        <v>374010</v>
      </c>
    </row>
    <row r="424" spans="1:76" x14ac:dyDescent="0.25">
      <c r="A424">
        <v>83749</v>
      </c>
      <c r="B424">
        <v>361576</v>
      </c>
      <c r="F424" t="s">
        <v>911</v>
      </c>
      <c r="G424" t="s">
        <v>920</v>
      </c>
      <c r="H424" s="10" t="s">
        <v>1632</v>
      </c>
      <c r="I424" t="s">
        <v>826</v>
      </c>
      <c r="K424">
        <v>1</v>
      </c>
      <c r="L424" t="s">
        <v>77</v>
      </c>
      <c r="M424">
        <v>99429</v>
      </c>
      <c r="N424" t="s">
        <v>78</v>
      </c>
      <c r="O424" t="s">
        <v>78</v>
      </c>
      <c r="U424" t="s">
        <v>1633</v>
      </c>
      <c r="V424" s="1">
        <v>1</v>
      </c>
      <c r="W424" t="s">
        <v>1284</v>
      </c>
      <c r="X424" t="s">
        <v>1610</v>
      </c>
      <c r="Y424" s="2" t="s">
        <v>1464</v>
      </c>
      <c r="Z424" s="3">
        <v>10</v>
      </c>
      <c r="AA424">
        <v>1003</v>
      </c>
      <c r="AB424" t="s">
        <v>1610</v>
      </c>
      <c r="AC424" t="s">
        <v>1634</v>
      </c>
      <c r="AD424">
        <v>1986</v>
      </c>
      <c r="AE424">
        <v>6</v>
      </c>
      <c r="AF424">
        <v>22</v>
      </c>
      <c r="AG424" t="s">
        <v>1612</v>
      </c>
      <c r="AJ424" t="s">
        <v>78</v>
      </c>
      <c r="AL424" s="4">
        <v>23290.9633732</v>
      </c>
      <c r="AM424" s="4">
        <v>6467719.7663500002</v>
      </c>
      <c r="AN424" s="4">
        <v>23000</v>
      </c>
      <c r="AO424" s="4">
        <v>6467000</v>
      </c>
      <c r="AP424">
        <v>117</v>
      </c>
      <c r="AQ424" s="4"/>
      <c r="AR424" t="s">
        <v>1635</v>
      </c>
      <c r="AS424" s="11"/>
      <c r="BG424" s="12" t="s">
        <v>919</v>
      </c>
      <c r="BH424" t="s">
        <v>920</v>
      </c>
      <c r="BI424">
        <v>9</v>
      </c>
      <c r="BJ424">
        <v>11905</v>
      </c>
      <c r="BK424">
        <v>158843</v>
      </c>
      <c r="BL424" t="s">
        <v>1636</v>
      </c>
      <c r="BX424">
        <v>83749</v>
      </c>
    </row>
    <row r="425" spans="1:76" x14ac:dyDescent="0.25">
      <c r="A425">
        <v>45232</v>
      </c>
      <c r="B425">
        <v>351980</v>
      </c>
      <c r="F425" t="s">
        <v>911</v>
      </c>
      <c r="G425" t="s">
        <v>920</v>
      </c>
      <c r="H425" s="10" t="s">
        <v>2668</v>
      </c>
      <c r="I425" t="s">
        <v>826</v>
      </c>
      <c r="K425">
        <v>1</v>
      </c>
      <c r="L425" t="s">
        <v>77</v>
      </c>
      <c r="M425">
        <v>99429</v>
      </c>
      <c r="N425" t="s">
        <v>78</v>
      </c>
      <c r="O425" t="s">
        <v>78</v>
      </c>
      <c r="U425" t="s">
        <v>2669</v>
      </c>
      <c r="V425" s="1">
        <v>1</v>
      </c>
      <c r="W425" t="s">
        <v>2360</v>
      </c>
      <c r="Y425" s="2" t="s">
        <v>2606</v>
      </c>
      <c r="Z425" s="3">
        <v>14</v>
      </c>
      <c r="AA425">
        <v>1438</v>
      </c>
      <c r="AB425" t="s">
        <v>2670</v>
      </c>
      <c r="AC425" t="s">
        <v>2671</v>
      </c>
      <c r="AD425">
        <v>2003</v>
      </c>
      <c r="AE425">
        <v>7</v>
      </c>
      <c r="AF425">
        <v>1</v>
      </c>
      <c r="AG425" t="s">
        <v>1612</v>
      </c>
      <c r="AJ425" t="s">
        <v>78</v>
      </c>
      <c r="AL425" s="4">
        <v>-30041.275082200002</v>
      </c>
      <c r="AM425" s="4">
        <v>6888865.8656299999</v>
      </c>
      <c r="AN425" s="4">
        <v>-31000</v>
      </c>
      <c r="AO425" s="4">
        <v>6889000</v>
      </c>
      <c r="AP425">
        <v>180</v>
      </c>
      <c r="AQ425" s="4"/>
      <c r="AR425" t="s">
        <v>917</v>
      </c>
      <c r="AS425" s="11"/>
      <c r="BG425" s="12" t="s">
        <v>919</v>
      </c>
      <c r="BH425" t="s">
        <v>920</v>
      </c>
      <c r="BI425">
        <v>6</v>
      </c>
      <c r="BJ425">
        <v>6011</v>
      </c>
      <c r="BK425">
        <v>158946</v>
      </c>
      <c r="BL425" t="s">
        <v>2672</v>
      </c>
      <c r="BM425">
        <v>99</v>
      </c>
      <c r="BX425">
        <v>45232</v>
      </c>
    </row>
    <row r="426" spans="1:76" x14ac:dyDescent="0.25">
      <c r="A426">
        <v>71383</v>
      </c>
      <c r="B426">
        <v>239995</v>
      </c>
      <c r="F426" t="s">
        <v>73</v>
      </c>
      <c r="G426" t="s">
        <v>147</v>
      </c>
      <c r="H426" t="s">
        <v>1608</v>
      </c>
      <c r="I426" t="s">
        <v>76</v>
      </c>
      <c r="K426">
        <v>1</v>
      </c>
      <c r="L426" t="s">
        <v>77</v>
      </c>
      <c r="M426">
        <v>99429</v>
      </c>
      <c r="N426" t="s">
        <v>78</v>
      </c>
      <c r="O426" t="s">
        <v>78</v>
      </c>
      <c r="U426" t="s">
        <v>1609</v>
      </c>
      <c r="V426" s="1">
        <v>1</v>
      </c>
      <c r="W426" t="s">
        <v>1284</v>
      </c>
      <c r="X426" t="s">
        <v>1610</v>
      </c>
      <c r="Y426" t="s">
        <v>1464</v>
      </c>
      <c r="Z426" s="3">
        <v>10</v>
      </c>
      <c r="AA426" s="4">
        <v>1003</v>
      </c>
      <c r="AB426" s="4" t="s">
        <v>1610</v>
      </c>
      <c r="AC426" t="s">
        <v>1611</v>
      </c>
      <c r="AD426">
        <v>2009</v>
      </c>
      <c r="AE426">
        <v>4</v>
      </c>
      <c r="AF426">
        <v>10</v>
      </c>
      <c r="AG426" t="s">
        <v>1612</v>
      </c>
      <c r="AJ426" t="s">
        <v>78</v>
      </c>
      <c r="AK426" t="s">
        <v>85</v>
      </c>
      <c r="AL426">
        <v>10632</v>
      </c>
      <c r="AM426">
        <v>6468881</v>
      </c>
      <c r="AN426" s="4">
        <v>11000</v>
      </c>
      <c r="AO426" s="4">
        <v>6469000</v>
      </c>
      <c r="AP426">
        <v>3</v>
      </c>
      <c r="AR426">
        <v>66</v>
      </c>
      <c r="AS426" t="s">
        <v>1613</v>
      </c>
      <c r="AU426">
        <v>99429</v>
      </c>
      <c r="AW426" s="6" t="s">
        <v>88</v>
      </c>
      <c r="AX426">
        <v>1</v>
      </c>
      <c r="AY426" t="s">
        <v>89</v>
      </c>
      <c r="AZ426" t="s">
        <v>1614</v>
      </c>
      <c r="BA426" t="s">
        <v>1615</v>
      </c>
      <c r="BB426">
        <v>66</v>
      </c>
      <c r="BC426" t="s">
        <v>157</v>
      </c>
      <c r="BD426" t="s">
        <v>1616</v>
      </c>
      <c r="BF426" s="5">
        <v>41662</v>
      </c>
      <c r="BG426" s="7" t="s">
        <v>94</v>
      </c>
      <c r="BI426">
        <v>4</v>
      </c>
      <c r="BJ426">
        <v>410666</v>
      </c>
      <c r="BK426">
        <v>158850</v>
      </c>
      <c r="BL426" t="s">
        <v>1617</v>
      </c>
      <c r="BX426">
        <v>71383</v>
      </c>
    </row>
    <row r="427" spans="1:76" x14ac:dyDescent="0.25">
      <c r="A427">
        <v>110224</v>
      </c>
      <c r="B427">
        <v>198600</v>
      </c>
      <c r="F427" t="s">
        <v>73</v>
      </c>
      <c r="G427" t="s">
        <v>1321</v>
      </c>
      <c r="H427" t="s">
        <v>1786</v>
      </c>
      <c r="I427" t="s">
        <v>251</v>
      </c>
      <c r="K427">
        <v>1</v>
      </c>
      <c r="L427" t="s">
        <v>77</v>
      </c>
      <c r="M427">
        <v>99429</v>
      </c>
      <c r="N427" t="s">
        <v>78</v>
      </c>
      <c r="O427" t="s">
        <v>78</v>
      </c>
      <c r="U427" t="s">
        <v>1773</v>
      </c>
      <c r="V427" s="1">
        <v>1</v>
      </c>
      <c r="W427" t="s">
        <v>1284</v>
      </c>
      <c r="X427" t="s">
        <v>1774</v>
      </c>
      <c r="Y427" t="s">
        <v>1464</v>
      </c>
      <c r="Z427" s="3">
        <v>10</v>
      </c>
      <c r="AA427" s="4">
        <v>1026</v>
      </c>
      <c r="AB427" t="s">
        <v>1774</v>
      </c>
      <c r="AC427" t="s">
        <v>1787</v>
      </c>
      <c r="AD427">
        <v>2005</v>
      </c>
      <c r="AE427">
        <v>5</v>
      </c>
      <c r="AF427">
        <v>27</v>
      </c>
      <c r="AG427" t="s">
        <v>1776</v>
      </c>
      <c r="AH427" t="s">
        <v>686</v>
      </c>
      <c r="AJ427" t="s">
        <v>78</v>
      </c>
      <c r="AK427" t="s">
        <v>85</v>
      </c>
      <c r="AL427">
        <v>58515</v>
      </c>
      <c r="AM427">
        <v>6541637</v>
      </c>
      <c r="AN427" s="4">
        <v>59000</v>
      </c>
      <c r="AO427" s="4">
        <v>6541000</v>
      </c>
      <c r="AP427">
        <v>71</v>
      </c>
      <c r="AR427">
        <v>33</v>
      </c>
      <c r="AT427" s="5"/>
      <c r="AU427">
        <v>99429</v>
      </c>
      <c r="AW427" s="6" t="s">
        <v>88</v>
      </c>
      <c r="AX427">
        <v>1</v>
      </c>
      <c r="AY427" t="s">
        <v>89</v>
      </c>
      <c r="AZ427" t="s">
        <v>1777</v>
      </c>
      <c r="BA427" t="s">
        <v>1788</v>
      </c>
      <c r="BB427">
        <v>33</v>
      </c>
      <c r="BC427" t="s">
        <v>1329</v>
      </c>
      <c r="BD427" t="s">
        <v>158</v>
      </c>
      <c r="BF427" s="5">
        <v>42257</v>
      </c>
      <c r="BG427" s="7" t="s">
        <v>94</v>
      </c>
      <c r="BI427">
        <v>4</v>
      </c>
      <c r="BJ427">
        <v>349480</v>
      </c>
      <c r="BK427">
        <v>158886</v>
      </c>
      <c r="BL427" t="s">
        <v>1789</v>
      </c>
      <c r="BN427" t="s">
        <v>1790</v>
      </c>
      <c r="BX427">
        <v>110224</v>
      </c>
    </row>
    <row r="428" spans="1:76" x14ac:dyDescent="0.25">
      <c r="A428">
        <v>66649</v>
      </c>
      <c r="B428">
        <v>196740</v>
      </c>
      <c r="F428" t="s">
        <v>73</v>
      </c>
      <c r="G428" t="s">
        <v>1321</v>
      </c>
      <c r="H428" t="s">
        <v>1637</v>
      </c>
      <c r="I428" t="s">
        <v>251</v>
      </c>
      <c r="K428">
        <v>1</v>
      </c>
      <c r="L428" t="s">
        <v>77</v>
      </c>
      <c r="M428">
        <v>99429</v>
      </c>
      <c r="N428" t="s">
        <v>78</v>
      </c>
      <c r="O428" t="s">
        <v>78</v>
      </c>
      <c r="U428" t="s">
        <v>1638</v>
      </c>
      <c r="V428" s="1">
        <v>1</v>
      </c>
      <c r="W428" t="s">
        <v>1284</v>
      </c>
      <c r="X428" t="s">
        <v>1610</v>
      </c>
      <c r="Y428" t="s">
        <v>1464</v>
      </c>
      <c r="Z428" s="3">
        <v>10</v>
      </c>
      <c r="AA428" s="4">
        <v>1003</v>
      </c>
      <c r="AB428" s="4" t="s">
        <v>1610</v>
      </c>
      <c r="AC428" t="s">
        <v>1639</v>
      </c>
      <c r="AD428">
        <v>2003</v>
      </c>
      <c r="AE428">
        <v>4</v>
      </c>
      <c r="AF428">
        <v>11</v>
      </c>
      <c r="AG428" t="s">
        <v>1343</v>
      </c>
      <c r="AH428" t="s">
        <v>686</v>
      </c>
      <c r="AJ428" t="s">
        <v>78</v>
      </c>
      <c r="AK428" t="s">
        <v>85</v>
      </c>
      <c r="AL428">
        <v>3953</v>
      </c>
      <c r="AM428">
        <v>6471944</v>
      </c>
      <c r="AN428" s="4">
        <v>3000</v>
      </c>
      <c r="AO428" s="4">
        <v>6471000</v>
      </c>
      <c r="AP428">
        <v>71</v>
      </c>
      <c r="AR428">
        <v>33</v>
      </c>
      <c r="AT428" s="5"/>
      <c r="AU428">
        <v>99429</v>
      </c>
      <c r="AW428" s="6" t="s">
        <v>88</v>
      </c>
      <c r="AX428">
        <v>1</v>
      </c>
      <c r="AY428" t="s">
        <v>89</v>
      </c>
      <c r="AZ428" t="s">
        <v>1640</v>
      </c>
      <c r="BA428" t="s">
        <v>1641</v>
      </c>
      <c r="BB428">
        <v>33</v>
      </c>
      <c r="BC428" t="s">
        <v>1329</v>
      </c>
      <c r="BD428" t="s">
        <v>158</v>
      </c>
      <c r="BF428" s="5">
        <v>42257</v>
      </c>
      <c r="BG428" s="7" t="s">
        <v>94</v>
      </c>
      <c r="BI428">
        <v>4</v>
      </c>
      <c r="BJ428">
        <v>347918</v>
      </c>
      <c r="BK428">
        <v>158844</v>
      </c>
      <c r="BL428" t="s">
        <v>1642</v>
      </c>
      <c r="BN428" t="s">
        <v>1643</v>
      </c>
      <c r="BX428">
        <v>66649</v>
      </c>
    </row>
    <row r="429" spans="1:76" x14ac:dyDescent="0.25">
      <c r="A429">
        <v>150030</v>
      </c>
      <c r="B429">
        <v>198494</v>
      </c>
      <c r="F429" t="s">
        <v>73</v>
      </c>
      <c r="G429" t="s">
        <v>1321</v>
      </c>
      <c r="H429" t="s">
        <v>1340</v>
      </c>
      <c r="I429" t="s">
        <v>251</v>
      </c>
      <c r="K429">
        <v>1</v>
      </c>
      <c r="L429" t="s">
        <v>77</v>
      </c>
      <c r="M429">
        <v>99429</v>
      </c>
      <c r="N429" t="s">
        <v>78</v>
      </c>
      <c r="O429" t="s">
        <v>78</v>
      </c>
      <c r="U429" t="s">
        <v>1341</v>
      </c>
      <c r="V429" s="1">
        <v>1</v>
      </c>
      <c r="W429" t="s">
        <v>1284</v>
      </c>
      <c r="X429" t="s">
        <v>1324</v>
      </c>
      <c r="Y429" t="s">
        <v>1286</v>
      </c>
      <c r="Z429" s="3">
        <v>9</v>
      </c>
      <c r="AA429" s="4">
        <v>904</v>
      </c>
      <c r="AB429" s="4" t="s">
        <v>1324</v>
      </c>
      <c r="AC429" t="s">
        <v>1342</v>
      </c>
      <c r="AD429">
        <v>2005</v>
      </c>
      <c r="AE429">
        <v>5</v>
      </c>
      <c r="AF429">
        <v>22</v>
      </c>
      <c r="AG429" t="s">
        <v>1343</v>
      </c>
      <c r="AH429" t="s">
        <v>686</v>
      </c>
      <c r="AJ429" t="s">
        <v>78</v>
      </c>
      <c r="AK429" t="s">
        <v>85</v>
      </c>
      <c r="AL429">
        <v>120678</v>
      </c>
      <c r="AM429">
        <v>6475298</v>
      </c>
      <c r="AN429" s="4">
        <v>121000</v>
      </c>
      <c r="AO429" s="4">
        <v>6475000</v>
      </c>
      <c r="AP429">
        <v>71</v>
      </c>
      <c r="AR429">
        <v>33</v>
      </c>
      <c r="AT429" s="5"/>
      <c r="AU429">
        <v>99429</v>
      </c>
      <c r="AW429" s="6" t="s">
        <v>88</v>
      </c>
      <c r="AX429">
        <v>1</v>
      </c>
      <c r="AY429" t="s">
        <v>89</v>
      </c>
      <c r="AZ429" t="s">
        <v>1344</v>
      </c>
      <c r="BA429" t="s">
        <v>1345</v>
      </c>
      <c r="BB429">
        <v>33</v>
      </c>
      <c r="BC429" t="s">
        <v>1329</v>
      </c>
      <c r="BD429" t="s">
        <v>158</v>
      </c>
      <c r="BF429" s="5">
        <v>42257</v>
      </c>
      <c r="BG429" s="7" t="s">
        <v>94</v>
      </c>
      <c r="BI429">
        <v>4</v>
      </c>
      <c r="BJ429">
        <v>349383</v>
      </c>
      <c r="BK429">
        <v>158794</v>
      </c>
      <c r="BL429" t="s">
        <v>1346</v>
      </c>
      <c r="BN429" t="s">
        <v>1347</v>
      </c>
      <c r="BX429">
        <v>150030</v>
      </c>
    </row>
    <row r="430" spans="1:76" x14ac:dyDescent="0.25">
      <c r="A430">
        <v>161679</v>
      </c>
      <c r="B430">
        <v>198502</v>
      </c>
      <c r="F430" t="s">
        <v>73</v>
      </c>
      <c r="G430" t="s">
        <v>1321</v>
      </c>
      <c r="H430" t="s">
        <v>1356</v>
      </c>
      <c r="I430" t="s">
        <v>251</v>
      </c>
      <c r="K430">
        <v>1</v>
      </c>
      <c r="L430" t="s">
        <v>77</v>
      </c>
      <c r="M430">
        <v>99429</v>
      </c>
      <c r="N430" t="s">
        <v>78</v>
      </c>
      <c r="O430" t="s">
        <v>78</v>
      </c>
      <c r="U430" t="s">
        <v>1357</v>
      </c>
      <c r="V430" s="1">
        <v>1</v>
      </c>
      <c r="W430" t="s">
        <v>1284</v>
      </c>
      <c r="X430" t="s">
        <v>1358</v>
      </c>
      <c r="Y430" t="s">
        <v>1286</v>
      </c>
      <c r="Z430" s="3">
        <v>9</v>
      </c>
      <c r="AA430" s="4">
        <v>906</v>
      </c>
      <c r="AB430" s="4" t="s">
        <v>1358</v>
      </c>
      <c r="AC430" t="s">
        <v>1359</v>
      </c>
      <c r="AD430">
        <v>2005</v>
      </c>
      <c r="AE430">
        <v>5</v>
      </c>
      <c r="AF430">
        <v>23</v>
      </c>
      <c r="AG430" t="s">
        <v>1343</v>
      </c>
      <c r="AH430" t="s">
        <v>686</v>
      </c>
      <c r="AJ430" t="s">
        <v>78</v>
      </c>
      <c r="AK430" t="s">
        <v>85</v>
      </c>
      <c r="AL430">
        <v>137269</v>
      </c>
      <c r="AM430">
        <v>6489905</v>
      </c>
      <c r="AN430" s="4">
        <v>137000</v>
      </c>
      <c r="AO430" s="4">
        <v>6489000</v>
      </c>
      <c r="AP430">
        <v>71</v>
      </c>
      <c r="AR430">
        <v>33</v>
      </c>
      <c r="AT430" s="5"/>
      <c r="AU430">
        <v>99429</v>
      </c>
      <c r="AW430" s="6" t="s">
        <v>88</v>
      </c>
      <c r="AX430">
        <v>1</v>
      </c>
      <c r="AY430" t="s">
        <v>89</v>
      </c>
      <c r="AZ430" t="s">
        <v>1360</v>
      </c>
      <c r="BA430" t="s">
        <v>1361</v>
      </c>
      <c r="BB430">
        <v>33</v>
      </c>
      <c r="BC430" t="s">
        <v>1329</v>
      </c>
      <c r="BD430" t="s">
        <v>158</v>
      </c>
      <c r="BF430" s="5">
        <v>42257</v>
      </c>
      <c r="BG430" s="7" t="s">
        <v>94</v>
      </c>
      <c r="BI430">
        <v>4</v>
      </c>
      <c r="BJ430">
        <v>349391</v>
      </c>
      <c r="BK430">
        <v>158800</v>
      </c>
      <c r="BL430" t="s">
        <v>1362</v>
      </c>
      <c r="BN430" t="s">
        <v>1363</v>
      </c>
      <c r="BX430">
        <v>161679</v>
      </c>
    </row>
    <row r="431" spans="1:76" x14ac:dyDescent="0.25">
      <c r="A431">
        <v>177361</v>
      </c>
      <c r="B431">
        <v>198517</v>
      </c>
      <c r="F431" t="s">
        <v>73</v>
      </c>
      <c r="G431" t="s">
        <v>1321</v>
      </c>
      <c r="H431" t="s">
        <v>1397</v>
      </c>
      <c r="I431" t="s">
        <v>251</v>
      </c>
      <c r="K431">
        <v>1</v>
      </c>
      <c r="L431" t="s">
        <v>77</v>
      </c>
      <c r="M431">
        <v>99429</v>
      </c>
      <c r="N431" t="s">
        <v>78</v>
      </c>
      <c r="O431" t="s">
        <v>78</v>
      </c>
      <c r="U431" t="s">
        <v>1398</v>
      </c>
      <c r="V431" s="1">
        <v>1</v>
      </c>
      <c r="W431" t="s">
        <v>1284</v>
      </c>
      <c r="X431" t="s">
        <v>1390</v>
      </c>
      <c r="Y431" t="s">
        <v>1286</v>
      </c>
      <c r="Z431" s="3">
        <v>9</v>
      </c>
      <c r="AA431" s="4">
        <v>914</v>
      </c>
      <c r="AB431" s="4" t="s">
        <v>1390</v>
      </c>
      <c r="AC431" t="s">
        <v>1399</v>
      </c>
      <c r="AD431">
        <v>2005</v>
      </c>
      <c r="AE431">
        <v>6</v>
      </c>
      <c r="AF431">
        <v>3</v>
      </c>
      <c r="AG431" t="s">
        <v>1400</v>
      </c>
      <c r="AH431" t="s">
        <v>686</v>
      </c>
      <c r="AJ431" t="s">
        <v>78</v>
      </c>
      <c r="AK431" t="s">
        <v>85</v>
      </c>
      <c r="AL431">
        <v>160587</v>
      </c>
      <c r="AM431">
        <v>6514462</v>
      </c>
      <c r="AN431" s="4">
        <v>161000</v>
      </c>
      <c r="AO431" s="4">
        <v>6515000</v>
      </c>
      <c r="AP431">
        <v>71</v>
      </c>
      <c r="AR431">
        <v>33</v>
      </c>
      <c r="AT431" s="5"/>
      <c r="AU431">
        <v>99429</v>
      </c>
      <c r="AW431" s="6" t="s">
        <v>88</v>
      </c>
      <c r="AX431">
        <v>1</v>
      </c>
      <c r="AY431" t="s">
        <v>89</v>
      </c>
      <c r="AZ431" t="s">
        <v>1401</v>
      </c>
      <c r="BA431" t="s">
        <v>1402</v>
      </c>
      <c r="BB431">
        <v>33</v>
      </c>
      <c r="BC431" t="s">
        <v>1329</v>
      </c>
      <c r="BD431" t="s">
        <v>158</v>
      </c>
      <c r="BF431" s="5">
        <v>42257</v>
      </c>
      <c r="BG431" s="7" t="s">
        <v>94</v>
      </c>
      <c r="BI431">
        <v>4</v>
      </c>
      <c r="BJ431">
        <v>349404</v>
      </c>
      <c r="BK431">
        <v>158804</v>
      </c>
      <c r="BL431" t="s">
        <v>1403</v>
      </c>
      <c r="BN431" t="s">
        <v>1404</v>
      </c>
      <c r="BX431">
        <v>177361</v>
      </c>
    </row>
    <row r="432" spans="1:76" x14ac:dyDescent="0.25">
      <c r="A432">
        <v>232585</v>
      </c>
      <c r="B432">
        <v>3152</v>
      </c>
      <c r="F432" t="s">
        <v>73</v>
      </c>
      <c r="G432" t="s">
        <v>74</v>
      </c>
      <c r="H432" t="s">
        <v>1065</v>
      </c>
      <c r="I432" s="8" t="str">
        <f>HYPERLINK(AT432,"Foto")</f>
        <v>Foto</v>
      </c>
      <c r="K432">
        <v>1</v>
      </c>
      <c r="L432" t="s">
        <v>77</v>
      </c>
      <c r="M432">
        <v>99429</v>
      </c>
      <c r="N432" t="s">
        <v>78</v>
      </c>
      <c r="O432" t="s">
        <v>78</v>
      </c>
      <c r="U432" t="s">
        <v>1066</v>
      </c>
      <c r="V432" s="1">
        <v>1</v>
      </c>
      <c r="W432" t="s">
        <v>1037</v>
      </c>
      <c r="X432" t="s">
        <v>1058</v>
      </c>
      <c r="Y432" s="2" t="s">
        <v>1039</v>
      </c>
      <c r="Z432" s="3">
        <v>7</v>
      </c>
      <c r="AA432" s="4">
        <v>706</v>
      </c>
      <c r="AB432" s="4" t="s">
        <v>1058</v>
      </c>
      <c r="AC432" t="s">
        <v>1067</v>
      </c>
      <c r="AD432">
        <v>2012</v>
      </c>
      <c r="AE432">
        <v>5</v>
      </c>
      <c r="AF432">
        <v>8</v>
      </c>
      <c r="AG432" t="s">
        <v>1068</v>
      </c>
      <c r="AJ432" t="s">
        <v>78</v>
      </c>
      <c r="AK432" t="s">
        <v>85</v>
      </c>
      <c r="AL432" s="4">
        <v>231087</v>
      </c>
      <c r="AM432" s="4">
        <v>6568008</v>
      </c>
      <c r="AN432" s="4">
        <v>231000</v>
      </c>
      <c r="AO432" s="4">
        <v>6569000</v>
      </c>
      <c r="AP432">
        <v>5</v>
      </c>
      <c r="AQ432" s="4"/>
      <c r="AR432">
        <v>1010</v>
      </c>
      <c r="AT432" s="5" t="s">
        <v>1069</v>
      </c>
      <c r="AU432">
        <v>99429</v>
      </c>
      <c r="AW432" s="6" t="s">
        <v>88</v>
      </c>
      <c r="AX432">
        <v>1</v>
      </c>
      <c r="AY432" t="s">
        <v>89</v>
      </c>
      <c r="AZ432" t="s">
        <v>1070</v>
      </c>
      <c r="BA432" t="s">
        <v>1071</v>
      </c>
      <c r="BB432">
        <v>1010</v>
      </c>
      <c r="BC432" t="s">
        <v>92</v>
      </c>
      <c r="BD432" t="s">
        <v>93</v>
      </c>
      <c r="BE432">
        <v>1</v>
      </c>
      <c r="BF432" s="5">
        <v>43709.902777777803</v>
      </c>
      <c r="BG432" s="7" t="s">
        <v>94</v>
      </c>
      <c r="BI432">
        <v>6</v>
      </c>
      <c r="BJ432">
        <v>412</v>
      </c>
      <c r="BK432">
        <v>158772</v>
      </c>
      <c r="BL432" t="s">
        <v>1072</v>
      </c>
      <c r="BX432">
        <v>232585</v>
      </c>
    </row>
    <row r="433" spans="1:76" x14ac:dyDescent="0.25">
      <c r="A433">
        <v>222141</v>
      </c>
      <c r="B433">
        <v>117786</v>
      </c>
      <c r="F433" t="s">
        <v>73</v>
      </c>
      <c r="G433" t="s">
        <v>74</v>
      </c>
      <c r="H433" t="s">
        <v>1056</v>
      </c>
      <c r="I433" t="s">
        <v>76</v>
      </c>
      <c r="K433">
        <v>1</v>
      </c>
      <c r="L433" t="s">
        <v>77</v>
      </c>
      <c r="M433">
        <v>99429</v>
      </c>
      <c r="N433" t="s">
        <v>78</v>
      </c>
      <c r="O433" t="s">
        <v>78</v>
      </c>
      <c r="U433" t="s">
        <v>1057</v>
      </c>
      <c r="V433" s="1">
        <v>1</v>
      </c>
      <c r="W433" t="s">
        <v>1037</v>
      </c>
      <c r="X433" t="s">
        <v>1058</v>
      </c>
      <c r="Y433" s="2" t="s">
        <v>1039</v>
      </c>
      <c r="Z433" s="3">
        <v>7</v>
      </c>
      <c r="AA433" s="4">
        <v>706</v>
      </c>
      <c r="AB433" s="4" t="s">
        <v>1058</v>
      </c>
      <c r="AC433" t="s">
        <v>1059</v>
      </c>
      <c r="AD433">
        <v>2016</v>
      </c>
      <c r="AE433">
        <v>5</v>
      </c>
      <c r="AF433">
        <v>4</v>
      </c>
      <c r="AG433" t="s">
        <v>1060</v>
      </c>
      <c r="AJ433" t="s">
        <v>78</v>
      </c>
      <c r="AK433" t="s">
        <v>85</v>
      </c>
      <c r="AL433">
        <v>225954</v>
      </c>
      <c r="AM433">
        <v>6557954</v>
      </c>
      <c r="AN433" s="4">
        <v>225000</v>
      </c>
      <c r="AO433" s="4">
        <v>6557000</v>
      </c>
      <c r="AP433">
        <v>8</v>
      </c>
      <c r="AR433">
        <v>1010</v>
      </c>
      <c r="AT433" s="5" t="s">
        <v>1061</v>
      </c>
      <c r="AU433">
        <v>99429</v>
      </c>
      <c r="AW433" s="6" t="s">
        <v>88</v>
      </c>
      <c r="AX433">
        <v>1</v>
      </c>
      <c r="AY433" t="s">
        <v>89</v>
      </c>
      <c r="AZ433" t="s">
        <v>1062</v>
      </c>
      <c r="BA433" t="s">
        <v>1063</v>
      </c>
      <c r="BB433">
        <v>1010</v>
      </c>
      <c r="BC433" t="s">
        <v>92</v>
      </c>
      <c r="BD433" t="s">
        <v>93</v>
      </c>
      <c r="BF433" s="5">
        <v>43710.332638888904</v>
      </c>
      <c r="BG433" s="7" t="s">
        <v>94</v>
      </c>
      <c r="BI433">
        <v>6</v>
      </c>
      <c r="BJ433">
        <v>102649</v>
      </c>
      <c r="BK433">
        <v>158773</v>
      </c>
      <c r="BL433" t="s">
        <v>1064</v>
      </c>
      <c r="BX433">
        <v>222141</v>
      </c>
    </row>
    <row r="434" spans="1:76" x14ac:dyDescent="0.25">
      <c r="A434">
        <v>445335</v>
      </c>
      <c r="B434">
        <v>3264</v>
      </c>
      <c r="F434" t="s">
        <v>73</v>
      </c>
      <c r="G434" t="s">
        <v>74</v>
      </c>
      <c r="H434" t="s">
        <v>773</v>
      </c>
      <c r="I434" s="8" t="str">
        <f>HYPERLINK(AT434,"Foto")</f>
        <v>Foto</v>
      </c>
      <c r="K434">
        <v>1</v>
      </c>
      <c r="L434" t="s">
        <v>77</v>
      </c>
      <c r="M434">
        <v>99429</v>
      </c>
      <c r="N434" t="s">
        <v>78</v>
      </c>
      <c r="O434" t="s">
        <v>78</v>
      </c>
      <c r="U434" t="s">
        <v>774</v>
      </c>
      <c r="V434" s="1">
        <v>1</v>
      </c>
      <c r="W434" t="s">
        <v>765</v>
      </c>
      <c r="X434" t="s">
        <v>766</v>
      </c>
      <c r="Y434" t="s">
        <v>767</v>
      </c>
      <c r="Z434" s="3">
        <v>4</v>
      </c>
      <c r="AA434" s="4">
        <v>412</v>
      </c>
      <c r="AB434" s="4" t="s">
        <v>766</v>
      </c>
      <c r="AC434" t="s">
        <v>775</v>
      </c>
      <c r="AD434">
        <v>2011</v>
      </c>
      <c r="AE434">
        <v>5</v>
      </c>
      <c r="AF434">
        <v>8</v>
      </c>
      <c r="AG434" t="s">
        <v>776</v>
      </c>
      <c r="AJ434" t="s">
        <v>78</v>
      </c>
      <c r="AK434" t="s">
        <v>85</v>
      </c>
      <c r="AL434" s="4">
        <v>282433</v>
      </c>
      <c r="AM434" s="4">
        <v>6738056</v>
      </c>
      <c r="AN434" s="4">
        <v>283000</v>
      </c>
      <c r="AO434" s="4">
        <v>6739000</v>
      </c>
      <c r="AP434">
        <v>10</v>
      </c>
      <c r="AQ434" s="4"/>
      <c r="AR434">
        <v>1010</v>
      </c>
      <c r="AT434" s="5" t="s">
        <v>777</v>
      </c>
      <c r="AU434">
        <v>99429</v>
      </c>
      <c r="AW434" s="6" t="s">
        <v>88</v>
      </c>
      <c r="AX434">
        <v>1</v>
      </c>
      <c r="AY434" t="s">
        <v>89</v>
      </c>
      <c r="AZ434" t="s">
        <v>778</v>
      </c>
      <c r="BA434" t="s">
        <v>779</v>
      </c>
      <c r="BB434">
        <v>1010</v>
      </c>
      <c r="BC434" t="s">
        <v>92</v>
      </c>
      <c r="BD434" t="s">
        <v>93</v>
      </c>
      <c r="BE434">
        <v>1</v>
      </c>
      <c r="BF434" s="5">
        <v>43006.409027777801</v>
      </c>
      <c r="BG434" s="7" t="s">
        <v>94</v>
      </c>
      <c r="BI434">
        <v>6</v>
      </c>
      <c r="BJ434">
        <v>527</v>
      </c>
      <c r="BK434">
        <v>158749</v>
      </c>
      <c r="BL434" t="s">
        <v>780</v>
      </c>
      <c r="BX434">
        <v>445335</v>
      </c>
    </row>
    <row r="435" spans="1:76" x14ac:dyDescent="0.25">
      <c r="A435">
        <v>25872</v>
      </c>
      <c r="B435">
        <v>3427</v>
      </c>
      <c r="F435" t="s">
        <v>73</v>
      </c>
      <c r="G435" t="s">
        <v>74</v>
      </c>
      <c r="H435" t="s">
        <v>1992</v>
      </c>
      <c r="I435" t="s">
        <v>76</v>
      </c>
      <c r="K435">
        <v>1</v>
      </c>
      <c r="L435" t="s">
        <v>77</v>
      </c>
      <c r="M435">
        <v>99429</v>
      </c>
      <c r="N435" t="s">
        <v>78</v>
      </c>
      <c r="O435" t="s">
        <v>78</v>
      </c>
      <c r="U435" t="s">
        <v>1993</v>
      </c>
      <c r="V435" s="1">
        <v>1</v>
      </c>
      <c r="W435" t="s">
        <v>1820</v>
      </c>
      <c r="X435" t="s">
        <v>1830</v>
      </c>
      <c r="Y435" t="s">
        <v>1822</v>
      </c>
      <c r="Z435" s="3">
        <v>11</v>
      </c>
      <c r="AA435" s="4">
        <v>1103</v>
      </c>
      <c r="AB435" s="4" t="s">
        <v>1830</v>
      </c>
      <c r="AC435" t="s">
        <v>1994</v>
      </c>
      <c r="AD435">
        <v>2012</v>
      </c>
      <c r="AE435">
        <v>4</v>
      </c>
      <c r="AF435">
        <v>2</v>
      </c>
      <c r="AG435" t="s">
        <v>776</v>
      </c>
      <c r="AJ435" t="s">
        <v>78</v>
      </c>
      <c r="AK435" t="s">
        <v>85</v>
      </c>
      <c r="AL435" s="4">
        <v>-34841</v>
      </c>
      <c r="AM435" s="4">
        <v>6572868</v>
      </c>
      <c r="AN435" s="4">
        <v>-35000</v>
      </c>
      <c r="AO435" s="4">
        <v>6573000</v>
      </c>
      <c r="AP435">
        <v>25</v>
      </c>
      <c r="AQ435" s="4"/>
      <c r="AR435">
        <v>1010</v>
      </c>
      <c r="AT435" s="5" t="s">
        <v>1995</v>
      </c>
      <c r="AU435">
        <v>99429</v>
      </c>
      <c r="AW435" s="6" t="s">
        <v>88</v>
      </c>
      <c r="AX435">
        <v>1</v>
      </c>
      <c r="AY435" t="s">
        <v>89</v>
      </c>
      <c r="AZ435" t="s">
        <v>1996</v>
      </c>
      <c r="BA435" t="s">
        <v>1997</v>
      </c>
      <c r="BB435">
        <v>1010</v>
      </c>
      <c r="BC435" t="s">
        <v>92</v>
      </c>
      <c r="BD435" t="s">
        <v>93</v>
      </c>
      <c r="BF435" s="5">
        <v>41445.704861111102</v>
      </c>
      <c r="BG435" s="7" t="s">
        <v>94</v>
      </c>
      <c r="BI435">
        <v>6</v>
      </c>
      <c r="BJ435">
        <v>696</v>
      </c>
      <c r="BK435">
        <v>158916</v>
      </c>
      <c r="BL435" t="s">
        <v>1998</v>
      </c>
      <c r="BX435">
        <v>25872</v>
      </c>
    </row>
    <row r="436" spans="1:76" x14ac:dyDescent="0.25">
      <c r="A436">
        <v>29662</v>
      </c>
      <c r="B436">
        <v>3610</v>
      </c>
      <c r="F436" t="s">
        <v>73</v>
      </c>
      <c r="G436" t="s">
        <v>74</v>
      </c>
      <c r="H436" t="s">
        <v>1905</v>
      </c>
      <c r="I436" t="s">
        <v>76</v>
      </c>
      <c r="K436">
        <v>1</v>
      </c>
      <c r="L436" t="s">
        <v>77</v>
      </c>
      <c r="M436">
        <v>99429</v>
      </c>
      <c r="N436" t="s">
        <v>78</v>
      </c>
      <c r="O436" t="s">
        <v>78</v>
      </c>
      <c r="U436" t="s">
        <v>1899</v>
      </c>
      <c r="V436" s="1">
        <v>1</v>
      </c>
      <c r="W436" t="s">
        <v>1820</v>
      </c>
      <c r="X436" t="s">
        <v>1830</v>
      </c>
      <c r="Y436" t="s">
        <v>1822</v>
      </c>
      <c r="Z436" s="3">
        <v>11</v>
      </c>
      <c r="AA436" s="4">
        <v>1103</v>
      </c>
      <c r="AB436" s="4" t="s">
        <v>1830</v>
      </c>
      <c r="AC436" t="s">
        <v>1906</v>
      </c>
      <c r="AD436">
        <v>2013</v>
      </c>
      <c r="AE436">
        <v>5</v>
      </c>
      <c r="AF436">
        <v>23</v>
      </c>
      <c r="AG436" t="s">
        <v>776</v>
      </c>
      <c r="AJ436" t="s">
        <v>78</v>
      </c>
      <c r="AK436" t="s">
        <v>85</v>
      </c>
      <c r="AL436" s="4">
        <v>-33651</v>
      </c>
      <c r="AM436" s="4">
        <v>6572582</v>
      </c>
      <c r="AN436" s="4">
        <v>-33000</v>
      </c>
      <c r="AO436" s="4">
        <v>6573000</v>
      </c>
      <c r="AP436">
        <v>25</v>
      </c>
      <c r="AQ436" s="4"/>
      <c r="AR436">
        <v>1010</v>
      </c>
      <c r="AT436" s="5" t="s">
        <v>1907</v>
      </c>
      <c r="AU436">
        <v>99429</v>
      </c>
      <c r="AW436" s="6" t="s">
        <v>88</v>
      </c>
      <c r="AX436">
        <v>1</v>
      </c>
      <c r="AY436" t="s">
        <v>89</v>
      </c>
      <c r="AZ436" t="s">
        <v>1908</v>
      </c>
      <c r="BA436" t="s">
        <v>1909</v>
      </c>
      <c r="BB436">
        <v>1010</v>
      </c>
      <c r="BC436" t="s">
        <v>92</v>
      </c>
      <c r="BD436" t="s">
        <v>93</v>
      </c>
      <c r="BF436" s="5">
        <v>43709.902777777803</v>
      </c>
      <c r="BG436" s="7" t="s">
        <v>94</v>
      </c>
      <c r="BI436">
        <v>6</v>
      </c>
      <c r="BJ436">
        <v>891</v>
      </c>
      <c r="BK436">
        <v>158918</v>
      </c>
      <c r="BL436" t="s">
        <v>1910</v>
      </c>
      <c r="BX436">
        <v>29662</v>
      </c>
    </row>
    <row r="437" spans="1:76" x14ac:dyDescent="0.25">
      <c r="A437">
        <v>30342</v>
      </c>
      <c r="B437">
        <v>3478</v>
      </c>
      <c r="F437" t="s">
        <v>73</v>
      </c>
      <c r="G437" t="s">
        <v>74</v>
      </c>
      <c r="H437" t="s">
        <v>1954</v>
      </c>
      <c r="I437" t="s">
        <v>76</v>
      </c>
      <c r="K437">
        <v>1</v>
      </c>
      <c r="L437" t="s">
        <v>77</v>
      </c>
      <c r="M437">
        <v>99429</v>
      </c>
      <c r="N437" t="s">
        <v>78</v>
      </c>
      <c r="O437" t="s">
        <v>78</v>
      </c>
      <c r="U437" t="s">
        <v>1955</v>
      </c>
      <c r="V437" s="1">
        <v>1</v>
      </c>
      <c r="W437" t="s">
        <v>1820</v>
      </c>
      <c r="X437" t="s">
        <v>1830</v>
      </c>
      <c r="Y437" t="s">
        <v>1822</v>
      </c>
      <c r="Z437" s="3">
        <v>11</v>
      </c>
      <c r="AA437" s="4">
        <v>1103</v>
      </c>
      <c r="AB437" s="4" t="s">
        <v>1830</v>
      </c>
      <c r="AC437" t="s">
        <v>1956</v>
      </c>
      <c r="AD437">
        <v>2015</v>
      </c>
      <c r="AE437">
        <v>4</v>
      </c>
      <c r="AF437">
        <v>21</v>
      </c>
      <c r="AG437" t="s">
        <v>776</v>
      </c>
      <c r="AJ437" t="s">
        <v>78</v>
      </c>
      <c r="AK437" t="s">
        <v>85</v>
      </c>
      <c r="AL437" s="4">
        <v>-33485</v>
      </c>
      <c r="AM437" s="4">
        <v>6574263</v>
      </c>
      <c r="AN437" s="4">
        <v>-33000</v>
      </c>
      <c r="AO437" s="4">
        <v>6575000</v>
      </c>
      <c r="AP437">
        <v>25</v>
      </c>
      <c r="AQ437" s="4"/>
      <c r="AR437">
        <v>1010</v>
      </c>
      <c r="AT437" s="5" t="s">
        <v>1957</v>
      </c>
      <c r="AU437">
        <v>99429</v>
      </c>
      <c r="AW437" s="6" t="s">
        <v>88</v>
      </c>
      <c r="AX437">
        <v>1</v>
      </c>
      <c r="AY437" t="s">
        <v>89</v>
      </c>
      <c r="AZ437" t="s">
        <v>1958</v>
      </c>
      <c r="BA437" t="s">
        <v>1959</v>
      </c>
      <c r="BB437">
        <v>1010</v>
      </c>
      <c r="BC437" t="s">
        <v>92</v>
      </c>
      <c r="BD437" t="s">
        <v>93</v>
      </c>
      <c r="BF437" s="5">
        <v>43709.902777777803</v>
      </c>
      <c r="BG437" s="7" t="s">
        <v>94</v>
      </c>
      <c r="BI437">
        <v>6</v>
      </c>
      <c r="BJ437">
        <v>749</v>
      </c>
      <c r="BK437">
        <v>158920</v>
      </c>
      <c r="BL437" t="s">
        <v>1960</v>
      </c>
      <c r="BX437">
        <v>30342</v>
      </c>
    </row>
    <row r="438" spans="1:76" x14ac:dyDescent="0.25">
      <c r="A438">
        <v>169616</v>
      </c>
      <c r="B438">
        <v>273336</v>
      </c>
      <c r="F438" t="s">
        <v>3376</v>
      </c>
      <c r="G438" t="s">
        <v>147</v>
      </c>
      <c r="H438">
        <v>170472</v>
      </c>
      <c r="I438" s="8" t="str">
        <f t="shared" ref="I438:I447" si="1">HYPERLINK(AT438,"Hb")</f>
        <v>Hb</v>
      </c>
      <c r="K438">
        <v>1</v>
      </c>
      <c r="L438" t="s">
        <v>77</v>
      </c>
      <c r="M438">
        <v>99429</v>
      </c>
      <c r="N438" t="s">
        <v>78</v>
      </c>
      <c r="O438" t="s">
        <v>78</v>
      </c>
      <c r="U438" t="s">
        <v>3363</v>
      </c>
      <c r="V438" s="9">
        <v>3</v>
      </c>
      <c r="W438" t="s">
        <v>2857</v>
      </c>
      <c r="X438" t="s">
        <v>3333</v>
      </c>
      <c r="Y438" t="s">
        <v>2859</v>
      </c>
      <c r="Z438" s="3">
        <v>15</v>
      </c>
      <c r="AA438" s="4">
        <v>1560</v>
      </c>
      <c r="AB438" s="4" t="s">
        <v>3333</v>
      </c>
      <c r="AC438" t="s">
        <v>3377</v>
      </c>
      <c r="AG438" t="s">
        <v>3378</v>
      </c>
      <c r="AH438" t="s">
        <v>152</v>
      </c>
      <c r="AJ438" t="s">
        <v>78</v>
      </c>
      <c r="AK438" t="s">
        <v>85</v>
      </c>
      <c r="AL438">
        <v>151995</v>
      </c>
      <c r="AM438">
        <v>6998768</v>
      </c>
      <c r="AN438" s="4">
        <v>151000</v>
      </c>
      <c r="AO438" s="4">
        <v>6999000</v>
      </c>
      <c r="AP438">
        <v>24637</v>
      </c>
      <c r="AR438" t="s">
        <v>3379</v>
      </c>
      <c r="AT438" t="s">
        <v>3380</v>
      </c>
      <c r="AU438">
        <v>99429</v>
      </c>
      <c r="AW438" s="12" t="s">
        <v>1621</v>
      </c>
      <c r="BD438" t="s">
        <v>3379</v>
      </c>
      <c r="BE438">
        <v>1</v>
      </c>
      <c r="BF438" s="5">
        <v>41110</v>
      </c>
      <c r="BG438" s="6" t="s">
        <v>3381</v>
      </c>
      <c r="BI438">
        <v>3</v>
      </c>
      <c r="BJ438">
        <v>3285</v>
      </c>
      <c r="BL438" t="s">
        <v>3382</v>
      </c>
      <c r="BN438" t="s">
        <v>3382</v>
      </c>
      <c r="BX438">
        <v>169616</v>
      </c>
    </row>
    <row r="439" spans="1:76" x14ac:dyDescent="0.25">
      <c r="A439">
        <v>466628</v>
      </c>
      <c r="B439">
        <v>273328</v>
      </c>
      <c r="F439" t="s">
        <v>73</v>
      </c>
      <c r="G439" t="s">
        <v>147</v>
      </c>
      <c r="H439" t="s">
        <v>576</v>
      </c>
      <c r="I439" s="8" t="str">
        <f t="shared" si="1"/>
        <v>Hb</v>
      </c>
      <c r="K439">
        <v>1</v>
      </c>
      <c r="L439" t="s">
        <v>77</v>
      </c>
      <c r="M439">
        <v>99429</v>
      </c>
      <c r="N439" t="s">
        <v>78</v>
      </c>
      <c r="O439" t="s">
        <v>78</v>
      </c>
      <c r="U439" t="s">
        <v>577</v>
      </c>
      <c r="V439" s="1">
        <v>1</v>
      </c>
      <c r="W439" t="s">
        <v>80</v>
      </c>
      <c r="X439" t="s">
        <v>578</v>
      </c>
      <c r="Y439" s="2" t="s">
        <v>439</v>
      </c>
      <c r="Z439" s="3">
        <v>2</v>
      </c>
      <c r="AA439" s="4">
        <v>237</v>
      </c>
      <c r="AB439" s="4" t="s">
        <v>578</v>
      </c>
      <c r="AC439" t="s">
        <v>579</v>
      </c>
      <c r="AD439">
        <v>1966</v>
      </c>
      <c r="AE439">
        <v>5</v>
      </c>
      <c r="AF439">
        <v>23</v>
      </c>
      <c r="AG439" t="s">
        <v>580</v>
      </c>
      <c r="AH439" t="s">
        <v>152</v>
      </c>
      <c r="AJ439" t="s">
        <v>78</v>
      </c>
      <c r="AK439" t="s">
        <v>85</v>
      </c>
      <c r="AL439">
        <v>293829</v>
      </c>
      <c r="AM439">
        <v>6694697</v>
      </c>
      <c r="AN439" s="4">
        <v>293000</v>
      </c>
      <c r="AO439" s="4">
        <v>6695000</v>
      </c>
      <c r="AP439">
        <v>1414</v>
      </c>
      <c r="AR439">
        <v>8</v>
      </c>
      <c r="AS439" t="s">
        <v>205</v>
      </c>
      <c r="AT439" t="s">
        <v>581</v>
      </c>
      <c r="AU439">
        <v>99429</v>
      </c>
      <c r="AW439" s="6" t="s">
        <v>88</v>
      </c>
      <c r="AX439">
        <v>1</v>
      </c>
      <c r="AY439" t="s">
        <v>89</v>
      </c>
      <c r="AZ439" t="s">
        <v>582</v>
      </c>
      <c r="BA439" t="s">
        <v>583</v>
      </c>
      <c r="BB439">
        <v>8</v>
      </c>
      <c r="BC439" t="s">
        <v>157</v>
      </c>
      <c r="BD439" t="s">
        <v>158</v>
      </c>
      <c r="BE439">
        <v>1</v>
      </c>
      <c r="BF439" s="5">
        <v>41110</v>
      </c>
      <c r="BG439" s="7" t="s">
        <v>94</v>
      </c>
      <c r="BI439">
        <v>3</v>
      </c>
      <c r="BJ439">
        <v>443856</v>
      </c>
      <c r="BK439">
        <v>158731</v>
      </c>
      <c r="BL439" t="s">
        <v>584</v>
      </c>
      <c r="BN439" t="s">
        <v>585</v>
      </c>
      <c r="BX439">
        <v>466628</v>
      </c>
    </row>
    <row r="440" spans="1:76" x14ac:dyDescent="0.25">
      <c r="A440">
        <v>242796</v>
      </c>
      <c r="B440">
        <v>271344</v>
      </c>
      <c r="F440" t="s">
        <v>73</v>
      </c>
      <c r="G440" t="s">
        <v>147</v>
      </c>
      <c r="H440" t="s">
        <v>943</v>
      </c>
      <c r="I440" s="8" t="str">
        <f t="shared" si="1"/>
        <v>Hb</v>
      </c>
      <c r="K440">
        <v>1</v>
      </c>
      <c r="L440" t="s">
        <v>77</v>
      </c>
      <c r="M440">
        <v>99429</v>
      </c>
      <c r="N440" t="s">
        <v>78</v>
      </c>
      <c r="O440" t="s">
        <v>78</v>
      </c>
      <c r="U440" t="s">
        <v>944</v>
      </c>
      <c r="V440" s="1">
        <v>1</v>
      </c>
      <c r="W440" t="s">
        <v>80</v>
      </c>
      <c r="X440" t="s">
        <v>914</v>
      </c>
      <c r="Y440" t="s">
        <v>818</v>
      </c>
      <c r="Z440" s="3">
        <v>6</v>
      </c>
      <c r="AA440" s="4">
        <v>626</v>
      </c>
      <c r="AB440" s="4" t="s">
        <v>914</v>
      </c>
      <c r="AC440" t="s">
        <v>945</v>
      </c>
      <c r="AD440">
        <v>1995</v>
      </c>
      <c r="AE440">
        <v>5</v>
      </c>
      <c r="AF440">
        <v>29</v>
      </c>
      <c r="AG440" t="s">
        <v>580</v>
      </c>
      <c r="AH440" t="s">
        <v>152</v>
      </c>
      <c r="AJ440" t="s">
        <v>78</v>
      </c>
      <c r="AK440" t="s">
        <v>85</v>
      </c>
      <c r="AL440">
        <v>233670</v>
      </c>
      <c r="AM440">
        <v>6646419</v>
      </c>
      <c r="AN440" s="4">
        <v>233000</v>
      </c>
      <c r="AO440" s="4">
        <v>6647000</v>
      </c>
      <c r="AP440">
        <v>707</v>
      </c>
      <c r="AR440">
        <v>8</v>
      </c>
      <c r="AS440" t="s">
        <v>153</v>
      </c>
      <c r="AT440" t="s">
        <v>946</v>
      </c>
      <c r="AU440">
        <v>99429</v>
      </c>
      <c r="AW440" s="6" t="s">
        <v>88</v>
      </c>
      <c r="AX440">
        <v>1</v>
      </c>
      <c r="AY440" t="s">
        <v>89</v>
      </c>
      <c r="AZ440" t="s">
        <v>947</v>
      </c>
      <c r="BA440" t="s">
        <v>948</v>
      </c>
      <c r="BB440">
        <v>8</v>
      </c>
      <c r="BC440" t="s">
        <v>157</v>
      </c>
      <c r="BD440" t="s">
        <v>158</v>
      </c>
      <c r="BE440">
        <v>1</v>
      </c>
      <c r="BF440" s="5">
        <v>41110</v>
      </c>
      <c r="BG440" s="7" t="s">
        <v>94</v>
      </c>
      <c r="BI440">
        <v>3</v>
      </c>
      <c r="BJ440">
        <v>442174</v>
      </c>
      <c r="BK440">
        <v>158765</v>
      </c>
      <c r="BL440" t="s">
        <v>949</v>
      </c>
      <c r="BN440" t="s">
        <v>950</v>
      </c>
      <c r="BX440">
        <v>242796</v>
      </c>
    </row>
    <row r="441" spans="1:76" x14ac:dyDescent="0.25">
      <c r="A441">
        <v>59713</v>
      </c>
      <c r="B441">
        <v>276968</v>
      </c>
      <c r="F441" t="s">
        <v>73</v>
      </c>
      <c r="G441" t="s">
        <v>147</v>
      </c>
      <c r="H441" t="s">
        <v>2695</v>
      </c>
      <c r="I441" s="8" t="str">
        <f t="shared" si="1"/>
        <v>Hb</v>
      </c>
      <c r="K441">
        <v>1</v>
      </c>
      <c r="L441" t="s">
        <v>77</v>
      </c>
      <c r="M441">
        <v>99429</v>
      </c>
      <c r="N441" t="s">
        <v>78</v>
      </c>
      <c r="O441" t="s">
        <v>78</v>
      </c>
      <c r="U441" t="s">
        <v>2696</v>
      </c>
      <c r="V441" s="1">
        <v>1</v>
      </c>
      <c r="W441" t="s">
        <v>2360</v>
      </c>
      <c r="X441" t="s">
        <v>2681</v>
      </c>
      <c r="Y441" s="2" t="s">
        <v>2606</v>
      </c>
      <c r="Z441" s="3">
        <v>14</v>
      </c>
      <c r="AA441" s="4">
        <v>1439</v>
      </c>
      <c r="AB441" s="4" t="s">
        <v>2682</v>
      </c>
      <c r="AC441" t="s">
        <v>2697</v>
      </c>
      <c r="AD441">
        <v>2008</v>
      </c>
      <c r="AE441">
        <v>5</v>
      </c>
      <c r="AF441">
        <v>3</v>
      </c>
      <c r="AG441" t="s">
        <v>580</v>
      </c>
      <c r="AH441" t="s">
        <v>152</v>
      </c>
      <c r="AJ441" t="s">
        <v>78</v>
      </c>
      <c r="AK441" t="s">
        <v>85</v>
      </c>
      <c r="AL441">
        <v>-16271</v>
      </c>
      <c r="AM441">
        <v>6904301</v>
      </c>
      <c r="AN441" s="4">
        <v>-17000</v>
      </c>
      <c r="AO441" s="4">
        <v>6905000</v>
      </c>
      <c r="AP441">
        <v>1118</v>
      </c>
      <c r="AR441">
        <v>8</v>
      </c>
      <c r="AS441" t="s">
        <v>153</v>
      </c>
      <c r="AT441" t="s">
        <v>2698</v>
      </c>
      <c r="AU441">
        <v>99429</v>
      </c>
      <c r="AW441" s="6" t="s">
        <v>88</v>
      </c>
      <c r="AX441">
        <v>1</v>
      </c>
      <c r="AY441" t="s">
        <v>89</v>
      </c>
      <c r="AZ441" t="s">
        <v>2699</v>
      </c>
      <c r="BA441" t="s">
        <v>2700</v>
      </c>
      <c r="BB441">
        <v>8</v>
      </c>
      <c r="BC441" t="s">
        <v>157</v>
      </c>
      <c r="BD441" t="s">
        <v>158</v>
      </c>
      <c r="BE441">
        <v>1</v>
      </c>
      <c r="BF441" s="5">
        <v>41110</v>
      </c>
      <c r="BG441" s="7" t="s">
        <v>94</v>
      </c>
      <c r="BI441">
        <v>3</v>
      </c>
      <c r="BJ441">
        <v>449373</v>
      </c>
      <c r="BK441">
        <v>158947</v>
      </c>
      <c r="BL441" t="s">
        <v>2701</v>
      </c>
      <c r="BN441" t="s">
        <v>2702</v>
      </c>
      <c r="BX441">
        <v>59713</v>
      </c>
    </row>
    <row r="442" spans="1:76" x14ac:dyDescent="0.25">
      <c r="A442">
        <v>222615</v>
      </c>
      <c r="B442">
        <v>326457</v>
      </c>
      <c r="F442" t="s">
        <v>73</v>
      </c>
      <c r="G442" t="s">
        <v>147</v>
      </c>
      <c r="H442" t="s">
        <v>815</v>
      </c>
      <c r="I442" s="8" t="str">
        <f t="shared" si="1"/>
        <v>Hb</v>
      </c>
      <c r="K442">
        <v>1</v>
      </c>
      <c r="L442" t="s">
        <v>77</v>
      </c>
      <c r="M442">
        <v>99429</v>
      </c>
      <c r="N442" t="s">
        <v>78</v>
      </c>
      <c r="O442" t="s">
        <v>78</v>
      </c>
      <c r="U442" t="s">
        <v>816</v>
      </c>
      <c r="V442" s="1">
        <v>1</v>
      </c>
      <c r="W442" t="s">
        <v>80</v>
      </c>
      <c r="X442" t="s">
        <v>817</v>
      </c>
      <c r="Y442" t="s">
        <v>818</v>
      </c>
      <c r="Z442" s="3">
        <v>6</v>
      </c>
      <c r="AA442" s="4">
        <v>602</v>
      </c>
      <c r="AB442" s="4" t="s">
        <v>817</v>
      </c>
      <c r="AC442" t="s">
        <v>819</v>
      </c>
      <c r="AD442">
        <v>2014</v>
      </c>
      <c r="AE442">
        <v>4</v>
      </c>
      <c r="AF442">
        <v>25</v>
      </c>
      <c r="AG442" t="s">
        <v>580</v>
      </c>
      <c r="AH442" t="s">
        <v>580</v>
      </c>
      <c r="AJ442" t="s">
        <v>78</v>
      </c>
      <c r="AK442" t="s">
        <v>85</v>
      </c>
      <c r="AL442">
        <v>226242</v>
      </c>
      <c r="AM442">
        <v>6631022</v>
      </c>
      <c r="AN442" s="4">
        <v>227000</v>
      </c>
      <c r="AO442" s="4">
        <v>6631000</v>
      </c>
      <c r="AP442">
        <v>707</v>
      </c>
      <c r="AR442">
        <v>8</v>
      </c>
      <c r="AS442" t="s">
        <v>153</v>
      </c>
      <c r="AT442" t="s">
        <v>820</v>
      </c>
      <c r="AU442">
        <v>99429</v>
      </c>
      <c r="AW442" s="6" t="s">
        <v>88</v>
      </c>
      <c r="AX442">
        <v>1</v>
      </c>
      <c r="AY442" t="s">
        <v>89</v>
      </c>
      <c r="AZ442" t="s">
        <v>821</v>
      </c>
      <c r="BA442" t="s">
        <v>822</v>
      </c>
      <c r="BB442">
        <v>8</v>
      </c>
      <c r="BC442" t="s">
        <v>157</v>
      </c>
      <c r="BD442" t="s">
        <v>158</v>
      </c>
      <c r="BE442">
        <v>1</v>
      </c>
      <c r="BF442" s="5">
        <v>42131</v>
      </c>
      <c r="BG442" s="7" t="s">
        <v>94</v>
      </c>
      <c r="BI442">
        <v>3</v>
      </c>
      <c r="BJ442">
        <v>497516</v>
      </c>
      <c r="BK442">
        <v>158757</v>
      </c>
      <c r="BL442" t="s">
        <v>823</v>
      </c>
      <c r="BN442" t="s">
        <v>824</v>
      </c>
      <c r="BX442">
        <v>222615</v>
      </c>
    </row>
    <row r="443" spans="1:76" x14ac:dyDescent="0.25">
      <c r="A443">
        <v>236078</v>
      </c>
      <c r="B443">
        <v>326387</v>
      </c>
      <c r="F443" t="s">
        <v>73</v>
      </c>
      <c r="G443" t="s">
        <v>147</v>
      </c>
      <c r="H443" t="s">
        <v>860</v>
      </c>
      <c r="I443" s="8" t="str">
        <f t="shared" si="1"/>
        <v>Hb</v>
      </c>
      <c r="K443">
        <v>1</v>
      </c>
      <c r="L443" t="s">
        <v>77</v>
      </c>
      <c r="M443">
        <v>99429</v>
      </c>
      <c r="N443" t="s">
        <v>78</v>
      </c>
      <c r="O443" t="s">
        <v>78</v>
      </c>
      <c r="U443" t="s">
        <v>861</v>
      </c>
      <c r="V443" s="1">
        <v>1</v>
      </c>
      <c r="W443" t="s">
        <v>80</v>
      </c>
      <c r="X443" t="s">
        <v>817</v>
      </c>
      <c r="Y443" t="s">
        <v>818</v>
      </c>
      <c r="Z443" s="3">
        <v>6</v>
      </c>
      <c r="AA443" s="4">
        <v>602</v>
      </c>
      <c r="AB443" s="4" t="s">
        <v>817</v>
      </c>
      <c r="AC443" t="s">
        <v>862</v>
      </c>
      <c r="AD443">
        <v>2014</v>
      </c>
      <c r="AE443">
        <v>4</v>
      </c>
      <c r="AF443">
        <v>18</v>
      </c>
      <c r="AG443" t="s">
        <v>580</v>
      </c>
      <c r="AH443" t="s">
        <v>580</v>
      </c>
      <c r="AJ443" t="s">
        <v>78</v>
      </c>
      <c r="AK443" t="s">
        <v>85</v>
      </c>
      <c r="AL443">
        <v>232218</v>
      </c>
      <c r="AM443">
        <v>6630476</v>
      </c>
      <c r="AN443" s="4">
        <v>233000</v>
      </c>
      <c r="AO443" s="4">
        <v>6631000</v>
      </c>
      <c r="AP443">
        <v>707</v>
      </c>
      <c r="AR443">
        <v>8</v>
      </c>
      <c r="AS443" t="s">
        <v>153</v>
      </c>
      <c r="AT443" t="s">
        <v>863</v>
      </c>
      <c r="AU443">
        <v>99429</v>
      </c>
      <c r="AW443" s="6" t="s">
        <v>88</v>
      </c>
      <c r="AX443">
        <v>1</v>
      </c>
      <c r="AY443" t="s">
        <v>89</v>
      </c>
      <c r="AZ443" t="s">
        <v>864</v>
      </c>
      <c r="BA443" t="s">
        <v>865</v>
      </c>
      <c r="BB443">
        <v>8</v>
      </c>
      <c r="BC443" t="s">
        <v>157</v>
      </c>
      <c r="BD443" t="s">
        <v>158</v>
      </c>
      <c r="BE443">
        <v>1</v>
      </c>
      <c r="BF443" s="5">
        <v>42131</v>
      </c>
      <c r="BG443" s="7" t="s">
        <v>94</v>
      </c>
      <c r="BI443">
        <v>3</v>
      </c>
      <c r="BJ443">
        <v>497449</v>
      </c>
      <c r="BK443">
        <v>158758</v>
      </c>
      <c r="BL443" t="s">
        <v>866</v>
      </c>
      <c r="BN443" t="s">
        <v>867</v>
      </c>
      <c r="BX443">
        <v>236078</v>
      </c>
    </row>
    <row r="444" spans="1:76" x14ac:dyDescent="0.25">
      <c r="A444">
        <v>249272</v>
      </c>
      <c r="B444">
        <v>326487</v>
      </c>
      <c r="F444" t="s">
        <v>73</v>
      </c>
      <c r="G444" t="s">
        <v>147</v>
      </c>
      <c r="H444" t="s">
        <v>974</v>
      </c>
      <c r="I444" s="8" t="str">
        <f t="shared" si="1"/>
        <v>Hb</v>
      </c>
      <c r="K444">
        <v>1</v>
      </c>
      <c r="L444" t="s">
        <v>77</v>
      </c>
      <c r="M444">
        <v>99429</v>
      </c>
      <c r="N444" t="s">
        <v>78</v>
      </c>
      <c r="O444" t="s">
        <v>78</v>
      </c>
      <c r="U444" t="s">
        <v>975</v>
      </c>
      <c r="V444" s="1">
        <v>1</v>
      </c>
      <c r="W444" t="s">
        <v>80</v>
      </c>
      <c r="X444" t="s">
        <v>914</v>
      </c>
      <c r="Y444" t="s">
        <v>818</v>
      </c>
      <c r="Z444" s="3">
        <v>6</v>
      </c>
      <c r="AA444" s="4">
        <v>626</v>
      </c>
      <c r="AB444" s="4" t="s">
        <v>914</v>
      </c>
      <c r="AC444" t="s">
        <v>976</v>
      </c>
      <c r="AD444">
        <v>2014</v>
      </c>
      <c r="AE444">
        <v>4</v>
      </c>
      <c r="AF444">
        <v>27</v>
      </c>
      <c r="AG444" t="s">
        <v>580</v>
      </c>
      <c r="AH444" t="s">
        <v>580</v>
      </c>
      <c r="AJ444" t="s">
        <v>78</v>
      </c>
      <c r="AK444" t="s">
        <v>85</v>
      </c>
      <c r="AL444">
        <v>235388</v>
      </c>
      <c r="AM444">
        <v>6654308</v>
      </c>
      <c r="AN444" s="4">
        <v>235000</v>
      </c>
      <c r="AO444" s="4">
        <v>6655000</v>
      </c>
      <c r="AP444">
        <v>707</v>
      </c>
      <c r="AR444">
        <v>8</v>
      </c>
      <c r="AS444" t="s">
        <v>153</v>
      </c>
      <c r="AT444" t="s">
        <v>977</v>
      </c>
      <c r="AU444">
        <v>99429</v>
      </c>
      <c r="AW444" s="6" t="s">
        <v>88</v>
      </c>
      <c r="AX444">
        <v>1</v>
      </c>
      <c r="AY444" t="s">
        <v>89</v>
      </c>
      <c r="AZ444" t="s">
        <v>978</v>
      </c>
      <c r="BA444" t="s">
        <v>979</v>
      </c>
      <c r="BB444">
        <v>8</v>
      </c>
      <c r="BC444" t="s">
        <v>157</v>
      </c>
      <c r="BD444" t="s">
        <v>158</v>
      </c>
      <c r="BE444">
        <v>1</v>
      </c>
      <c r="BF444" s="5">
        <v>42131</v>
      </c>
      <c r="BG444" s="7" t="s">
        <v>94</v>
      </c>
      <c r="BI444">
        <v>3</v>
      </c>
      <c r="BJ444">
        <v>497542</v>
      </c>
      <c r="BK444">
        <v>158767</v>
      </c>
      <c r="BL444" t="s">
        <v>980</v>
      </c>
      <c r="BN444" t="s">
        <v>981</v>
      </c>
      <c r="BX444">
        <v>249272</v>
      </c>
    </row>
    <row r="445" spans="1:76" x14ac:dyDescent="0.25">
      <c r="A445">
        <v>247718</v>
      </c>
      <c r="B445">
        <v>299669</v>
      </c>
      <c r="F445" t="s">
        <v>73</v>
      </c>
      <c r="G445" t="s">
        <v>147</v>
      </c>
      <c r="H445" t="s">
        <v>954</v>
      </c>
      <c r="I445" s="8" t="str">
        <f t="shared" si="1"/>
        <v>Hb</v>
      </c>
      <c r="K445">
        <v>1</v>
      </c>
      <c r="L445" t="s">
        <v>77</v>
      </c>
      <c r="M445">
        <v>99429</v>
      </c>
      <c r="N445" t="s">
        <v>78</v>
      </c>
      <c r="O445" t="s">
        <v>78</v>
      </c>
      <c r="U445" t="s">
        <v>955</v>
      </c>
      <c r="V445" s="1">
        <v>1</v>
      </c>
      <c r="W445" t="s">
        <v>80</v>
      </c>
      <c r="X445" t="s">
        <v>914</v>
      </c>
      <c r="Y445" t="s">
        <v>818</v>
      </c>
      <c r="Z445" s="3">
        <v>6</v>
      </c>
      <c r="AA445" s="4">
        <v>626</v>
      </c>
      <c r="AB445" s="4" t="s">
        <v>914</v>
      </c>
      <c r="AC445" t="s">
        <v>956</v>
      </c>
      <c r="AD445">
        <v>2015</v>
      </c>
      <c r="AE445">
        <v>4</v>
      </c>
      <c r="AF445">
        <v>29</v>
      </c>
      <c r="AG445" t="s">
        <v>580</v>
      </c>
      <c r="AH445" t="s">
        <v>580</v>
      </c>
      <c r="AJ445" t="s">
        <v>78</v>
      </c>
      <c r="AK445" t="s">
        <v>85</v>
      </c>
      <c r="AL445">
        <v>235030</v>
      </c>
      <c r="AM445">
        <v>6639270</v>
      </c>
      <c r="AN445" s="4">
        <v>235000</v>
      </c>
      <c r="AO445" s="4">
        <v>6639000</v>
      </c>
      <c r="AP445">
        <v>707</v>
      </c>
      <c r="AR445">
        <v>8</v>
      </c>
      <c r="AS445" t="s">
        <v>153</v>
      </c>
      <c r="AT445" t="s">
        <v>957</v>
      </c>
      <c r="AU445">
        <v>99429</v>
      </c>
      <c r="AW445" s="6" t="s">
        <v>88</v>
      </c>
      <c r="AX445">
        <v>1</v>
      </c>
      <c r="AY445" t="s">
        <v>89</v>
      </c>
      <c r="AZ445" t="s">
        <v>958</v>
      </c>
      <c r="BA445" t="s">
        <v>959</v>
      </c>
      <c r="BB445">
        <v>8</v>
      </c>
      <c r="BC445" t="s">
        <v>157</v>
      </c>
      <c r="BD445" t="s">
        <v>158</v>
      </c>
      <c r="BE445">
        <v>1</v>
      </c>
      <c r="BF445" s="5">
        <v>42356</v>
      </c>
      <c r="BG445" s="7" t="s">
        <v>94</v>
      </c>
      <c r="BI445">
        <v>3</v>
      </c>
      <c r="BJ445">
        <v>472785</v>
      </c>
      <c r="BK445">
        <v>158768</v>
      </c>
      <c r="BL445" t="s">
        <v>960</v>
      </c>
      <c r="BN445" t="s">
        <v>961</v>
      </c>
      <c r="BX445">
        <v>247718</v>
      </c>
    </row>
    <row r="446" spans="1:76" x14ac:dyDescent="0.25">
      <c r="A446">
        <v>55917</v>
      </c>
      <c r="B446">
        <v>276972</v>
      </c>
      <c r="F446" t="s">
        <v>73</v>
      </c>
      <c r="G446" t="s">
        <v>147</v>
      </c>
      <c r="H446" t="s">
        <v>2703</v>
      </c>
      <c r="I446" s="8" t="str">
        <f t="shared" si="1"/>
        <v>Hb</v>
      </c>
      <c r="K446">
        <v>1</v>
      </c>
      <c r="L446" t="s">
        <v>77</v>
      </c>
      <c r="M446">
        <v>99429</v>
      </c>
      <c r="N446" t="s">
        <v>78</v>
      </c>
      <c r="O446" t="s">
        <v>78</v>
      </c>
      <c r="U446" t="s">
        <v>2704</v>
      </c>
      <c r="V446" s="1">
        <v>1</v>
      </c>
      <c r="W446" t="s">
        <v>2360</v>
      </c>
      <c r="X446" t="s">
        <v>2681</v>
      </c>
      <c r="Y446" s="2" t="s">
        <v>2606</v>
      </c>
      <c r="Z446" s="3">
        <v>14</v>
      </c>
      <c r="AA446" s="4">
        <v>1439</v>
      </c>
      <c r="AB446" s="4" t="s">
        <v>2682</v>
      </c>
      <c r="AC446" t="s">
        <v>2705</v>
      </c>
      <c r="AD446">
        <v>2008</v>
      </c>
      <c r="AE446">
        <v>5</v>
      </c>
      <c r="AF446">
        <v>4</v>
      </c>
      <c r="AG446" t="s">
        <v>2706</v>
      </c>
      <c r="AH446" t="s">
        <v>152</v>
      </c>
      <c r="AJ446" t="s">
        <v>78</v>
      </c>
      <c r="AK446" t="s">
        <v>85</v>
      </c>
      <c r="AL446">
        <v>-18660</v>
      </c>
      <c r="AM446">
        <v>6911069</v>
      </c>
      <c r="AN446" s="4">
        <v>-19000</v>
      </c>
      <c r="AO446" s="4">
        <v>6911000</v>
      </c>
      <c r="AP446">
        <v>707</v>
      </c>
      <c r="AR446">
        <v>8</v>
      </c>
      <c r="AS446" t="s">
        <v>153</v>
      </c>
      <c r="AT446" t="s">
        <v>2707</v>
      </c>
      <c r="AU446">
        <v>99429</v>
      </c>
      <c r="AW446" s="6" t="s">
        <v>88</v>
      </c>
      <c r="AX446">
        <v>1</v>
      </c>
      <c r="AY446" t="s">
        <v>89</v>
      </c>
      <c r="AZ446" t="s">
        <v>2708</v>
      </c>
      <c r="BA446" t="s">
        <v>2709</v>
      </c>
      <c r="BB446">
        <v>8</v>
      </c>
      <c r="BC446" t="s">
        <v>157</v>
      </c>
      <c r="BD446" t="s">
        <v>158</v>
      </c>
      <c r="BE446">
        <v>1</v>
      </c>
      <c r="BF446" s="5">
        <v>41110</v>
      </c>
      <c r="BG446" s="7" t="s">
        <v>94</v>
      </c>
      <c r="BI446">
        <v>3</v>
      </c>
      <c r="BJ446">
        <v>449377</v>
      </c>
      <c r="BK446">
        <v>158948</v>
      </c>
      <c r="BL446" t="s">
        <v>2710</v>
      </c>
      <c r="BN446" t="s">
        <v>2711</v>
      </c>
      <c r="BX446">
        <v>55917</v>
      </c>
    </row>
    <row r="447" spans="1:76" x14ac:dyDescent="0.25">
      <c r="A447">
        <v>61875</v>
      </c>
      <c r="B447">
        <v>276979</v>
      </c>
      <c r="F447" t="s">
        <v>73</v>
      </c>
      <c r="G447" t="s">
        <v>147</v>
      </c>
      <c r="H447" t="s">
        <v>2761</v>
      </c>
      <c r="I447" s="8" t="str">
        <f t="shared" si="1"/>
        <v>Hb</v>
      </c>
      <c r="K447">
        <v>1</v>
      </c>
      <c r="L447" t="s">
        <v>77</v>
      </c>
      <c r="M447">
        <v>99429</v>
      </c>
      <c r="N447" t="s">
        <v>78</v>
      </c>
      <c r="O447" t="s">
        <v>78</v>
      </c>
      <c r="U447" t="s">
        <v>2762</v>
      </c>
      <c r="V447" s="1">
        <v>1</v>
      </c>
      <c r="W447" t="s">
        <v>2360</v>
      </c>
      <c r="X447" t="s">
        <v>2721</v>
      </c>
      <c r="Y447" s="2" t="s">
        <v>2606</v>
      </c>
      <c r="Z447" s="3">
        <v>14</v>
      </c>
      <c r="AA447" s="4">
        <v>1441</v>
      </c>
      <c r="AB447" s="4" t="s">
        <v>2748</v>
      </c>
      <c r="AC447" t="s">
        <v>2763</v>
      </c>
      <c r="AD447">
        <v>2008</v>
      </c>
      <c r="AE447">
        <v>5</v>
      </c>
      <c r="AF447">
        <v>4</v>
      </c>
      <c r="AG447" t="s">
        <v>2706</v>
      </c>
      <c r="AH447" t="s">
        <v>152</v>
      </c>
      <c r="AJ447" t="s">
        <v>78</v>
      </c>
      <c r="AK447" t="s">
        <v>85</v>
      </c>
      <c r="AL447">
        <v>-12135</v>
      </c>
      <c r="AM447">
        <v>6927083</v>
      </c>
      <c r="AN447" s="4">
        <v>-13000</v>
      </c>
      <c r="AO447" s="4">
        <v>6927000</v>
      </c>
      <c r="AP447">
        <v>1118</v>
      </c>
      <c r="AR447">
        <v>8</v>
      </c>
      <c r="AS447" t="s">
        <v>153</v>
      </c>
      <c r="AT447" t="s">
        <v>2764</v>
      </c>
      <c r="AU447">
        <v>99429</v>
      </c>
      <c r="AW447" s="6" t="s">
        <v>88</v>
      </c>
      <c r="AX447">
        <v>1</v>
      </c>
      <c r="AY447" t="s">
        <v>89</v>
      </c>
      <c r="AZ447" t="s">
        <v>2765</v>
      </c>
      <c r="BA447" t="s">
        <v>2766</v>
      </c>
      <c r="BB447">
        <v>8</v>
      </c>
      <c r="BC447" t="s">
        <v>157</v>
      </c>
      <c r="BD447" t="s">
        <v>158</v>
      </c>
      <c r="BE447">
        <v>1</v>
      </c>
      <c r="BF447" s="5">
        <v>41110</v>
      </c>
      <c r="BG447" s="7" t="s">
        <v>94</v>
      </c>
      <c r="BI447">
        <v>3</v>
      </c>
      <c r="BJ447">
        <v>449382</v>
      </c>
      <c r="BK447">
        <v>158951</v>
      </c>
      <c r="BL447" t="s">
        <v>2767</v>
      </c>
      <c r="BN447" t="s">
        <v>2768</v>
      </c>
      <c r="BX447">
        <v>61875</v>
      </c>
    </row>
    <row r="448" spans="1:76" x14ac:dyDescent="0.25">
      <c r="A448">
        <v>527990</v>
      </c>
      <c r="B448">
        <v>155023</v>
      </c>
      <c r="F448" t="s">
        <v>73</v>
      </c>
      <c r="G448" t="s">
        <v>683</v>
      </c>
      <c r="H448" t="s">
        <v>4049</v>
      </c>
      <c r="I448" t="s">
        <v>251</v>
      </c>
      <c r="K448">
        <v>1</v>
      </c>
      <c r="L448" t="s">
        <v>77</v>
      </c>
      <c r="M448">
        <v>99429</v>
      </c>
      <c r="N448" t="s">
        <v>78</v>
      </c>
      <c r="O448" t="s">
        <v>78</v>
      </c>
      <c r="U448" t="s">
        <v>4050</v>
      </c>
      <c r="V448" s="1">
        <v>1</v>
      </c>
      <c r="W448" t="s">
        <v>3933</v>
      </c>
      <c r="X448" t="s">
        <v>3973</v>
      </c>
      <c r="Y448" s="2" t="s">
        <v>3935</v>
      </c>
      <c r="Z448" s="3">
        <v>19</v>
      </c>
      <c r="AA448" s="4">
        <v>1902</v>
      </c>
      <c r="AB448" t="s">
        <v>3973</v>
      </c>
      <c r="AC448" t="s">
        <v>4051</v>
      </c>
      <c r="AD448">
        <v>2006</v>
      </c>
      <c r="AE448">
        <v>6</v>
      </c>
      <c r="AF448">
        <v>8</v>
      </c>
      <c r="AG448" t="s">
        <v>4052</v>
      </c>
      <c r="AH448" t="s">
        <v>686</v>
      </c>
      <c r="AJ448" t="s">
        <v>78</v>
      </c>
      <c r="AK448" t="s">
        <v>85</v>
      </c>
      <c r="AL448">
        <v>650745</v>
      </c>
      <c r="AM448">
        <v>7736903</v>
      </c>
      <c r="AN448" s="4">
        <v>651000</v>
      </c>
      <c r="AO448" s="4">
        <v>7737000</v>
      </c>
      <c r="AP448">
        <v>707</v>
      </c>
      <c r="AR448">
        <v>117</v>
      </c>
      <c r="AT448" s="5"/>
      <c r="AU448">
        <v>99429</v>
      </c>
      <c r="AW448" s="6" t="s">
        <v>88</v>
      </c>
      <c r="AX448">
        <v>1</v>
      </c>
      <c r="AY448" t="s">
        <v>89</v>
      </c>
      <c r="AZ448" t="s">
        <v>4053</v>
      </c>
      <c r="BA448" t="s">
        <v>4054</v>
      </c>
      <c r="BB448">
        <v>117</v>
      </c>
      <c r="BC448" t="s">
        <v>688</v>
      </c>
      <c r="BD448" t="s">
        <v>689</v>
      </c>
      <c r="BF448" s="5">
        <v>40851</v>
      </c>
      <c r="BG448" s="7" t="s">
        <v>94</v>
      </c>
      <c r="BI448">
        <v>5</v>
      </c>
      <c r="BJ448">
        <v>304645</v>
      </c>
      <c r="BK448">
        <v>159048</v>
      </c>
      <c r="BL448" t="s">
        <v>4055</v>
      </c>
      <c r="BN448" t="s">
        <v>4056</v>
      </c>
      <c r="BX448">
        <v>527990</v>
      </c>
    </row>
    <row r="449" spans="1:76" x14ac:dyDescent="0.25">
      <c r="A449">
        <v>290652</v>
      </c>
      <c r="B449">
        <v>3583</v>
      </c>
      <c r="F449" t="s">
        <v>73</v>
      </c>
      <c r="G449" t="s">
        <v>74</v>
      </c>
      <c r="H449" t="s">
        <v>528</v>
      </c>
      <c r="I449" t="s">
        <v>76</v>
      </c>
      <c r="K449">
        <v>1</v>
      </c>
      <c r="L449" t="s">
        <v>77</v>
      </c>
      <c r="M449">
        <v>99429</v>
      </c>
      <c r="N449" t="s">
        <v>78</v>
      </c>
      <c r="O449" t="s">
        <v>78</v>
      </c>
      <c r="U449" t="s">
        <v>529</v>
      </c>
      <c r="V449" s="1">
        <v>1</v>
      </c>
      <c r="W449" t="s">
        <v>80</v>
      </c>
      <c r="X449" t="s">
        <v>520</v>
      </c>
      <c r="Y449" s="2" t="s">
        <v>439</v>
      </c>
      <c r="Z449" s="3">
        <v>2</v>
      </c>
      <c r="AA449" s="4">
        <v>220</v>
      </c>
      <c r="AB449" s="4" t="s">
        <v>520</v>
      </c>
      <c r="AC449" t="s">
        <v>530</v>
      </c>
      <c r="AD449">
        <v>2010</v>
      </c>
      <c r="AE449">
        <v>5</v>
      </c>
      <c r="AF449">
        <v>2</v>
      </c>
      <c r="AG449" t="s">
        <v>531</v>
      </c>
      <c r="AJ449" t="s">
        <v>78</v>
      </c>
      <c r="AK449" t="s">
        <v>85</v>
      </c>
      <c r="AL449" s="4">
        <v>246987</v>
      </c>
      <c r="AM449" s="4">
        <v>6639330</v>
      </c>
      <c r="AN449" s="4">
        <v>247000</v>
      </c>
      <c r="AO449" s="4">
        <v>6639000</v>
      </c>
      <c r="AP449">
        <v>5</v>
      </c>
      <c r="AQ449" s="4"/>
      <c r="AR449">
        <v>1010</v>
      </c>
      <c r="AT449" s="5" t="s">
        <v>532</v>
      </c>
      <c r="AU449">
        <v>99429</v>
      </c>
      <c r="AW449" s="6" t="s">
        <v>88</v>
      </c>
      <c r="AX449">
        <v>1</v>
      </c>
      <c r="AY449" t="s">
        <v>89</v>
      </c>
      <c r="AZ449" t="s">
        <v>533</v>
      </c>
      <c r="BA449" t="s">
        <v>534</v>
      </c>
      <c r="BB449">
        <v>1010</v>
      </c>
      <c r="BC449" t="s">
        <v>92</v>
      </c>
      <c r="BD449" t="s">
        <v>93</v>
      </c>
      <c r="BF449" s="5">
        <v>43709.902777777803</v>
      </c>
      <c r="BG449" s="7" t="s">
        <v>94</v>
      </c>
      <c r="BI449">
        <v>6</v>
      </c>
      <c r="BJ449">
        <v>861</v>
      </c>
      <c r="BK449">
        <v>158728</v>
      </c>
      <c r="BL449" t="s">
        <v>535</v>
      </c>
      <c r="BX449">
        <v>290652</v>
      </c>
    </row>
    <row r="450" spans="1:76" x14ac:dyDescent="0.25">
      <c r="A450">
        <v>170001</v>
      </c>
      <c r="B450">
        <v>216996</v>
      </c>
      <c r="F450" t="s">
        <v>73</v>
      </c>
      <c r="G450" t="s">
        <v>1429</v>
      </c>
      <c r="H450" t="s">
        <v>3390</v>
      </c>
      <c r="I450" s="8" t="str">
        <f>HYPERLINK(AT450,"Hb")</f>
        <v>Hb</v>
      </c>
      <c r="K450">
        <v>1</v>
      </c>
      <c r="L450" t="s">
        <v>77</v>
      </c>
      <c r="M450">
        <v>99429</v>
      </c>
      <c r="N450" t="s">
        <v>78</v>
      </c>
      <c r="O450" t="s">
        <v>78</v>
      </c>
      <c r="U450" t="s">
        <v>3391</v>
      </c>
      <c r="V450" s="1">
        <v>1</v>
      </c>
      <c r="W450" t="s">
        <v>2857</v>
      </c>
      <c r="X450" t="s">
        <v>3333</v>
      </c>
      <c r="Y450" t="s">
        <v>2859</v>
      </c>
      <c r="Z450" s="3">
        <v>15</v>
      </c>
      <c r="AA450" s="4">
        <v>1560</v>
      </c>
      <c r="AB450" s="4" t="s">
        <v>3333</v>
      </c>
      <c r="AC450" t="s">
        <v>3392</v>
      </c>
      <c r="AD450">
        <v>2002</v>
      </c>
      <c r="AE450">
        <v>5</v>
      </c>
      <c r="AF450">
        <v>12</v>
      </c>
      <c r="AG450" t="s">
        <v>3393</v>
      </c>
      <c r="AH450" t="s">
        <v>686</v>
      </c>
      <c r="AJ450" t="s">
        <v>78</v>
      </c>
      <c r="AK450" t="s">
        <v>85</v>
      </c>
      <c r="AL450">
        <v>152570</v>
      </c>
      <c r="AM450">
        <v>6998756</v>
      </c>
      <c r="AN450" s="4">
        <v>153000</v>
      </c>
      <c r="AO450" s="4">
        <v>6999000</v>
      </c>
      <c r="AP450">
        <v>707</v>
      </c>
      <c r="AR450">
        <v>37</v>
      </c>
      <c r="AT450" t="s">
        <v>3394</v>
      </c>
      <c r="AU450">
        <v>99429</v>
      </c>
      <c r="AW450" s="6" t="s">
        <v>88</v>
      </c>
      <c r="AX450">
        <v>1</v>
      </c>
      <c r="AY450" t="s">
        <v>89</v>
      </c>
      <c r="AZ450" t="s">
        <v>3395</v>
      </c>
      <c r="BA450" t="s">
        <v>3396</v>
      </c>
      <c r="BB450">
        <v>37</v>
      </c>
      <c r="BC450" t="s">
        <v>1438</v>
      </c>
      <c r="BD450" t="s">
        <v>158</v>
      </c>
      <c r="BE450">
        <v>1</v>
      </c>
      <c r="BF450" s="5">
        <v>43962</v>
      </c>
      <c r="BG450" s="7" t="s">
        <v>94</v>
      </c>
      <c r="BI450">
        <v>4</v>
      </c>
      <c r="BJ450">
        <v>371320</v>
      </c>
      <c r="BK450">
        <v>158998</v>
      </c>
      <c r="BL450" t="s">
        <v>3397</v>
      </c>
      <c r="BN450" t="s">
        <v>3398</v>
      </c>
      <c r="BX450">
        <v>170001</v>
      </c>
    </row>
    <row r="451" spans="1:76" x14ac:dyDescent="0.25">
      <c r="A451">
        <v>524354</v>
      </c>
      <c r="B451">
        <v>155186</v>
      </c>
      <c r="F451" t="s">
        <v>73</v>
      </c>
      <c r="G451" t="s">
        <v>683</v>
      </c>
      <c r="H451" t="s">
        <v>3950</v>
      </c>
      <c r="I451" t="s">
        <v>251</v>
      </c>
      <c r="K451">
        <v>1</v>
      </c>
      <c r="L451" t="s">
        <v>77</v>
      </c>
      <c r="M451">
        <v>99429</v>
      </c>
      <c r="N451" t="s">
        <v>78</v>
      </c>
      <c r="O451" t="s">
        <v>78</v>
      </c>
      <c r="U451" t="s">
        <v>3951</v>
      </c>
      <c r="V451" s="1">
        <v>1</v>
      </c>
      <c r="W451" t="s">
        <v>3933</v>
      </c>
      <c r="X451" t="s">
        <v>3934</v>
      </c>
      <c r="Y451" s="2" t="s">
        <v>3935</v>
      </c>
      <c r="Z451" s="3">
        <v>19</v>
      </c>
      <c r="AA451" s="4">
        <v>1901</v>
      </c>
      <c r="AB451" s="4" t="s">
        <v>3934</v>
      </c>
      <c r="AC451" t="s">
        <v>3952</v>
      </c>
      <c r="AD451">
        <v>2008</v>
      </c>
      <c r="AE451">
        <v>5</v>
      </c>
      <c r="AF451">
        <v>25</v>
      </c>
      <c r="AG451" t="s">
        <v>3953</v>
      </c>
      <c r="AH451" t="s">
        <v>686</v>
      </c>
      <c r="AJ451" t="s">
        <v>78</v>
      </c>
      <c r="AK451" t="s">
        <v>85</v>
      </c>
      <c r="AL451">
        <v>562533</v>
      </c>
      <c r="AM451">
        <v>7634579</v>
      </c>
      <c r="AN451" s="4">
        <v>563000</v>
      </c>
      <c r="AO451" s="4">
        <v>7635000</v>
      </c>
      <c r="AP451">
        <v>1</v>
      </c>
      <c r="AR451">
        <v>117</v>
      </c>
      <c r="AT451" s="5"/>
      <c r="AU451">
        <v>99429</v>
      </c>
      <c r="AW451" s="6" t="s">
        <v>88</v>
      </c>
      <c r="AX451">
        <v>1</v>
      </c>
      <c r="AY451" t="s">
        <v>89</v>
      </c>
      <c r="AZ451" t="s">
        <v>3954</v>
      </c>
      <c r="BA451" t="s">
        <v>3955</v>
      </c>
      <c r="BB451">
        <v>117</v>
      </c>
      <c r="BC451" t="s">
        <v>688</v>
      </c>
      <c r="BD451" t="s">
        <v>689</v>
      </c>
      <c r="BF451" s="5">
        <v>40851</v>
      </c>
      <c r="BG451" s="7" t="s">
        <v>94</v>
      </c>
      <c r="BI451">
        <v>5</v>
      </c>
      <c r="BJ451">
        <v>304781</v>
      </c>
      <c r="BK451">
        <v>159039</v>
      </c>
      <c r="BL451" t="s">
        <v>3956</v>
      </c>
      <c r="BN451" t="s">
        <v>3957</v>
      </c>
      <c r="BX451">
        <v>524354</v>
      </c>
    </row>
    <row r="452" spans="1:76" x14ac:dyDescent="0.25">
      <c r="A452">
        <v>524498</v>
      </c>
      <c r="B452">
        <v>155210</v>
      </c>
      <c r="F452" t="s">
        <v>73</v>
      </c>
      <c r="G452" t="s">
        <v>683</v>
      </c>
      <c r="H452" t="s">
        <v>3958</v>
      </c>
      <c r="I452" t="s">
        <v>251</v>
      </c>
      <c r="K452">
        <v>1</v>
      </c>
      <c r="L452" t="s">
        <v>77</v>
      </c>
      <c r="M452">
        <v>99429</v>
      </c>
      <c r="N452" t="s">
        <v>78</v>
      </c>
      <c r="O452" t="s">
        <v>78</v>
      </c>
      <c r="U452" t="s">
        <v>3951</v>
      </c>
      <c r="V452" s="1">
        <v>1</v>
      </c>
      <c r="W452" t="s">
        <v>3933</v>
      </c>
      <c r="X452" t="s">
        <v>3934</v>
      </c>
      <c r="Y452" s="2" t="s">
        <v>3935</v>
      </c>
      <c r="Z452" s="3">
        <v>19</v>
      </c>
      <c r="AA452" s="4">
        <v>1901</v>
      </c>
      <c r="AB452" s="4" t="s">
        <v>3934</v>
      </c>
      <c r="AC452" t="s">
        <v>3959</v>
      </c>
      <c r="AD452">
        <v>2008</v>
      </c>
      <c r="AE452">
        <v>5</v>
      </c>
      <c r="AF452">
        <v>25</v>
      </c>
      <c r="AG452" t="s">
        <v>3953</v>
      </c>
      <c r="AH452" t="s">
        <v>686</v>
      </c>
      <c r="AJ452" t="s">
        <v>78</v>
      </c>
      <c r="AK452" t="s">
        <v>85</v>
      </c>
      <c r="AL452">
        <v>563056</v>
      </c>
      <c r="AM452">
        <v>7635429</v>
      </c>
      <c r="AN452" s="4">
        <v>563000</v>
      </c>
      <c r="AO452" s="4">
        <v>7635000</v>
      </c>
      <c r="AP452">
        <v>1</v>
      </c>
      <c r="AR452">
        <v>117</v>
      </c>
      <c r="AT452" s="5"/>
      <c r="AU452">
        <v>99429</v>
      </c>
      <c r="AW452" s="6" t="s">
        <v>88</v>
      </c>
      <c r="AX452">
        <v>1</v>
      </c>
      <c r="AY452" t="s">
        <v>89</v>
      </c>
      <c r="AZ452" t="s">
        <v>3960</v>
      </c>
      <c r="BA452" t="s">
        <v>3961</v>
      </c>
      <c r="BB452">
        <v>117</v>
      </c>
      <c r="BC452" t="s">
        <v>688</v>
      </c>
      <c r="BD452" t="s">
        <v>689</v>
      </c>
      <c r="BF452" s="5">
        <v>40851</v>
      </c>
      <c r="BG452" s="7" t="s">
        <v>94</v>
      </c>
      <c r="BI452">
        <v>5</v>
      </c>
      <c r="BJ452">
        <v>304798</v>
      </c>
      <c r="BK452">
        <v>159040</v>
      </c>
      <c r="BL452" t="s">
        <v>3962</v>
      </c>
      <c r="BN452" t="s">
        <v>3963</v>
      </c>
      <c r="BX452">
        <v>524498</v>
      </c>
    </row>
    <row r="453" spans="1:76" x14ac:dyDescent="0.25">
      <c r="A453">
        <v>524719</v>
      </c>
      <c r="B453">
        <v>155452</v>
      </c>
      <c r="F453" t="s">
        <v>73</v>
      </c>
      <c r="G453" t="s">
        <v>683</v>
      </c>
      <c r="H453" t="s">
        <v>3964</v>
      </c>
      <c r="I453" t="s">
        <v>251</v>
      </c>
      <c r="K453">
        <v>1</v>
      </c>
      <c r="L453" t="s">
        <v>77</v>
      </c>
      <c r="M453">
        <v>99429</v>
      </c>
      <c r="N453" t="s">
        <v>78</v>
      </c>
      <c r="O453" t="s">
        <v>78</v>
      </c>
      <c r="U453" t="s">
        <v>3965</v>
      </c>
      <c r="V453" s="1">
        <v>1</v>
      </c>
      <c r="W453" t="s">
        <v>3933</v>
      </c>
      <c r="X453" t="s">
        <v>3934</v>
      </c>
      <c r="Y453" s="2" t="s">
        <v>3935</v>
      </c>
      <c r="Z453" s="3">
        <v>19</v>
      </c>
      <c r="AA453" s="4">
        <v>1901</v>
      </c>
      <c r="AB453" s="4" t="s">
        <v>3934</v>
      </c>
      <c r="AC453" t="s">
        <v>3966</v>
      </c>
      <c r="AD453">
        <v>2009</v>
      </c>
      <c r="AE453">
        <v>6</v>
      </c>
      <c r="AF453">
        <v>1</v>
      </c>
      <c r="AG453" t="s">
        <v>3953</v>
      </c>
      <c r="AH453" t="s">
        <v>3953</v>
      </c>
      <c r="AJ453" t="s">
        <v>78</v>
      </c>
      <c r="AK453" t="s">
        <v>85</v>
      </c>
      <c r="AL453">
        <v>564443</v>
      </c>
      <c r="AM453">
        <v>7632040</v>
      </c>
      <c r="AN453" s="4">
        <v>565000</v>
      </c>
      <c r="AO453" s="4">
        <v>7633000</v>
      </c>
      <c r="AP453">
        <v>1</v>
      </c>
      <c r="AR453">
        <v>117</v>
      </c>
      <c r="AT453" s="5"/>
      <c r="AU453">
        <v>99429</v>
      </c>
      <c r="AW453" s="6" t="s">
        <v>88</v>
      </c>
      <c r="AX453">
        <v>1</v>
      </c>
      <c r="AY453" t="s">
        <v>89</v>
      </c>
      <c r="AZ453" t="s">
        <v>3967</v>
      </c>
      <c r="BA453" t="s">
        <v>3968</v>
      </c>
      <c r="BB453">
        <v>117</v>
      </c>
      <c r="BC453" t="s">
        <v>688</v>
      </c>
      <c r="BD453" t="s">
        <v>689</v>
      </c>
      <c r="BF453" s="5">
        <v>39968</v>
      </c>
      <c r="BG453" s="7" t="s">
        <v>94</v>
      </c>
      <c r="BI453">
        <v>5</v>
      </c>
      <c r="BJ453">
        <v>305036</v>
      </c>
      <c r="BK453">
        <v>159041</v>
      </c>
      <c r="BL453" t="s">
        <v>3969</v>
      </c>
      <c r="BN453" t="s">
        <v>3970</v>
      </c>
      <c r="BX453">
        <v>524719</v>
      </c>
    </row>
    <row r="454" spans="1:76" x14ac:dyDescent="0.25">
      <c r="A454">
        <v>527705</v>
      </c>
      <c r="B454">
        <v>150626</v>
      </c>
      <c r="F454" t="s">
        <v>73</v>
      </c>
      <c r="G454" t="s">
        <v>683</v>
      </c>
      <c r="H454" t="s">
        <v>4013</v>
      </c>
      <c r="I454" t="s">
        <v>251</v>
      </c>
      <c r="K454">
        <v>1</v>
      </c>
      <c r="L454" t="s">
        <v>77</v>
      </c>
      <c r="M454">
        <v>99429</v>
      </c>
      <c r="N454" t="s">
        <v>78</v>
      </c>
      <c r="O454" t="s">
        <v>78</v>
      </c>
      <c r="U454" t="s">
        <v>4014</v>
      </c>
      <c r="V454" s="1">
        <v>1</v>
      </c>
      <c r="W454" t="s">
        <v>3933</v>
      </c>
      <c r="X454" t="s">
        <v>3973</v>
      </c>
      <c r="Y454" s="2" t="s">
        <v>3935</v>
      </c>
      <c r="Z454" s="3">
        <v>19</v>
      </c>
      <c r="AA454" s="4">
        <v>1902</v>
      </c>
      <c r="AB454" t="s">
        <v>3973</v>
      </c>
      <c r="AC454" t="s">
        <v>4015</v>
      </c>
      <c r="AD454">
        <v>2000</v>
      </c>
      <c r="AE454">
        <v>5</v>
      </c>
      <c r="AF454">
        <v>21</v>
      </c>
      <c r="AG454" t="s">
        <v>3907</v>
      </c>
      <c r="AH454" t="s">
        <v>686</v>
      </c>
      <c r="AJ454" t="s">
        <v>78</v>
      </c>
      <c r="AK454" t="s">
        <v>85</v>
      </c>
      <c r="AL454">
        <v>648919</v>
      </c>
      <c r="AM454">
        <v>7735569</v>
      </c>
      <c r="AN454" s="4">
        <v>649000</v>
      </c>
      <c r="AO454" s="4">
        <v>7735000</v>
      </c>
      <c r="AP454">
        <v>71</v>
      </c>
      <c r="AR454">
        <v>117</v>
      </c>
      <c r="AT454" s="5"/>
      <c r="AU454">
        <v>99429</v>
      </c>
      <c r="AW454" s="6" t="s">
        <v>88</v>
      </c>
      <c r="AX454">
        <v>1</v>
      </c>
      <c r="AY454" t="s">
        <v>89</v>
      </c>
      <c r="AZ454" t="s">
        <v>4016</v>
      </c>
      <c r="BA454" t="s">
        <v>4017</v>
      </c>
      <c r="BB454">
        <v>117</v>
      </c>
      <c r="BC454" t="s">
        <v>688</v>
      </c>
      <c r="BD454" t="s">
        <v>689</v>
      </c>
      <c r="BF454" s="5">
        <v>40851</v>
      </c>
      <c r="BG454" s="7" t="s">
        <v>94</v>
      </c>
      <c r="BI454">
        <v>5</v>
      </c>
      <c r="BJ454">
        <v>300541</v>
      </c>
      <c r="BK454">
        <v>159045</v>
      </c>
      <c r="BL454" t="s">
        <v>4018</v>
      </c>
      <c r="BN454" t="s">
        <v>4019</v>
      </c>
      <c r="BX454">
        <v>527705</v>
      </c>
    </row>
    <row r="455" spans="1:76" x14ac:dyDescent="0.25">
      <c r="A455">
        <v>529797</v>
      </c>
      <c r="B455">
        <v>151580</v>
      </c>
      <c r="F455" t="s">
        <v>73</v>
      </c>
      <c r="G455" t="s">
        <v>683</v>
      </c>
      <c r="H455" t="s">
        <v>4064</v>
      </c>
      <c r="I455" t="s">
        <v>251</v>
      </c>
      <c r="K455">
        <v>1</v>
      </c>
      <c r="L455" t="s">
        <v>77</v>
      </c>
      <c r="M455">
        <v>99429</v>
      </c>
      <c r="N455" t="s">
        <v>78</v>
      </c>
      <c r="O455" t="s">
        <v>78</v>
      </c>
      <c r="U455" t="s">
        <v>4065</v>
      </c>
      <c r="V455" s="1">
        <v>1</v>
      </c>
      <c r="W455" t="s">
        <v>3933</v>
      </c>
      <c r="X455" t="s">
        <v>3973</v>
      </c>
      <c r="Y455" s="2" t="s">
        <v>3935</v>
      </c>
      <c r="Z455" s="3">
        <v>19</v>
      </c>
      <c r="AA455" s="4">
        <v>1902</v>
      </c>
      <c r="AB455" t="s">
        <v>3973</v>
      </c>
      <c r="AC455" t="s">
        <v>4066</v>
      </c>
      <c r="AD455">
        <v>2002</v>
      </c>
      <c r="AE455">
        <v>5</v>
      </c>
      <c r="AF455">
        <v>29</v>
      </c>
      <c r="AG455" t="s">
        <v>3907</v>
      </c>
      <c r="AH455" t="s">
        <v>686</v>
      </c>
      <c r="AJ455" t="s">
        <v>78</v>
      </c>
      <c r="AK455" t="s">
        <v>85</v>
      </c>
      <c r="AL455">
        <v>653822</v>
      </c>
      <c r="AM455">
        <v>7732731</v>
      </c>
      <c r="AN455" s="4">
        <v>653000</v>
      </c>
      <c r="AO455" s="4">
        <v>7733000</v>
      </c>
      <c r="AP455">
        <v>71</v>
      </c>
      <c r="AR455">
        <v>117</v>
      </c>
      <c r="AT455" s="5"/>
      <c r="AU455">
        <v>99429</v>
      </c>
      <c r="AW455" s="6" t="s">
        <v>88</v>
      </c>
      <c r="AX455">
        <v>1</v>
      </c>
      <c r="AY455" t="s">
        <v>89</v>
      </c>
      <c r="AZ455" t="s">
        <v>4067</v>
      </c>
      <c r="BA455" t="s">
        <v>4068</v>
      </c>
      <c r="BB455">
        <v>117</v>
      </c>
      <c r="BC455" t="s">
        <v>688</v>
      </c>
      <c r="BD455" t="s">
        <v>689</v>
      </c>
      <c r="BF455" s="5">
        <v>40886</v>
      </c>
      <c r="BG455" s="7" t="s">
        <v>94</v>
      </c>
      <c r="BI455">
        <v>5</v>
      </c>
      <c r="BJ455">
        <v>301427</v>
      </c>
      <c r="BK455">
        <v>159047</v>
      </c>
      <c r="BL455" t="s">
        <v>4069</v>
      </c>
      <c r="BN455" t="s">
        <v>4070</v>
      </c>
      <c r="BX455">
        <v>529797</v>
      </c>
    </row>
    <row r="456" spans="1:76" x14ac:dyDescent="0.25">
      <c r="A456">
        <v>527526</v>
      </c>
      <c r="B456">
        <v>152108</v>
      </c>
      <c r="F456" t="s">
        <v>73</v>
      </c>
      <c r="G456" t="s">
        <v>683</v>
      </c>
      <c r="H456" t="s">
        <v>3999</v>
      </c>
      <c r="I456" t="s">
        <v>251</v>
      </c>
      <c r="K456">
        <v>1</v>
      </c>
      <c r="L456" t="s">
        <v>77</v>
      </c>
      <c r="M456">
        <v>99429</v>
      </c>
      <c r="N456" t="s">
        <v>78</v>
      </c>
      <c r="O456" t="s">
        <v>78</v>
      </c>
      <c r="R456" t="s">
        <v>1106</v>
      </c>
      <c r="U456" t="s">
        <v>4000</v>
      </c>
      <c r="V456" s="1">
        <v>1</v>
      </c>
      <c r="W456" t="s">
        <v>3933</v>
      </c>
      <c r="X456" t="s">
        <v>3973</v>
      </c>
      <c r="Y456" s="2" t="s">
        <v>3935</v>
      </c>
      <c r="Z456" s="3">
        <v>19</v>
      </c>
      <c r="AA456" s="4">
        <v>1902</v>
      </c>
      <c r="AB456" t="s">
        <v>3973</v>
      </c>
      <c r="AC456" t="s">
        <v>4001</v>
      </c>
      <c r="AD456">
        <v>2003</v>
      </c>
      <c r="AE456">
        <v>5</v>
      </c>
      <c r="AF456">
        <v>12</v>
      </c>
      <c r="AG456" t="s">
        <v>3907</v>
      </c>
      <c r="AH456" t="s">
        <v>686</v>
      </c>
      <c r="AJ456" t="s">
        <v>78</v>
      </c>
      <c r="AK456" t="s">
        <v>85</v>
      </c>
      <c r="AL456">
        <v>647733</v>
      </c>
      <c r="AM456">
        <v>7735349</v>
      </c>
      <c r="AN456" s="4">
        <v>647000</v>
      </c>
      <c r="AO456" s="4">
        <v>7735000</v>
      </c>
      <c r="AP456">
        <v>71</v>
      </c>
      <c r="AR456">
        <v>117</v>
      </c>
      <c r="AT456" s="5"/>
      <c r="AU456">
        <v>99429</v>
      </c>
      <c r="AW456" s="6" t="s">
        <v>88</v>
      </c>
      <c r="AX456">
        <v>1</v>
      </c>
      <c r="AY456" t="s">
        <v>89</v>
      </c>
      <c r="AZ456" t="s">
        <v>4002</v>
      </c>
      <c r="BA456" t="s">
        <v>4003</v>
      </c>
      <c r="BB456">
        <v>117</v>
      </c>
      <c r="BC456" t="s">
        <v>688</v>
      </c>
      <c r="BD456" t="s">
        <v>689</v>
      </c>
      <c r="BF456" s="5">
        <v>40886</v>
      </c>
      <c r="BG456" s="7" t="s">
        <v>94</v>
      </c>
      <c r="BI456">
        <v>5</v>
      </c>
      <c r="BJ456">
        <v>301908</v>
      </c>
      <c r="BK456">
        <v>158483</v>
      </c>
      <c r="BL456" t="s">
        <v>4004</v>
      </c>
      <c r="BN456" t="s">
        <v>4005</v>
      </c>
      <c r="BX456">
        <v>527526</v>
      </c>
    </row>
    <row r="457" spans="1:76" x14ac:dyDescent="0.25">
      <c r="A457">
        <v>512445</v>
      </c>
      <c r="B457">
        <v>155468</v>
      </c>
      <c r="F457" t="s">
        <v>73</v>
      </c>
      <c r="G457" t="s">
        <v>683</v>
      </c>
      <c r="H457" t="s">
        <v>3903</v>
      </c>
      <c r="I457" t="s">
        <v>251</v>
      </c>
      <c r="K457">
        <v>1</v>
      </c>
      <c r="L457" t="s">
        <v>77</v>
      </c>
      <c r="M457">
        <v>99429</v>
      </c>
      <c r="N457" t="s">
        <v>78</v>
      </c>
      <c r="O457" t="s">
        <v>78</v>
      </c>
      <c r="U457" t="s">
        <v>3904</v>
      </c>
      <c r="V457" s="1">
        <v>1</v>
      </c>
      <c r="W457" t="s">
        <v>3765</v>
      </c>
      <c r="X457" t="s">
        <v>3905</v>
      </c>
      <c r="Y457" t="s">
        <v>3767</v>
      </c>
      <c r="Z457" s="3">
        <v>18</v>
      </c>
      <c r="AA457" s="4">
        <v>1874</v>
      </c>
      <c r="AB457" s="4" t="s">
        <v>3905</v>
      </c>
      <c r="AC457" t="s">
        <v>3906</v>
      </c>
      <c r="AD457">
        <v>2004</v>
      </c>
      <c r="AE457">
        <v>5</v>
      </c>
      <c r="AF457">
        <v>20</v>
      </c>
      <c r="AG457" t="s">
        <v>3907</v>
      </c>
      <c r="AH457" t="s">
        <v>3907</v>
      </c>
      <c r="AJ457" t="s">
        <v>78</v>
      </c>
      <c r="AK457" t="s">
        <v>85</v>
      </c>
      <c r="AL457">
        <v>417351</v>
      </c>
      <c r="AM457">
        <v>7533154</v>
      </c>
      <c r="AN457" s="4">
        <v>417000</v>
      </c>
      <c r="AO457" s="4">
        <v>7533000</v>
      </c>
      <c r="AP457">
        <v>71</v>
      </c>
      <c r="AR457">
        <v>117</v>
      </c>
      <c r="AT457" s="5"/>
      <c r="AU457">
        <v>99429</v>
      </c>
      <c r="AW457" s="6" t="s">
        <v>88</v>
      </c>
      <c r="AX457">
        <v>1</v>
      </c>
      <c r="AY457" t="s">
        <v>89</v>
      </c>
      <c r="AZ457" t="s">
        <v>3908</v>
      </c>
      <c r="BA457" t="s">
        <v>3909</v>
      </c>
      <c r="BB457">
        <v>117</v>
      </c>
      <c r="BC457" t="s">
        <v>688</v>
      </c>
      <c r="BD457" t="s">
        <v>689</v>
      </c>
      <c r="BF457" s="5">
        <v>39983</v>
      </c>
      <c r="BG457" s="7" t="s">
        <v>94</v>
      </c>
      <c r="BI457">
        <v>5</v>
      </c>
      <c r="BJ457">
        <v>305053</v>
      </c>
      <c r="BK457">
        <v>159035</v>
      </c>
      <c r="BL457" t="s">
        <v>3910</v>
      </c>
      <c r="BN457" t="s">
        <v>3911</v>
      </c>
      <c r="BX457">
        <v>512445</v>
      </c>
    </row>
    <row r="458" spans="1:76" x14ac:dyDescent="0.25">
      <c r="A458">
        <v>512724</v>
      </c>
      <c r="B458">
        <v>155490</v>
      </c>
      <c r="F458" t="s">
        <v>73</v>
      </c>
      <c r="G458" t="s">
        <v>683</v>
      </c>
      <c r="H458" t="s">
        <v>3912</v>
      </c>
      <c r="I458" t="s">
        <v>251</v>
      </c>
      <c r="K458">
        <v>1</v>
      </c>
      <c r="L458" t="s">
        <v>77</v>
      </c>
      <c r="M458">
        <v>99429</v>
      </c>
      <c r="N458" t="s">
        <v>78</v>
      </c>
      <c r="O458" t="s">
        <v>78</v>
      </c>
      <c r="U458" t="s">
        <v>3913</v>
      </c>
      <c r="V458" s="1">
        <v>1</v>
      </c>
      <c r="W458" t="s">
        <v>3765</v>
      </c>
      <c r="X458" t="s">
        <v>3905</v>
      </c>
      <c r="Y458" t="s">
        <v>3767</v>
      </c>
      <c r="Z458" s="3">
        <v>18</v>
      </c>
      <c r="AA458" s="4">
        <v>1874</v>
      </c>
      <c r="AB458" s="4" t="s">
        <v>3905</v>
      </c>
      <c r="AC458" t="s">
        <v>3914</v>
      </c>
      <c r="AD458">
        <v>2004</v>
      </c>
      <c r="AE458">
        <v>5</v>
      </c>
      <c r="AF458">
        <v>19</v>
      </c>
      <c r="AG458" t="s">
        <v>3907</v>
      </c>
      <c r="AH458" t="s">
        <v>3907</v>
      </c>
      <c r="AJ458" t="s">
        <v>78</v>
      </c>
      <c r="AK458" t="s">
        <v>85</v>
      </c>
      <c r="AL458">
        <v>419949</v>
      </c>
      <c r="AM458">
        <v>7536754</v>
      </c>
      <c r="AN458" s="4">
        <v>419000</v>
      </c>
      <c r="AO458" s="4">
        <v>7537000</v>
      </c>
      <c r="AP458">
        <v>71</v>
      </c>
      <c r="AR458">
        <v>117</v>
      </c>
      <c r="AT458" s="5"/>
      <c r="AU458">
        <v>99429</v>
      </c>
      <c r="AW458" s="6" t="s">
        <v>88</v>
      </c>
      <c r="AX458">
        <v>1</v>
      </c>
      <c r="AY458" t="s">
        <v>89</v>
      </c>
      <c r="AZ458" t="s">
        <v>3915</v>
      </c>
      <c r="BA458" t="s">
        <v>3916</v>
      </c>
      <c r="BB458">
        <v>117</v>
      </c>
      <c r="BC458" t="s">
        <v>688</v>
      </c>
      <c r="BD458" t="s">
        <v>689</v>
      </c>
      <c r="BF458" s="5">
        <v>39988</v>
      </c>
      <c r="BG458" s="7" t="s">
        <v>94</v>
      </c>
      <c r="BI458">
        <v>5</v>
      </c>
      <c r="BJ458">
        <v>305072</v>
      </c>
      <c r="BK458">
        <v>159036</v>
      </c>
      <c r="BL458" t="s">
        <v>3917</v>
      </c>
      <c r="BN458" t="s">
        <v>3918</v>
      </c>
      <c r="BX458">
        <v>512724</v>
      </c>
    </row>
    <row r="459" spans="1:76" x14ac:dyDescent="0.25">
      <c r="A459">
        <v>512725</v>
      </c>
      <c r="B459">
        <v>155493</v>
      </c>
      <c r="F459" t="s">
        <v>73</v>
      </c>
      <c r="G459" t="s">
        <v>683</v>
      </c>
      <c r="H459" t="s">
        <v>3919</v>
      </c>
      <c r="I459" t="s">
        <v>251</v>
      </c>
      <c r="K459">
        <v>1</v>
      </c>
      <c r="L459" t="s">
        <v>77</v>
      </c>
      <c r="M459">
        <v>99429</v>
      </c>
      <c r="N459" t="s">
        <v>78</v>
      </c>
      <c r="O459" t="s">
        <v>78</v>
      </c>
      <c r="U459" t="s">
        <v>3913</v>
      </c>
      <c r="V459" s="1">
        <v>1</v>
      </c>
      <c r="W459" t="s">
        <v>3765</v>
      </c>
      <c r="X459" t="s">
        <v>3905</v>
      </c>
      <c r="Y459" t="s">
        <v>3767</v>
      </c>
      <c r="Z459" s="3">
        <v>18</v>
      </c>
      <c r="AA459" s="4">
        <v>1874</v>
      </c>
      <c r="AB459" s="4" t="s">
        <v>3905</v>
      </c>
      <c r="AC459" t="s">
        <v>3920</v>
      </c>
      <c r="AD459">
        <v>2004</v>
      </c>
      <c r="AE459">
        <v>5</v>
      </c>
      <c r="AF459">
        <v>19</v>
      </c>
      <c r="AG459" t="s">
        <v>3907</v>
      </c>
      <c r="AJ459" t="s">
        <v>78</v>
      </c>
      <c r="AK459" t="s">
        <v>85</v>
      </c>
      <c r="AL459">
        <v>419949</v>
      </c>
      <c r="AM459">
        <v>7536754</v>
      </c>
      <c r="AN459" s="4">
        <v>419000</v>
      </c>
      <c r="AO459" s="4">
        <v>7537000</v>
      </c>
      <c r="AP459">
        <v>71</v>
      </c>
      <c r="AR459">
        <v>117</v>
      </c>
      <c r="AT459" s="5"/>
      <c r="AU459">
        <v>99429</v>
      </c>
      <c r="AW459" s="6" t="s">
        <v>88</v>
      </c>
      <c r="AX459">
        <v>1</v>
      </c>
      <c r="AY459" t="s">
        <v>89</v>
      </c>
      <c r="AZ459" t="s">
        <v>3915</v>
      </c>
      <c r="BA459" t="s">
        <v>3921</v>
      </c>
      <c r="BB459">
        <v>117</v>
      </c>
      <c r="BC459" t="s">
        <v>688</v>
      </c>
      <c r="BD459" t="s">
        <v>689</v>
      </c>
      <c r="BF459" s="5">
        <v>39987</v>
      </c>
      <c r="BG459" s="7" t="s">
        <v>94</v>
      </c>
      <c r="BI459">
        <v>5</v>
      </c>
      <c r="BJ459">
        <v>305073</v>
      </c>
      <c r="BK459">
        <v>159037</v>
      </c>
      <c r="BL459" t="s">
        <v>3922</v>
      </c>
      <c r="BN459" t="s">
        <v>3923</v>
      </c>
      <c r="BX459">
        <v>512725</v>
      </c>
    </row>
    <row r="460" spans="1:76" x14ac:dyDescent="0.25">
      <c r="A460">
        <v>512738</v>
      </c>
      <c r="B460">
        <v>155767</v>
      </c>
      <c r="F460" t="s">
        <v>73</v>
      </c>
      <c r="G460" t="s">
        <v>683</v>
      </c>
      <c r="H460" t="s">
        <v>3924</v>
      </c>
      <c r="I460" t="s">
        <v>251</v>
      </c>
      <c r="K460">
        <v>1</v>
      </c>
      <c r="L460" t="s">
        <v>77</v>
      </c>
      <c r="M460">
        <v>99429</v>
      </c>
      <c r="N460" t="s">
        <v>78</v>
      </c>
      <c r="O460" t="s">
        <v>78</v>
      </c>
      <c r="U460" t="s">
        <v>3925</v>
      </c>
      <c r="V460" s="1">
        <v>1</v>
      </c>
      <c r="W460" t="s">
        <v>3765</v>
      </c>
      <c r="X460" t="s">
        <v>3905</v>
      </c>
      <c r="Y460" t="s">
        <v>3767</v>
      </c>
      <c r="Z460" s="3">
        <v>18</v>
      </c>
      <c r="AA460" s="4">
        <v>1874</v>
      </c>
      <c r="AB460" s="4" t="s">
        <v>3905</v>
      </c>
      <c r="AC460" t="s">
        <v>3926</v>
      </c>
      <c r="AD460">
        <v>2004</v>
      </c>
      <c r="AE460">
        <v>5</v>
      </c>
      <c r="AF460">
        <v>19</v>
      </c>
      <c r="AG460" t="s">
        <v>3907</v>
      </c>
      <c r="AH460" t="s">
        <v>3907</v>
      </c>
      <c r="AJ460" t="s">
        <v>78</v>
      </c>
      <c r="AK460" t="s">
        <v>85</v>
      </c>
      <c r="AL460">
        <v>420151</v>
      </c>
      <c r="AM460">
        <v>7536647</v>
      </c>
      <c r="AN460" s="4">
        <v>421000</v>
      </c>
      <c r="AO460" s="4">
        <v>7537000</v>
      </c>
      <c r="AP460">
        <v>71</v>
      </c>
      <c r="AR460">
        <v>117</v>
      </c>
      <c r="AT460" s="5"/>
      <c r="AU460">
        <v>99429</v>
      </c>
      <c r="AW460" s="6" t="s">
        <v>88</v>
      </c>
      <c r="AX460">
        <v>1</v>
      </c>
      <c r="AY460" t="s">
        <v>89</v>
      </c>
      <c r="AZ460" t="s">
        <v>3927</v>
      </c>
      <c r="BA460" t="s">
        <v>3928</v>
      </c>
      <c r="BB460">
        <v>117</v>
      </c>
      <c r="BC460" t="s">
        <v>688</v>
      </c>
      <c r="BD460" t="s">
        <v>689</v>
      </c>
      <c r="BF460" s="5">
        <v>40144</v>
      </c>
      <c r="BG460" s="7" t="s">
        <v>94</v>
      </c>
      <c r="BI460">
        <v>5</v>
      </c>
      <c r="BJ460">
        <v>305353</v>
      </c>
      <c r="BK460">
        <v>159038</v>
      </c>
      <c r="BL460" t="s">
        <v>3929</v>
      </c>
      <c r="BN460" t="s">
        <v>3930</v>
      </c>
      <c r="BX460">
        <v>512738</v>
      </c>
    </row>
    <row r="461" spans="1:76" x14ac:dyDescent="0.25">
      <c r="A461">
        <v>527702</v>
      </c>
      <c r="B461">
        <v>154859</v>
      </c>
      <c r="F461" t="s">
        <v>73</v>
      </c>
      <c r="G461" t="s">
        <v>683</v>
      </c>
      <c r="H461" t="s">
        <v>4020</v>
      </c>
      <c r="I461" t="s">
        <v>251</v>
      </c>
      <c r="K461">
        <v>1</v>
      </c>
      <c r="L461" t="s">
        <v>77</v>
      </c>
      <c r="M461">
        <v>99429</v>
      </c>
      <c r="N461" t="s">
        <v>78</v>
      </c>
      <c r="O461" t="s">
        <v>78</v>
      </c>
      <c r="R461" t="s">
        <v>1106</v>
      </c>
      <c r="U461" t="s">
        <v>4014</v>
      </c>
      <c r="V461" s="1">
        <v>1</v>
      </c>
      <c r="W461" t="s">
        <v>3933</v>
      </c>
      <c r="X461" t="s">
        <v>3973</v>
      </c>
      <c r="Y461" s="2" t="s">
        <v>3935</v>
      </c>
      <c r="Z461" s="3">
        <v>19</v>
      </c>
      <c r="AA461" s="4">
        <v>1902</v>
      </c>
      <c r="AB461" t="s">
        <v>3973</v>
      </c>
      <c r="AC461" t="s">
        <v>4021</v>
      </c>
      <c r="AD461">
        <v>2005</v>
      </c>
      <c r="AE461">
        <v>5</v>
      </c>
      <c r="AF461">
        <v>25</v>
      </c>
      <c r="AG461" t="s">
        <v>3907</v>
      </c>
      <c r="AH461" t="s">
        <v>686</v>
      </c>
      <c r="AJ461" t="s">
        <v>78</v>
      </c>
      <c r="AK461" t="s">
        <v>85</v>
      </c>
      <c r="AL461">
        <v>648918</v>
      </c>
      <c r="AM461">
        <v>7735457</v>
      </c>
      <c r="AN461" s="4">
        <v>649000</v>
      </c>
      <c r="AO461" s="4">
        <v>7735000</v>
      </c>
      <c r="AP461">
        <v>1</v>
      </c>
      <c r="AR461">
        <v>117</v>
      </c>
      <c r="AT461" s="5"/>
      <c r="AU461">
        <v>99429</v>
      </c>
      <c r="AW461" s="6" t="s">
        <v>88</v>
      </c>
      <c r="AX461">
        <v>1</v>
      </c>
      <c r="AY461" t="s">
        <v>89</v>
      </c>
      <c r="AZ461" t="s">
        <v>4022</v>
      </c>
      <c r="BA461" t="s">
        <v>4023</v>
      </c>
      <c r="BB461">
        <v>117</v>
      </c>
      <c r="BC461" t="s">
        <v>688</v>
      </c>
      <c r="BD461" t="s">
        <v>689</v>
      </c>
      <c r="BF461" s="5">
        <v>40886</v>
      </c>
      <c r="BG461" s="7" t="s">
        <v>94</v>
      </c>
      <c r="BI461">
        <v>5</v>
      </c>
      <c r="BJ461">
        <v>304503</v>
      </c>
      <c r="BK461">
        <v>158484</v>
      </c>
      <c r="BL461" t="s">
        <v>4024</v>
      </c>
      <c r="BN461" t="s">
        <v>4025</v>
      </c>
      <c r="BX461">
        <v>527702</v>
      </c>
    </row>
    <row r="462" spans="1:76" x14ac:dyDescent="0.25">
      <c r="A462">
        <v>524411</v>
      </c>
      <c r="B462">
        <v>155851</v>
      </c>
      <c r="F462" t="s">
        <v>73</v>
      </c>
      <c r="G462" t="s">
        <v>683</v>
      </c>
      <c r="H462" t="s">
        <v>3943</v>
      </c>
      <c r="I462" t="s">
        <v>251</v>
      </c>
      <c r="K462">
        <v>1</v>
      </c>
      <c r="L462" t="s">
        <v>77</v>
      </c>
      <c r="M462">
        <v>99429</v>
      </c>
      <c r="N462" t="s">
        <v>78</v>
      </c>
      <c r="O462" t="s">
        <v>78</v>
      </c>
      <c r="U462" t="s">
        <v>3944</v>
      </c>
      <c r="V462" s="1">
        <v>1</v>
      </c>
      <c r="W462" t="s">
        <v>3933</v>
      </c>
      <c r="X462" t="s">
        <v>3934</v>
      </c>
      <c r="Y462" s="2" t="s">
        <v>3935</v>
      </c>
      <c r="Z462" s="3">
        <v>19</v>
      </c>
      <c r="AA462" s="4">
        <v>1901</v>
      </c>
      <c r="AB462" s="4" t="s">
        <v>3934</v>
      </c>
      <c r="AC462" t="s">
        <v>3945</v>
      </c>
      <c r="AD462">
        <v>2010</v>
      </c>
      <c r="AE462">
        <v>6</v>
      </c>
      <c r="AF462">
        <v>27</v>
      </c>
      <c r="AG462" t="s">
        <v>3907</v>
      </c>
      <c r="AH462" t="s">
        <v>3907</v>
      </c>
      <c r="AJ462" t="s">
        <v>78</v>
      </c>
      <c r="AK462" t="s">
        <v>85</v>
      </c>
      <c r="AL462">
        <v>562828</v>
      </c>
      <c r="AM462">
        <v>7629600</v>
      </c>
      <c r="AN462" s="4">
        <v>563000</v>
      </c>
      <c r="AO462" s="4">
        <v>7629000</v>
      </c>
      <c r="AP462">
        <v>1</v>
      </c>
      <c r="AR462">
        <v>117</v>
      </c>
      <c r="AT462" s="5"/>
      <c r="AU462">
        <v>99429</v>
      </c>
      <c r="AW462" s="6" t="s">
        <v>88</v>
      </c>
      <c r="AX462">
        <v>1</v>
      </c>
      <c r="AY462" t="s">
        <v>89</v>
      </c>
      <c r="AZ462" t="s">
        <v>3946</v>
      </c>
      <c r="BA462" t="s">
        <v>3947</v>
      </c>
      <c r="BB462">
        <v>117</v>
      </c>
      <c r="BC462" t="s">
        <v>688</v>
      </c>
      <c r="BD462" t="s">
        <v>689</v>
      </c>
      <c r="BF462" s="5">
        <v>40373</v>
      </c>
      <c r="BG462" s="7" t="s">
        <v>94</v>
      </c>
      <c r="BI462">
        <v>5</v>
      </c>
      <c r="BJ462">
        <v>305451</v>
      </c>
      <c r="BK462">
        <v>159042</v>
      </c>
      <c r="BL462" t="s">
        <v>3948</v>
      </c>
      <c r="BN462" t="s">
        <v>3949</v>
      </c>
      <c r="BX462">
        <v>524411</v>
      </c>
    </row>
    <row r="463" spans="1:76" x14ac:dyDescent="0.25">
      <c r="A463">
        <v>523837</v>
      </c>
      <c r="B463">
        <v>156083</v>
      </c>
      <c r="F463" t="s">
        <v>73</v>
      </c>
      <c r="G463" t="s">
        <v>683</v>
      </c>
      <c r="H463" t="s">
        <v>4096</v>
      </c>
      <c r="I463" t="s">
        <v>251</v>
      </c>
      <c r="K463">
        <v>1</v>
      </c>
      <c r="L463" t="s">
        <v>77</v>
      </c>
      <c r="M463">
        <v>99429</v>
      </c>
      <c r="N463" t="s">
        <v>78</v>
      </c>
      <c r="O463" t="s">
        <v>78</v>
      </c>
      <c r="U463" t="s">
        <v>4097</v>
      </c>
      <c r="V463" s="1">
        <v>1</v>
      </c>
      <c r="W463" t="s">
        <v>3933</v>
      </c>
      <c r="X463" t="s">
        <v>3934</v>
      </c>
      <c r="Y463" s="2" t="s">
        <v>3935</v>
      </c>
      <c r="Z463" s="3">
        <v>19</v>
      </c>
      <c r="AA463" s="4">
        <v>1915</v>
      </c>
      <c r="AB463" t="s">
        <v>4098</v>
      </c>
      <c r="AC463" t="s">
        <v>4099</v>
      </c>
      <c r="AD463">
        <v>2011</v>
      </c>
      <c r="AE463">
        <v>6</v>
      </c>
      <c r="AF463">
        <v>23</v>
      </c>
      <c r="AG463" t="s">
        <v>3907</v>
      </c>
      <c r="AH463" t="s">
        <v>3907</v>
      </c>
      <c r="AJ463" t="s">
        <v>78</v>
      </c>
      <c r="AK463" t="s">
        <v>85</v>
      </c>
      <c r="AL463">
        <v>560161</v>
      </c>
      <c r="AM463">
        <v>7663588</v>
      </c>
      <c r="AN463" s="4">
        <v>561000</v>
      </c>
      <c r="AO463" s="4">
        <v>7663000</v>
      </c>
      <c r="AP463">
        <v>1</v>
      </c>
      <c r="AR463">
        <v>117</v>
      </c>
      <c r="AT463" s="5"/>
      <c r="AU463">
        <v>99429</v>
      </c>
      <c r="AW463" s="6" t="s">
        <v>88</v>
      </c>
      <c r="AX463">
        <v>1</v>
      </c>
      <c r="AY463" t="s">
        <v>89</v>
      </c>
      <c r="AZ463" t="s">
        <v>4100</v>
      </c>
      <c r="BA463" t="s">
        <v>4101</v>
      </c>
      <c r="BB463">
        <v>117</v>
      </c>
      <c r="BC463" t="s">
        <v>688</v>
      </c>
      <c r="BD463" t="s">
        <v>689</v>
      </c>
      <c r="BF463" s="5">
        <v>40865</v>
      </c>
      <c r="BG463" s="7" t="s">
        <v>94</v>
      </c>
      <c r="BI463">
        <v>5</v>
      </c>
      <c r="BJ463">
        <v>305668</v>
      </c>
      <c r="BK463">
        <v>159043</v>
      </c>
      <c r="BL463" t="s">
        <v>4102</v>
      </c>
      <c r="BN463" t="s">
        <v>4103</v>
      </c>
      <c r="BX463">
        <v>523837</v>
      </c>
    </row>
    <row r="464" spans="1:76" x14ac:dyDescent="0.25">
      <c r="A464">
        <v>523836</v>
      </c>
      <c r="B464">
        <v>156084</v>
      </c>
      <c r="F464" t="s">
        <v>73</v>
      </c>
      <c r="G464" t="s">
        <v>683</v>
      </c>
      <c r="H464" t="s">
        <v>4104</v>
      </c>
      <c r="I464" t="s">
        <v>251</v>
      </c>
      <c r="K464">
        <v>1</v>
      </c>
      <c r="L464" t="s">
        <v>77</v>
      </c>
      <c r="M464">
        <v>99429</v>
      </c>
      <c r="N464" t="s">
        <v>78</v>
      </c>
      <c r="O464" t="s">
        <v>78</v>
      </c>
      <c r="U464" t="s">
        <v>4097</v>
      </c>
      <c r="V464" s="1">
        <v>1</v>
      </c>
      <c r="W464" t="s">
        <v>3933</v>
      </c>
      <c r="X464" t="s">
        <v>3934</v>
      </c>
      <c r="Y464" s="2" t="s">
        <v>3935</v>
      </c>
      <c r="Z464" s="3">
        <v>19</v>
      </c>
      <c r="AA464" s="4">
        <v>1915</v>
      </c>
      <c r="AB464" t="s">
        <v>4098</v>
      </c>
      <c r="AC464" t="s">
        <v>4105</v>
      </c>
      <c r="AD464">
        <v>2011</v>
      </c>
      <c r="AE464">
        <v>6</v>
      </c>
      <c r="AF464">
        <v>23</v>
      </c>
      <c r="AG464" t="s">
        <v>3907</v>
      </c>
      <c r="AH464" t="s">
        <v>3907</v>
      </c>
      <c r="AJ464" t="s">
        <v>78</v>
      </c>
      <c r="AK464" t="s">
        <v>85</v>
      </c>
      <c r="AL464">
        <v>560142</v>
      </c>
      <c r="AM464">
        <v>7663576</v>
      </c>
      <c r="AN464" s="4">
        <v>561000</v>
      </c>
      <c r="AO464" s="4">
        <v>7663000</v>
      </c>
      <c r="AP464">
        <v>1</v>
      </c>
      <c r="AR464">
        <v>117</v>
      </c>
      <c r="AT464" s="5"/>
      <c r="AU464">
        <v>99429</v>
      </c>
      <c r="AW464" s="6" t="s">
        <v>88</v>
      </c>
      <c r="AX464">
        <v>1</v>
      </c>
      <c r="AY464" t="s">
        <v>89</v>
      </c>
      <c r="AZ464" t="s">
        <v>4106</v>
      </c>
      <c r="BA464" t="s">
        <v>4107</v>
      </c>
      <c r="BB464">
        <v>117</v>
      </c>
      <c r="BC464" t="s">
        <v>688</v>
      </c>
      <c r="BD464" t="s">
        <v>689</v>
      </c>
      <c r="BF464" s="5">
        <v>40865</v>
      </c>
      <c r="BG464" s="7" t="s">
        <v>94</v>
      </c>
      <c r="BI464">
        <v>5</v>
      </c>
      <c r="BJ464">
        <v>305669</v>
      </c>
      <c r="BK464">
        <v>159044</v>
      </c>
      <c r="BL464" t="s">
        <v>4108</v>
      </c>
      <c r="BN464" t="s">
        <v>4109</v>
      </c>
      <c r="BX464">
        <v>523836</v>
      </c>
    </row>
    <row r="465" spans="1:76" x14ac:dyDescent="0.25">
      <c r="A465">
        <v>526440</v>
      </c>
      <c r="B465">
        <v>151579</v>
      </c>
      <c r="F465" t="s">
        <v>73</v>
      </c>
      <c r="G465" t="s">
        <v>683</v>
      </c>
      <c r="H465" t="s">
        <v>3979</v>
      </c>
      <c r="I465" t="s">
        <v>251</v>
      </c>
      <c r="K465">
        <v>1</v>
      </c>
      <c r="L465" t="s">
        <v>77</v>
      </c>
      <c r="M465">
        <v>99429</v>
      </c>
      <c r="N465" t="s">
        <v>78</v>
      </c>
      <c r="O465" t="s">
        <v>78</v>
      </c>
      <c r="U465" t="s">
        <v>3980</v>
      </c>
      <c r="V465" s="1">
        <v>1</v>
      </c>
      <c r="W465" t="s">
        <v>3933</v>
      </c>
      <c r="X465" t="s">
        <v>3973</v>
      </c>
      <c r="Y465" s="2" t="s">
        <v>3935</v>
      </c>
      <c r="Z465" s="3">
        <v>19</v>
      </c>
      <c r="AA465" s="4">
        <v>1902</v>
      </c>
      <c r="AB465" t="s">
        <v>3973</v>
      </c>
      <c r="AC465" t="s">
        <v>3981</v>
      </c>
      <c r="AD465">
        <v>2002</v>
      </c>
      <c r="AE465">
        <v>5</v>
      </c>
      <c r="AF465">
        <v>27</v>
      </c>
      <c r="AG465" t="s">
        <v>3982</v>
      </c>
      <c r="AH465" t="s">
        <v>686</v>
      </c>
      <c r="AJ465" t="s">
        <v>78</v>
      </c>
      <c r="AK465" t="s">
        <v>85</v>
      </c>
      <c r="AL465">
        <v>632437</v>
      </c>
      <c r="AM465">
        <v>7729426</v>
      </c>
      <c r="AN465" s="4">
        <v>633000</v>
      </c>
      <c r="AO465" s="4">
        <v>7729000</v>
      </c>
      <c r="AP465">
        <v>71</v>
      </c>
      <c r="AR465">
        <v>117</v>
      </c>
      <c r="AT465" s="5"/>
      <c r="AU465">
        <v>99429</v>
      </c>
      <c r="AW465" s="6" t="s">
        <v>88</v>
      </c>
      <c r="AX465">
        <v>1</v>
      </c>
      <c r="AY465" t="s">
        <v>89</v>
      </c>
      <c r="AZ465" t="s">
        <v>3983</v>
      </c>
      <c r="BA465" t="s">
        <v>3984</v>
      </c>
      <c r="BB465">
        <v>117</v>
      </c>
      <c r="BC465" t="s">
        <v>688</v>
      </c>
      <c r="BD465" t="s">
        <v>689</v>
      </c>
      <c r="BF465" s="5">
        <v>40851</v>
      </c>
      <c r="BG465" s="7" t="s">
        <v>94</v>
      </c>
      <c r="BI465">
        <v>5</v>
      </c>
      <c r="BJ465">
        <v>301426</v>
      </c>
      <c r="BK465">
        <v>159046</v>
      </c>
      <c r="BL465" t="s">
        <v>3985</v>
      </c>
      <c r="BN465" t="s">
        <v>3986</v>
      </c>
      <c r="BX465">
        <v>526440</v>
      </c>
    </row>
    <row r="466" spans="1:76" x14ac:dyDescent="0.25">
      <c r="A466">
        <v>365711</v>
      </c>
      <c r="B466">
        <v>300683</v>
      </c>
      <c r="F466" t="s">
        <v>73</v>
      </c>
      <c r="G466" t="s">
        <v>147</v>
      </c>
      <c r="H466" t="s">
        <v>692</v>
      </c>
      <c r="I466" s="8" t="str">
        <f t="shared" ref="I466:I473" si="2">HYPERLINK(AT466,"Hb")</f>
        <v>Hb</v>
      </c>
      <c r="K466">
        <v>1</v>
      </c>
      <c r="L466" t="s">
        <v>77</v>
      </c>
      <c r="M466">
        <v>99429</v>
      </c>
      <c r="N466" t="s">
        <v>78</v>
      </c>
      <c r="O466" t="s">
        <v>78</v>
      </c>
      <c r="P466" s="9" t="s">
        <v>693</v>
      </c>
      <c r="U466" t="s">
        <v>675</v>
      </c>
      <c r="V466" s="9">
        <v>3</v>
      </c>
      <c r="W466" t="s">
        <v>588</v>
      </c>
      <c r="X466" t="s">
        <v>588</v>
      </c>
      <c r="Y466" s="2" t="s">
        <v>439</v>
      </c>
      <c r="Z466" s="3">
        <v>2</v>
      </c>
      <c r="AA466" s="4">
        <v>301</v>
      </c>
      <c r="AB466" s="4" t="s">
        <v>588</v>
      </c>
      <c r="AC466" t="s">
        <v>694</v>
      </c>
      <c r="AD466">
        <v>2006</v>
      </c>
      <c r="AE466">
        <v>4</v>
      </c>
      <c r="AF466">
        <v>30</v>
      </c>
      <c r="AG466" t="s">
        <v>522</v>
      </c>
      <c r="AH466" t="s">
        <v>522</v>
      </c>
      <c r="AJ466" t="s">
        <v>78</v>
      </c>
      <c r="AK466" t="s">
        <v>85</v>
      </c>
      <c r="AL466">
        <v>261317</v>
      </c>
      <c r="AM466">
        <v>6656077</v>
      </c>
      <c r="AN466" s="4">
        <v>261000</v>
      </c>
      <c r="AO466" s="4">
        <v>6657000</v>
      </c>
      <c r="AP466">
        <v>20057</v>
      </c>
      <c r="AR466">
        <v>8</v>
      </c>
      <c r="AT466" t="s">
        <v>695</v>
      </c>
      <c r="AU466">
        <v>99429</v>
      </c>
      <c r="AW466" s="6" t="s">
        <v>88</v>
      </c>
      <c r="AX466">
        <v>1</v>
      </c>
      <c r="AY466" t="s">
        <v>89</v>
      </c>
      <c r="AZ466" t="s">
        <v>679</v>
      </c>
      <c r="BA466" t="s">
        <v>696</v>
      </c>
      <c r="BB466">
        <v>8</v>
      </c>
      <c r="BC466" t="s">
        <v>157</v>
      </c>
      <c r="BD466" t="s">
        <v>158</v>
      </c>
      <c r="BE466">
        <v>1</v>
      </c>
      <c r="BF466" s="5">
        <v>40290</v>
      </c>
      <c r="BG466" s="7" t="s">
        <v>94</v>
      </c>
      <c r="BI466">
        <v>3</v>
      </c>
      <c r="BJ466">
        <v>473726</v>
      </c>
      <c r="BK466">
        <v>158736</v>
      </c>
      <c r="BL466" t="s">
        <v>697</v>
      </c>
      <c r="BN466" t="s">
        <v>698</v>
      </c>
      <c r="BX466">
        <v>365711</v>
      </c>
    </row>
    <row r="467" spans="1:76" x14ac:dyDescent="0.25">
      <c r="A467">
        <v>278046</v>
      </c>
      <c r="B467">
        <v>298083</v>
      </c>
      <c r="F467" t="s">
        <v>73</v>
      </c>
      <c r="G467" t="s">
        <v>147</v>
      </c>
      <c r="H467" t="s">
        <v>518</v>
      </c>
      <c r="I467" s="8" t="str">
        <f t="shared" si="2"/>
        <v>Hb</v>
      </c>
      <c r="K467">
        <v>1</v>
      </c>
      <c r="L467" t="s">
        <v>77</v>
      </c>
      <c r="M467">
        <v>99429</v>
      </c>
      <c r="N467" t="s">
        <v>78</v>
      </c>
      <c r="O467" t="s">
        <v>78</v>
      </c>
      <c r="U467" t="s">
        <v>519</v>
      </c>
      <c r="V467" s="1">
        <v>1</v>
      </c>
      <c r="W467" t="s">
        <v>80</v>
      </c>
      <c r="X467" t="s">
        <v>520</v>
      </c>
      <c r="Y467" s="2" t="s">
        <v>439</v>
      </c>
      <c r="Z467" s="3">
        <v>2</v>
      </c>
      <c r="AA467" s="4">
        <v>220</v>
      </c>
      <c r="AB467" s="4" t="s">
        <v>520</v>
      </c>
      <c r="AC467" t="s">
        <v>521</v>
      </c>
      <c r="AD467">
        <v>2007</v>
      </c>
      <c r="AE467">
        <v>5</v>
      </c>
      <c r="AF467">
        <v>3</v>
      </c>
      <c r="AG467" t="s">
        <v>522</v>
      </c>
      <c r="AH467" t="s">
        <v>152</v>
      </c>
      <c r="AJ467" t="s">
        <v>78</v>
      </c>
      <c r="AK467" t="s">
        <v>85</v>
      </c>
      <c r="AL467">
        <v>244284</v>
      </c>
      <c r="AM467">
        <v>6640989</v>
      </c>
      <c r="AN467" s="4">
        <v>245000</v>
      </c>
      <c r="AO467" s="4">
        <v>6641000</v>
      </c>
      <c r="AP467">
        <v>7</v>
      </c>
      <c r="AR467">
        <v>8</v>
      </c>
      <c r="AS467" t="s">
        <v>153</v>
      </c>
      <c r="AT467" t="s">
        <v>523</v>
      </c>
      <c r="AU467">
        <v>99429</v>
      </c>
      <c r="AW467" s="6" t="s">
        <v>88</v>
      </c>
      <c r="AX467">
        <v>1</v>
      </c>
      <c r="AY467" t="s">
        <v>89</v>
      </c>
      <c r="AZ467" t="s">
        <v>524</v>
      </c>
      <c r="BA467" t="s">
        <v>525</v>
      </c>
      <c r="BB467">
        <v>8</v>
      </c>
      <c r="BC467" t="s">
        <v>157</v>
      </c>
      <c r="BD467" t="s">
        <v>158</v>
      </c>
      <c r="BE467">
        <v>1</v>
      </c>
      <c r="BF467" s="5">
        <v>41110</v>
      </c>
      <c r="BG467" s="7" t="s">
        <v>94</v>
      </c>
      <c r="BI467">
        <v>3</v>
      </c>
      <c r="BJ467">
        <v>471378</v>
      </c>
      <c r="BK467">
        <v>158727</v>
      </c>
      <c r="BL467" t="s">
        <v>526</v>
      </c>
      <c r="BN467" t="s">
        <v>527</v>
      </c>
      <c r="BX467">
        <v>278046</v>
      </c>
    </row>
    <row r="468" spans="1:76" x14ac:dyDescent="0.25">
      <c r="A468">
        <v>354899</v>
      </c>
      <c r="B468">
        <v>276706</v>
      </c>
      <c r="F468" t="s">
        <v>73</v>
      </c>
      <c r="G468" t="s">
        <v>147</v>
      </c>
      <c r="H468" t="s">
        <v>626</v>
      </c>
      <c r="I468" s="8" t="str">
        <f t="shared" si="2"/>
        <v>Hb</v>
      </c>
      <c r="K468">
        <v>1</v>
      </c>
      <c r="L468" t="s">
        <v>77</v>
      </c>
      <c r="M468">
        <v>99429</v>
      </c>
      <c r="N468" t="s">
        <v>78</v>
      </c>
      <c r="O468" t="s">
        <v>78</v>
      </c>
      <c r="U468" t="s">
        <v>627</v>
      </c>
      <c r="V468" s="1">
        <v>1</v>
      </c>
      <c r="W468" t="s">
        <v>588</v>
      </c>
      <c r="X468" t="s">
        <v>588</v>
      </c>
      <c r="Y468" s="2" t="s">
        <v>439</v>
      </c>
      <c r="Z468" s="3">
        <v>2</v>
      </c>
      <c r="AA468" s="4">
        <v>301</v>
      </c>
      <c r="AB468" s="4" t="s">
        <v>588</v>
      </c>
      <c r="AC468" t="s">
        <v>628</v>
      </c>
      <c r="AD468">
        <v>2007</v>
      </c>
      <c r="AE468">
        <v>4</v>
      </c>
      <c r="AF468">
        <v>24</v>
      </c>
      <c r="AG468" t="s">
        <v>522</v>
      </c>
      <c r="AH468" t="s">
        <v>152</v>
      </c>
      <c r="AJ468" t="s">
        <v>78</v>
      </c>
      <c r="AK468" t="s">
        <v>85</v>
      </c>
      <c r="AL468">
        <v>260188</v>
      </c>
      <c r="AM468">
        <v>6646928</v>
      </c>
      <c r="AN468" s="4">
        <v>261000</v>
      </c>
      <c r="AO468" s="4">
        <v>6647000</v>
      </c>
      <c r="AP468">
        <v>7</v>
      </c>
      <c r="AR468">
        <v>8</v>
      </c>
      <c r="AS468" t="s">
        <v>153</v>
      </c>
      <c r="AT468" t="s">
        <v>629</v>
      </c>
      <c r="AU468">
        <v>99429</v>
      </c>
      <c r="AW468" s="6" t="s">
        <v>88</v>
      </c>
      <c r="AX468">
        <v>1</v>
      </c>
      <c r="AY468" t="s">
        <v>89</v>
      </c>
      <c r="AZ468" t="s">
        <v>630</v>
      </c>
      <c r="BA468" t="s">
        <v>631</v>
      </c>
      <c r="BB468">
        <v>8</v>
      </c>
      <c r="BC468" t="s">
        <v>157</v>
      </c>
      <c r="BD468" t="s">
        <v>158</v>
      </c>
      <c r="BE468">
        <v>1</v>
      </c>
      <c r="BF468" s="5">
        <v>41110</v>
      </c>
      <c r="BG468" s="7" t="s">
        <v>94</v>
      </c>
      <c r="BI468">
        <v>3</v>
      </c>
      <c r="BJ468">
        <v>449146</v>
      </c>
      <c r="BK468">
        <v>158738</v>
      </c>
      <c r="BL468" t="s">
        <v>632</v>
      </c>
      <c r="BN468" t="s">
        <v>633</v>
      </c>
      <c r="BX468">
        <v>354899</v>
      </c>
    </row>
    <row r="469" spans="1:76" x14ac:dyDescent="0.25">
      <c r="A469">
        <v>354900</v>
      </c>
      <c r="B469">
        <v>276707</v>
      </c>
      <c r="F469" t="s">
        <v>73</v>
      </c>
      <c r="G469" t="s">
        <v>147</v>
      </c>
      <c r="H469" t="s">
        <v>634</v>
      </c>
      <c r="I469" s="8" t="str">
        <f t="shared" si="2"/>
        <v>Hb</v>
      </c>
      <c r="K469">
        <v>1</v>
      </c>
      <c r="L469" t="s">
        <v>77</v>
      </c>
      <c r="M469">
        <v>99429</v>
      </c>
      <c r="N469" t="s">
        <v>78</v>
      </c>
      <c r="O469" t="s">
        <v>78</v>
      </c>
      <c r="U469" t="s">
        <v>627</v>
      </c>
      <c r="V469" s="1">
        <v>1</v>
      </c>
      <c r="W469" t="s">
        <v>588</v>
      </c>
      <c r="X469" t="s">
        <v>588</v>
      </c>
      <c r="Y469" s="2" t="s">
        <v>439</v>
      </c>
      <c r="Z469" s="3">
        <v>2</v>
      </c>
      <c r="AA469" s="4">
        <v>301</v>
      </c>
      <c r="AB469" s="4" t="s">
        <v>588</v>
      </c>
      <c r="AC469" t="s">
        <v>628</v>
      </c>
      <c r="AD469">
        <v>2007</v>
      </c>
      <c r="AE469">
        <v>4</v>
      </c>
      <c r="AF469">
        <v>24</v>
      </c>
      <c r="AG469" t="s">
        <v>522</v>
      </c>
      <c r="AH469" t="s">
        <v>152</v>
      </c>
      <c r="AJ469" t="s">
        <v>78</v>
      </c>
      <c r="AK469" t="s">
        <v>85</v>
      </c>
      <c r="AL469">
        <v>260188</v>
      </c>
      <c r="AM469">
        <v>6646928</v>
      </c>
      <c r="AN469" s="4">
        <v>261000</v>
      </c>
      <c r="AO469" s="4">
        <v>6647000</v>
      </c>
      <c r="AP469">
        <v>7</v>
      </c>
      <c r="AR469">
        <v>8</v>
      </c>
      <c r="AS469" t="s">
        <v>153</v>
      </c>
      <c r="AT469" t="s">
        <v>635</v>
      </c>
      <c r="AU469">
        <v>99429</v>
      </c>
      <c r="AW469" s="6" t="s">
        <v>88</v>
      </c>
      <c r="AX469">
        <v>1</v>
      </c>
      <c r="AY469" t="s">
        <v>89</v>
      </c>
      <c r="AZ469" t="s">
        <v>630</v>
      </c>
      <c r="BA469" t="s">
        <v>636</v>
      </c>
      <c r="BB469">
        <v>8</v>
      </c>
      <c r="BC469" t="s">
        <v>157</v>
      </c>
      <c r="BD469" t="s">
        <v>158</v>
      </c>
      <c r="BE469">
        <v>1</v>
      </c>
      <c r="BF469" s="5">
        <v>41110</v>
      </c>
      <c r="BG469" s="7" t="s">
        <v>94</v>
      </c>
      <c r="BI469">
        <v>3</v>
      </c>
      <c r="BJ469">
        <v>449147</v>
      </c>
      <c r="BK469">
        <v>158739</v>
      </c>
      <c r="BL469" t="s">
        <v>637</v>
      </c>
      <c r="BN469" t="s">
        <v>638</v>
      </c>
      <c r="BX469">
        <v>354900</v>
      </c>
    </row>
    <row r="470" spans="1:76" x14ac:dyDescent="0.25">
      <c r="A470">
        <v>185554</v>
      </c>
      <c r="B470">
        <v>295262</v>
      </c>
      <c r="F470" t="s">
        <v>73</v>
      </c>
      <c r="G470" t="s">
        <v>147</v>
      </c>
      <c r="H470" t="s">
        <v>1236</v>
      </c>
      <c r="I470" s="8" t="str">
        <f t="shared" si="2"/>
        <v>Hb</v>
      </c>
      <c r="K470">
        <v>1</v>
      </c>
      <c r="L470" t="s">
        <v>77</v>
      </c>
      <c r="M470">
        <v>99429</v>
      </c>
      <c r="N470" t="s">
        <v>78</v>
      </c>
      <c r="O470" t="s">
        <v>78</v>
      </c>
      <c r="U470" t="s">
        <v>1237</v>
      </c>
      <c r="V470" s="1">
        <v>1</v>
      </c>
      <c r="W470" t="s">
        <v>1037</v>
      </c>
      <c r="X470" t="s">
        <v>1238</v>
      </c>
      <c r="Y470" s="2" t="s">
        <v>1173</v>
      </c>
      <c r="Z470" s="3">
        <v>8</v>
      </c>
      <c r="AA470" s="4">
        <v>815</v>
      </c>
      <c r="AB470" t="s">
        <v>1238</v>
      </c>
      <c r="AC470" t="s">
        <v>1239</v>
      </c>
      <c r="AD470">
        <v>2007</v>
      </c>
      <c r="AE470">
        <v>4</v>
      </c>
      <c r="AF470">
        <v>11</v>
      </c>
      <c r="AG470" t="s">
        <v>522</v>
      </c>
      <c r="AH470" t="s">
        <v>152</v>
      </c>
      <c r="AJ470" t="s">
        <v>78</v>
      </c>
      <c r="AK470" t="s">
        <v>85</v>
      </c>
      <c r="AL470">
        <v>177356</v>
      </c>
      <c r="AM470">
        <v>6540575</v>
      </c>
      <c r="AN470" s="4">
        <v>177000</v>
      </c>
      <c r="AO470" s="4">
        <v>6541000</v>
      </c>
      <c r="AP470">
        <v>7</v>
      </c>
      <c r="AR470">
        <v>8</v>
      </c>
      <c r="AS470" t="s">
        <v>153</v>
      </c>
      <c r="AT470" t="s">
        <v>1240</v>
      </c>
      <c r="AU470">
        <v>99429</v>
      </c>
      <c r="AW470" s="6" t="s">
        <v>88</v>
      </c>
      <c r="AX470">
        <v>1</v>
      </c>
      <c r="AY470" t="s">
        <v>89</v>
      </c>
      <c r="AZ470" t="s">
        <v>1241</v>
      </c>
      <c r="BA470" t="s">
        <v>1242</v>
      </c>
      <c r="BB470">
        <v>8</v>
      </c>
      <c r="BC470" t="s">
        <v>157</v>
      </c>
      <c r="BD470" t="s">
        <v>158</v>
      </c>
      <c r="BE470">
        <v>1</v>
      </c>
      <c r="BF470" s="5">
        <v>41110</v>
      </c>
      <c r="BG470" s="7" t="s">
        <v>94</v>
      </c>
      <c r="BI470">
        <v>3</v>
      </c>
      <c r="BJ470">
        <v>467830</v>
      </c>
      <c r="BK470">
        <v>158783</v>
      </c>
      <c r="BL470" t="s">
        <v>1243</v>
      </c>
      <c r="BN470" t="s">
        <v>1244</v>
      </c>
      <c r="BX470">
        <v>185554</v>
      </c>
    </row>
    <row r="471" spans="1:76" x14ac:dyDescent="0.25">
      <c r="A471">
        <v>351661</v>
      </c>
      <c r="B471">
        <v>300598</v>
      </c>
      <c r="F471" t="s">
        <v>73</v>
      </c>
      <c r="G471" t="s">
        <v>147</v>
      </c>
      <c r="H471" t="s">
        <v>596</v>
      </c>
      <c r="I471" s="8" t="str">
        <f t="shared" si="2"/>
        <v>Hb</v>
      </c>
      <c r="K471">
        <v>1</v>
      </c>
      <c r="L471" t="s">
        <v>77</v>
      </c>
      <c r="M471">
        <v>99429</v>
      </c>
      <c r="N471" t="s">
        <v>78</v>
      </c>
      <c r="O471" t="s">
        <v>78</v>
      </c>
      <c r="U471" t="s">
        <v>597</v>
      </c>
      <c r="V471" s="1">
        <v>1</v>
      </c>
      <c r="W471" t="s">
        <v>588</v>
      </c>
      <c r="X471" t="s">
        <v>588</v>
      </c>
      <c r="Y471" s="2" t="s">
        <v>439</v>
      </c>
      <c r="Z471" s="3">
        <v>2</v>
      </c>
      <c r="AA471" s="4">
        <v>301</v>
      </c>
      <c r="AB471" s="4" t="s">
        <v>588</v>
      </c>
      <c r="AC471" t="s">
        <v>598</v>
      </c>
      <c r="AD471">
        <v>2008</v>
      </c>
      <c r="AE471">
        <v>5</v>
      </c>
      <c r="AF471">
        <v>8</v>
      </c>
      <c r="AG471" t="s">
        <v>522</v>
      </c>
      <c r="AH471" t="s">
        <v>522</v>
      </c>
      <c r="AJ471" t="s">
        <v>78</v>
      </c>
      <c r="AK471" t="s">
        <v>85</v>
      </c>
      <c r="AL471">
        <v>259420</v>
      </c>
      <c r="AM471">
        <v>6648318</v>
      </c>
      <c r="AN471" s="4">
        <v>259000</v>
      </c>
      <c r="AO471" s="4">
        <v>6649000</v>
      </c>
      <c r="AP471">
        <v>7</v>
      </c>
      <c r="AR471">
        <v>8</v>
      </c>
      <c r="AS471" t="s">
        <v>153</v>
      </c>
      <c r="AT471" t="s">
        <v>599</v>
      </c>
      <c r="AU471">
        <v>99429</v>
      </c>
      <c r="AW471" s="6" t="s">
        <v>88</v>
      </c>
      <c r="AX471">
        <v>1</v>
      </c>
      <c r="AY471" t="s">
        <v>89</v>
      </c>
      <c r="AZ471" t="s">
        <v>600</v>
      </c>
      <c r="BA471" t="s">
        <v>601</v>
      </c>
      <c r="BB471">
        <v>8</v>
      </c>
      <c r="BC471" t="s">
        <v>157</v>
      </c>
      <c r="BD471" t="s">
        <v>158</v>
      </c>
      <c r="BE471">
        <v>1</v>
      </c>
      <c r="BF471" s="5">
        <v>40276</v>
      </c>
      <c r="BG471" s="7" t="s">
        <v>94</v>
      </c>
      <c r="BI471">
        <v>3</v>
      </c>
      <c r="BJ471">
        <v>473651</v>
      </c>
      <c r="BK471">
        <v>158740</v>
      </c>
      <c r="BL471" t="s">
        <v>602</v>
      </c>
      <c r="BN471" t="s">
        <v>603</v>
      </c>
      <c r="BX471">
        <v>351661</v>
      </c>
    </row>
    <row r="472" spans="1:76" x14ac:dyDescent="0.25">
      <c r="A472">
        <v>369268</v>
      </c>
      <c r="B472">
        <v>300616</v>
      </c>
      <c r="F472" t="s">
        <v>73</v>
      </c>
      <c r="G472" t="s">
        <v>147</v>
      </c>
      <c r="H472" t="s">
        <v>650</v>
      </c>
      <c r="I472" s="8" t="str">
        <f t="shared" si="2"/>
        <v>Hb</v>
      </c>
      <c r="K472">
        <v>1</v>
      </c>
      <c r="L472" t="s">
        <v>77</v>
      </c>
      <c r="M472">
        <v>99429</v>
      </c>
      <c r="N472" t="s">
        <v>78</v>
      </c>
      <c r="O472" t="s">
        <v>78</v>
      </c>
      <c r="U472" t="s">
        <v>651</v>
      </c>
      <c r="V472" s="1">
        <v>1</v>
      </c>
      <c r="W472" t="s">
        <v>588</v>
      </c>
      <c r="X472" t="s">
        <v>588</v>
      </c>
      <c r="Y472" s="2" t="s">
        <v>439</v>
      </c>
      <c r="Z472" s="3">
        <v>2</v>
      </c>
      <c r="AA472" s="4">
        <v>301</v>
      </c>
      <c r="AB472" s="4" t="s">
        <v>588</v>
      </c>
      <c r="AC472" t="s">
        <v>652</v>
      </c>
      <c r="AD472">
        <v>2008</v>
      </c>
      <c r="AE472">
        <v>4</v>
      </c>
      <c r="AF472">
        <v>29</v>
      </c>
      <c r="AG472" t="s">
        <v>522</v>
      </c>
      <c r="AH472" t="s">
        <v>522</v>
      </c>
      <c r="AJ472" t="s">
        <v>78</v>
      </c>
      <c r="AK472" t="s">
        <v>85</v>
      </c>
      <c r="AL472">
        <v>261341</v>
      </c>
      <c r="AM472">
        <v>6653744</v>
      </c>
      <c r="AN472" s="4">
        <v>261000</v>
      </c>
      <c r="AO472" s="4">
        <v>6653000</v>
      </c>
      <c r="AP472">
        <v>7</v>
      </c>
      <c r="AR472">
        <v>8</v>
      </c>
      <c r="AS472" t="s">
        <v>153</v>
      </c>
      <c r="AT472" t="s">
        <v>653</v>
      </c>
      <c r="AU472">
        <v>99429</v>
      </c>
      <c r="AW472" s="6" t="s">
        <v>88</v>
      </c>
      <c r="AX472">
        <v>1</v>
      </c>
      <c r="AY472" t="s">
        <v>89</v>
      </c>
      <c r="AZ472" t="s">
        <v>654</v>
      </c>
      <c r="BA472" t="s">
        <v>655</v>
      </c>
      <c r="BB472">
        <v>8</v>
      </c>
      <c r="BC472" t="s">
        <v>157</v>
      </c>
      <c r="BD472" t="s">
        <v>158</v>
      </c>
      <c r="BE472">
        <v>1</v>
      </c>
      <c r="BF472" s="5">
        <v>40276</v>
      </c>
      <c r="BG472" s="7" t="s">
        <v>94</v>
      </c>
      <c r="BI472">
        <v>3</v>
      </c>
      <c r="BJ472">
        <v>473668</v>
      </c>
      <c r="BK472">
        <v>158741</v>
      </c>
      <c r="BL472" t="s">
        <v>656</v>
      </c>
      <c r="BN472" t="s">
        <v>657</v>
      </c>
      <c r="BX472">
        <v>369268</v>
      </c>
    </row>
    <row r="473" spans="1:76" x14ac:dyDescent="0.25">
      <c r="A473">
        <v>359348</v>
      </c>
      <c r="B473">
        <v>301966</v>
      </c>
      <c r="F473" t="s">
        <v>73</v>
      </c>
      <c r="G473" t="s">
        <v>147</v>
      </c>
      <c r="H473" t="s">
        <v>658</v>
      </c>
      <c r="I473" s="8" t="str">
        <f t="shared" si="2"/>
        <v>Hb</v>
      </c>
      <c r="K473">
        <v>1</v>
      </c>
      <c r="L473" t="s">
        <v>77</v>
      </c>
      <c r="M473">
        <v>99429</v>
      </c>
      <c r="N473" t="s">
        <v>78</v>
      </c>
      <c r="O473" t="s">
        <v>78</v>
      </c>
      <c r="U473" t="s">
        <v>651</v>
      </c>
      <c r="V473" s="1">
        <v>1</v>
      </c>
      <c r="W473" t="s">
        <v>588</v>
      </c>
      <c r="X473" t="s">
        <v>588</v>
      </c>
      <c r="Y473" s="2" t="s">
        <v>439</v>
      </c>
      <c r="Z473" s="3">
        <v>2</v>
      </c>
      <c r="AA473" s="4">
        <v>301</v>
      </c>
      <c r="AB473" s="4" t="s">
        <v>588</v>
      </c>
      <c r="AC473" t="s">
        <v>659</v>
      </c>
      <c r="AD473">
        <v>2009</v>
      </c>
      <c r="AE473">
        <v>4</v>
      </c>
      <c r="AF473">
        <v>24</v>
      </c>
      <c r="AG473" t="s">
        <v>522</v>
      </c>
      <c r="AH473" t="s">
        <v>522</v>
      </c>
      <c r="AJ473" t="s">
        <v>78</v>
      </c>
      <c r="AK473" t="s">
        <v>85</v>
      </c>
      <c r="AL473">
        <v>260877</v>
      </c>
      <c r="AM473">
        <v>6653327</v>
      </c>
      <c r="AN473" s="4">
        <v>261000</v>
      </c>
      <c r="AO473" s="4">
        <v>6653000</v>
      </c>
      <c r="AP473">
        <v>7</v>
      </c>
      <c r="AR473">
        <v>8</v>
      </c>
      <c r="AS473" t="s">
        <v>153</v>
      </c>
      <c r="AT473" t="s">
        <v>660</v>
      </c>
      <c r="AU473">
        <v>99429</v>
      </c>
      <c r="AW473" s="6" t="s">
        <v>88</v>
      </c>
      <c r="AX473">
        <v>1</v>
      </c>
      <c r="AY473" t="s">
        <v>89</v>
      </c>
      <c r="AZ473" t="s">
        <v>661</v>
      </c>
      <c r="BA473" t="s">
        <v>662</v>
      </c>
      <c r="BB473">
        <v>8</v>
      </c>
      <c r="BC473" t="s">
        <v>157</v>
      </c>
      <c r="BD473" t="s">
        <v>158</v>
      </c>
      <c r="BE473">
        <v>1</v>
      </c>
      <c r="BF473" s="5">
        <v>41677</v>
      </c>
      <c r="BG473" s="7" t="s">
        <v>94</v>
      </c>
      <c r="BI473">
        <v>3</v>
      </c>
      <c r="BJ473">
        <v>474902</v>
      </c>
      <c r="BK473">
        <v>158743</v>
      </c>
      <c r="BL473" t="s">
        <v>663</v>
      </c>
      <c r="BN473" t="s">
        <v>664</v>
      </c>
      <c r="BX473">
        <v>359348</v>
      </c>
    </row>
    <row r="474" spans="1:76" x14ac:dyDescent="0.25">
      <c r="A474">
        <v>387189</v>
      </c>
      <c r="B474">
        <v>325198</v>
      </c>
      <c r="F474" t="s">
        <v>73</v>
      </c>
      <c r="G474" t="s">
        <v>147</v>
      </c>
      <c r="H474" t="s">
        <v>705</v>
      </c>
      <c r="I474" t="s">
        <v>251</v>
      </c>
      <c r="K474">
        <v>1</v>
      </c>
      <c r="L474" t="s">
        <v>77</v>
      </c>
      <c r="M474">
        <v>99429</v>
      </c>
      <c r="N474" t="s">
        <v>78</v>
      </c>
      <c r="O474" t="s">
        <v>78</v>
      </c>
      <c r="U474" t="s">
        <v>706</v>
      </c>
      <c r="V474" s="1">
        <v>1</v>
      </c>
      <c r="W474" t="s">
        <v>588</v>
      </c>
      <c r="X474" t="s">
        <v>588</v>
      </c>
      <c r="Y474" s="2" t="s">
        <v>439</v>
      </c>
      <c r="Z474" s="3">
        <v>2</v>
      </c>
      <c r="AA474" s="4">
        <v>301</v>
      </c>
      <c r="AB474" s="4" t="s">
        <v>588</v>
      </c>
      <c r="AC474" t="s">
        <v>707</v>
      </c>
      <c r="AD474">
        <v>2013</v>
      </c>
      <c r="AE474">
        <v>6</v>
      </c>
      <c r="AF474">
        <v>12</v>
      </c>
      <c r="AG474" t="s">
        <v>522</v>
      </c>
      <c r="AH474" t="s">
        <v>522</v>
      </c>
      <c r="AJ474" t="s">
        <v>78</v>
      </c>
      <c r="AK474" t="s">
        <v>85</v>
      </c>
      <c r="AL474">
        <v>264193</v>
      </c>
      <c r="AM474">
        <v>6649540</v>
      </c>
      <c r="AN474" s="4">
        <v>265000</v>
      </c>
      <c r="AO474" s="4">
        <v>6649000</v>
      </c>
      <c r="AP474">
        <v>1</v>
      </c>
      <c r="AR474">
        <v>8</v>
      </c>
      <c r="AS474" t="s">
        <v>153</v>
      </c>
      <c r="AU474">
        <v>99429</v>
      </c>
      <c r="AW474" s="6" t="s">
        <v>88</v>
      </c>
      <c r="AX474">
        <v>1</v>
      </c>
      <c r="AY474" t="s">
        <v>89</v>
      </c>
      <c r="AZ474" t="s">
        <v>708</v>
      </c>
      <c r="BA474" t="s">
        <v>709</v>
      </c>
      <c r="BB474">
        <v>8</v>
      </c>
      <c r="BC474" t="s">
        <v>157</v>
      </c>
      <c r="BD474" t="s">
        <v>158</v>
      </c>
      <c r="BF474" s="5">
        <v>42461</v>
      </c>
      <c r="BG474" s="7" t="s">
        <v>94</v>
      </c>
      <c r="BI474">
        <v>3</v>
      </c>
      <c r="BJ474">
        <v>496438</v>
      </c>
      <c r="BK474">
        <v>158745</v>
      </c>
      <c r="BL474" t="s">
        <v>710</v>
      </c>
      <c r="BN474" t="s">
        <v>711</v>
      </c>
      <c r="BX474">
        <v>387189</v>
      </c>
    </row>
    <row r="475" spans="1:76" x14ac:dyDescent="0.25">
      <c r="A475">
        <v>469628</v>
      </c>
      <c r="B475">
        <v>301002</v>
      </c>
      <c r="F475" t="s">
        <v>73</v>
      </c>
      <c r="G475" t="s">
        <v>147</v>
      </c>
      <c r="H475" t="s">
        <v>536</v>
      </c>
      <c r="I475" s="8" t="str">
        <f>HYPERLINK(AT475,"Hb")</f>
        <v>Hb</v>
      </c>
      <c r="K475">
        <v>1</v>
      </c>
      <c r="L475" t="s">
        <v>77</v>
      </c>
      <c r="M475">
        <v>99429</v>
      </c>
      <c r="N475" t="s">
        <v>78</v>
      </c>
      <c r="O475" t="s">
        <v>78</v>
      </c>
      <c r="U475" t="s">
        <v>537</v>
      </c>
      <c r="V475" s="1">
        <v>1</v>
      </c>
      <c r="W475" t="s">
        <v>80</v>
      </c>
      <c r="X475" t="s">
        <v>538</v>
      </c>
      <c r="Y475" s="2" t="s">
        <v>439</v>
      </c>
      <c r="Z475" s="3">
        <v>2</v>
      </c>
      <c r="AA475" s="4">
        <v>226</v>
      </c>
      <c r="AB475" t="s">
        <v>539</v>
      </c>
      <c r="AC475" t="s">
        <v>540</v>
      </c>
      <c r="AD475">
        <v>2008</v>
      </c>
      <c r="AE475">
        <v>5</v>
      </c>
      <c r="AF475">
        <v>15</v>
      </c>
      <c r="AG475" t="s">
        <v>541</v>
      </c>
      <c r="AH475" t="s">
        <v>541</v>
      </c>
      <c r="AJ475" t="s">
        <v>78</v>
      </c>
      <c r="AK475" t="s">
        <v>85</v>
      </c>
      <c r="AL475">
        <v>295660</v>
      </c>
      <c r="AM475">
        <v>6660075</v>
      </c>
      <c r="AN475" s="4">
        <v>295000</v>
      </c>
      <c r="AO475" s="4">
        <v>6661000</v>
      </c>
      <c r="AP475">
        <v>7</v>
      </c>
      <c r="AR475">
        <v>8</v>
      </c>
      <c r="AS475" t="s">
        <v>542</v>
      </c>
      <c r="AT475" t="s">
        <v>543</v>
      </c>
      <c r="AU475">
        <v>99429</v>
      </c>
      <c r="AW475" s="6" t="s">
        <v>88</v>
      </c>
      <c r="AX475">
        <v>1</v>
      </c>
      <c r="AY475" t="s">
        <v>89</v>
      </c>
      <c r="AZ475" t="s">
        <v>544</v>
      </c>
      <c r="BA475" t="s">
        <v>545</v>
      </c>
      <c r="BB475">
        <v>8</v>
      </c>
      <c r="BC475" t="s">
        <v>157</v>
      </c>
      <c r="BD475" t="s">
        <v>158</v>
      </c>
      <c r="BE475">
        <v>1</v>
      </c>
      <c r="BF475" s="5">
        <v>41677</v>
      </c>
      <c r="BG475" s="7" t="s">
        <v>94</v>
      </c>
      <c r="BI475">
        <v>3</v>
      </c>
      <c r="BJ475">
        <v>474017</v>
      </c>
      <c r="BK475">
        <v>158729</v>
      </c>
      <c r="BL475" t="s">
        <v>546</v>
      </c>
      <c r="BN475" t="s">
        <v>547</v>
      </c>
      <c r="BX475">
        <v>469628</v>
      </c>
    </row>
    <row r="476" spans="1:76" x14ac:dyDescent="0.25">
      <c r="A476">
        <v>357633</v>
      </c>
      <c r="B476">
        <v>301974</v>
      </c>
      <c r="F476" t="s">
        <v>73</v>
      </c>
      <c r="G476" t="s">
        <v>147</v>
      </c>
      <c r="H476" t="s">
        <v>639</v>
      </c>
      <c r="I476" s="8" t="str">
        <f>HYPERLINK(AT476,"Hb")</f>
        <v>Hb</v>
      </c>
      <c r="K476">
        <v>1</v>
      </c>
      <c r="L476" t="s">
        <v>77</v>
      </c>
      <c r="M476">
        <v>99429</v>
      </c>
      <c r="N476" t="s">
        <v>78</v>
      </c>
      <c r="O476" t="s">
        <v>78</v>
      </c>
      <c r="U476" t="s">
        <v>640</v>
      </c>
      <c r="V476" s="1">
        <v>1</v>
      </c>
      <c r="W476" t="s">
        <v>588</v>
      </c>
      <c r="X476" t="s">
        <v>588</v>
      </c>
      <c r="Y476" s="2" t="s">
        <v>439</v>
      </c>
      <c r="Z476" s="3">
        <v>2</v>
      </c>
      <c r="AA476" s="4">
        <v>301</v>
      </c>
      <c r="AB476" s="4" t="s">
        <v>588</v>
      </c>
      <c r="AC476" t="s">
        <v>641</v>
      </c>
      <c r="AD476">
        <v>2009</v>
      </c>
      <c r="AE476">
        <v>4</v>
      </c>
      <c r="AF476">
        <v>29</v>
      </c>
      <c r="AG476" t="s">
        <v>642</v>
      </c>
      <c r="AH476" t="s">
        <v>643</v>
      </c>
      <c r="AJ476" t="s">
        <v>78</v>
      </c>
      <c r="AK476" t="s">
        <v>85</v>
      </c>
      <c r="AL476">
        <v>260597</v>
      </c>
      <c r="AM476">
        <v>6650564</v>
      </c>
      <c r="AN476" s="4">
        <v>261000</v>
      </c>
      <c r="AO476" s="4">
        <v>6651000</v>
      </c>
      <c r="AP476">
        <v>7</v>
      </c>
      <c r="AR476">
        <v>8</v>
      </c>
      <c r="AS476" t="s">
        <v>644</v>
      </c>
      <c r="AT476" t="s">
        <v>645</v>
      </c>
      <c r="AU476">
        <v>99429</v>
      </c>
      <c r="AW476" s="6" t="s">
        <v>88</v>
      </c>
      <c r="AX476">
        <v>1</v>
      </c>
      <c r="AY476" t="s">
        <v>89</v>
      </c>
      <c r="AZ476" t="s">
        <v>646</v>
      </c>
      <c r="BA476" t="s">
        <v>647</v>
      </c>
      <c r="BB476">
        <v>8</v>
      </c>
      <c r="BC476" t="s">
        <v>157</v>
      </c>
      <c r="BD476" t="s">
        <v>158</v>
      </c>
      <c r="BE476">
        <v>1</v>
      </c>
      <c r="BF476" s="5">
        <v>41677</v>
      </c>
      <c r="BG476" s="7" t="s">
        <v>94</v>
      </c>
      <c r="BI476">
        <v>3</v>
      </c>
      <c r="BJ476">
        <v>474908</v>
      </c>
      <c r="BK476">
        <v>158742</v>
      </c>
      <c r="BL476" t="s">
        <v>648</v>
      </c>
      <c r="BN476" t="s">
        <v>649</v>
      </c>
      <c r="BX476">
        <v>357633</v>
      </c>
    </row>
    <row r="477" spans="1:76" x14ac:dyDescent="0.25">
      <c r="A477">
        <v>398819</v>
      </c>
      <c r="B477">
        <v>298079</v>
      </c>
      <c r="F477" t="s">
        <v>73</v>
      </c>
      <c r="G477" t="s">
        <v>147</v>
      </c>
      <c r="H477" t="s">
        <v>712</v>
      </c>
      <c r="I477" s="8" t="str">
        <f>HYPERLINK(AT477,"Hb")</f>
        <v>Hb</v>
      </c>
      <c r="K477">
        <v>1</v>
      </c>
      <c r="L477" t="s">
        <v>77</v>
      </c>
      <c r="M477">
        <v>99429</v>
      </c>
      <c r="N477" t="s">
        <v>78</v>
      </c>
      <c r="O477" t="s">
        <v>78</v>
      </c>
      <c r="U477" t="s">
        <v>713</v>
      </c>
      <c r="V477" s="1">
        <v>1</v>
      </c>
      <c r="W477" t="s">
        <v>588</v>
      </c>
      <c r="X477" t="s">
        <v>588</v>
      </c>
      <c r="Y477" s="2" t="s">
        <v>439</v>
      </c>
      <c r="Z477" s="3">
        <v>2</v>
      </c>
      <c r="AA477" s="4">
        <v>301</v>
      </c>
      <c r="AB477" s="4" t="s">
        <v>588</v>
      </c>
      <c r="AC477" t="s">
        <v>714</v>
      </c>
      <c r="AD477">
        <v>2007</v>
      </c>
      <c r="AE477">
        <v>5</v>
      </c>
      <c r="AF477">
        <v>3</v>
      </c>
      <c r="AG477" t="s">
        <v>715</v>
      </c>
      <c r="AH477" t="s">
        <v>152</v>
      </c>
      <c r="AJ477" t="s">
        <v>78</v>
      </c>
      <c r="AK477" t="s">
        <v>85</v>
      </c>
      <c r="AL477">
        <v>266678</v>
      </c>
      <c r="AM477">
        <v>6643866</v>
      </c>
      <c r="AN477" s="4">
        <v>267000</v>
      </c>
      <c r="AO477" s="4">
        <v>6643000</v>
      </c>
      <c r="AP477">
        <v>7</v>
      </c>
      <c r="AR477">
        <v>8</v>
      </c>
      <c r="AS477" t="s">
        <v>153</v>
      </c>
      <c r="AT477" t="s">
        <v>716</v>
      </c>
      <c r="AU477">
        <v>99429</v>
      </c>
      <c r="AW477" s="6" t="s">
        <v>88</v>
      </c>
      <c r="AX477">
        <v>1</v>
      </c>
      <c r="AY477" t="s">
        <v>89</v>
      </c>
      <c r="AZ477" t="s">
        <v>717</v>
      </c>
      <c r="BA477" t="s">
        <v>718</v>
      </c>
      <c r="BB477">
        <v>8</v>
      </c>
      <c r="BC477" t="s">
        <v>157</v>
      </c>
      <c r="BD477" t="s">
        <v>158</v>
      </c>
      <c r="BE477">
        <v>1</v>
      </c>
      <c r="BF477" s="5">
        <v>41110</v>
      </c>
      <c r="BG477" s="7" t="s">
        <v>94</v>
      </c>
      <c r="BI477">
        <v>3</v>
      </c>
      <c r="BJ477">
        <v>471374</v>
      </c>
      <c r="BK477">
        <v>158737</v>
      </c>
      <c r="BL477" t="s">
        <v>719</v>
      </c>
      <c r="BN477" t="s">
        <v>720</v>
      </c>
      <c r="BX477">
        <v>398819</v>
      </c>
    </row>
    <row r="478" spans="1:76" x14ac:dyDescent="0.25">
      <c r="A478">
        <v>161238</v>
      </c>
      <c r="B478">
        <v>3341</v>
      </c>
      <c r="F478" t="s">
        <v>73</v>
      </c>
      <c r="G478" t="s">
        <v>74</v>
      </c>
      <c r="H478" t="s">
        <v>1364</v>
      </c>
      <c r="I478" s="8" t="str">
        <f>HYPERLINK(AT478,"Foto")</f>
        <v>Foto</v>
      </c>
      <c r="K478">
        <v>1</v>
      </c>
      <c r="L478" t="s">
        <v>77</v>
      </c>
      <c r="M478">
        <v>99429</v>
      </c>
      <c r="N478" t="s">
        <v>78</v>
      </c>
      <c r="O478" t="s">
        <v>78</v>
      </c>
      <c r="U478" t="s">
        <v>1365</v>
      </c>
      <c r="V478" s="1">
        <v>1</v>
      </c>
      <c r="W478" t="s">
        <v>1284</v>
      </c>
      <c r="X478" t="s">
        <v>1358</v>
      </c>
      <c r="Y478" t="s">
        <v>1286</v>
      </c>
      <c r="Z478" s="3">
        <v>9</v>
      </c>
      <c r="AA478" s="4">
        <v>906</v>
      </c>
      <c r="AB478" s="4" t="s">
        <v>1358</v>
      </c>
      <c r="AC478" t="s">
        <v>1366</v>
      </c>
      <c r="AD478">
        <v>2012</v>
      </c>
      <c r="AE478">
        <v>5</v>
      </c>
      <c r="AF478">
        <v>11</v>
      </c>
      <c r="AG478" t="s">
        <v>1367</v>
      </c>
      <c r="AJ478" t="s">
        <v>78</v>
      </c>
      <c r="AK478" t="s">
        <v>85</v>
      </c>
      <c r="AL478" s="4">
        <v>136750</v>
      </c>
      <c r="AM478" s="4">
        <v>6495384</v>
      </c>
      <c r="AN478" s="4">
        <v>137000</v>
      </c>
      <c r="AO478" s="4">
        <v>6495000</v>
      </c>
      <c r="AP478">
        <v>5</v>
      </c>
      <c r="AQ478" s="4"/>
      <c r="AR478">
        <v>1010</v>
      </c>
      <c r="AT478" s="5" t="s">
        <v>1368</v>
      </c>
      <c r="AU478">
        <v>99429</v>
      </c>
      <c r="AW478" s="6" t="s">
        <v>88</v>
      </c>
      <c r="AX478">
        <v>1</v>
      </c>
      <c r="AY478" t="s">
        <v>89</v>
      </c>
      <c r="AZ478" t="s">
        <v>1369</v>
      </c>
      <c r="BA478" t="s">
        <v>1370</v>
      </c>
      <c r="BB478">
        <v>1010</v>
      </c>
      <c r="BC478" t="s">
        <v>92</v>
      </c>
      <c r="BD478" t="s">
        <v>93</v>
      </c>
      <c r="BE478">
        <v>1</v>
      </c>
      <c r="BF478" s="5">
        <v>43709.902777777803</v>
      </c>
      <c r="BG478" s="7" t="s">
        <v>94</v>
      </c>
      <c r="BI478">
        <v>6</v>
      </c>
      <c r="BJ478">
        <v>602</v>
      </c>
      <c r="BK478">
        <v>158802</v>
      </c>
      <c r="BL478" t="s">
        <v>1371</v>
      </c>
      <c r="BX478">
        <v>161238</v>
      </c>
    </row>
    <row r="479" spans="1:76" x14ac:dyDescent="0.25">
      <c r="A479">
        <v>514466</v>
      </c>
      <c r="B479">
        <v>154410</v>
      </c>
      <c r="F479" t="s">
        <v>73</v>
      </c>
      <c r="G479" t="s">
        <v>683</v>
      </c>
      <c r="H479" t="s">
        <v>3832</v>
      </c>
      <c r="I479" t="s">
        <v>251</v>
      </c>
      <c r="K479">
        <v>1</v>
      </c>
      <c r="L479" t="s">
        <v>77</v>
      </c>
      <c r="M479">
        <v>99429</v>
      </c>
      <c r="N479" t="s">
        <v>78</v>
      </c>
      <c r="O479" t="s">
        <v>78</v>
      </c>
      <c r="U479" t="s">
        <v>3833</v>
      </c>
      <c r="V479" s="1">
        <v>1</v>
      </c>
      <c r="W479" t="s">
        <v>3765</v>
      </c>
      <c r="X479" t="s">
        <v>3776</v>
      </c>
      <c r="Y479" t="s">
        <v>3767</v>
      </c>
      <c r="Z479" s="3">
        <v>18</v>
      </c>
      <c r="AA479" s="4">
        <v>1837</v>
      </c>
      <c r="AB479" t="s">
        <v>3776</v>
      </c>
      <c r="AC479" t="s">
        <v>3834</v>
      </c>
      <c r="AD479">
        <v>2000</v>
      </c>
      <c r="AE479">
        <v>5</v>
      </c>
      <c r="AF479">
        <v>28</v>
      </c>
      <c r="AG479" t="s">
        <v>3778</v>
      </c>
      <c r="AH479" t="s">
        <v>686</v>
      </c>
      <c r="AJ479" t="s">
        <v>78</v>
      </c>
      <c r="AK479" t="s">
        <v>85</v>
      </c>
      <c r="AL479">
        <v>444502</v>
      </c>
      <c r="AM479">
        <v>7416504</v>
      </c>
      <c r="AN479" s="4">
        <v>445000</v>
      </c>
      <c r="AO479" s="4">
        <v>7417000</v>
      </c>
      <c r="AP479">
        <v>707</v>
      </c>
      <c r="AR479">
        <v>117</v>
      </c>
      <c r="AT479" s="5"/>
      <c r="AU479">
        <v>99429</v>
      </c>
      <c r="AW479" s="6" t="s">
        <v>88</v>
      </c>
      <c r="AX479">
        <v>1</v>
      </c>
      <c r="AY479" t="s">
        <v>89</v>
      </c>
      <c r="AZ479" t="s">
        <v>3835</v>
      </c>
      <c r="BA479" t="s">
        <v>3836</v>
      </c>
      <c r="BB479">
        <v>117</v>
      </c>
      <c r="BC479" t="s">
        <v>688</v>
      </c>
      <c r="BD479" t="s">
        <v>689</v>
      </c>
      <c r="BF479" s="5">
        <v>40886</v>
      </c>
      <c r="BG479" s="7" t="s">
        <v>94</v>
      </c>
      <c r="BI479">
        <v>5</v>
      </c>
      <c r="BJ479">
        <v>303971</v>
      </c>
      <c r="BK479">
        <v>159023</v>
      </c>
      <c r="BL479" t="s">
        <v>3837</v>
      </c>
      <c r="BN479" t="s">
        <v>3838</v>
      </c>
      <c r="BX479">
        <v>514466</v>
      </c>
    </row>
    <row r="480" spans="1:76" x14ac:dyDescent="0.25">
      <c r="A480">
        <v>514242</v>
      </c>
      <c r="B480">
        <v>154656</v>
      </c>
      <c r="F480" t="s">
        <v>73</v>
      </c>
      <c r="G480" t="s">
        <v>683</v>
      </c>
      <c r="H480" t="s">
        <v>3825</v>
      </c>
      <c r="I480" t="s">
        <v>251</v>
      </c>
      <c r="K480">
        <v>1</v>
      </c>
      <c r="L480" t="s">
        <v>77</v>
      </c>
      <c r="M480">
        <v>99429</v>
      </c>
      <c r="N480" t="s">
        <v>78</v>
      </c>
      <c r="O480" t="s">
        <v>78</v>
      </c>
      <c r="U480" t="s">
        <v>3826</v>
      </c>
      <c r="V480" s="1">
        <v>1</v>
      </c>
      <c r="W480" t="s">
        <v>3765</v>
      </c>
      <c r="X480" t="s">
        <v>3776</v>
      </c>
      <c r="Y480" t="s">
        <v>3767</v>
      </c>
      <c r="Z480" s="3">
        <v>18</v>
      </c>
      <c r="AA480" s="4">
        <v>1837</v>
      </c>
      <c r="AB480" t="s">
        <v>3776</v>
      </c>
      <c r="AC480" t="s">
        <v>3827</v>
      </c>
      <c r="AD480">
        <v>2001</v>
      </c>
      <c r="AE480">
        <v>5</v>
      </c>
      <c r="AF480">
        <v>25</v>
      </c>
      <c r="AG480" t="s">
        <v>3778</v>
      </c>
      <c r="AH480" t="s">
        <v>686</v>
      </c>
      <c r="AJ480" t="s">
        <v>78</v>
      </c>
      <c r="AK480" t="s">
        <v>85</v>
      </c>
      <c r="AL480">
        <v>442836</v>
      </c>
      <c r="AM480">
        <v>7418211</v>
      </c>
      <c r="AN480" s="4">
        <v>443000</v>
      </c>
      <c r="AO480" s="4">
        <v>7419000</v>
      </c>
      <c r="AP480">
        <v>7</v>
      </c>
      <c r="AR480">
        <v>117</v>
      </c>
      <c r="AT480" s="5"/>
      <c r="AU480">
        <v>99429</v>
      </c>
      <c r="AW480" s="6" t="s">
        <v>88</v>
      </c>
      <c r="AX480">
        <v>1</v>
      </c>
      <c r="AY480" t="s">
        <v>89</v>
      </c>
      <c r="AZ480" t="s">
        <v>3828</v>
      </c>
      <c r="BA480" t="s">
        <v>3829</v>
      </c>
      <c r="BB480">
        <v>117</v>
      </c>
      <c r="BC480" t="s">
        <v>688</v>
      </c>
      <c r="BD480" t="s">
        <v>689</v>
      </c>
      <c r="BF480" s="5">
        <v>40886</v>
      </c>
      <c r="BG480" s="7" t="s">
        <v>94</v>
      </c>
      <c r="BI480">
        <v>5</v>
      </c>
      <c r="BJ480">
        <v>304270</v>
      </c>
      <c r="BK480">
        <v>159024</v>
      </c>
      <c r="BL480" t="s">
        <v>3830</v>
      </c>
      <c r="BN480" t="s">
        <v>3831</v>
      </c>
      <c r="BX480">
        <v>514242</v>
      </c>
    </row>
    <row r="481" spans="1:76" x14ac:dyDescent="0.25">
      <c r="A481">
        <v>514285</v>
      </c>
      <c r="B481">
        <v>3241</v>
      </c>
      <c r="F481" t="s">
        <v>73</v>
      </c>
      <c r="G481" t="s">
        <v>74</v>
      </c>
      <c r="H481" t="s">
        <v>3807</v>
      </c>
      <c r="I481" t="s">
        <v>76</v>
      </c>
      <c r="K481">
        <v>1</v>
      </c>
      <c r="L481" t="s">
        <v>77</v>
      </c>
      <c r="M481">
        <v>99429</v>
      </c>
      <c r="N481" t="s">
        <v>78</v>
      </c>
      <c r="O481" t="s">
        <v>78</v>
      </c>
      <c r="U481" t="s">
        <v>3808</v>
      </c>
      <c r="V481" s="1">
        <v>1</v>
      </c>
      <c r="W481" t="s">
        <v>3765</v>
      </c>
      <c r="X481" t="s">
        <v>3776</v>
      </c>
      <c r="Y481" t="s">
        <v>3767</v>
      </c>
      <c r="Z481" s="3">
        <v>18</v>
      </c>
      <c r="AA481" s="4">
        <v>1837</v>
      </c>
      <c r="AB481" t="s">
        <v>3776</v>
      </c>
      <c r="AC481" t="s">
        <v>3809</v>
      </c>
      <c r="AD481">
        <v>2003</v>
      </c>
      <c r="AE481">
        <v>5</v>
      </c>
      <c r="AF481">
        <v>11</v>
      </c>
      <c r="AG481" t="s">
        <v>3778</v>
      </c>
      <c r="AH481" t="s">
        <v>3810</v>
      </c>
      <c r="AJ481" t="s">
        <v>78</v>
      </c>
      <c r="AK481" t="s">
        <v>85</v>
      </c>
      <c r="AL481" s="4">
        <v>443200</v>
      </c>
      <c r="AM481" s="4">
        <v>7414800</v>
      </c>
      <c r="AN481" s="4">
        <v>443000</v>
      </c>
      <c r="AO481" s="4">
        <v>7415000</v>
      </c>
      <c r="AP481">
        <v>1</v>
      </c>
      <c r="AQ481" s="4"/>
      <c r="AR481">
        <v>1010</v>
      </c>
      <c r="AS481" t="s">
        <v>3811</v>
      </c>
      <c r="AT481" s="5" t="s">
        <v>3812</v>
      </c>
      <c r="AU481">
        <v>99429</v>
      </c>
      <c r="AW481" s="6" t="s">
        <v>88</v>
      </c>
      <c r="AX481">
        <v>1</v>
      </c>
      <c r="AY481" t="s">
        <v>89</v>
      </c>
      <c r="AZ481" t="s">
        <v>3813</v>
      </c>
      <c r="BA481" t="s">
        <v>3814</v>
      </c>
      <c r="BB481">
        <v>1010</v>
      </c>
      <c r="BC481" t="s">
        <v>92</v>
      </c>
      <c r="BD481" t="s">
        <v>93</v>
      </c>
      <c r="BF481" s="5">
        <v>43709.902777777803</v>
      </c>
      <c r="BG481" s="7" t="s">
        <v>94</v>
      </c>
      <c r="BI481">
        <v>6</v>
      </c>
      <c r="BJ481">
        <v>504</v>
      </c>
      <c r="BK481">
        <v>159025</v>
      </c>
      <c r="BL481" t="s">
        <v>3815</v>
      </c>
      <c r="BX481">
        <v>514285</v>
      </c>
    </row>
    <row r="482" spans="1:76" x14ac:dyDescent="0.25">
      <c r="A482">
        <v>514364</v>
      </c>
      <c r="B482">
        <v>3437</v>
      </c>
      <c r="F482" t="s">
        <v>73</v>
      </c>
      <c r="G482" t="s">
        <v>74</v>
      </c>
      <c r="H482" t="s">
        <v>3816</v>
      </c>
      <c r="I482" t="s">
        <v>76</v>
      </c>
      <c r="K482">
        <v>1</v>
      </c>
      <c r="L482" t="s">
        <v>77</v>
      </c>
      <c r="M482">
        <v>99429</v>
      </c>
      <c r="N482" t="s">
        <v>78</v>
      </c>
      <c r="O482" t="s">
        <v>78</v>
      </c>
      <c r="U482" t="s">
        <v>3817</v>
      </c>
      <c r="V482" s="1">
        <v>1</v>
      </c>
      <c r="W482" t="s">
        <v>3765</v>
      </c>
      <c r="X482" t="s">
        <v>3776</v>
      </c>
      <c r="Y482" t="s">
        <v>3767</v>
      </c>
      <c r="Z482" s="3">
        <v>18</v>
      </c>
      <c r="AA482" s="4">
        <v>1837</v>
      </c>
      <c r="AB482" t="s">
        <v>3776</v>
      </c>
      <c r="AC482" t="s">
        <v>3818</v>
      </c>
      <c r="AD482">
        <v>2003</v>
      </c>
      <c r="AE482">
        <v>5</v>
      </c>
      <c r="AF482">
        <v>25</v>
      </c>
      <c r="AG482" t="s">
        <v>3778</v>
      </c>
      <c r="AH482" t="s">
        <v>3819</v>
      </c>
      <c r="AJ482" t="s">
        <v>78</v>
      </c>
      <c r="AK482" t="s">
        <v>85</v>
      </c>
      <c r="AL482" s="4">
        <v>443750</v>
      </c>
      <c r="AM482" s="4">
        <v>7417450</v>
      </c>
      <c r="AN482" s="4">
        <v>443000</v>
      </c>
      <c r="AO482" s="4">
        <v>7417000</v>
      </c>
      <c r="AP482">
        <v>100</v>
      </c>
      <c r="AQ482" s="4"/>
      <c r="AR482">
        <v>1010</v>
      </c>
      <c r="AS482" t="s">
        <v>3820</v>
      </c>
      <c r="AT482" s="5" t="s">
        <v>3821</v>
      </c>
      <c r="AU482">
        <v>99429</v>
      </c>
      <c r="AW482" s="6" t="s">
        <v>88</v>
      </c>
      <c r="AX482">
        <v>1</v>
      </c>
      <c r="AY482" t="s">
        <v>89</v>
      </c>
      <c r="AZ482" t="s">
        <v>3822</v>
      </c>
      <c r="BA482" t="s">
        <v>3823</v>
      </c>
      <c r="BB482">
        <v>1010</v>
      </c>
      <c r="BC482" t="s">
        <v>92</v>
      </c>
      <c r="BD482" t="s">
        <v>93</v>
      </c>
      <c r="BF482" s="5">
        <v>43709.902777777803</v>
      </c>
      <c r="BG482" s="7" t="s">
        <v>94</v>
      </c>
      <c r="BI482">
        <v>6</v>
      </c>
      <c r="BJ482">
        <v>707</v>
      </c>
      <c r="BK482">
        <v>159026</v>
      </c>
      <c r="BL482" t="s">
        <v>3824</v>
      </c>
      <c r="BX482">
        <v>514364</v>
      </c>
    </row>
    <row r="483" spans="1:76" x14ac:dyDescent="0.25">
      <c r="A483">
        <v>513370</v>
      </c>
      <c r="B483">
        <v>3428</v>
      </c>
      <c r="F483" t="s">
        <v>73</v>
      </c>
      <c r="G483" t="s">
        <v>74</v>
      </c>
      <c r="H483" t="s">
        <v>3774</v>
      </c>
      <c r="I483" t="s">
        <v>76</v>
      </c>
      <c r="K483">
        <v>1</v>
      </c>
      <c r="L483" t="s">
        <v>77</v>
      </c>
      <c r="M483">
        <v>99429</v>
      </c>
      <c r="N483" t="s">
        <v>78</v>
      </c>
      <c r="O483" t="s">
        <v>78</v>
      </c>
      <c r="U483" t="s">
        <v>3775</v>
      </c>
      <c r="V483" s="1">
        <v>1</v>
      </c>
      <c r="W483" t="s">
        <v>3765</v>
      </c>
      <c r="X483" t="s">
        <v>3776</v>
      </c>
      <c r="Y483" t="s">
        <v>3767</v>
      </c>
      <c r="Z483" s="3">
        <v>18</v>
      </c>
      <c r="AA483" s="4">
        <v>1837</v>
      </c>
      <c r="AB483" t="s">
        <v>3776</v>
      </c>
      <c r="AC483" t="s">
        <v>3777</v>
      </c>
      <c r="AD483">
        <v>2007</v>
      </c>
      <c r="AE483">
        <v>5</v>
      </c>
      <c r="AF483">
        <v>13</v>
      </c>
      <c r="AG483" t="s">
        <v>3778</v>
      </c>
      <c r="AH483" t="s">
        <v>3779</v>
      </c>
      <c r="AJ483" t="s">
        <v>78</v>
      </c>
      <c r="AK483" t="s">
        <v>85</v>
      </c>
      <c r="AL483" s="4">
        <v>430893</v>
      </c>
      <c r="AM483" s="4">
        <v>7412709</v>
      </c>
      <c r="AN483" s="4">
        <v>431000</v>
      </c>
      <c r="AO483" s="4">
        <v>7413000</v>
      </c>
      <c r="AP483">
        <v>1</v>
      </c>
      <c r="AQ483" s="4"/>
      <c r="AR483">
        <v>1010</v>
      </c>
      <c r="AS483" t="s">
        <v>3780</v>
      </c>
      <c r="AT483" s="5" t="s">
        <v>3781</v>
      </c>
      <c r="AU483">
        <v>99429</v>
      </c>
      <c r="AW483" s="6" t="s">
        <v>88</v>
      </c>
      <c r="AX483">
        <v>1</v>
      </c>
      <c r="AY483" t="s">
        <v>89</v>
      </c>
      <c r="AZ483" t="s">
        <v>3782</v>
      </c>
      <c r="BA483" t="s">
        <v>3783</v>
      </c>
      <c r="BB483">
        <v>1010</v>
      </c>
      <c r="BC483" t="s">
        <v>92</v>
      </c>
      <c r="BD483" t="s">
        <v>93</v>
      </c>
      <c r="BF483" s="5">
        <v>43709.902777777803</v>
      </c>
      <c r="BG483" s="7" t="s">
        <v>94</v>
      </c>
      <c r="BI483">
        <v>6</v>
      </c>
      <c r="BJ483">
        <v>697</v>
      </c>
      <c r="BK483">
        <v>159028</v>
      </c>
      <c r="BL483" t="s">
        <v>3784</v>
      </c>
      <c r="BX483">
        <v>513370</v>
      </c>
    </row>
    <row r="484" spans="1:76" x14ac:dyDescent="0.25">
      <c r="A484">
        <v>515824</v>
      </c>
      <c r="B484">
        <v>3566</v>
      </c>
      <c r="F484" t="s">
        <v>73</v>
      </c>
      <c r="G484" t="s">
        <v>74</v>
      </c>
      <c r="H484" t="s">
        <v>3865</v>
      </c>
      <c r="I484" t="s">
        <v>76</v>
      </c>
      <c r="K484">
        <v>1</v>
      </c>
      <c r="L484" t="s">
        <v>77</v>
      </c>
      <c r="M484">
        <v>99429</v>
      </c>
      <c r="N484" t="s">
        <v>78</v>
      </c>
      <c r="O484" t="s">
        <v>78</v>
      </c>
      <c r="U484" t="s">
        <v>3866</v>
      </c>
      <c r="V484" s="1">
        <v>1</v>
      </c>
      <c r="W484" t="s">
        <v>3765</v>
      </c>
      <c r="X484" t="s">
        <v>3867</v>
      </c>
      <c r="Y484" t="s">
        <v>3767</v>
      </c>
      <c r="Z484" s="3">
        <v>18</v>
      </c>
      <c r="AA484" s="4">
        <v>1865</v>
      </c>
      <c r="AB484" t="s">
        <v>3867</v>
      </c>
      <c r="AC484" t="s">
        <v>3868</v>
      </c>
      <c r="AD484">
        <v>2009</v>
      </c>
      <c r="AE484">
        <v>5</v>
      </c>
      <c r="AF484">
        <v>15</v>
      </c>
      <c r="AG484" t="s">
        <v>3778</v>
      </c>
      <c r="AJ484" t="s">
        <v>78</v>
      </c>
      <c r="AK484" t="s">
        <v>85</v>
      </c>
      <c r="AL484" s="4">
        <v>467050</v>
      </c>
      <c r="AM484" s="4">
        <v>7560550</v>
      </c>
      <c r="AN484" s="4">
        <v>467000</v>
      </c>
      <c r="AO484" s="4">
        <v>7561000</v>
      </c>
      <c r="AP484">
        <v>100</v>
      </c>
      <c r="AQ484" s="4"/>
      <c r="AR484">
        <v>1010</v>
      </c>
      <c r="AT484" s="5" t="s">
        <v>3869</v>
      </c>
      <c r="AU484">
        <v>99429</v>
      </c>
      <c r="AW484" s="6" t="s">
        <v>88</v>
      </c>
      <c r="AX484">
        <v>1</v>
      </c>
      <c r="AY484" t="s">
        <v>89</v>
      </c>
      <c r="AZ484" t="s">
        <v>3870</v>
      </c>
      <c r="BA484" t="s">
        <v>3871</v>
      </c>
      <c r="BB484">
        <v>1010</v>
      </c>
      <c r="BC484" t="s">
        <v>92</v>
      </c>
      <c r="BD484" t="s">
        <v>93</v>
      </c>
      <c r="BF484" s="5">
        <v>43709.902777777803</v>
      </c>
      <c r="BG484" s="7" t="s">
        <v>94</v>
      </c>
      <c r="BI484">
        <v>6</v>
      </c>
      <c r="BJ484">
        <v>845</v>
      </c>
      <c r="BK484">
        <v>159033</v>
      </c>
      <c r="BL484" t="s">
        <v>3872</v>
      </c>
      <c r="BX484">
        <v>515824</v>
      </c>
    </row>
    <row r="485" spans="1:76" x14ac:dyDescent="0.25">
      <c r="A485">
        <v>137408</v>
      </c>
      <c r="B485">
        <v>3280</v>
      </c>
      <c r="F485" t="s">
        <v>73</v>
      </c>
      <c r="G485" t="s">
        <v>74</v>
      </c>
      <c r="H485" t="s">
        <v>3252</v>
      </c>
      <c r="I485" t="s">
        <v>76</v>
      </c>
      <c r="K485">
        <v>1</v>
      </c>
      <c r="L485" t="s">
        <v>77</v>
      </c>
      <c r="M485">
        <v>99429</v>
      </c>
      <c r="N485" t="s">
        <v>78</v>
      </c>
      <c r="O485" t="s">
        <v>78</v>
      </c>
      <c r="U485" t="s">
        <v>3253</v>
      </c>
      <c r="V485" s="1">
        <v>1</v>
      </c>
      <c r="W485" t="s">
        <v>2857</v>
      </c>
      <c r="X485" t="s">
        <v>3246</v>
      </c>
      <c r="Y485" t="s">
        <v>2859</v>
      </c>
      <c r="Z485" s="3">
        <v>15</v>
      </c>
      <c r="AA485" s="4">
        <v>1535</v>
      </c>
      <c r="AB485" s="4" t="s">
        <v>3246</v>
      </c>
      <c r="AC485" t="s">
        <v>3254</v>
      </c>
      <c r="AD485">
        <v>2008</v>
      </c>
      <c r="AE485">
        <v>7</v>
      </c>
      <c r="AF485">
        <v>1</v>
      </c>
      <c r="AG485" t="s">
        <v>3255</v>
      </c>
      <c r="AJ485" t="s">
        <v>78</v>
      </c>
      <c r="AK485" t="s">
        <v>85</v>
      </c>
      <c r="AL485" s="4">
        <v>93997</v>
      </c>
      <c r="AM485" s="4">
        <v>6969820</v>
      </c>
      <c r="AN485" s="4">
        <v>93000</v>
      </c>
      <c r="AO485" s="4">
        <v>6969000</v>
      </c>
      <c r="AP485">
        <v>100</v>
      </c>
      <c r="AQ485" s="4"/>
      <c r="AR485">
        <v>1010</v>
      </c>
      <c r="AS485" t="s">
        <v>3256</v>
      </c>
      <c r="AT485" s="5" t="s">
        <v>3257</v>
      </c>
      <c r="AU485">
        <v>99429</v>
      </c>
      <c r="AW485" s="6" t="s">
        <v>88</v>
      </c>
      <c r="AX485">
        <v>1</v>
      </c>
      <c r="AY485" t="s">
        <v>89</v>
      </c>
      <c r="AZ485" t="s">
        <v>3258</v>
      </c>
      <c r="BA485" t="s">
        <v>3259</v>
      </c>
      <c r="BB485">
        <v>1010</v>
      </c>
      <c r="BC485" t="s">
        <v>92</v>
      </c>
      <c r="BD485" t="s">
        <v>93</v>
      </c>
      <c r="BF485" s="5">
        <v>43709.902777777803</v>
      </c>
      <c r="BG485" s="7" t="s">
        <v>94</v>
      </c>
      <c r="BI485">
        <v>6</v>
      </c>
      <c r="BJ485">
        <v>538</v>
      </c>
      <c r="BK485">
        <v>158992</v>
      </c>
      <c r="BL485" t="s">
        <v>3260</v>
      </c>
      <c r="BX485">
        <v>137408</v>
      </c>
    </row>
    <row r="486" spans="1:76" x14ac:dyDescent="0.25">
      <c r="A486">
        <v>259525</v>
      </c>
      <c r="B486">
        <v>3383</v>
      </c>
      <c r="F486" t="s">
        <v>73</v>
      </c>
      <c r="G486" t="s">
        <v>74</v>
      </c>
      <c r="H486" t="s">
        <v>1156</v>
      </c>
      <c r="I486" s="8" t="str">
        <f>HYPERLINK(AT486,"Foto")</f>
        <v>Foto</v>
      </c>
      <c r="K486">
        <v>1</v>
      </c>
      <c r="L486" t="s">
        <v>77</v>
      </c>
      <c r="M486">
        <v>99429</v>
      </c>
      <c r="N486" t="s">
        <v>78</v>
      </c>
      <c r="O486" t="s">
        <v>78</v>
      </c>
      <c r="U486" t="s">
        <v>1157</v>
      </c>
      <c r="V486" s="1">
        <v>1</v>
      </c>
      <c r="W486" t="s">
        <v>1037</v>
      </c>
      <c r="X486" t="s">
        <v>1141</v>
      </c>
      <c r="Y486" s="2" t="s">
        <v>1039</v>
      </c>
      <c r="Z486" s="3">
        <v>7</v>
      </c>
      <c r="AA486" s="4">
        <v>723</v>
      </c>
      <c r="AB486" t="s">
        <v>1150</v>
      </c>
      <c r="AC486" t="s">
        <v>1158</v>
      </c>
      <c r="AD486">
        <v>2012</v>
      </c>
      <c r="AE486">
        <v>5</v>
      </c>
      <c r="AF486">
        <v>3</v>
      </c>
      <c r="AG486" t="s">
        <v>1159</v>
      </c>
      <c r="AJ486" t="s">
        <v>78</v>
      </c>
      <c r="AK486" t="s">
        <v>85</v>
      </c>
      <c r="AL486" s="4">
        <v>238733</v>
      </c>
      <c r="AM486" s="4">
        <v>6557521</v>
      </c>
      <c r="AN486" s="4">
        <v>239000</v>
      </c>
      <c r="AO486" s="4">
        <v>6557000</v>
      </c>
      <c r="AP486">
        <v>5</v>
      </c>
      <c r="AQ486" s="4"/>
      <c r="AR486">
        <v>1010</v>
      </c>
      <c r="AT486" s="5" t="s">
        <v>1160</v>
      </c>
      <c r="AU486">
        <v>99429</v>
      </c>
      <c r="AW486" s="6" t="s">
        <v>88</v>
      </c>
      <c r="AX486">
        <v>1</v>
      </c>
      <c r="AY486" t="s">
        <v>89</v>
      </c>
      <c r="AZ486" t="s">
        <v>1161</v>
      </c>
      <c r="BA486" t="s">
        <v>1162</v>
      </c>
      <c r="BB486">
        <v>1010</v>
      </c>
      <c r="BC486" t="s">
        <v>92</v>
      </c>
      <c r="BD486" t="s">
        <v>93</v>
      </c>
      <c r="BE486">
        <v>1</v>
      </c>
      <c r="BF486" s="5">
        <v>43709.902777777803</v>
      </c>
      <c r="BG486" s="7" t="s">
        <v>94</v>
      </c>
      <c r="BI486">
        <v>6</v>
      </c>
      <c r="BJ486">
        <v>647</v>
      </c>
      <c r="BK486">
        <v>158775</v>
      </c>
      <c r="BL486" t="s">
        <v>1163</v>
      </c>
      <c r="BX486">
        <v>259525</v>
      </c>
    </row>
    <row r="487" spans="1:76" x14ac:dyDescent="0.25">
      <c r="A487">
        <v>459271</v>
      </c>
      <c r="B487">
        <v>118040</v>
      </c>
      <c r="F487" t="s">
        <v>73</v>
      </c>
      <c r="G487" t="s">
        <v>74</v>
      </c>
      <c r="H487" t="s">
        <v>268</v>
      </c>
      <c r="I487" t="s">
        <v>76</v>
      </c>
      <c r="K487">
        <v>1</v>
      </c>
      <c r="L487" t="s">
        <v>77</v>
      </c>
      <c r="M487">
        <v>99429</v>
      </c>
      <c r="N487" t="s">
        <v>78</v>
      </c>
      <c r="O487" t="s">
        <v>78</v>
      </c>
      <c r="U487" t="s">
        <v>269</v>
      </c>
      <c r="V487" s="1">
        <v>1</v>
      </c>
      <c r="W487" t="s">
        <v>80</v>
      </c>
      <c r="X487" t="s">
        <v>270</v>
      </c>
      <c r="Y487" t="s">
        <v>82</v>
      </c>
      <c r="Z487" s="3">
        <v>1</v>
      </c>
      <c r="AA487" s="4">
        <v>122</v>
      </c>
      <c r="AB487" s="4" t="s">
        <v>271</v>
      </c>
      <c r="AC487" t="s">
        <v>272</v>
      </c>
      <c r="AD487">
        <v>2016</v>
      </c>
      <c r="AE487">
        <v>5</v>
      </c>
      <c r="AF487">
        <v>7</v>
      </c>
      <c r="AG487" t="s">
        <v>273</v>
      </c>
      <c r="AJ487" t="s">
        <v>78</v>
      </c>
      <c r="AK487" t="s">
        <v>85</v>
      </c>
      <c r="AL487">
        <v>289802</v>
      </c>
      <c r="AM487">
        <v>6627532</v>
      </c>
      <c r="AN487" s="4">
        <v>289000</v>
      </c>
      <c r="AO487" s="4">
        <v>6627000</v>
      </c>
      <c r="AP487">
        <v>750</v>
      </c>
      <c r="AR487">
        <v>1010</v>
      </c>
      <c r="AS487" t="s">
        <v>274</v>
      </c>
      <c r="AT487" s="5" t="s">
        <v>275</v>
      </c>
      <c r="AU487">
        <v>99429</v>
      </c>
      <c r="AW487" s="6" t="s">
        <v>88</v>
      </c>
      <c r="AX487">
        <v>1</v>
      </c>
      <c r="AY487" t="s">
        <v>89</v>
      </c>
      <c r="AZ487" t="s">
        <v>276</v>
      </c>
      <c r="BA487" t="s">
        <v>277</v>
      </c>
      <c r="BB487">
        <v>1010</v>
      </c>
      <c r="BC487" t="s">
        <v>92</v>
      </c>
      <c r="BD487" t="s">
        <v>93</v>
      </c>
      <c r="BF487" s="5">
        <v>42499.293865740699</v>
      </c>
      <c r="BG487" s="7" t="s">
        <v>94</v>
      </c>
      <c r="BI487">
        <v>6</v>
      </c>
      <c r="BJ487">
        <v>102855</v>
      </c>
      <c r="BK487">
        <v>158719</v>
      </c>
      <c r="BL487" t="s">
        <v>278</v>
      </c>
      <c r="BX487">
        <v>459271</v>
      </c>
    </row>
    <row r="488" spans="1:76" x14ac:dyDescent="0.25">
      <c r="A488">
        <v>447056</v>
      </c>
      <c r="B488">
        <v>119108</v>
      </c>
      <c r="F488" t="s">
        <v>73</v>
      </c>
      <c r="G488" t="s">
        <v>74</v>
      </c>
      <c r="H488" t="s">
        <v>286</v>
      </c>
      <c r="I488" t="s">
        <v>76</v>
      </c>
      <c r="K488">
        <v>1</v>
      </c>
      <c r="L488" t="s">
        <v>77</v>
      </c>
      <c r="M488">
        <v>99429</v>
      </c>
      <c r="N488" t="s">
        <v>78</v>
      </c>
      <c r="O488" t="s">
        <v>78</v>
      </c>
      <c r="U488" t="s">
        <v>287</v>
      </c>
      <c r="V488" s="1">
        <v>1</v>
      </c>
      <c r="W488" t="s">
        <v>80</v>
      </c>
      <c r="X488" t="s">
        <v>270</v>
      </c>
      <c r="Y488" s="2" t="s">
        <v>82</v>
      </c>
      <c r="Z488" s="3">
        <v>1</v>
      </c>
      <c r="AA488" s="4">
        <v>124</v>
      </c>
      <c r="AB488" t="s">
        <v>288</v>
      </c>
      <c r="AC488" t="s">
        <v>289</v>
      </c>
      <c r="AD488">
        <v>2016</v>
      </c>
      <c r="AE488">
        <v>5</v>
      </c>
      <c r="AF488">
        <v>5</v>
      </c>
      <c r="AG488" t="s">
        <v>273</v>
      </c>
      <c r="AJ488" t="s">
        <v>78</v>
      </c>
      <c r="AK488" t="s">
        <v>85</v>
      </c>
      <c r="AL488">
        <v>283339</v>
      </c>
      <c r="AM488">
        <v>6611128</v>
      </c>
      <c r="AN488" s="4">
        <v>283000</v>
      </c>
      <c r="AO488" s="4">
        <v>6611000</v>
      </c>
      <c r="AP488">
        <v>1000</v>
      </c>
      <c r="AR488">
        <v>1010</v>
      </c>
      <c r="AS488" t="s">
        <v>290</v>
      </c>
      <c r="AT488" s="5" t="s">
        <v>291</v>
      </c>
      <c r="AU488">
        <v>99429</v>
      </c>
      <c r="AW488" s="6" t="s">
        <v>88</v>
      </c>
      <c r="AX488">
        <v>1</v>
      </c>
      <c r="AY488" t="s">
        <v>89</v>
      </c>
      <c r="AZ488" t="s">
        <v>292</v>
      </c>
      <c r="BA488" t="s">
        <v>293</v>
      </c>
      <c r="BB488">
        <v>1010</v>
      </c>
      <c r="BC488" t="s">
        <v>92</v>
      </c>
      <c r="BD488" t="s">
        <v>93</v>
      </c>
      <c r="BF488" s="5">
        <v>42514.279791666697</v>
      </c>
      <c r="BG488" s="7" t="s">
        <v>94</v>
      </c>
      <c r="BI488">
        <v>6</v>
      </c>
      <c r="BJ488">
        <v>103676</v>
      </c>
      <c r="BK488">
        <v>158721</v>
      </c>
      <c r="BL488" t="s">
        <v>294</v>
      </c>
      <c r="BX488">
        <v>447056</v>
      </c>
    </row>
    <row r="489" spans="1:76" x14ac:dyDescent="0.25">
      <c r="A489">
        <v>527067</v>
      </c>
      <c r="B489">
        <v>118271</v>
      </c>
      <c r="F489" t="s">
        <v>73</v>
      </c>
      <c r="G489" t="s">
        <v>74</v>
      </c>
      <c r="H489" t="s">
        <v>3987</v>
      </c>
      <c r="I489" t="s">
        <v>76</v>
      </c>
      <c r="K489">
        <v>1</v>
      </c>
      <c r="L489" t="s">
        <v>77</v>
      </c>
      <c r="M489">
        <v>99429</v>
      </c>
      <c r="N489" t="s">
        <v>78</v>
      </c>
      <c r="O489" t="s">
        <v>78</v>
      </c>
      <c r="U489" t="s">
        <v>3988</v>
      </c>
      <c r="V489" s="1">
        <v>1</v>
      </c>
      <c r="W489" t="s">
        <v>3933</v>
      </c>
      <c r="X489" t="s">
        <v>3973</v>
      </c>
      <c r="Y489" s="2" t="s">
        <v>3935</v>
      </c>
      <c r="Z489" s="3">
        <v>19</v>
      </c>
      <c r="AA489" s="4">
        <v>1902</v>
      </c>
      <c r="AB489" t="s">
        <v>3973</v>
      </c>
      <c r="AC489" t="s">
        <v>3989</v>
      </c>
      <c r="AD489">
        <v>2016</v>
      </c>
      <c r="AE489">
        <v>5</v>
      </c>
      <c r="AF489">
        <v>9</v>
      </c>
      <c r="AG489" t="s">
        <v>273</v>
      </c>
      <c r="AJ489" t="s">
        <v>78</v>
      </c>
      <c r="AK489" t="s">
        <v>85</v>
      </c>
      <c r="AL489">
        <v>644671</v>
      </c>
      <c r="AM489">
        <v>7735045</v>
      </c>
      <c r="AN489" s="4">
        <v>645000</v>
      </c>
      <c r="AO489" s="4">
        <v>7735000</v>
      </c>
      <c r="AP489">
        <v>300</v>
      </c>
      <c r="AR489">
        <v>1010</v>
      </c>
      <c r="AS489" t="s">
        <v>3990</v>
      </c>
      <c r="AT489" s="5" t="s">
        <v>3991</v>
      </c>
      <c r="AU489">
        <v>99429</v>
      </c>
      <c r="AW489" s="6" t="s">
        <v>88</v>
      </c>
      <c r="AX489">
        <v>1</v>
      </c>
      <c r="AY489" t="s">
        <v>89</v>
      </c>
      <c r="AZ489" t="s">
        <v>3992</v>
      </c>
      <c r="BA489" t="s">
        <v>3993</v>
      </c>
      <c r="BB489">
        <v>1010</v>
      </c>
      <c r="BC489" t="s">
        <v>92</v>
      </c>
      <c r="BD489" t="s">
        <v>93</v>
      </c>
      <c r="BF489" s="5">
        <v>42503.432488425897</v>
      </c>
      <c r="BG489" s="7" t="s">
        <v>94</v>
      </c>
      <c r="BI489">
        <v>6</v>
      </c>
      <c r="BJ489">
        <v>103024</v>
      </c>
      <c r="BK489">
        <v>159050</v>
      </c>
      <c r="BL489" t="s">
        <v>3994</v>
      </c>
      <c r="BX489">
        <v>527067</v>
      </c>
    </row>
    <row r="490" spans="1:76" x14ac:dyDescent="0.25">
      <c r="A490">
        <v>529332</v>
      </c>
      <c r="B490">
        <v>117678</v>
      </c>
      <c r="F490" t="s">
        <v>73</v>
      </c>
      <c r="G490" t="s">
        <v>74</v>
      </c>
      <c r="H490" t="s">
        <v>4057</v>
      </c>
      <c r="I490" t="s">
        <v>76</v>
      </c>
      <c r="K490">
        <v>1</v>
      </c>
      <c r="L490" t="s">
        <v>77</v>
      </c>
      <c r="M490">
        <v>99429</v>
      </c>
      <c r="N490" t="s">
        <v>78</v>
      </c>
      <c r="O490" t="s">
        <v>78</v>
      </c>
      <c r="U490" t="s">
        <v>4058</v>
      </c>
      <c r="V490" s="1">
        <v>1</v>
      </c>
      <c r="W490" t="s">
        <v>3933</v>
      </c>
      <c r="X490" t="s">
        <v>3973</v>
      </c>
      <c r="Y490" s="2" t="s">
        <v>3935</v>
      </c>
      <c r="Z490" s="3">
        <v>19</v>
      </c>
      <c r="AA490" s="4">
        <v>1902</v>
      </c>
      <c r="AB490" t="s">
        <v>3973</v>
      </c>
      <c r="AC490" t="s">
        <v>4059</v>
      </c>
      <c r="AD490">
        <v>2016</v>
      </c>
      <c r="AE490">
        <v>5</v>
      </c>
      <c r="AF490">
        <v>1</v>
      </c>
      <c r="AG490" t="s">
        <v>273</v>
      </c>
      <c r="AJ490" t="s">
        <v>78</v>
      </c>
      <c r="AK490" t="s">
        <v>85</v>
      </c>
      <c r="AL490">
        <v>653153</v>
      </c>
      <c r="AM490">
        <v>7731279</v>
      </c>
      <c r="AN490" s="4">
        <v>653000</v>
      </c>
      <c r="AO490" s="4">
        <v>7731000</v>
      </c>
      <c r="AP490">
        <v>75</v>
      </c>
      <c r="AR490">
        <v>1010</v>
      </c>
      <c r="AS490" t="s">
        <v>274</v>
      </c>
      <c r="AT490" s="5" t="s">
        <v>4060</v>
      </c>
      <c r="AU490">
        <v>99429</v>
      </c>
      <c r="AW490" s="6" t="s">
        <v>88</v>
      </c>
      <c r="AX490">
        <v>1</v>
      </c>
      <c r="AY490" t="s">
        <v>89</v>
      </c>
      <c r="AZ490" t="s">
        <v>4061</v>
      </c>
      <c r="BA490" t="s">
        <v>4062</v>
      </c>
      <c r="BB490">
        <v>1010</v>
      </c>
      <c r="BC490" t="s">
        <v>92</v>
      </c>
      <c r="BD490" t="s">
        <v>93</v>
      </c>
      <c r="BF490" s="5">
        <v>44059.510949074102</v>
      </c>
      <c r="BG490" s="7" t="s">
        <v>94</v>
      </c>
      <c r="BI490">
        <v>6</v>
      </c>
      <c r="BJ490">
        <v>102575</v>
      </c>
      <c r="BK490">
        <v>159049</v>
      </c>
      <c r="BL490" t="s">
        <v>4063</v>
      </c>
      <c r="BX490">
        <v>529332</v>
      </c>
    </row>
    <row r="491" spans="1:76" x14ac:dyDescent="0.25">
      <c r="A491">
        <v>74665</v>
      </c>
      <c r="B491">
        <v>273332</v>
      </c>
      <c r="F491" t="s">
        <v>73</v>
      </c>
      <c r="G491" t="s">
        <v>147</v>
      </c>
      <c r="H491" t="s">
        <v>2528</v>
      </c>
      <c r="I491" s="8" t="str">
        <f>HYPERLINK(AT491,"Hb")</f>
        <v>Hb</v>
      </c>
      <c r="K491">
        <v>1</v>
      </c>
      <c r="L491" t="s">
        <v>77</v>
      </c>
      <c r="M491">
        <v>99429</v>
      </c>
      <c r="N491" t="s">
        <v>78</v>
      </c>
      <c r="O491" t="s">
        <v>78</v>
      </c>
      <c r="U491" t="s">
        <v>2529</v>
      </c>
      <c r="V491" s="1">
        <v>1</v>
      </c>
      <c r="W491" t="s">
        <v>2360</v>
      </c>
      <c r="X491" t="s">
        <v>2530</v>
      </c>
      <c r="Y491" s="2" t="s">
        <v>2362</v>
      </c>
      <c r="Z491" s="3">
        <v>12</v>
      </c>
      <c r="AA491" s="4">
        <v>1238</v>
      </c>
      <c r="AB491" s="4" t="s">
        <v>2530</v>
      </c>
      <c r="AC491" t="s">
        <v>2531</v>
      </c>
      <c r="AD491">
        <v>1927</v>
      </c>
      <c r="AE491">
        <v>4</v>
      </c>
      <c r="AF491">
        <v>29</v>
      </c>
      <c r="AG491" t="s">
        <v>2532</v>
      </c>
      <c r="AH491" t="s">
        <v>152</v>
      </c>
      <c r="AJ491" t="s">
        <v>78</v>
      </c>
      <c r="AK491" t="s">
        <v>85</v>
      </c>
      <c r="AL491">
        <v>12943</v>
      </c>
      <c r="AM491">
        <v>6718849</v>
      </c>
      <c r="AN491" s="4">
        <v>13000</v>
      </c>
      <c r="AO491" s="4">
        <v>6719000</v>
      </c>
      <c r="AP491">
        <v>707</v>
      </c>
      <c r="AR491">
        <v>8</v>
      </c>
      <c r="AS491" t="s">
        <v>205</v>
      </c>
      <c r="AT491" t="s">
        <v>2533</v>
      </c>
      <c r="AU491">
        <v>99429</v>
      </c>
      <c r="AW491" s="6" t="s">
        <v>88</v>
      </c>
      <c r="AX491">
        <v>1</v>
      </c>
      <c r="AY491" t="s">
        <v>89</v>
      </c>
      <c r="AZ491" t="s">
        <v>2534</v>
      </c>
      <c r="BA491" t="s">
        <v>2535</v>
      </c>
      <c r="BB491">
        <v>8</v>
      </c>
      <c r="BC491" t="s">
        <v>157</v>
      </c>
      <c r="BD491" t="s">
        <v>158</v>
      </c>
      <c r="BE491">
        <v>1</v>
      </c>
      <c r="BF491" s="5">
        <v>41110</v>
      </c>
      <c r="BG491" s="7" t="s">
        <v>94</v>
      </c>
      <c r="BI491">
        <v>3</v>
      </c>
      <c r="BJ491">
        <v>443860</v>
      </c>
      <c r="BK491">
        <v>158935</v>
      </c>
      <c r="BL491" t="s">
        <v>2536</v>
      </c>
      <c r="BN491" t="s">
        <v>2537</v>
      </c>
      <c r="BX491">
        <v>74665</v>
      </c>
    </row>
    <row r="492" spans="1:76" x14ac:dyDescent="0.25">
      <c r="A492">
        <v>395422</v>
      </c>
      <c r="B492">
        <v>290942</v>
      </c>
      <c r="F492" t="s">
        <v>73</v>
      </c>
      <c r="G492" t="s">
        <v>147</v>
      </c>
      <c r="H492" t="s">
        <v>200</v>
      </c>
      <c r="I492" s="8" t="str">
        <f>HYPERLINK(AT492,"Hb")</f>
        <v>Hb</v>
      </c>
      <c r="K492">
        <v>1</v>
      </c>
      <c r="L492" t="s">
        <v>77</v>
      </c>
      <c r="M492">
        <v>99429</v>
      </c>
      <c r="N492" t="s">
        <v>78</v>
      </c>
      <c r="O492" t="s">
        <v>78</v>
      </c>
      <c r="U492" t="s">
        <v>201</v>
      </c>
      <c r="V492" s="1">
        <v>1</v>
      </c>
      <c r="W492" t="s">
        <v>80</v>
      </c>
      <c r="X492" t="s">
        <v>202</v>
      </c>
      <c r="Y492" s="2" t="s">
        <v>82</v>
      </c>
      <c r="Z492" s="3">
        <v>1</v>
      </c>
      <c r="AA492" s="4">
        <v>106</v>
      </c>
      <c r="AB492" s="4" t="s">
        <v>202</v>
      </c>
      <c r="AC492" t="s">
        <v>203</v>
      </c>
      <c r="AD492">
        <v>1964</v>
      </c>
      <c r="AE492">
        <v>7</v>
      </c>
      <c r="AF492">
        <v>1</v>
      </c>
      <c r="AG492" t="s">
        <v>204</v>
      </c>
      <c r="AH492" t="s">
        <v>152</v>
      </c>
      <c r="AJ492" t="s">
        <v>78</v>
      </c>
      <c r="AK492" t="s">
        <v>85</v>
      </c>
      <c r="AL492">
        <v>266044</v>
      </c>
      <c r="AM492">
        <v>6581369</v>
      </c>
      <c r="AN492" s="4">
        <v>267000</v>
      </c>
      <c r="AO492" s="4">
        <v>6581000</v>
      </c>
      <c r="AP492">
        <v>50</v>
      </c>
      <c r="AR492">
        <v>8</v>
      </c>
      <c r="AS492" t="s">
        <v>205</v>
      </c>
      <c r="AT492" t="s">
        <v>206</v>
      </c>
      <c r="AU492">
        <v>99429</v>
      </c>
      <c r="AW492" s="6" t="s">
        <v>88</v>
      </c>
      <c r="AX492">
        <v>1</v>
      </c>
      <c r="AY492" t="s">
        <v>89</v>
      </c>
      <c r="AZ492" t="s">
        <v>207</v>
      </c>
      <c r="BA492" t="s">
        <v>208</v>
      </c>
      <c r="BB492">
        <v>8</v>
      </c>
      <c r="BC492" t="s">
        <v>157</v>
      </c>
      <c r="BD492" t="s">
        <v>158</v>
      </c>
      <c r="BE492">
        <v>1</v>
      </c>
      <c r="BF492" s="5">
        <v>42758</v>
      </c>
      <c r="BG492" s="7" t="s">
        <v>94</v>
      </c>
      <c r="BI492">
        <v>3</v>
      </c>
      <c r="BJ492">
        <v>463679</v>
      </c>
      <c r="BK492">
        <v>158715</v>
      </c>
      <c r="BL492" t="s">
        <v>209</v>
      </c>
      <c r="BN492" t="s">
        <v>210</v>
      </c>
      <c r="BX492">
        <v>395422</v>
      </c>
    </row>
    <row r="493" spans="1:76" x14ac:dyDescent="0.25">
      <c r="A493">
        <v>169884</v>
      </c>
      <c r="B493">
        <v>3300</v>
      </c>
      <c r="F493" t="s">
        <v>73</v>
      </c>
      <c r="G493" t="s">
        <v>74</v>
      </c>
      <c r="H493" t="s">
        <v>3406</v>
      </c>
      <c r="I493" s="8" t="str">
        <f>HYPERLINK(AT493,"Foto")</f>
        <v>Foto</v>
      </c>
      <c r="K493">
        <v>1</v>
      </c>
      <c r="L493" t="s">
        <v>77</v>
      </c>
      <c r="M493">
        <v>99429</v>
      </c>
      <c r="N493" t="s">
        <v>78</v>
      </c>
      <c r="O493" t="s">
        <v>78</v>
      </c>
      <c r="U493" t="s">
        <v>3391</v>
      </c>
      <c r="V493" s="1">
        <v>1</v>
      </c>
      <c r="W493" t="s">
        <v>2857</v>
      </c>
      <c r="X493" t="s">
        <v>3333</v>
      </c>
      <c r="Y493" t="s">
        <v>2859</v>
      </c>
      <c r="Z493" s="3">
        <v>15</v>
      </c>
      <c r="AA493" s="4">
        <v>1560</v>
      </c>
      <c r="AB493" s="4" t="s">
        <v>3333</v>
      </c>
      <c r="AC493" t="s">
        <v>3407</v>
      </c>
      <c r="AD493">
        <v>2010</v>
      </c>
      <c r="AE493">
        <v>5</v>
      </c>
      <c r="AF493">
        <v>4</v>
      </c>
      <c r="AG493" t="s">
        <v>3301</v>
      </c>
      <c r="AJ493" t="s">
        <v>78</v>
      </c>
      <c r="AK493" t="s">
        <v>85</v>
      </c>
      <c r="AL493" s="4">
        <v>152442</v>
      </c>
      <c r="AM493" s="4">
        <v>6998555</v>
      </c>
      <c r="AN493" s="4">
        <v>153000</v>
      </c>
      <c r="AO493" s="4">
        <v>6999000</v>
      </c>
      <c r="AP493">
        <v>1</v>
      </c>
      <c r="AQ493" s="4"/>
      <c r="AR493">
        <v>1010</v>
      </c>
      <c r="AT493" s="5" t="s">
        <v>3408</v>
      </c>
      <c r="AU493">
        <v>99429</v>
      </c>
      <c r="AW493" s="6" t="s">
        <v>88</v>
      </c>
      <c r="AX493">
        <v>1</v>
      </c>
      <c r="AY493" t="s">
        <v>89</v>
      </c>
      <c r="AZ493" t="s">
        <v>3409</v>
      </c>
      <c r="BA493" t="s">
        <v>3410</v>
      </c>
      <c r="BB493">
        <v>1010</v>
      </c>
      <c r="BC493" t="s">
        <v>92</v>
      </c>
      <c r="BD493" t="s">
        <v>93</v>
      </c>
      <c r="BE493">
        <v>1</v>
      </c>
      <c r="BF493" s="5">
        <v>43709.902777777803</v>
      </c>
      <c r="BG493" s="7" t="s">
        <v>94</v>
      </c>
      <c r="BI493">
        <v>6</v>
      </c>
      <c r="BJ493">
        <v>558</v>
      </c>
      <c r="BK493">
        <v>159002</v>
      </c>
      <c r="BL493" t="s">
        <v>3411</v>
      </c>
      <c r="BX493">
        <v>169884</v>
      </c>
    </row>
    <row r="494" spans="1:76" x14ac:dyDescent="0.25">
      <c r="A494">
        <v>178122</v>
      </c>
      <c r="B494">
        <v>3327</v>
      </c>
      <c r="F494" t="s">
        <v>73</v>
      </c>
      <c r="G494" t="s">
        <v>74</v>
      </c>
      <c r="H494" t="s">
        <v>3458</v>
      </c>
      <c r="I494" t="s">
        <v>76</v>
      </c>
      <c r="K494">
        <v>1</v>
      </c>
      <c r="L494" t="s">
        <v>77</v>
      </c>
      <c r="M494">
        <v>99429</v>
      </c>
      <c r="N494" t="s">
        <v>78</v>
      </c>
      <c r="O494" t="s">
        <v>78</v>
      </c>
      <c r="U494" t="s">
        <v>3459</v>
      </c>
      <c r="V494" s="1">
        <v>1</v>
      </c>
      <c r="W494" t="s">
        <v>2857</v>
      </c>
      <c r="X494" t="s">
        <v>3333</v>
      </c>
      <c r="Y494" t="s">
        <v>2859</v>
      </c>
      <c r="Z494" s="3">
        <v>15</v>
      </c>
      <c r="AA494" s="4">
        <v>1560</v>
      </c>
      <c r="AB494" s="4" t="s">
        <v>3333</v>
      </c>
      <c r="AC494" t="s">
        <v>3460</v>
      </c>
      <c r="AD494">
        <v>2013</v>
      </c>
      <c r="AE494">
        <v>5</v>
      </c>
      <c r="AF494">
        <v>1</v>
      </c>
      <c r="AG494" t="s">
        <v>3301</v>
      </c>
      <c r="AJ494" t="s">
        <v>78</v>
      </c>
      <c r="AK494" t="s">
        <v>85</v>
      </c>
      <c r="AL494" s="4">
        <v>162278</v>
      </c>
      <c r="AM494" s="4">
        <v>6998359</v>
      </c>
      <c r="AN494" s="4">
        <v>163000</v>
      </c>
      <c r="AO494" s="4">
        <v>6999000</v>
      </c>
      <c r="AP494">
        <v>5</v>
      </c>
      <c r="AQ494" s="4"/>
      <c r="AR494">
        <v>1010</v>
      </c>
      <c r="AT494" s="5" t="s">
        <v>3461</v>
      </c>
      <c r="AU494">
        <v>99429</v>
      </c>
      <c r="AW494" s="6" t="s">
        <v>88</v>
      </c>
      <c r="AX494">
        <v>1</v>
      </c>
      <c r="AY494" t="s">
        <v>89</v>
      </c>
      <c r="AZ494" t="s">
        <v>3462</v>
      </c>
      <c r="BA494" t="s">
        <v>3463</v>
      </c>
      <c r="BB494">
        <v>1010</v>
      </c>
      <c r="BC494" t="s">
        <v>92</v>
      </c>
      <c r="BD494" t="s">
        <v>93</v>
      </c>
      <c r="BF494" s="5">
        <v>43709.902777777803</v>
      </c>
      <c r="BG494" s="7" t="s">
        <v>94</v>
      </c>
      <c r="BI494">
        <v>6</v>
      </c>
      <c r="BJ494">
        <v>585</v>
      </c>
      <c r="BK494">
        <v>159003</v>
      </c>
      <c r="BL494" t="s">
        <v>3464</v>
      </c>
      <c r="BX494">
        <v>178122</v>
      </c>
    </row>
    <row r="495" spans="1:76" x14ac:dyDescent="0.25">
      <c r="A495">
        <v>176889</v>
      </c>
      <c r="B495">
        <v>3281</v>
      </c>
      <c r="F495" t="s">
        <v>73</v>
      </c>
      <c r="G495" t="s">
        <v>74</v>
      </c>
      <c r="H495" t="s">
        <v>3444</v>
      </c>
      <c r="I495" t="s">
        <v>76</v>
      </c>
      <c r="K495">
        <v>1</v>
      </c>
      <c r="L495" t="s">
        <v>77</v>
      </c>
      <c r="M495">
        <v>99429</v>
      </c>
      <c r="N495" t="s">
        <v>78</v>
      </c>
      <c r="O495" t="s">
        <v>78</v>
      </c>
      <c r="U495" t="s">
        <v>3445</v>
      </c>
      <c r="V495" s="1">
        <v>1</v>
      </c>
      <c r="W495" t="s">
        <v>2857</v>
      </c>
      <c r="X495" t="s">
        <v>3333</v>
      </c>
      <c r="Y495" t="s">
        <v>2859</v>
      </c>
      <c r="Z495" s="3">
        <v>15</v>
      </c>
      <c r="AA495" s="4">
        <v>1560</v>
      </c>
      <c r="AB495" s="4" t="s">
        <v>3333</v>
      </c>
      <c r="AC495" t="s">
        <v>3446</v>
      </c>
      <c r="AD495">
        <v>2014</v>
      </c>
      <c r="AE495">
        <v>4</v>
      </c>
      <c r="AF495">
        <v>21</v>
      </c>
      <c r="AG495" t="s">
        <v>3301</v>
      </c>
      <c r="AJ495" t="s">
        <v>78</v>
      </c>
      <c r="AK495" t="s">
        <v>85</v>
      </c>
      <c r="AL495" s="4">
        <v>160141</v>
      </c>
      <c r="AM495" s="4">
        <v>6995417</v>
      </c>
      <c r="AN495" s="4">
        <v>161000</v>
      </c>
      <c r="AO495" s="4">
        <v>6995000</v>
      </c>
      <c r="AP495">
        <v>5</v>
      </c>
      <c r="AQ495" s="4"/>
      <c r="AR495">
        <v>1010</v>
      </c>
      <c r="AS495" t="s">
        <v>3447</v>
      </c>
      <c r="AT495" s="5" t="s">
        <v>3448</v>
      </c>
      <c r="AU495">
        <v>99429</v>
      </c>
      <c r="AW495" s="6" t="s">
        <v>88</v>
      </c>
      <c r="AX495">
        <v>1</v>
      </c>
      <c r="AY495" t="s">
        <v>89</v>
      </c>
      <c r="AZ495" t="s">
        <v>3449</v>
      </c>
      <c r="BA495" t="s">
        <v>3450</v>
      </c>
      <c r="BB495">
        <v>1010</v>
      </c>
      <c r="BC495" t="s">
        <v>92</v>
      </c>
      <c r="BD495" t="s">
        <v>93</v>
      </c>
      <c r="BF495" s="5">
        <v>43709.902777777803</v>
      </c>
      <c r="BG495" s="7" t="s">
        <v>94</v>
      </c>
      <c r="BI495">
        <v>6</v>
      </c>
      <c r="BJ495">
        <v>539</v>
      </c>
      <c r="BK495">
        <v>159004</v>
      </c>
      <c r="BL495" t="s">
        <v>3451</v>
      </c>
      <c r="BX495">
        <v>176889</v>
      </c>
    </row>
    <row r="496" spans="1:76" x14ac:dyDescent="0.25">
      <c r="A496">
        <v>135920</v>
      </c>
      <c r="B496">
        <v>3458</v>
      </c>
      <c r="F496" t="s">
        <v>73</v>
      </c>
      <c r="G496" t="s">
        <v>74</v>
      </c>
      <c r="H496" t="s">
        <v>3296</v>
      </c>
      <c r="I496" t="s">
        <v>76</v>
      </c>
      <c r="K496">
        <v>1</v>
      </c>
      <c r="L496" t="s">
        <v>77</v>
      </c>
      <c r="M496">
        <v>99429</v>
      </c>
      <c r="N496" t="s">
        <v>78</v>
      </c>
      <c r="O496" t="s">
        <v>78</v>
      </c>
      <c r="U496" t="s">
        <v>3297</v>
      </c>
      <c r="V496" s="1">
        <v>1</v>
      </c>
      <c r="W496" t="s">
        <v>2857</v>
      </c>
      <c r="X496" t="s">
        <v>3298</v>
      </c>
      <c r="Y496" t="s">
        <v>2859</v>
      </c>
      <c r="Z496" s="3">
        <v>15</v>
      </c>
      <c r="AA496" s="4">
        <v>1548</v>
      </c>
      <c r="AB496" t="s">
        <v>3299</v>
      </c>
      <c r="AC496" t="s">
        <v>3300</v>
      </c>
      <c r="AD496">
        <v>2015</v>
      </c>
      <c r="AE496">
        <v>4</v>
      </c>
      <c r="AF496">
        <v>20</v>
      </c>
      <c r="AG496" t="s">
        <v>3301</v>
      </c>
      <c r="AJ496" t="s">
        <v>78</v>
      </c>
      <c r="AK496" t="s">
        <v>85</v>
      </c>
      <c r="AL496" s="4">
        <v>92087</v>
      </c>
      <c r="AM496" s="4">
        <v>7003545</v>
      </c>
      <c r="AN496" s="4">
        <v>93000</v>
      </c>
      <c r="AO496" s="4">
        <v>7003000</v>
      </c>
      <c r="AP496">
        <v>1</v>
      </c>
      <c r="AQ496" s="4"/>
      <c r="AR496">
        <v>1010</v>
      </c>
      <c r="AT496" s="5" t="s">
        <v>3302</v>
      </c>
      <c r="AU496">
        <v>99429</v>
      </c>
      <c r="AW496" s="6" t="s">
        <v>88</v>
      </c>
      <c r="AX496">
        <v>1</v>
      </c>
      <c r="AY496" t="s">
        <v>89</v>
      </c>
      <c r="AZ496" t="s">
        <v>3303</v>
      </c>
      <c r="BA496" t="s">
        <v>3304</v>
      </c>
      <c r="BB496">
        <v>1010</v>
      </c>
      <c r="BC496" t="s">
        <v>92</v>
      </c>
      <c r="BD496" t="s">
        <v>93</v>
      </c>
      <c r="BF496" s="5">
        <v>43709.902777777803</v>
      </c>
      <c r="BG496" s="7" t="s">
        <v>94</v>
      </c>
      <c r="BI496">
        <v>6</v>
      </c>
      <c r="BJ496">
        <v>728</v>
      </c>
      <c r="BK496">
        <v>158997</v>
      </c>
      <c r="BL496" t="s">
        <v>3305</v>
      </c>
      <c r="BX496">
        <v>135920</v>
      </c>
    </row>
    <row r="497" spans="1:76" x14ac:dyDescent="0.25">
      <c r="A497">
        <v>165347</v>
      </c>
      <c r="B497">
        <v>94163</v>
      </c>
      <c r="F497" t="s">
        <v>73</v>
      </c>
      <c r="G497" t="s">
        <v>74</v>
      </c>
      <c r="H497" t="s">
        <v>3339</v>
      </c>
      <c r="I497" t="s">
        <v>76</v>
      </c>
      <c r="K497">
        <v>1</v>
      </c>
      <c r="L497" t="s">
        <v>77</v>
      </c>
      <c r="M497">
        <v>99429</v>
      </c>
      <c r="N497" t="s">
        <v>78</v>
      </c>
      <c r="O497" t="s">
        <v>78</v>
      </c>
      <c r="U497" t="s">
        <v>3340</v>
      </c>
      <c r="V497" s="1">
        <v>1</v>
      </c>
      <c r="W497" t="s">
        <v>2857</v>
      </c>
      <c r="X497" t="s">
        <v>3333</v>
      </c>
      <c r="Y497" t="s">
        <v>2859</v>
      </c>
      <c r="Z497" s="3">
        <v>15</v>
      </c>
      <c r="AA497" s="4">
        <v>1560</v>
      </c>
      <c r="AB497" s="4" t="s">
        <v>3333</v>
      </c>
      <c r="AC497" t="s">
        <v>3341</v>
      </c>
      <c r="AD497">
        <v>2015</v>
      </c>
      <c r="AE497">
        <v>6</v>
      </c>
      <c r="AF497">
        <v>20</v>
      </c>
      <c r="AG497" t="s">
        <v>3301</v>
      </c>
      <c r="AJ497" t="s">
        <v>78</v>
      </c>
      <c r="AK497" t="s">
        <v>85</v>
      </c>
      <c r="AL497">
        <v>143169</v>
      </c>
      <c r="AM497">
        <v>7004999</v>
      </c>
      <c r="AN497" s="4">
        <v>143000</v>
      </c>
      <c r="AO497" s="4">
        <v>7005000</v>
      </c>
      <c r="AP497">
        <v>5</v>
      </c>
      <c r="AR497">
        <v>1010</v>
      </c>
      <c r="AT497" s="5" t="s">
        <v>3342</v>
      </c>
      <c r="AU497">
        <v>99429</v>
      </c>
      <c r="AW497" s="6" t="s">
        <v>88</v>
      </c>
      <c r="AX497">
        <v>1</v>
      </c>
      <c r="AY497" t="s">
        <v>89</v>
      </c>
      <c r="AZ497" t="s">
        <v>3343</v>
      </c>
      <c r="BA497" t="s">
        <v>3344</v>
      </c>
      <c r="BB497">
        <v>1010</v>
      </c>
      <c r="BC497" t="s">
        <v>92</v>
      </c>
      <c r="BD497" t="s">
        <v>93</v>
      </c>
      <c r="BF497" s="5">
        <v>43710.332638888904</v>
      </c>
      <c r="BG497" s="7" t="s">
        <v>94</v>
      </c>
      <c r="BI497">
        <v>6</v>
      </c>
      <c r="BJ497">
        <v>81623</v>
      </c>
      <c r="BK497">
        <v>159007</v>
      </c>
      <c r="BL497" t="s">
        <v>3345</v>
      </c>
      <c r="BX497">
        <v>165347</v>
      </c>
    </row>
    <row r="498" spans="1:76" x14ac:dyDescent="0.25">
      <c r="A498">
        <v>168582</v>
      </c>
      <c r="B498">
        <v>3602</v>
      </c>
      <c r="F498" t="s">
        <v>73</v>
      </c>
      <c r="G498" t="s">
        <v>74</v>
      </c>
      <c r="H498" t="s">
        <v>3355</v>
      </c>
      <c r="I498" t="s">
        <v>76</v>
      </c>
      <c r="K498">
        <v>1</v>
      </c>
      <c r="L498" t="s">
        <v>77</v>
      </c>
      <c r="M498">
        <v>99429</v>
      </c>
      <c r="N498" t="s">
        <v>78</v>
      </c>
      <c r="O498" t="s">
        <v>78</v>
      </c>
      <c r="U498" t="s">
        <v>3356</v>
      </c>
      <c r="V498" s="1">
        <v>1</v>
      </c>
      <c r="W498" t="s">
        <v>2857</v>
      </c>
      <c r="X498" t="s">
        <v>3333</v>
      </c>
      <c r="Y498" t="s">
        <v>2859</v>
      </c>
      <c r="Z498" s="3">
        <v>15</v>
      </c>
      <c r="AA498" s="4">
        <v>1560</v>
      </c>
      <c r="AB498" s="4" t="s">
        <v>3333</v>
      </c>
      <c r="AC498" t="s">
        <v>3357</v>
      </c>
      <c r="AD498">
        <v>2015</v>
      </c>
      <c r="AE498">
        <v>5</v>
      </c>
      <c r="AF498">
        <v>1</v>
      </c>
      <c r="AG498" t="s">
        <v>3301</v>
      </c>
      <c r="AJ498" t="s">
        <v>78</v>
      </c>
      <c r="AK498" t="s">
        <v>85</v>
      </c>
      <c r="AL498" s="4">
        <v>149566</v>
      </c>
      <c r="AM498" s="4">
        <v>7000953</v>
      </c>
      <c r="AN498" s="4">
        <v>149000</v>
      </c>
      <c r="AO498" s="4">
        <v>7001000</v>
      </c>
      <c r="AP498">
        <v>1</v>
      </c>
      <c r="AQ498" s="4"/>
      <c r="AR498">
        <v>1010</v>
      </c>
      <c r="AT498" s="5" t="s">
        <v>3358</v>
      </c>
      <c r="AU498">
        <v>99429</v>
      </c>
      <c r="AW498" s="6" t="s">
        <v>88</v>
      </c>
      <c r="AX498">
        <v>1</v>
      </c>
      <c r="AY498" t="s">
        <v>89</v>
      </c>
      <c r="AZ498" t="s">
        <v>3359</v>
      </c>
      <c r="BA498" t="s">
        <v>3360</v>
      </c>
      <c r="BB498">
        <v>1010</v>
      </c>
      <c r="BC498" t="s">
        <v>92</v>
      </c>
      <c r="BD498" t="s">
        <v>93</v>
      </c>
      <c r="BF498" s="5">
        <v>43709.902777777803</v>
      </c>
      <c r="BG498" s="7" t="s">
        <v>94</v>
      </c>
      <c r="BI498">
        <v>6</v>
      </c>
      <c r="BJ498">
        <v>883</v>
      </c>
      <c r="BK498">
        <v>159006</v>
      </c>
      <c r="BL498" t="s">
        <v>3361</v>
      </c>
      <c r="BX498">
        <v>168582</v>
      </c>
    </row>
    <row r="499" spans="1:76" x14ac:dyDescent="0.25">
      <c r="A499">
        <v>178118</v>
      </c>
      <c r="B499">
        <v>92645</v>
      </c>
      <c r="F499" t="s">
        <v>73</v>
      </c>
      <c r="G499" t="s">
        <v>74</v>
      </c>
      <c r="H499" t="s">
        <v>3465</v>
      </c>
      <c r="I499" t="s">
        <v>76</v>
      </c>
      <c r="K499">
        <v>1</v>
      </c>
      <c r="L499" t="s">
        <v>77</v>
      </c>
      <c r="M499">
        <v>99429</v>
      </c>
      <c r="N499" t="s">
        <v>78</v>
      </c>
      <c r="O499" t="s">
        <v>78</v>
      </c>
      <c r="U499" t="s">
        <v>3459</v>
      </c>
      <c r="V499" s="1">
        <v>1</v>
      </c>
      <c r="W499" t="s">
        <v>2857</v>
      </c>
      <c r="X499" t="s">
        <v>3333</v>
      </c>
      <c r="Y499" t="s">
        <v>2859</v>
      </c>
      <c r="Z499" s="3">
        <v>15</v>
      </c>
      <c r="AA499" s="4">
        <v>1560</v>
      </c>
      <c r="AB499" s="4" t="s">
        <v>3333</v>
      </c>
      <c r="AC499" t="s">
        <v>3466</v>
      </c>
      <c r="AD499">
        <v>2015</v>
      </c>
      <c r="AE499">
        <v>6</v>
      </c>
      <c r="AF499">
        <v>14</v>
      </c>
      <c r="AG499" t="s">
        <v>3301</v>
      </c>
      <c r="AJ499" t="s">
        <v>78</v>
      </c>
      <c r="AK499" t="s">
        <v>85</v>
      </c>
      <c r="AL499">
        <v>162268</v>
      </c>
      <c r="AM499">
        <v>6998353</v>
      </c>
      <c r="AN499" s="4">
        <v>163000</v>
      </c>
      <c r="AO499" s="4">
        <v>6999000</v>
      </c>
      <c r="AP499">
        <v>10</v>
      </c>
      <c r="AR499">
        <v>1010</v>
      </c>
      <c r="AS499" t="s">
        <v>3467</v>
      </c>
      <c r="AT499" s="5" t="s">
        <v>3468</v>
      </c>
      <c r="AU499">
        <v>99429</v>
      </c>
      <c r="AW499" s="6" t="s">
        <v>88</v>
      </c>
      <c r="AX499">
        <v>1</v>
      </c>
      <c r="AY499" t="s">
        <v>89</v>
      </c>
      <c r="AZ499" t="s">
        <v>3469</v>
      </c>
      <c r="BA499" t="s">
        <v>3470</v>
      </c>
      <c r="BB499">
        <v>1010</v>
      </c>
      <c r="BC499" t="s">
        <v>92</v>
      </c>
      <c r="BD499" t="s">
        <v>93</v>
      </c>
      <c r="BF499" s="5">
        <v>42169.939398148097</v>
      </c>
      <c r="BG499" s="7" t="s">
        <v>94</v>
      </c>
      <c r="BI499">
        <v>6</v>
      </c>
      <c r="BJ499">
        <v>80151</v>
      </c>
      <c r="BK499">
        <v>159005</v>
      </c>
      <c r="BL499" t="s">
        <v>3471</v>
      </c>
      <c r="BX499">
        <v>178118</v>
      </c>
    </row>
    <row r="500" spans="1:76" x14ac:dyDescent="0.25">
      <c r="A500">
        <v>169869</v>
      </c>
      <c r="B500">
        <v>118316</v>
      </c>
      <c r="F500" t="s">
        <v>73</v>
      </c>
      <c r="G500" t="s">
        <v>74</v>
      </c>
      <c r="H500" t="s">
        <v>3383</v>
      </c>
      <c r="I500" t="s">
        <v>76</v>
      </c>
      <c r="K500">
        <v>1</v>
      </c>
      <c r="L500" t="s">
        <v>77</v>
      </c>
      <c r="M500">
        <v>99429</v>
      </c>
      <c r="N500" t="s">
        <v>78</v>
      </c>
      <c r="O500" t="s">
        <v>78</v>
      </c>
      <c r="U500" t="s">
        <v>3384</v>
      </c>
      <c r="V500" s="1">
        <v>1</v>
      </c>
      <c r="W500" t="s">
        <v>2857</v>
      </c>
      <c r="X500" t="s">
        <v>3333</v>
      </c>
      <c r="Y500" t="s">
        <v>2859</v>
      </c>
      <c r="Z500" s="3">
        <v>15</v>
      </c>
      <c r="AA500" s="4">
        <v>1560</v>
      </c>
      <c r="AB500" s="4" t="s">
        <v>3333</v>
      </c>
      <c r="AC500" t="s">
        <v>3385</v>
      </c>
      <c r="AD500">
        <v>2016</v>
      </c>
      <c r="AE500">
        <v>5</v>
      </c>
      <c r="AF500">
        <v>4</v>
      </c>
      <c r="AG500" t="s">
        <v>3301</v>
      </c>
      <c r="AJ500" t="s">
        <v>78</v>
      </c>
      <c r="AK500" t="s">
        <v>85</v>
      </c>
      <c r="AL500">
        <v>152424</v>
      </c>
      <c r="AM500">
        <v>6997297</v>
      </c>
      <c r="AN500" s="4">
        <v>153000</v>
      </c>
      <c r="AO500" s="4">
        <v>6997000</v>
      </c>
      <c r="AP500">
        <v>5</v>
      </c>
      <c r="AR500">
        <v>1010</v>
      </c>
      <c r="AT500" s="5" t="s">
        <v>3386</v>
      </c>
      <c r="AU500">
        <v>99429</v>
      </c>
      <c r="AW500" s="6" t="s">
        <v>88</v>
      </c>
      <c r="AX500">
        <v>1</v>
      </c>
      <c r="AY500" t="s">
        <v>89</v>
      </c>
      <c r="AZ500" t="s">
        <v>3387</v>
      </c>
      <c r="BA500" t="s">
        <v>3388</v>
      </c>
      <c r="BB500">
        <v>1010</v>
      </c>
      <c r="BC500" t="s">
        <v>92</v>
      </c>
      <c r="BD500" t="s">
        <v>93</v>
      </c>
      <c r="BF500" s="5">
        <v>43710.332638888904</v>
      </c>
      <c r="BG500" s="7" t="s">
        <v>94</v>
      </c>
      <c r="BI500">
        <v>6</v>
      </c>
      <c r="BJ500">
        <v>103062</v>
      </c>
      <c r="BK500">
        <v>159009</v>
      </c>
      <c r="BL500" t="s">
        <v>3389</v>
      </c>
      <c r="BX500">
        <v>169869</v>
      </c>
    </row>
    <row r="501" spans="1:76" x14ac:dyDescent="0.25">
      <c r="A501">
        <v>176969</v>
      </c>
      <c r="B501">
        <v>118306</v>
      </c>
      <c r="F501" t="s">
        <v>73</v>
      </c>
      <c r="G501" t="s">
        <v>74</v>
      </c>
      <c r="H501" t="s">
        <v>3452</v>
      </c>
      <c r="I501" t="s">
        <v>76</v>
      </c>
      <c r="K501">
        <v>1</v>
      </c>
      <c r="L501" t="s">
        <v>77</v>
      </c>
      <c r="M501">
        <v>99429</v>
      </c>
      <c r="N501" t="s">
        <v>78</v>
      </c>
      <c r="O501" t="s">
        <v>78</v>
      </c>
      <c r="U501" t="s">
        <v>3445</v>
      </c>
      <c r="V501" s="1">
        <v>1</v>
      </c>
      <c r="W501" t="s">
        <v>2857</v>
      </c>
      <c r="X501" t="s">
        <v>3333</v>
      </c>
      <c r="Y501" t="s">
        <v>2859</v>
      </c>
      <c r="Z501" s="3">
        <v>15</v>
      </c>
      <c r="AA501" s="4">
        <v>1560</v>
      </c>
      <c r="AB501" s="4" t="s">
        <v>3333</v>
      </c>
      <c r="AC501" t="s">
        <v>3453</v>
      </c>
      <c r="AD501">
        <v>2016</v>
      </c>
      <c r="AE501">
        <v>5</v>
      </c>
      <c r="AF501">
        <v>1</v>
      </c>
      <c r="AG501" t="s">
        <v>3301</v>
      </c>
      <c r="AJ501" t="s">
        <v>78</v>
      </c>
      <c r="AK501" t="s">
        <v>85</v>
      </c>
      <c r="AL501">
        <v>160246</v>
      </c>
      <c r="AM501">
        <v>6995375</v>
      </c>
      <c r="AN501" s="4">
        <v>161000</v>
      </c>
      <c r="AO501" s="4">
        <v>6995000</v>
      </c>
      <c r="AP501">
        <v>5</v>
      </c>
      <c r="AR501">
        <v>1010</v>
      </c>
      <c r="AT501" s="5" t="s">
        <v>3454</v>
      </c>
      <c r="AU501">
        <v>99429</v>
      </c>
      <c r="AW501" s="6" t="s">
        <v>88</v>
      </c>
      <c r="AX501">
        <v>1</v>
      </c>
      <c r="AY501" t="s">
        <v>89</v>
      </c>
      <c r="AZ501" t="s">
        <v>3455</v>
      </c>
      <c r="BA501" t="s">
        <v>3456</v>
      </c>
      <c r="BB501">
        <v>1010</v>
      </c>
      <c r="BC501" t="s">
        <v>92</v>
      </c>
      <c r="BD501" t="s">
        <v>93</v>
      </c>
      <c r="BF501" s="5">
        <v>43710.332638888904</v>
      </c>
      <c r="BG501" s="7" t="s">
        <v>94</v>
      </c>
      <c r="BI501">
        <v>6</v>
      </c>
      <c r="BJ501">
        <v>103051</v>
      </c>
      <c r="BK501">
        <v>159008</v>
      </c>
      <c r="BL501" t="s">
        <v>3457</v>
      </c>
      <c r="BX501">
        <v>176969</v>
      </c>
    </row>
    <row r="502" spans="1:76" x14ac:dyDescent="0.25">
      <c r="A502">
        <v>195673</v>
      </c>
      <c r="B502">
        <v>92212</v>
      </c>
      <c r="F502" t="s">
        <v>73</v>
      </c>
      <c r="G502" t="s">
        <v>74</v>
      </c>
      <c r="H502" t="s">
        <v>1189</v>
      </c>
      <c r="I502" s="8" t="str">
        <f>HYPERLINK(AT502,"Foto")</f>
        <v>Foto</v>
      </c>
      <c r="K502">
        <v>1</v>
      </c>
      <c r="L502" t="s">
        <v>77</v>
      </c>
      <c r="M502">
        <v>99429</v>
      </c>
      <c r="N502" t="s">
        <v>78</v>
      </c>
      <c r="O502" t="s">
        <v>78</v>
      </c>
      <c r="U502" t="s">
        <v>1182</v>
      </c>
      <c r="V502" s="1">
        <v>1</v>
      </c>
      <c r="W502" t="s">
        <v>1037</v>
      </c>
      <c r="X502" t="s">
        <v>1172</v>
      </c>
      <c r="Y502" s="2" t="s">
        <v>1173</v>
      </c>
      <c r="Z502" s="3">
        <v>8</v>
      </c>
      <c r="AA502" s="4">
        <v>806</v>
      </c>
      <c r="AB502" s="4" t="s">
        <v>1172</v>
      </c>
      <c r="AC502" t="s">
        <v>1190</v>
      </c>
      <c r="AD502">
        <v>2015</v>
      </c>
      <c r="AE502">
        <v>4</v>
      </c>
      <c r="AF502">
        <v>30</v>
      </c>
      <c r="AG502" t="s">
        <v>1191</v>
      </c>
      <c r="AJ502" t="s">
        <v>78</v>
      </c>
      <c r="AK502" t="s">
        <v>85</v>
      </c>
      <c r="AL502">
        <v>193168</v>
      </c>
      <c r="AM502">
        <v>6574866</v>
      </c>
      <c r="AN502" s="4">
        <v>193000</v>
      </c>
      <c r="AO502" s="4">
        <v>6575000</v>
      </c>
      <c r="AP502">
        <v>5</v>
      </c>
      <c r="AR502">
        <v>1010</v>
      </c>
      <c r="AT502" s="5" t="s">
        <v>1192</v>
      </c>
      <c r="AU502">
        <v>99429</v>
      </c>
      <c r="AW502" s="6" t="s">
        <v>88</v>
      </c>
      <c r="AX502">
        <v>1</v>
      </c>
      <c r="AY502" t="s">
        <v>89</v>
      </c>
      <c r="AZ502" t="s">
        <v>1193</v>
      </c>
      <c r="BA502" t="s">
        <v>1194</v>
      </c>
      <c r="BB502">
        <v>1010</v>
      </c>
      <c r="BC502" t="s">
        <v>92</v>
      </c>
      <c r="BD502" t="s">
        <v>93</v>
      </c>
      <c r="BE502">
        <v>1</v>
      </c>
      <c r="BF502" s="5">
        <v>43002.093055555597</v>
      </c>
      <c r="BG502" s="7" t="s">
        <v>94</v>
      </c>
      <c r="BI502">
        <v>6</v>
      </c>
      <c r="BJ502">
        <v>79804</v>
      </c>
      <c r="BK502">
        <v>158778</v>
      </c>
      <c r="BL502" t="s">
        <v>1195</v>
      </c>
      <c r="BX502">
        <v>195673</v>
      </c>
    </row>
    <row r="503" spans="1:76" x14ac:dyDescent="0.25">
      <c r="A503">
        <v>515327</v>
      </c>
      <c r="B503">
        <v>154719</v>
      </c>
      <c r="F503" t="s">
        <v>73</v>
      </c>
      <c r="G503" t="s">
        <v>683</v>
      </c>
      <c r="H503" t="s">
        <v>3850</v>
      </c>
      <c r="I503" t="s">
        <v>251</v>
      </c>
      <c r="K503">
        <v>1</v>
      </c>
      <c r="L503" t="s">
        <v>77</v>
      </c>
      <c r="M503">
        <v>99429</v>
      </c>
      <c r="N503" t="s">
        <v>78</v>
      </c>
      <c r="O503" t="s">
        <v>78</v>
      </c>
      <c r="U503" t="s">
        <v>3851</v>
      </c>
      <c r="V503" s="1">
        <v>1</v>
      </c>
      <c r="W503" t="s">
        <v>3765</v>
      </c>
      <c r="X503" t="s">
        <v>3841</v>
      </c>
      <c r="Y503" t="s">
        <v>3767</v>
      </c>
      <c r="Z503" s="3">
        <v>18</v>
      </c>
      <c r="AA503" s="4">
        <v>1838</v>
      </c>
      <c r="AB503" t="s">
        <v>3841</v>
      </c>
      <c r="AC503" t="s">
        <v>3852</v>
      </c>
      <c r="AD503">
        <v>2003</v>
      </c>
      <c r="AE503">
        <v>5</v>
      </c>
      <c r="AF503">
        <v>29</v>
      </c>
      <c r="AG503" t="s">
        <v>3843</v>
      </c>
      <c r="AH503" t="s">
        <v>686</v>
      </c>
      <c r="AJ503" t="s">
        <v>78</v>
      </c>
      <c r="AK503" t="s">
        <v>85</v>
      </c>
      <c r="AL503">
        <v>457317</v>
      </c>
      <c r="AM503">
        <v>7436577</v>
      </c>
      <c r="AN503" s="4">
        <v>457000</v>
      </c>
      <c r="AO503" s="4">
        <v>7437000</v>
      </c>
      <c r="AP503">
        <v>7</v>
      </c>
      <c r="AR503">
        <v>117</v>
      </c>
      <c r="AT503" s="5"/>
      <c r="AU503">
        <v>99429</v>
      </c>
      <c r="AW503" s="6" t="s">
        <v>88</v>
      </c>
      <c r="AX503">
        <v>1</v>
      </c>
      <c r="AY503" t="s">
        <v>89</v>
      </c>
      <c r="AZ503" t="s">
        <v>3853</v>
      </c>
      <c r="BA503" t="s">
        <v>3854</v>
      </c>
      <c r="BB503">
        <v>117</v>
      </c>
      <c r="BC503" t="s">
        <v>688</v>
      </c>
      <c r="BD503" t="s">
        <v>689</v>
      </c>
      <c r="BF503" s="5">
        <v>40886</v>
      </c>
      <c r="BG503" s="7" t="s">
        <v>94</v>
      </c>
      <c r="BI503">
        <v>5</v>
      </c>
      <c r="BJ503">
        <v>304334</v>
      </c>
      <c r="BK503">
        <v>159030</v>
      </c>
      <c r="BL503" t="s">
        <v>3855</v>
      </c>
      <c r="BN503" t="s">
        <v>3856</v>
      </c>
      <c r="BX503">
        <v>515327</v>
      </c>
    </row>
    <row r="504" spans="1:76" x14ac:dyDescent="0.25">
      <c r="A504">
        <v>515382</v>
      </c>
      <c r="B504">
        <v>3446</v>
      </c>
      <c r="F504" t="s">
        <v>73</v>
      </c>
      <c r="G504" t="s">
        <v>74</v>
      </c>
      <c r="H504" t="s">
        <v>3857</v>
      </c>
      <c r="I504" t="s">
        <v>76</v>
      </c>
      <c r="K504">
        <v>1</v>
      </c>
      <c r="L504" t="s">
        <v>77</v>
      </c>
      <c r="M504">
        <v>99429</v>
      </c>
      <c r="N504" t="s">
        <v>78</v>
      </c>
      <c r="O504" t="s">
        <v>78</v>
      </c>
      <c r="U504" t="s">
        <v>3851</v>
      </c>
      <c r="V504" s="1">
        <v>1</v>
      </c>
      <c r="W504" t="s">
        <v>3765</v>
      </c>
      <c r="X504" t="s">
        <v>3841</v>
      </c>
      <c r="Y504" t="s">
        <v>3767</v>
      </c>
      <c r="Z504" s="3">
        <v>18</v>
      </c>
      <c r="AA504" s="4">
        <v>1838</v>
      </c>
      <c r="AB504" t="s">
        <v>3841</v>
      </c>
      <c r="AC504" t="s">
        <v>3858</v>
      </c>
      <c r="AD504">
        <v>2003</v>
      </c>
      <c r="AE504">
        <v>6</v>
      </c>
      <c r="AF504">
        <v>17</v>
      </c>
      <c r="AG504" t="s">
        <v>3843</v>
      </c>
      <c r="AH504" t="s">
        <v>3859</v>
      </c>
      <c r="AJ504" t="s">
        <v>78</v>
      </c>
      <c r="AK504" t="s">
        <v>85</v>
      </c>
      <c r="AL504" s="4">
        <v>457715</v>
      </c>
      <c r="AM504" s="4">
        <v>7436575</v>
      </c>
      <c r="AN504" s="4">
        <v>457000</v>
      </c>
      <c r="AO504" s="4">
        <v>7437000</v>
      </c>
      <c r="AP504">
        <v>10</v>
      </c>
      <c r="AQ504" s="4"/>
      <c r="AR504">
        <v>1010</v>
      </c>
      <c r="AS504" t="s">
        <v>3860</v>
      </c>
      <c r="AT504" s="5" t="s">
        <v>3861</v>
      </c>
      <c r="AU504">
        <v>99429</v>
      </c>
      <c r="AW504" s="6" t="s">
        <v>88</v>
      </c>
      <c r="AX504">
        <v>1</v>
      </c>
      <c r="AY504" t="s">
        <v>89</v>
      </c>
      <c r="AZ504" t="s">
        <v>3862</v>
      </c>
      <c r="BA504" t="s">
        <v>3863</v>
      </c>
      <c r="BB504">
        <v>1010</v>
      </c>
      <c r="BC504" t="s">
        <v>92</v>
      </c>
      <c r="BD504" t="s">
        <v>93</v>
      </c>
      <c r="BF504" s="5">
        <v>43709.902777777803</v>
      </c>
      <c r="BG504" s="7" t="s">
        <v>94</v>
      </c>
      <c r="BI504">
        <v>6</v>
      </c>
      <c r="BJ504">
        <v>716</v>
      </c>
      <c r="BK504">
        <v>159029</v>
      </c>
      <c r="BL504" t="s">
        <v>3864</v>
      </c>
      <c r="BX504">
        <v>515382</v>
      </c>
    </row>
    <row r="505" spans="1:76" x14ac:dyDescent="0.25">
      <c r="A505">
        <v>515367</v>
      </c>
      <c r="B505">
        <v>4096</v>
      </c>
      <c r="F505" t="s">
        <v>73</v>
      </c>
      <c r="G505" t="s">
        <v>74</v>
      </c>
      <c r="H505" t="s">
        <v>3839</v>
      </c>
      <c r="I505" t="s">
        <v>76</v>
      </c>
      <c r="K505">
        <v>1</v>
      </c>
      <c r="L505" t="s">
        <v>77</v>
      </c>
      <c r="M505">
        <v>99429</v>
      </c>
      <c r="N505" t="s">
        <v>78</v>
      </c>
      <c r="O505" t="s">
        <v>78</v>
      </c>
      <c r="U505" t="s">
        <v>3840</v>
      </c>
      <c r="V505" s="1">
        <v>1</v>
      </c>
      <c r="W505" t="s">
        <v>3765</v>
      </c>
      <c r="X505" t="s">
        <v>3841</v>
      </c>
      <c r="Y505" t="s">
        <v>3767</v>
      </c>
      <c r="Z505" s="3">
        <v>18</v>
      </c>
      <c r="AA505" s="4">
        <v>1838</v>
      </c>
      <c r="AB505" t="s">
        <v>3841</v>
      </c>
      <c r="AC505" t="s">
        <v>3842</v>
      </c>
      <c r="AD505">
        <v>2005</v>
      </c>
      <c r="AE505">
        <v>5</v>
      </c>
      <c r="AF505">
        <v>30</v>
      </c>
      <c r="AG505" t="s">
        <v>3843</v>
      </c>
      <c r="AH505" t="s">
        <v>3844</v>
      </c>
      <c r="AJ505" t="s">
        <v>78</v>
      </c>
      <c r="AK505" t="s">
        <v>85</v>
      </c>
      <c r="AL505" s="4">
        <v>457650</v>
      </c>
      <c r="AM505" s="4">
        <v>7434250</v>
      </c>
      <c r="AN505" s="4">
        <v>457000</v>
      </c>
      <c r="AO505" s="4">
        <v>7435000</v>
      </c>
      <c r="AP505">
        <v>100</v>
      </c>
      <c r="AQ505" s="4"/>
      <c r="AR505">
        <v>1010</v>
      </c>
      <c r="AS505" t="s">
        <v>3845</v>
      </c>
      <c r="AT505" s="5" t="s">
        <v>3846</v>
      </c>
      <c r="AU505">
        <v>99429</v>
      </c>
      <c r="AW505" s="6" t="s">
        <v>88</v>
      </c>
      <c r="AX505">
        <v>1</v>
      </c>
      <c r="AY505" t="s">
        <v>89</v>
      </c>
      <c r="AZ505" t="s">
        <v>3847</v>
      </c>
      <c r="BA505" t="s">
        <v>3848</v>
      </c>
      <c r="BB505">
        <v>1010</v>
      </c>
      <c r="BC505" t="s">
        <v>92</v>
      </c>
      <c r="BD505" t="s">
        <v>93</v>
      </c>
      <c r="BF505" s="5">
        <v>43709.902777777803</v>
      </c>
      <c r="BG505" s="7" t="s">
        <v>94</v>
      </c>
      <c r="BI505">
        <v>6</v>
      </c>
      <c r="BJ505">
        <v>1359</v>
      </c>
      <c r="BK505">
        <v>159031</v>
      </c>
      <c r="BL505" t="s">
        <v>3849</v>
      </c>
      <c r="BX505">
        <v>515367</v>
      </c>
    </row>
    <row r="506" spans="1:76" x14ac:dyDescent="0.25">
      <c r="A506">
        <v>118915</v>
      </c>
      <c r="B506">
        <v>336960</v>
      </c>
      <c r="F506" t="s">
        <v>911</v>
      </c>
      <c r="G506" t="s">
        <v>1321</v>
      </c>
      <c r="H506" s="10" t="s">
        <v>1455</v>
      </c>
      <c r="I506" t="s">
        <v>826</v>
      </c>
      <c r="K506">
        <v>1</v>
      </c>
      <c r="L506" t="s">
        <v>77</v>
      </c>
      <c r="M506">
        <v>99429</v>
      </c>
      <c r="N506" t="s">
        <v>78</v>
      </c>
      <c r="O506" t="s">
        <v>78</v>
      </c>
      <c r="U506" t="s">
        <v>1456</v>
      </c>
      <c r="V506" s="1">
        <v>1</v>
      </c>
      <c r="W506" t="s">
        <v>1284</v>
      </c>
      <c r="X506" t="s">
        <v>1449</v>
      </c>
      <c r="Y506" t="s">
        <v>1286</v>
      </c>
      <c r="Z506" s="3">
        <v>9</v>
      </c>
      <c r="AA506" s="4">
        <v>940</v>
      </c>
      <c r="AB506" t="s">
        <v>1449</v>
      </c>
      <c r="AC506" t="s">
        <v>1457</v>
      </c>
      <c r="AD506">
        <v>1988</v>
      </c>
      <c r="AE506">
        <v>8</v>
      </c>
      <c r="AF506">
        <v>13</v>
      </c>
      <c r="AG506" t="s">
        <v>1458</v>
      </c>
      <c r="AJ506" t="s">
        <v>78</v>
      </c>
      <c r="AK506" t="s">
        <v>85</v>
      </c>
      <c r="AL506" s="4">
        <v>77457.117004500004</v>
      </c>
      <c r="AM506" s="4">
        <v>6587970.0655800002</v>
      </c>
      <c r="AN506" s="4">
        <v>77000</v>
      </c>
      <c r="AO506" s="4">
        <v>6587000</v>
      </c>
      <c r="AP506" s="4">
        <v>707.10678118654755</v>
      </c>
      <c r="AQ506" s="4"/>
      <c r="AR506" t="s">
        <v>1459</v>
      </c>
      <c r="BG506" s="12" t="s">
        <v>919</v>
      </c>
      <c r="BH506" t="s">
        <v>920</v>
      </c>
      <c r="BI506">
        <v>8</v>
      </c>
      <c r="BJ506">
        <v>2092</v>
      </c>
      <c r="BK506">
        <v>158810</v>
      </c>
      <c r="BL506" t="s">
        <v>1460</v>
      </c>
      <c r="BX506">
        <v>118915</v>
      </c>
    </row>
    <row r="507" spans="1:76" x14ac:dyDescent="0.25">
      <c r="A507">
        <v>363945</v>
      </c>
      <c r="B507">
        <v>152976</v>
      </c>
      <c r="F507" t="s">
        <v>73</v>
      </c>
      <c r="G507" t="s">
        <v>683</v>
      </c>
      <c r="H507" t="s">
        <v>684</v>
      </c>
      <c r="I507" t="s">
        <v>251</v>
      </c>
      <c r="K507">
        <v>1</v>
      </c>
      <c r="L507" t="s">
        <v>77</v>
      </c>
      <c r="M507">
        <v>99429</v>
      </c>
      <c r="N507" t="s">
        <v>78</v>
      </c>
      <c r="O507" t="s">
        <v>78</v>
      </c>
      <c r="S507" t="s">
        <v>666</v>
      </c>
      <c r="T507" t="s">
        <v>667</v>
      </c>
      <c r="U507" t="s">
        <v>675</v>
      </c>
      <c r="V507" s="9">
        <v>3</v>
      </c>
      <c r="W507" t="s">
        <v>588</v>
      </c>
      <c r="X507" t="s">
        <v>588</v>
      </c>
      <c r="Y507" s="2" t="s">
        <v>439</v>
      </c>
      <c r="Z507" s="3">
        <v>2</v>
      </c>
      <c r="AA507" s="4">
        <v>301</v>
      </c>
      <c r="AB507" s="4" t="s">
        <v>588</v>
      </c>
      <c r="AC507" t="s">
        <v>685</v>
      </c>
      <c r="AD507">
        <v>1912</v>
      </c>
      <c r="AE507">
        <v>5</v>
      </c>
      <c r="AF507">
        <v>1</v>
      </c>
      <c r="AG507" t="s">
        <v>677</v>
      </c>
      <c r="AH507" t="s">
        <v>686</v>
      </c>
      <c r="AJ507" t="s">
        <v>78</v>
      </c>
      <c r="AK507" t="s">
        <v>85</v>
      </c>
      <c r="AL507">
        <v>261317</v>
      </c>
      <c r="AM507">
        <v>6656077</v>
      </c>
      <c r="AN507" s="4">
        <v>261000</v>
      </c>
      <c r="AO507" s="4">
        <v>6657000</v>
      </c>
      <c r="AP507">
        <v>20057</v>
      </c>
      <c r="AR507">
        <v>117</v>
      </c>
      <c r="AT507" s="5"/>
      <c r="AU507">
        <v>99429</v>
      </c>
      <c r="AW507" s="6" t="s">
        <v>88</v>
      </c>
      <c r="AX507">
        <v>1</v>
      </c>
      <c r="AY507" t="s">
        <v>89</v>
      </c>
      <c r="AZ507" t="s">
        <v>679</v>
      </c>
      <c r="BA507" t="s">
        <v>687</v>
      </c>
      <c r="BB507">
        <v>117</v>
      </c>
      <c r="BC507" t="s">
        <v>688</v>
      </c>
      <c r="BD507" t="s">
        <v>689</v>
      </c>
      <c r="BF507" s="5">
        <v>40886</v>
      </c>
      <c r="BG507" s="7" t="s">
        <v>94</v>
      </c>
      <c r="BI507">
        <v>5</v>
      </c>
      <c r="BJ507">
        <v>302700</v>
      </c>
      <c r="BK507">
        <v>158734</v>
      </c>
      <c r="BL507" t="s">
        <v>690</v>
      </c>
      <c r="BN507" t="s">
        <v>691</v>
      </c>
      <c r="BX507">
        <v>363945</v>
      </c>
    </row>
    <row r="508" spans="1:76" x14ac:dyDescent="0.25">
      <c r="A508">
        <v>425842</v>
      </c>
      <c r="B508">
        <v>100813</v>
      </c>
      <c r="F508" t="s">
        <v>73</v>
      </c>
      <c r="G508" t="s">
        <v>74</v>
      </c>
      <c r="H508" t="s">
        <v>3585</v>
      </c>
      <c r="I508" t="s">
        <v>76</v>
      </c>
      <c r="K508">
        <v>1</v>
      </c>
      <c r="L508" t="s">
        <v>77</v>
      </c>
      <c r="M508">
        <v>99429</v>
      </c>
      <c r="N508" t="s">
        <v>78</v>
      </c>
      <c r="O508" t="s">
        <v>78</v>
      </c>
      <c r="S508" t="s">
        <v>666</v>
      </c>
      <c r="T508" t="s">
        <v>667</v>
      </c>
      <c r="U508" t="s">
        <v>3578</v>
      </c>
      <c r="V508" s="1">
        <v>1</v>
      </c>
      <c r="W508" t="s">
        <v>3543</v>
      </c>
      <c r="X508" t="s">
        <v>3544</v>
      </c>
      <c r="Y508" s="2" t="s">
        <v>3545</v>
      </c>
      <c r="Z508" s="3">
        <v>16</v>
      </c>
      <c r="AA508" s="4">
        <v>1601</v>
      </c>
      <c r="AB508" s="4" t="s">
        <v>3544</v>
      </c>
      <c r="AC508" t="s">
        <v>3586</v>
      </c>
      <c r="AD508">
        <v>2015</v>
      </c>
      <c r="AE508">
        <v>9</v>
      </c>
      <c r="AF508">
        <v>28</v>
      </c>
      <c r="AG508" t="s">
        <v>1555</v>
      </c>
      <c r="AJ508" t="s">
        <v>78</v>
      </c>
      <c r="AK508" t="s">
        <v>85</v>
      </c>
      <c r="AL508">
        <v>273276</v>
      </c>
      <c r="AM508">
        <v>7043510</v>
      </c>
      <c r="AN508" s="4">
        <v>273000</v>
      </c>
      <c r="AO508" s="4">
        <v>7043000</v>
      </c>
      <c r="AP508">
        <v>50</v>
      </c>
      <c r="AR508">
        <v>1010</v>
      </c>
      <c r="AT508" s="5" t="s">
        <v>3587</v>
      </c>
      <c r="AU508">
        <v>99429</v>
      </c>
      <c r="AW508" s="6" t="s">
        <v>88</v>
      </c>
      <c r="AX508">
        <v>1</v>
      </c>
      <c r="AY508" t="s">
        <v>89</v>
      </c>
      <c r="AZ508" t="s">
        <v>3588</v>
      </c>
      <c r="BA508" t="s">
        <v>3589</v>
      </c>
      <c r="BB508">
        <v>1010</v>
      </c>
      <c r="BC508" t="s">
        <v>92</v>
      </c>
      <c r="BD508" t="s">
        <v>93</v>
      </c>
      <c r="BF508" s="5">
        <v>42275.854525463001</v>
      </c>
      <c r="BG508" s="7" t="s">
        <v>94</v>
      </c>
      <c r="BI508">
        <v>6</v>
      </c>
      <c r="BJ508">
        <v>87607</v>
      </c>
      <c r="BK508">
        <v>159020</v>
      </c>
      <c r="BL508" t="s">
        <v>3590</v>
      </c>
      <c r="BX508">
        <v>425842</v>
      </c>
    </row>
    <row r="509" spans="1:76" x14ac:dyDescent="0.25">
      <c r="A509">
        <v>415943</v>
      </c>
      <c r="B509">
        <v>215254</v>
      </c>
      <c r="F509" t="s">
        <v>73</v>
      </c>
      <c r="G509" t="s">
        <v>1429</v>
      </c>
      <c r="H509" t="s">
        <v>3570</v>
      </c>
      <c r="I509" s="8" t="str">
        <f>HYPERLINK(AT509,"Hb")</f>
        <v>Hb</v>
      </c>
      <c r="K509">
        <v>1</v>
      </c>
      <c r="L509" t="s">
        <v>77</v>
      </c>
      <c r="M509">
        <v>99429</v>
      </c>
      <c r="N509" t="s">
        <v>78</v>
      </c>
      <c r="O509" t="s">
        <v>78</v>
      </c>
      <c r="S509" t="s">
        <v>666</v>
      </c>
      <c r="T509" t="s">
        <v>667</v>
      </c>
      <c r="U509" t="s">
        <v>3571</v>
      </c>
      <c r="V509" s="1">
        <v>1</v>
      </c>
      <c r="W509" t="s">
        <v>3543</v>
      </c>
      <c r="X509" t="s">
        <v>3544</v>
      </c>
      <c r="Y509" s="2" t="s">
        <v>3545</v>
      </c>
      <c r="Z509" s="3">
        <v>16</v>
      </c>
      <c r="AA509" s="4">
        <v>1601</v>
      </c>
      <c r="AB509" s="4" t="s">
        <v>3544</v>
      </c>
      <c r="AC509" t="s">
        <v>3572</v>
      </c>
      <c r="AD509">
        <v>1942</v>
      </c>
      <c r="AE509">
        <v>4</v>
      </c>
      <c r="AF509">
        <v>5</v>
      </c>
      <c r="AG509" t="s">
        <v>3564</v>
      </c>
      <c r="AH509" t="s">
        <v>686</v>
      </c>
      <c r="AJ509" t="s">
        <v>78</v>
      </c>
      <c r="AK509" t="s">
        <v>85</v>
      </c>
      <c r="AL509">
        <v>270147</v>
      </c>
      <c r="AM509">
        <v>7041014</v>
      </c>
      <c r="AN509" s="4">
        <v>271000</v>
      </c>
      <c r="AO509" s="4">
        <v>7041000</v>
      </c>
      <c r="AP509">
        <v>707</v>
      </c>
      <c r="AR509">
        <v>37</v>
      </c>
      <c r="AT509" t="s">
        <v>3565</v>
      </c>
      <c r="AU509">
        <v>99429</v>
      </c>
      <c r="AW509" s="6" t="s">
        <v>88</v>
      </c>
      <c r="AX509">
        <v>1</v>
      </c>
      <c r="AY509" t="s">
        <v>89</v>
      </c>
      <c r="AZ509" t="s">
        <v>3573</v>
      </c>
      <c r="BA509" t="s">
        <v>3574</v>
      </c>
      <c r="BB509">
        <v>37</v>
      </c>
      <c r="BC509" t="s">
        <v>1438</v>
      </c>
      <c r="BD509" t="s">
        <v>158</v>
      </c>
      <c r="BE509">
        <v>1</v>
      </c>
      <c r="BF509" s="5">
        <v>43962</v>
      </c>
      <c r="BG509" s="7" t="s">
        <v>94</v>
      </c>
      <c r="BI509">
        <v>4</v>
      </c>
      <c r="BJ509">
        <v>369634</v>
      </c>
      <c r="BK509">
        <v>159015</v>
      </c>
      <c r="BL509" t="s">
        <v>3575</v>
      </c>
      <c r="BN509" t="s">
        <v>3576</v>
      </c>
      <c r="BX509">
        <v>415943</v>
      </c>
    </row>
    <row r="510" spans="1:76" x14ac:dyDescent="0.25">
      <c r="A510">
        <v>168375</v>
      </c>
      <c r="B510">
        <v>200076</v>
      </c>
      <c r="F510" t="s">
        <v>73</v>
      </c>
      <c r="G510" t="s">
        <v>1321</v>
      </c>
      <c r="H510" t="s">
        <v>1372</v>
      </c>
      <c r="I510" t="s">
        <v>251</v>
      </c>
      <c r="K510">
        <v>1</v>
      </c>
      <c r="L510" t="s">
        <v>77</v>
      </c>
      <c r="M510">
        <v>99429</v>
      </c>
      <c r="N510" t="s">
        <v>78</v>
      </c>
      <c r="O510" t="s">
        <v>78</v>
      </c>
      <c r="S510" t="s">
        <v>666</v>
      </c>
      <c r="T510" t="s">
        <v>667</v>
      </c>
      <c r="U510" t="s">
        <v>1373</v>
      </c>
      <c r="V510" s="1">
        <v>1</v>
      </c>
      <c r="W510" t="s">
        <v>1284</v>
      </c>
      <c r="X510" t="s">
        <v>1358</v>
      </c>
      <c r="Y510" t="s">
        <v>1286</v>
      </c>
      <c r="Z510" s="3">
        <v>9</v>
      </c>
      <c r="AA510" s="4">
        <v>906</v>
      </c>
      <c r="AB510" s="4" t="s">
        <v>1358</v>
      </c>
      <c r="AC510" t="s">
        <v>1374</v>
      </c>
      <c r="AD510">
        <v>1945</v>
      </c>
      <c r="AE510">
        <v>4</v>
      </c>
      <c r="AF510">
        <v>22</v>
      </c>
      <c r="AG510" t="s">
        <v>1375</v>
      </c>
      <c r="AH510" t="s">
        <v>686</v>
      </c>
      <c r="AJ510" t="s">
        <v>78</v>
      </c>
      <c r="AK510" t="s">
        <v>85</v>
      </c>
      <c r="AL510">
        <v>149111</v>
      </c>
      <c r="AM510">
        <v>6508539</v>
      </c>
      <c r="AN510" s="4">
        <v>149000</v>
      </c>
      <c r="AO510" s="4">
        <v>6509000</v>
      </c>
      <c r="AP510">
        <v>71</v>
      </c>
      <c r="AR510">
        <v>33</v>
      </c>
      <c r="AT510" s="5"/>
      <c r="AU510">
        <v>99429</v>
      </c>
      <c r="AW510" s="6" t="s">
        <v>88</v>
      </c>
      <c r="AX510">
        <v>1</v>
      </c>
      <c r="AY510" t="s">
        <v>89</v>
      </c>
      <c r="AZ510" t="s">
        <v>1376</v>
      </c>
      <c r="BA510" t="s">
        <v>1377</v>
      </c>
      <c r="BB510">
        <v>33</v>
      </c>
      <c r="BC510" t="s">
        <v>1329</v>
      </c>
      <c r="BD510" t="s">
        <v>158</v>
      </c>
      <c r="BF510" s="5">
        <v>42257</v>
      </c>
      <c r="BG510" s="7" t="s">
        <v>94</v>
      </c>
      <c r="BI510">
        <v>4</v>
      </c>
      <c r="BJ510">
        <v>350931</v>
      </c>
      <c r="BK510">
        <v>158796</v>
      </c>
      <c r="BL510" t="s">
        <v>1378</v>
      </c>
      <c r="BN510" t="s">
        <v>1379</v>
      </c>
      <c r="BX510">
        <v>168375</v>
      </c>
    </row>
    <row r="511" spans="1:76" x14ac:dyDescent="0.25">
      <c r="A511">
        <v>248575</v>
      </c>
      <c r="B511">
        <v>94486</v>
      </c>
      <c r="F511" t="s">
        <v>73</v>
      </c>
      <c r="G511" t="s">
        <v>74</v>
      </c>
      <c r="H511" t="s">
        <v>3717</v>
      </c>
      <c r="I511" t="s">
        <v>76</v>
      </c>
      <c r="K511">
        <v>1</v>
      </c>
      <c r="L511" t="s">
        <v>77</v>
      </c>
      <c r="M511">
        <v>99429</v>
      </c>
      <c r="N511" t="s">
        <v>78</v>
      </c>
      <c r="O511" t="s">
        <v>78</v>
      </c>
      <c r="R511" t="s">
        <v>1106</v>
      </c>
      <c r="S511" t="s">
        <v>666</v>
      </c>
      <c r="T511" t="s">
        <v>3718</v>
      </c>
      <c r="U511" t="s">
        <v>3719</v>
      </c>
      <c r="V511" s="1">
        <v>1</v>
      </c>
      <c r="W511" t="s">
        <v>3543</v>
      </c>
      <c r="X511" t="s">
        <v>3720</v>
      </c>
      <c r="Y511" s="2" t="s">
        <v>3545</v>
      </c>
      <c r="Z511" s="3">
        <v>16</v>
      </c>
      <c r="AA511" s="4">
        <v>1635</v>
      </c>
      <c r="AB511" s="4" t="s">
        <v>3720</v>
      </c>
      <c r="AC511" t="s">
        <v>3721</v>
      </c>
      <c r="AD511">
        <v>2015</v>
      </c>
      <c r="AE511">
        <v>7</v>
      </c>
      <c r="AF511">
        <v>2</v>
      </c>
      <c r="AG511" t="s">
        <v>3722</v>
      </c>
      <c r="AH511" t="s">
        <v>3723</v>
      </c>
      <c r="AJ511" t="s">
        <v>78</v>
      </c>
      <c r="AK511" t="s">
        <v>85</v>
      </c>
      <c r="AL511">
        <v>235197</v>
      </c>
      <c r="AM511">
        <v>6992464</v>
      </c>
      <c r="AN511" s="4">
        <v>235000</v>
      </c>
      <c r="AO511" s="4">
        <v>6993000</v>
      </c>
      <c r="AP511">
        <v>5</v>
      </c>
      <c r="AR511">
        <v>1010</v>
      </c>
      <c r="AS511" t="s">
        <v>3724</v>
      </c>
      <c r="AT511" s="5" t="s">
        <v>3725</v>
      </c>
      <c r="AU511">
        <v>99429</v>
      </c>
      <c r="AW511" s="6" t="s">
        <v>88</v>
      </c>
      <c r="AX511">
        <v>1</v>
      </c>
      <c r="AY511" t="s">
        <v>89</v>
      </c>
      <c r="AZ511" t="s">
        <v>3726</v>
      </c>
      <c r="BA511" t="s">
        <v>3727</v>
      </c>
      <c r="BB511">
        <v>1010</v>
      </c>
      <c r="BC511" t="s">
        <v>92</v>
      </c>
      <c r="BD511" t="s">
        <v>93</v>
      </c>
      <c r="BF511" s="5">
        <v>43216.413483796299</v>
      </c>
      <c r="BG511" s="7" t="s">
        <v>94</v>
      </c>
      <c r="BI511">
        <v>6</v>
      </c>
      <c r="BJ511">
        <v>81918</v>
      </c>
      <c r="BK511">
        <v>159021</v>
      </c>
      <c r="BL511" t="s">
        <v>3728</v>
      </c>
      <c r="BX511">
        <v>248575</v>
      </c>
    </row>
    <row r="512" spans="1:76" x14ac:dyDescent="0.25">
      <c r="A512">
        <v>110211</v>
      </c>
      <c r="B512">
        <v>192344</v>
      </c>
      <c r="F512" t="s">
        <v>73</v>
      </c>
      <c r="G512" t="s">
        <v>1321</v>
      </c>
      <c r="H512" t="s">
        <v>1772</v>
      </c>
      <c r="I512" t="s">
        <v>251</v>
      </c>
      <c r="K512">
        <v>1</v>
      </c>
      <c r="L512" t="s">
        <v>77</v>
      </c>
      <c r="M512">
        <v>99429</v>
      </c>
      <c r="N512" t="s">
        <v>78</v>
      </c>
      <c r="O512" t="s">
        <v>78</v>
      </c>
      <c r="S512" t="s">
        <v>666</v>
      </c>
      <c r="T512" t="s">
        <v>667</v>
      </c>
      <c r="U512" t="s">
        <v>1773</v>
      </c>
      <c r="V512" s="1">
        <v>1</v>
      </c>
      <c r="W512" t="s">
        <v>1284</v>
      </c>
      <c r="X512" t="s">
        <v>1774</v>
      </c>
      <c r="Y512" t="s">
        <v>1464</v>
      </c>
      <c r="Z512" s="3">
        <v>10</v>
      </c>
      <c r="AA512" s="4">
        <v>1026</v>
      </c>
      <c r="AB512" t="s">
        <v>1774</v>
      </c>
      <c r="AC512" t="s">
        <v>1775</v>
      </c>
      <c r="AD512">
        <v>1999</v>
      </c>
      <c r="AE512">
        <v>6</v>
      </c>
      <c r="AF512">
        <v>1</v>
      </c>
      <c r="AG512" t="s">
        <v>1776</v>
      </c>
      <c r="AH512" t="s">
        <v>686</v>
      </c>
      <c r="AJ512" t="s">
        <v>78</v>
      </c>
      <c r="AK512" t="s">
        <v>85</v>
      </c>
      <c r="AL512">
        <v>58515</v>
      </c>
      <c r="AM512">
        <v>6541637</v>
      </c>
      <c r="AN512" s="4">
        <v>59000</v>
      </c>
      <c r="AO512" s="4">
        <v>6541000</v>
      </c>
      <c r="AP512">
        <v>71</v>
      </c>
      <c r="AR512">
        <v>33</v>
      </c>
      <c r="AT512" s="5"/>
      <c r="AU512">
        <v>99429</v>
      </c>
      <c r="AW512" s="6" t="s">
        <v>88</v>
      </c>
      <c r="AX512">
        <v>1</v>
      </c>
      <c r="AY512" t="s">
        <v>89</v>
      </c>
      <c r="AZ512" t="s">
        <v>1777</v>
      </c>
      <c r="BA512" t="s">
        <v>1778</v>
      </c>
      <c r="BB512">
        <v>33</v>
      </c>
      <c r="BC512" t="s">
        <v>1329</v>
      </c>
      <c r="BD512" t="s">
        <v>158</v>
      </c>
      <c r="BF512" s="5">
        <v>42257</v>
      </c>
      <c r="BG512" s="7" t="s">
        <v>94</v>
      </c>
      <c r="BI512">
        <v>4</v>
      </c>
      <c r="BJ512">
        <v>343745</v>
      </c>
      <c r="BK512">
        <v>158871</v>
      </c>
      <c r="BL512" t="s">
        <v>1779</v>
      </c>
      <c r="BN512" t="s">
        <v>1780</v>
      </c>
      <c r="BX512">
        <v>110211</v>
      </c>
    </row>
    <row r="513" spans="1:76" x14ac:dyDescent="0.25">
      <c r="A513">
        <v>110212</v>
      </c>
      <c r="B513">
        <v>192346</v>
      </c>
      <c r="F513" t="s">
        <v>73</v>
      </c>
      <c r="G513" t="s">
        <v>1321</v>
      </c>
      <c r="H513" t="s">
        <v>1781</v>
      </c>
      <c r="I513" t="s">
        <v>251</v>
      </c>
      <c r="K513">
        <v>1</v>
      </c>
      <c r="L513" t="s">
        <v>77</v>
      </c>
      <c r="M513">
        <v>99429</v>
      </c>
      <c r="N513" t="s">
        <v>78</v>
      </c>
      <c r="O513" t="s">
        <v>78</v>
      </c>
      <c r="S513" t="s">
        <v>666</v>
      </c>
      <c r="T513" t="s">
        <v>667</v>
      </c>
      <c r="U513" t="s">
        <v>1773</v>
      </c>
      <c r="V513" s="1">
        <v>1</v>
      </c>
      <c r="W513" t="s">
        <v>1284</v>
      </c>
      <c r="X513" t="s">
        <v>1774</v>
      </c>
      <c r="Y513" t="s">
        <v>1464</v>
      </c>
      <c r="Z513" s="3">
        <v>10</v>
      </c>
      <c r="AA513" s="4">
        <v>1026</v>
      </c>
      <c r="AB513" t="s">
        <v>1774</v>
      </c>
      <c r="AC513" t="s">
        <v>1782</v>
      </c>
      <c r="AD513">
        <v>1999</v>
      </c>
      <c r="AE513">
        <v>6</v>
      </c>
      <c r="AF513">
        <v>1</v>
      </c>
      <c r="AG513" t="s">
        <v>1776</v>
      </c>
      <c r="AH513" t="s">
        <v>686</v>
      </c>
      <c r="AJ513" t="s">
        <v>78</v>
      </c>
      <c r="AK513" t="s">
        <v>85</v>
      </c>
      <c r="AL513">
        <v>58515</v>
      </c>
      <c r="AM513">
        <v>6541637</v>
      </c>
      <c r="AN513" s="4">
        <v>59000</v>
      </c>
      <c r="AO513" s="4">
        <v>6541000</v>
      </c>
      <c r="AP513">
        <v>71</v>
      </c>
      <c r="AR513">
        <v>33</v>
      </c>
      <c r="AT513" s="5"/>
      <c r="AU513">
        <v>99429</v>
      </c>
      <c r="AW513" s="6" t="s">
        <v>88</v>
      </c>
      <c r="AX513">
        <v>1</v>
      </c>
      <c r="AY513" t="s">
        <v>89</v>
      </c>
      <c r="AZ513" t="s">
        <v>1777</v>
      </c>
      <c r="BA513" t="s">
        <v>1783</v>
      </c>
      <c r="BB513">
        <v>33</v>
      </c>
      <c r="BC513" t="s">
        <v>1329</v>
      </c>
      <c r="BD513" t="s">
        <v>158</v>
      </c>
      <c r="BF513" s="5">
        <v>42257</v>
      </c>
      <c r="BG513" s="7" t="s">
        <v>94</v>
      </c>
      <c r="BI513">
        <v>4</v>
      </c>
      <c r="BJ513">
        <v>343746</v>
      </c>
      <c r="BK513">
        <v>158870</v>
      </c>
      <c r="BL513" t="s">
        <v>1784</v>
      </c>
      <c r="BN513" t="s">
        <v>1785</v>
      </c>
      <c r="BX513">
        <v>110212</v>
      </c>
    </row>
    <row r="514" spans="1:76" x14ac:dyDescent="0.25">
      <c r="A514">
        <v>370413</v>
      </c>
      <c r="B514">
        <v>90447</v>
      </c>
      <c r="F514" t="s">
        <v>73</v>
      </c>
      <c r="G514" t="s">
        <v>74</v>
      </c>
      <c r="H514" t="s">
        <v>665</v>
      </c>
      <c r="I514" t="s">
        <v>76</v>
      </c>
      <c r="K514">
        <v>1</v>
      </c>
      <c r="L514" t="s">
        <v>77</v>
      </c>
      <c r="M514">
        <v>99429</v>
      </c>
      <c r="N514" t="s">
        <v>78</v>
      </c>
      <c r="O514" t="s">
        <v>78</v>
      </c>
      <c r="S514" t="s">
        <v>666</v>
      </c>
      <c r="T514" t="s">
        <v>667</v>
      </c>
      <c r="U514" t="s">
        <v>651</v>
      </c>
      <c r="V514" s="1">
        <v>1</v>
      </c>
      <c r="W514" t="s">
        <v>588</v>
      </c>
      <c r="X514" t="s">
        <v>588</v>
      </c>
      <c r="Y514" s="2" t="s">
        <v>439</v>
      </c>
      <c r="Z514" s="3">
        <v>2</v>
      </c>
      <c r="AA514" s="4">
        <v>301</v>
      </c>
      <c r="AB514" s="4" t="s">
        <v>588</v>
      </c>
      <c r="AC514" t="s">
        <v>668</v>
      </c>
      <c r="AD514">
        <v>2015</v>
      </c>
      <c r="AE514">
        <v>5</v>
      </c>
      <c r="AF514">
        <v>10</v>
      </c>
      <c r="AG514" t="s">
        <v>669</v>
      </c>
      <c r="AJ514" t="s">
        <v>78</v>
      </c>
      <c r="AK514" t="s">
        <v>85</v>
      </c>
      <c r="AL514">
        <v>261561</v>
      </c>
      <c r="AM514">
        <v>6653649</v>
      </c>
      <c r="AN514" s="4">
        <v>261000</v>
      </c>
      <c r="AO514" s="4">
        <v>6653000</v>
      </c>
      <c r="AP514">
        <v>10</v>
      </c>
      <c r="AR514">
        <v>1010</v>
      </c>
      <c r="AT514" s="5" t="s">
        <v>670</v>
      </c>
      <c r="AU514">
        <v>99429</v>
      </c>
      <c r="AW514" s="6" t="s">
        <v>88</v>
      </c>
      <c r="AX514">
        <v>1</v>
      </c>
      <c r="AY514" t="s">
        <v>89</v>
      </c>
      <c r="AZ514" t="s">
        <v>671</v>
      </c>
      <c r="BA514" t="s">
        <v>672</v>
      </c>
      <c r="BB514">
        <v>1010</v>
      </c>
      <c r="BC514" t="s">
        <v>92</v>
      </c>
      <c r="BD514" t="s">
        <v>93</v>
      </c>
      <c r="BF514" s="5">
        <v>42134.868136574099</v>
      </c>
      <c r="BG514" s="7" t="s">
        <v>94</v>
      </c>
      <c r="BI514">
        <v>6</v>
      </c>
      <c r="BJ514">
        <v>78265</v>
      </c>
      <c r="BK514">
        <v>158747</v>
      </c>
      <c r="BL514" t="s">
        <v>673</v>
      </c>
      <c r="BX514">
        <v>370413</v>
      </c>
    </row>
    <row r="515" spans="1:76" x14ac:dyDescent="0.25">
      <c r="A515">
        <v>73411</v>
      </c>
      <c r="B515">
        <v>145153</v>
      </c>
      <c r="F515" t="s">
        <v>73</v>
      </c>
      <c r="G515" t="s">
        <v>2313</v>
      </c>
      <c r="H515" t="s">
        <v>2538</v>
      </c>
      <c r="I515" s="8" t="str">
        <f>HYPERLINK(AT515,"Hb")</f>
        <v>Hb</v>
      </c>
      <c r="K515">
        <v>1</v>
      </c>
      <c r="L515" t="s">
        <v>77</v>
      </c>
      <c r="M515">
        <v>99429</v>
      </c>
      <c r="N515" t="s">
        <v>78</v>
      </c>
      <c r="O515" t="s">
        <v>78</v>
      </c>
      <c r="S515" t="s">
        <v>666</v>
      </c>
      <c r="T515" t="s">
        <v>667</v>
      </c>
      <c r="U515" t="s">
        <v>2539</v>
      </c>
      <c r="V515" s="9">
        <v>3</v>
      </c>
      <c r="W515" t="s">
        <v>2360</v>
      </c>
      <c r="X515" t="s">
        <v>2530</v>
      </c>
      <c r="Y515" s="2" t="s">
        <v>2362</v>
      </c>
      <c r="Z515" s="3">
        <v>12</v>
      </c>
      <c r="AA515" s="4">
        <v>1238</v>
      </c>
      <c r="AB515" s="4" t="s">
        <v>2530</v>
      </c>
      <c r="AC515" t="s">
        <v>2540</v>
      </c>
      <c r="AD515">
        <v>1915</v>
      </c>
      <c r="AE515">
        <v>5</v>
      </c>
      <c r="AF515">
        <v>13</v>
      </c>
      <c r="AG515" t="s">
        <v>2541</v>
      </c>
      <c r="AH515" t="s">
        <v>152</v>
      </c>
      <c r="AJ515" t="s">
        <v>78</v>
      </c>
      <c r="AK515" t="s">
        <v>85</v>
      </c>
      <c r="AL515">
        <v>12068</v>
      </c>
      <c r="AM515">
        <v>6725728</v>
      </c>
      <c r="AN515" s="4">
        <v>13000</v>
      </c>
      <c r="AO515" s="4">
        <v>6725000</v>
      </c>
      <c r="AP515">
        <v>30972</v>
      </c>
      <c r="AR515">
        <v>105</v>
      </c>
      <c r="AS515" t="s">
        <v>2542</v>
      </c>
      <c r="AT515" t="s">
        <v>2543</v>
      </c>
      <c r="AU515">
        <v>99429</v>
      </c>
      <c r="AW515" s="6" t="s">
        <v>88</v>
      </c>
      <c r="AX515">
        <v>1</v>
      </c>
      <c r="AY515" t="s">
        <v>89</v>
      </c>
      <c r="AZ515" t="s">
        <v>2544</v>
      </c>
      <c r="BA515" t="s">
        <v>2545</v>
      </c>
      <c r="BB515">
        <v>105</v>
      </c>
      <c r="BC515" t="s">
        <v>2321</v>
      </c>
      <c r="BD515" t="s">
        <v>2322</v>
      </c>
      <c r="BE515">
        <v>1</v>
      </c>
      <c r="BF515" s="5">
        <v>40834</v>
      </c>
      <c r="BG515" s="7" t="s">
        <v>94</v>
      </c>
      <c r="BI515">
        <v>5</v>
      </c>
      <c r="BJ515">
        <v>296283</v>
      </c>
      <c r="BK515">
        <v>158938</v>
      </c>
      <c r="BL515" t="s">
        <v>2546</v>
      </c>
      <c r="BN515" t="s">
        <v>2547</v>
      </c>
      <c r="BX515">
        <v>73411</v>
      </c>
    </row>
    <row r="516" spans="1:76" x14ac:dyDescent="0.25">
      <c r="A516">
        <v>73554</v>
      </c>
      <c r="B516">
        <v>273334</v>
      </c>
      <c r="F516" t="s">
        <v>73</v>
      </c>
      <c r="G516" t="s">
        <v>147</v>
      </c>
      <c r="H516" t="s">
        <v>2548</v>
      </c>
      <c r="I516" s="8" t="str">
        <f>HYPERLINK(AT516,"Hb")</f>
        <v>Hb</v>
      </c>
      <c r="K516">
        <v>1</v>
      </c>
      <c r="L516" t="s">
        <v>77</v>
      </c>
      <c r="M516">
        <v>99429</v>
      </c>
      <c r="N516" t="s">
        <v>78</v>
      </c>
      <c r="O516" t="s">
        <v>78</v>
      </c>
      <c r="S516" t="s">
        <v>666</v>
      </c>
      <c r="T516" t="s">
        <v>667</v>
      </c>
      <c r="U516" t="s">
        <v>2539</v>
      </c>
      <c r="V516" s="9">
        <v>3</v>
      </c>
      <c r="W516" t="s">
        <v>2360</v>
      </c>
      <c r="X516" t="s">
        <v>2530</v>
      </c>
      <c r="Y516" s="2" t="s">
        <v>2362</v>
      </c>
      <c r="Z516" s="3">
        <v>12</v>
      </c>
      <c r="AA516" s="4">
        <v>1238</v>
      </c>
      <c r="AB516" s="4" t="s">
        <v>2530</v>
      </c>
      <c r="AC516" t="s">
        <v>2549</v>
      </c>
      <c r="AD516">
        <v>1915</v>
      </c>
      <c r="AE516">
        <v>5</v>
      </c>
      <c r="AF516">
        <v>13</v>
      </c>
      <c r="AG516" t="s">
        <v>2550</v>
      </c>
      <c r="AH516" t="s">
        <v>152</v>
      </c>
      <c r="AJ516" t="s">
        <v>78</v>
      </c>
      <c r="AK516" t="s">
        <v>85</v>
      </c>
      <c r="AL516">
        <v>12068</v>
      </c>
      <c r="AM516">
        <v>6725728</v>
      </c>
      <c r="AN516" s="4">
        <v>13000</v>
      </c>
      <c r="AO516" s="4">
        <v>6725000</v>
      </c>
      <c r="AP516">
        <v>30972</v>
      </c>
      <c r="AR516">
        <v>8</v>
      </c>
      <c r="AS516" t="s">
        <v>2551</v>
      </c>
      <c r="AT516" t="s">
        <v>2552</v>
      </c>
      <c r="AU516">
        <v>99429</v>
      </c>
      <c r="AW516" s="6" t="s">
        <v>88</v>
      </c>
      <c r="AX516">
        <v>1</v>
      </c>
      <c r="AY516" t="s">
        <v>89</v>
      </c>
      <c r="AZ516" t="s">
        <v>2544</v>
      </c>
      <c r="BA516" t="s">
        <v>2553</v>
      </c>
      <c r="BB516">
        <v>8</v>
      </c>
      <c r="BC516" t="s">
        <v>157</v>
      </c>
      <c r="BD516" t="s">
        <v>158</v>
      </c>
      <c r="BE516">
        <v>1</v>
      </c>
      <c r="BF516" s="5">
        <v>41110</v>
      </c>
      <c r="BG516" s="7" t="s">
        <v>94</v>
      </c>
      <c r="BI516">
        <v>3</v>
      </c>
      <c r="BJ516">
        <v>443862</v>
      </c>
      <c r="BK516">
        <v>158934</v>
      </c>
      <c r="BL516" t="s">
        <v>2554</v>
      </c>
      <c r="BN516" t="s">
        <v>2555</v>
      </c>
      <c r="BX516">
        <v>73554</v>
      </c>
    </row>
    <row r="517" spans="1:76" x14ac:dyDescent="0.25">
      <c r="A517">
        <v>73553</v>
      </c>
      <c r="B517">
        <v>273333</v>
      </c>
      <c r="F517" t="s">
        <v>73</v>
      </c>
      <c r="G517" t="s">
        <v>147</v>
      </c>
      <c r="H517" t="s">
        <v>2556</v>
      </c>
      <c r="I517" s="8" t="str">
        <f>HYPERLINK(AT517,"Hb")</f>
        <v>Hb</v>
      </c>
      <c r="K517">
        <v>1</v>
      </c>
      <c r="L517" t="s">
        <v>77</v>
      </c>
      <c r="M517">
        <v>99429</v>
      </c>
      <c r="N517" t="s">
        <v>78</v>
      </c>
      <c r="O517" t="s">
        <v>78</v>
      </c>
      <c r="S517" t="s">
        <v>666</v>
      </c>
      <c r="T517" t="s">
        <v>667</v>
      </c>
      <c r="U517" t="s">
        <v>2539</v>
      </c>
      <c r="V517" s="9">
        <v>3</v>
      </c>
      <c r="W517" t="s">
        <v>2360</v>
      </c>
      <c r="X517" t="s">
        <v>2530</v>
      </c>
      <c r="Y517" s="2" t="s">
        <v>2362</v>
      </c>
      <c r="Z517" s="3">
        <v>12</v>
      </c>
      <c r="AA517" s="4">
        <v>1238</v>
      </c>
      <c r="AB517" s="4" t="s">
        <v>2530</v>
      </c>
      <c r="AC517" t="s">
        <v>2557</v>
      </c>
      <c r="AD517">
        <v>1928</v>
      </c>
      <c r="AE517">
        <v>4</v>
      </c>
      <c r="AF517">
        <v>29</v>
      </c>
      <c r="AG517" t="s">
        <v>2550</v>
      </c>
      <c r="AH517" t="s">
        <v>152</v>
      </c>
      <c r="AJ517" t="s">
        <v>78</v>
      </c>
      <c r="AK517" t="s">
        <v>85</v>
      </c>
      <c r="AL517">
        <v>12068</v>
      </c>
      <c r="AM517">
        <v>6725728</v>
      </c>
      <c r="AN517" s="4">
        <v>13000</v>
      </c>
      <c r="AO517" s="4">
        <v>6725000</v>
      </c>
      <c r="AP517">
        <v>30972</v>
      </c>
      <c r="AR517">
        <v>8</v>
      </c>
      <c r="AS517" t="s">
        <v>2551</v>
      </c>
      <c r="AT517" t="s">
        <v>2558</v>
      </c>
      <c r="AU517">
        <v>99429</v>
      </c>
      <c r="AW517" s="6" t="s">
        <v>88</v>
      </c>
      <c r="AX517">
        <v>1</v>
      </c>
      <c r="AY517" t="s">
        <v>89</v>
      </c>
      <c r="AZ517" t="s">
        <v>2544</v>
      </c>
      <c r="BA517" t="s">
        <v>2559</v>
      </c>
      <c r="BB517">
        <v>8</v>
      </c>
      <c r="BC517" t="s">
        <v>157</v>
      </c>
      <c r="BD517" t="s">
        <v>158</v>
      </c>
      <c r="BE517">
        <v>1</v>
      </c>
      <c r="BF517" s="5">
        <v>41110</v>
      </c>
      <c r="BG517" s="7" t="s">
        <v>94</v>
      </c>
      <c r="BI517">
        <v>3</v>
      </c>
      <c r="BJ517">
        <v>443861</v>
      </c>
      <c r="BK517">
        <v>158936</v>
      </c>
      <c r="BL517" t="s">
        <v>2560</v>
      </c>
      <c r="BN517" t="s">
        <v>2561</v>
      </c>
      <c r="BX517">
        <v>73553</v>
      </c>
    </row>
    <row r="518" spans="1:76" x14ac:dyDescent="0.25">
      <c r="A518">
        <v>404727</v>
      </c>
      <c r="B518">
        <v>3457</v>
      </c>
      <c r="F518" t="s">
        <v>73</v>
      </c>
      <c r="G518" t="s">
        <v>74</v>
      </c>
      <c r="H518" t="s">
        <v>729</v>
      </c>
      <c r="I518" t="s">
        <v>76</v>
      </c>
      <c r="K518">
        <v>1</v>
      </c>
      <c r="L518" t="s">
        <v>77</v>
      </c>
      <c r="M518">
        <v>99429</v>
      </c>
      <c r="N518" t="s">
        <v>78</v>
      </c>
      <c r="O518" t="s">
        <v>78</v>
      </c>
      <c r="S518" t="s">
        <v>666</v>
      </c>
      <c r="T518" t="s">
        <v>667</v>
      </c>
      <c r="U518" t="s">
        <v>730</v>
      </c>
      <c r="V518" s="1">
        <v>1</v>
      </c>
      <c r="W518" t="s">
        <v>588</v>
      </c>
      <c r="X518" t="s">
        <v>588</v>
      </c>
      <c r="Y518" s="2" t="s">
        <v>439</v>
      </c>
      <c r="Z518" s="3">
        <v>2</v>
      </c>
      <c r="AA518" s="4">
        <v>301</v>
      </c>
      <c r="AB518" s="4" t="s">
        <v>588</v>
      </c>
      <c r="AC518" t="s">
        <v>731</v>
      </c>
      <c r="AD518">
        <v>2015</v>
      </c>
      <c r="AE518">
        <v>4</v>
      </c>
      <c r="AF518">
        <v>10</v>
      </c>
      <c r="AG518" t="s">
        <v>732</v>
      </c>
      <c r="AJ518" t="s">
        <v>78</v>
      </c>
      <c r="AK518" t="s">
        <v>85</v>
      </c>
      <c r="AL518" s="4">
        <v>267976</v>
      </c>
      <c r="AM518" s="4">
        <v>6649460</v>
      </c>
      <c r="AN518" s="4">
        <v>267000</v>
      </c>
      <c r="AO518" s="4">
        <v>6649000</v>
      </c>
      <c r="AP518">
        <v>142</v>
      </c>
      <c r="AQ518" s="4"/>
      <c r="AR518">
        <v>1010</v>
      </c>
      <c r="AS518" t="s">
        <v>733</v>
      </c>
      <c r="AT518" s="5" t="s">
        <v>734</v>
      </c>
      <c r="AU518">
        <v>99429</v>
      </c>
      <c r="AW518" s="6" t="s">
        <v>88</v>
      </c>
      <c r="AX518">
        <v>1</v>
      </c>
      <c r="AY518" t="s">
        <v>89</v>
      </c>
      <c r="AZ518" t="s">
        <v>735</v>
      </c>
      <c r="BA518" t="s">
        <v>736</v>
      </c>
      <c r="BB518">
        <v>1010</v>
      </c>
      <c r="BC518" t="s">
        <v>92</v>
      </c>
      <c r="BD518" t="s">
        <v>93</v>
      </c>
      <c r="BF518" s="5">
        <v>43709.902777777803</v>
      </c>
      <c r="BG518" s="7" t="s">
        <v>94</v>
      </c>
      <c r="BI518">
        <v>6</v>
      </c>
      <c r="BJ518">
        <v>727</v>
      </c>
      <c r="BK518">
        <v>158746</v>
      </c>
      <c r="BL518" t="s">
        <v>737</v>
      </c>
      <c r="BX518">
        <v>404727</v>
      </c>
    </row>
    <row r="519" spans="1:76" x14ac:dyDescent="0.25">
      <c r="A519">
        <v>37107</v>
      </c>
      <c r="C519">
        <v>1</v>
      </c>
      <c r="D519">
        <v>1</v>
      </c>
      <c r="E519">
        <v>4</v>
      </c>
      <c r="F519" t="s">
        <v>73</v>
      </c>
      <c r="G519" t="s">
        <v>74</v>
      </c>
      <c r="H519" t="s">
        <v>1848</v>
      </c>
      <c r="I519" s="8" t="str">
        <f>HYPERLINK(AT519,"Foto")</f>
        <v>Foto</v>
      </c>
      <c r="K519">
        <v>1</v>
      </c>
      <c r="L519" t="s">
        <v>77</v>
      </c>
      <c r="M519">
        <v>99429</v>
      </c>
      <c r="N519" t="s">
        <v>78</v>
      </c>
      <c r="O519" t="s">
        <v>78</v>
      </c>
      <c r="S519" t="s">
        <v>4544</v>
      </c>
      <c r="T519" t="s">
        <v>667</v>
      </c>
      <c r="U519" t="s">
        <v>1829</v>
      </c>
      <c r="V519" s="1">
        <v>1</v>
      </c>
      <c r="W519" t="s">
        <v>1820</v>
      </c>
      <c r="X519" t="s">
        <v>1830</v>
      </c>
      <c r="Y519" t="s">
        <v>1822</v>
      </c>
      <c r="Z519" s="3">
        <v>11</v>
      </c>
      <c r="AA519" s="4">
        <v>1103</v>
      </c>
      <c r="AB519" s="4" t="s">
        <v>1830</v>
      </c>
      <c r="AC519" t="s">
        <v>1849</v>
      </c>
      <c r="AD519">
        <v>2020</v>
      </c>
      <c r="AE519">
        <v>2</v>
      </c>
      <c r="AF519">
        <v>25</v>
      </c>
      <c r="AG519" t="s">
        <v>872</v>
      </c>
      <c r="AJ519" t="s">
        <v>78</v>
      </c>
      <c r="AK519" t="s">
        <v>85</v>
      </c>
      <c r="AL519">
        <v>-31603</v>
      </c>
      <c r="AM519">
        <v>6573059</v>
      </c>
      <c r="AN519" s="4">
        <v>-31000</v>
      </c>
      <c r="AO519" s="4">
        <v>6573000</v>
      </c>
      <c r="AP519">
        <v>5</v>
      </c>
      <c r="AR519">
        <v>1010</v>
      </c>
      <c r="AT519" s="5" t="s">
        <v>1850</v>
      </c>
      <c r="AU519">
        <v>99429</v>
      </c>
      <c r="AW519" s="6" t="s">
        <v>88</v>
      </c>
      <c r="AX519">
        <v>1</v>
      </c>
      <c r="AY519" t="s">
        <v>89</v>
      </c>
      <c r="AZ519" t="s">
        <v>1851</v>
      </c>
      <c r="BA519" t="s">
        <v>1852</v>
      </c>
      <c r="BB519">
        <v>1010</v>
      </c>
      <c r="BC519" t="s">
        <v>92</v>
      </c>
      <c r="BD519" t="s">
        <v>93</v>
      </c>
      <c r="BE519">
        <v>1</v>
      </c>
      <c r="BF519" s="5">
        <v>44350.445243055598</v>
      </c>
      <c r="BG519" s="7" t="s">
        <v>94</v>
      </c>
      <c r="BI519">
        <v>6</v>
      </c>
      <c r="BJ519">
        <v>270215</v>
      </c>
      <c r="BL519" t="s">
        <v>1853</v>
      </c>
      <c r="BX519">
        <v>37107</v>
      </c>
    </row>
    <row r="520" spans="1:76" x14ac:dyDescent="0.25">
      <c r="A520">
        <v>35195</v>
      </c>
      <c r="C520">
        <v>1</v>
      </c>
      <c r="D520">
        <v>1</v>
      </c>
      <c r="E520">
        <v>1</v>
      </c>
      <c r="F520" t="s">
        <v>73</v>
      </c>
      <c r="G520" t="s">
        <v>1321</v>
      </c>
      <c r="H520" t="s">
        <v>1818</v>
      </c>
      <c r="I520" t="s">
        <v>251</v>
      </c>
      <c r="K520">
        <v>1</v>
      </c>
      <c r="L520" t="s">
        <v>77</v>
      </c>
      <c r="M520">
        <v>99429</v>
      </c>
      <c r="N520" t="s">
        <v>78</v>
      </c>
      <c r="O520" t="s">
        <v>78</v>
      </c>
      <c r="S520" t="s">
        <v>4544</v>
      </c>
      <c r="T520" t="s">
        <v>667</v>
      </c>
      <c r="U520" t="s">
        <v>1819</v>
      </c>
      <c r="V520" s="1">
        <v>1</v>
      </c>
      <c r="W520" t="s">
        <v>1820</v>
      </c>
      <c r="X520" t="s">
        <v>1821</v>
      </c>
      <c r="Y520" t="s">
        <v>1822</v>
      </c>
      <c r="Z520" s="3">
        <v>11</v>
      </c>
      <c r="AA520" s="4">
        <v>1101</v>
      </c>
      <c r="AB520" s="4" t="s">
        <v>1821</v>
      </c>
      <c r="AC520" t="s">
        <v>1823</v>
      </c>
      <c r="AD520">
        <v>2017</v>
      </c>
      <c r="AE520">
        <v>5</v>
      </c>
      <c r="AF520">
        <v>13</v>
      </c>
      <c r="AG520" t="s">
        <v>1343</v>
      </c>
      <c r="AH520" t="s">
        <v>1776</v>
      </c>
      <c r="AJ520" t="s">
        <v>78</v>
      </c>
      <c r="AK520" t="s">
        <v>85</v>
      </c>
      <c r="AL520">
        <v>-32120</v>
      </c>
      <c r="AM520">
        <v>6513094</v>
      </c>
      <c r="AN520" s="4">
        <v>-33000</v>
      </c>
      <c r="AO520" s="4">
        <v>6513000</v>
      </c>
      <c r="AP520">
        <v>1</v>
      </c>
      <c r="AR520">
        <v>33</v>
      </c>
      <c r="AT520" s="5"/>
      <c r="AU520">
        <v>99429</v>
      </c>
      <c r="AW520" s="6" t="s">
        <v>88</v>
      </c>
      <c r="AX520">
        <v>1</v>
      </c>
      <c r="AY520" t="s">
        <v>89</v>
      </c>
      <c r="AZ520" t="s">
        <v>1824</v>
      </c>
      <c r="BA520" t="s">
        <v>1825</v>
      </c>
      <c r="BB520">
        <v>33</v>
      </c>
      <c r="BC520" t="s">
        <v>1329</v>
      </c>
      <c r="BD520" t="s">
        <v>158</v>
      </c>
      <c r="BF520" s="5">
        <v>43109</v>
      </c>
      <c r="BG520" s="7" t="s">
        <v>94</v>
      </c>
      <c r="BI520">
        <v>4</v>
      </c>
      <c r="BJ520">
        <v>353872</v>
      </c>
      <c r="BL520" t="s">
        <v>1826</v>
      </c>
      <c r="BN520" t="s">
        <v>1827</v>
      </c>
      <c r="BX520">
        <v>35195</v>
      </c>
    </row>
    <row r="521" spans="1:76" x14ac:dyDescent="0.25">
      <c r="A521">
        <v>18331</v>
      </c>
      <c r="C521">
        <v>1</v>
      </c>
      <c r="D521">
        <v>1</v>
      </c>
      <c r="E521">
        <v>1</v>
      </c>
      <c r="F521" t="s">
        <v>73</v>
      </c>
      <c r="G521" t="s">
        <v>1321</v>
      </c>
      <c r="H521" t="s">
        <v>2223</v>
      </c>
      <c r="I521" t="s">
        <v>251</v>
      </c>
      <c r="K521">
        <v>1</v>
      </c>
      <c r="L521" t="s">
        <v>77</v>
      </c>
      <c r="M521">
        <v>99429</v>
      </c>
      <c r="N521" t="s">
        <v>78</v>
      </c>
      <c r="O521" t="s">
        <v>78</v>
      </c>
      <c r="S521" t="s">
        <v>4544</v>
      </c>
      <c r="T521" t="s">
        <v>667</v>
      </c>
      <c r="U521" t="s">
        <v>2224</v>
      </c>
      <c r="V521" s="1">
        <v>1</v>
      </c>
      <c r="W521" t="s">
        <v>1820</v>
      </c>
      <c r="X521" t="s">
        <v>2211</v>
      </c>
      <c r="Y521" t="s">
        <v>1822</v>
      </c>
      <c r="Z521" s="3">
        <v>11</v>
      </c>
      <c r="AA521" s="4">
        <v>1127</v>
      </c>
      <c r="AB521" s="4" t="s">
        <v>2211</v>
      </c>
      <c r="AC521" t="s">
        <v>2225</v>
      </c>
      <c r="AD521">
        <v>2017</v>
      </c>
      <c r="AE521">
        <v>5</v>
      </c>
      <c r="AF521">
        <v>16</v>
      </c>
      <c r="AG521" t="s">
        <v>1343</v>
      </c>
      <c r="AH521" t="s">
        <v>1343</v>
      </c>
      <c r="AJ521" t="s">
        <v>78</v>
      </c>
      <c r="AK521" t="s">
        <v>85</v>
      </c>
      <c r="AL521">
        <v>-39390</v>
      </c>
      <c r="AM521">
        <v>6582173</v>
      </c>
      <c r="AN521" s="4">
        <v>-39000</v>
      </c>
      <c r="AO521" s="4">
        <v>6583000</v>
      </c>
      <c r="AP521">
        <v>1</v>
      </c>
      <c r="AR521">
        <v>33</v>
      </c>
      <c r="AT521" s="5"/>
      <c r="AU521">
        <v>99429</v>
      </c>
      <c r="AW521" s="6" t="s">
        <v>88</v>
      </c>
      <c r="AX521">
        <v>1</v>
      </c>
      <c r="AY521" t="s">
        <v>89</v>
      </c>
      <c r="AZ521" t="s">
        <v>2226</v>
      </c>
      <c r="BA521" t="s">
        <v>2227</v>
      </c>
      <c r="BB521">
        <v>33</v>
      </c>
      <c r="BC521" t="s">
        <v>1329</v>
      </c>
      <c r="BD521" t="s">
        <v>158</v>
      </c>
      <c r="BF521" s="5">
        <v>43115</v>
      </c>
      <c r="BG521" s="7" t="s">
        <v>94</v>
      </c>
      <c r="BI521">
        <v>4</v>
      </c>
      <c r="BJ521">
        <v>353895</v>
      </c>
      <c r="BL521" t="s">
        <v>2228</v>
      </c>
      <c r="BN521" t="s">
        <v>2229</v>
      </c>
      <c r="BX521">
        <v>18331</v>
      </c>
    </row>
    <row r="522" spans="1:76" x14ac:dyDescent="0.25">
      <c r="A522">
        <v>18319</v>
      </c>
      <c r="C522">
        <v>1</v>
      </c>
      <c r="D522">
        <v>1</v>
      </c>
      <c r="E522">
        <v>2</v>
      </c>
      <c r="F522" t="s">
        <v>73</v>
      </c>
      <c r="G522" t="s">
        <v>1321</v>
      </c>
      <c r="H522" t="s">
        <v>2230</v>
      </c>
      <c r="I522" t="s">
        <v>251</v>
      </c>
      <c r="K522">
        <v>1</v>
      </c>
      <c r="L522" t="s">
        <v>77</v>
      </c>
      <c r="M522">
        <v>99429</v>
      </c>
      <c r="N522" t="s">
        <v>78</v>
      </c>
      <c r="O522" t="s">
        <v>78</v>
      </c>
      <c r="S522" t="s">
        <v>4544</v>
      </c>
      <c r="T522" t="s">
        <v>667</v>
      </c>
      <c r="U522" t="s">
        <v>2224</v>
      </c>
      <c r="V522" s="1">
        <v>1</v>
      </c>
      <c r="W522" t="s">
        <v>1820</v>
      </c>
      <c r="X522" t="s">
        <v>2211</v>
      </c>
      <c r="Y522" t="s">
        <v>1822</v>
      </c>
      <c r="Z522" s="3">
        <v>11</v>
      </c>
      <c r="AA522" s="4">
        <v>1127</v>
      </c>
      <c r="AB522" s="4" t="s">
        <v>2211</v>
      </c>
      <c r="AC522" t="s">
        <v>2231</v>
      </c>
      <c r="AD522">
        <v>2017</v>
      </c>
      <c r="AE522">
        <v>5</v>
      </c>
      <c r="AF522">
        <v>16</v>
      </c>
      <c r="AG522" t="s">
        <v>1343</v>
      </c>
      <c r="AH522" t="s">
        <v>1343</v>
      </c>
      <c r="AJ522" t="s">
        <v>78</v>
      </c>
      <c r="AK522" t="s">
        <v>85</v>
      </c>
      <c r="AL522">
        <v>-39400</v>
      </c>
      <c r="AM522">
        <v>6582186</v>
      </c>
      <c r="AN522" s="4">
        <v>-39000</v>
      </c>
      <c r="AO522" s="4">
        <v>6583000</v>
      </c>
      <c r="AP522">
        <v>1</v>
      </c>
      <c r="AR522">
        <v>33</v>
      </c>
      <c r="AT522" s="5"/>
      <c r="AU522">
        <v>99429</v>
      </c>
      <c r="AW522" s="6" t="s">
        <v>88</v>
      </c>
      <c r="AX522">
        <v>1</v>
      </c>
      <c r="AY522" t="s">
        <v>89</v>
      </c>
      <c r="AZ522" t="s">
        <v>2232</v>
      </c>
      <c r="BA522" t="s">
        <v>2233</v>
      </c>
      <c r="BB522">
        <v>33</v>
      </c>
      <c r="BC522" t="s">
        <v>1329</v>
      </c>
      <c r="BD522" t="s">
        <v>158</v>
      </c>
      <c r="BF522" s="5">
        <v>43117</v>
      </c>
      <c r="BG522" s="7" t="s">
        <v>94</v>
      </c>
      <c r="BI522">
        <v>4</v>
      </c>
      <c r="BJ522">
        <v>353901</v>
      </c>
      <c r="BL522" t="s">
        <v>2234</v>
      </c>
      <c r="BN522" t="s">
        <v>2235</v>
      </c>
      <c r="BX522">
        <v>18319</v>
      </c>
    </row>
    <row r="523" spans="1:76" x14ac:dyDescent="0.25">
      <c r="A523">
        <v>5278</v>
      </c>
      <c r="C523">
        <v>1</v>
      </c>
      <c r="D523">
        <v>1</v>
      </c>
      <c r="E523">
        <v>1</v>
      </c>
      <c r="F523" t="s">
        <v>73</v>
      </c>
      <c r="G523" t="s">
        <v>1321</v>
      </c>
      <c r="H523" t="s">
        <v>2462</v>
      </c>
      <c r="I523" t="s">
        <v>251</v>
      </c>
      <c r="K523">
        <v>1</v>
      </c>
      <c r="L523" t="s">
        <v>77</v>
      </c>
      <c r="M523">
        <v>99429</v>
      </c>
      <c r="N523" t="s">
        <v>78</v>
      </c>
      <c r="O523" t="s">
        <v>78</v>
      </c>
      <c r="S523" t="s">
        <v>4544</v>
      </c>
      <c r="T523" t="s">
        <v>667</v>
      </c>
      <c r="U523" t="s">
        <v>2463</v>
      </c>
      <c r="V523" s="1">
        <v>1</v>
      </c>
      <c r="W523" t="s">
        <v>2360</v>
      </c>
      <c r="X523" t="s">
        <v>2464</v>
      </c>
      <c r="Y523" s="2" t="s">
        <v>2362</v>
      </c>
      <c r="Z523" s="3">
        <v>12</v>
      </c>
      <c r="AA523" s="4">
        <v>1216</v>
      </c>
      <c r="AB523" s="4" t="s">
        <v>2464</v>
      </c>
      <c r="AC523" t="s">
        <v>2465</v>
      </c>
      <c r="AD523">
        <v>2017</v>
      </c>
      <c r="AE523">
        <v>5</v>
      </c>
      <c r="AF523">
        <v>17</v>
      </c>
      <c r="AG523" t="s">
        <v>1343</v>
      </c>
      <c r="AH523" t="s">
        <v>1343</v>
      </c>
      <c r="AJ523" t="s">
        <v>78</v>
      </c>
      <c r="AK523" t="s">
        <v>85</v>
      </c>
      <c r="AL523">
        <v>-51533</v>
      </c>
      <c r="AM523">
        <v>6639424</v>
      </c>
      <c r="AN523" s="4">
        <v>-51000</v>
      </c>
      <c r="AO523" s="4">
        <v>6639000</v>
      </c>
      <c r="AP523">
        <v>1</v>
      </c>
      <c r="AR523">
        <v>33</v>
      </c>
      <c r="AT523" s="5"/>
      <c r="AU523">
        <v>99429</v>
      </c>
      <c r="AW523" s="6" t="s">
        <v>88</v>
      </c>
      <c r="AX523">
        <v>1</v>
      </c>
      <c r="AY523" t="s">
        <v>89</v>
      </c>
      <c r="AZ523" t="s">
        <v>2466</v>
      </c>
      <c r="BA523" t="s">
        <v>2467</v>
      </c>
      <c r="BB523">
        <v>33</v>
      </c>
      <c r="BC523" t="s">
        <v>1329</v>
      </c>
      <c r="BD523" t="s">
        <v>158</v>
      </c>
      <c r="BF523" s="5">
        <v>43125</v>
      </c>
      <c r="BG523" s="7" t="s">
        <v>94</v>
      </c>
      <c r="BI523">
        <v>4</v>
      </c>
      <c r="BJ523">
        <v>353919</v>
      </c>
      <c r="BL523" t="s">
        <v>2468</v>
      </c>
      <c r="BN523" t="s">
        <v>2469</v>
      </c>
      <c r="BX523">
        <v>5278</v>
      </c>
    </row>
    <row r="524" spans="1:76" x14ac:dyDescent="0.25">
      <c r="A524">
        <v>60312</v>
      </c>
      <c r="C524">
        <v>1</v>
      </c>
      <c r="D524">
        <v>1</v>
      </c>
      <c r="E524">
        <v>1</v>
      </c>
      <c r="F524" t="s">
        <v>73</v>
      </c>
      <c r="G524" t="s">
        <v>1321</v>
      </c>
      <c r="H524" t="s">
        <v>2688</v>
      </c>
      <c r="I524" t="s">
        <v>251</v>
      </c>
      <c r="K524">
        <v>1</v>
      </c>
      <c r="L524" t="s">
        <v>77</v>
      </c>
      <c r="M524">
        <v>99429</v>
      </c>
      <c r="N524" t="s">
        <v>78</v>
      </c>
      <c r="O524" t="s">
        <v>78</v>
      </c>
      <c r="S524" t="s">
        <v>4544</v>
      </c>
      <c r="T524" t="s">
        <v>667</v>
      </c>
      <c r="U524" t="s">
        <v>2689</v>
      </c>
      <c r="V524" s="1">
        <v>1</v>
      </c>
      <c r="W524" t="s">
        <v>2360</v>
      </c>
      <c r="X524" t="s">
        <v>2681</v>
      </c>
      <c r="Y524" s="2" t="s">
        <v>2606</v>
      </c>
      <c r="Z524" s="3">
        <v>14</v>
      </c>
      <c r="AA524" s="4">
        <v>1439</v>
      </c>
      <c r="AB524" s="4" t="s">
        <v>2682</v>
      </c>
      <c r="AC524" t="s">
        <v>2690</v>
      </c>
      <c r="AD524">
        <v>2017</v>
      </c>
      <c r="AE524">
        <v>6</v>
      </c>
      <c r="AF524">
        <v>6</v>
      </c>
      <c r="AG524" t="s">
        <v>1343</v>
      </c>
      <c r="AH524" t="s">
        <v>1343</v>
      </c>
      <c r="AJ524" t="s">
        <v>78</v>
      </c>
      <c r="AK524" t="s">
        <v>85</v>
      </c>
      <c r="AL524">
        <v>-15321</v>
      </c>
      <c r="AM524">
        <v>6917147</v>
      </c>
      <c r="AN524" s="4">
        <v>-15000</v>
      </c>
      <c r="AO524" s="4">
        <v>6917000</v>
      </c>
      <c r="AP524">
        <v>1</v>
      </c>
      <c r="AR524">
        <v>33</v>
      </c>
      <c r="AT524" s="5"/>
      <c r="AU524">
        <v>99429</v>
      </c>
      <c r="AW524" s="6" t="s">
        <v>88</v>
      </c>
      <c r="AX524">
        <v>1</v>
      </c>
      <c r="AY524" t="s">
        <v>89</v>
      </c>
      <c r="AZ524" t="s">
        <v>2691</v>
      </c>
      <c r="BA524" t="s">
        <v>2692</v>
      </c>
      <c r="BB524">
        <v>33</v>
      </c>
      <c r="BC524" t="s">
        <v>1329</v>
      </c>
      <c r="BD524" t="s">
        <v>158</v>
      </c>
      <c r="BF524" s="5">
        <v>43138</v>
      </c>
      <c r="BG524" s="7" t="s">
        <v>94</v>
      </c>
      <c r="BI524">
        <v>4</v>
      </c>
      <c r="BJ524">
        <v>353966</v>
      </c>
      <c r="BL524" t="s">
        <v>2693</v>
      </c>
      <c r="BN524" t="s">
        <v>2694</v>
      </c>
      <c r="BX524">
        <v>60312</v>
      </c>
    </row>
    <row r="525" spans="1:76" x14ac:dyDescent="0.25">
      <c r="A525">
        <v>117325</v>
      </c>
      <c r="C525">
        <v>1</v>
      </c>
      <c r="D525">
        <v>1</v>
      </c>
      <c r="E525">
        <v>1</v>
      </c>
      <c r="F525" t="s">
        <v>73</v>
      </c>
      <c r="G525" t="s">
        <v>74</v>
      </c>
      <c r="H525" t="s">
        <v>1447</v>
      </c>
      <c r="I525" t="s">
        <v>76</v>
      </c>
      <c r="K525">
        <v>1</v>
      </c>
      <c r="L525" t="s">
        <v>77</v>
      </c>
      <c r="M525">
        <v>99429</v>
      </c>
      <c r="N525" t="s">
        <v>78</v>
      </c>
      <c r="O525" t="s">
        <v>78</v>
      </c>
      <c r="S525" t="s">
        <v>4544</v>
      </c>
      <c r="T525" t="s">
        <v>667</v>
      </c>
      <c r="U525" t="s">
        <v>1448</v>
      </c>
      <c r="V525" s="1">
        <v>1</v>
      </c>
      <c r="W525" t="s">
        <v>1284</v>
      </c>
      <c r="X525" t="s">
        <v>1449</v>
      </c>
      <c r="Y525" t="s">
        <v>1286</v>
      </c>
      <c r="Z525" s="3">
        <v>9</v>
      </c>
      <c r="AA525" s="4">
        <v>940</v>
      </c>
      <c r="AB525" s="4" t="s">
        <v>1449</v>
      </c>
      <c r="AC525" t="s">
        <v>1450</v>
      </c>
      <c r="AD525">
        <v>2020</v>
      </c>
      <c r="AE525">
        <v>4</v>
      </c>
      <c r="AF525">
        <v>27</v>
      </c>
      <c r="AG525" t="s">
        <v>1409</v>
      </c>
      <c r="AJ525" t="s">
        <v>78</v>
      </c>
      <c r="AK525" t="s">
        <v>85</v>
      </c>
      <c r="AL525">
        <v>74318</v>
      </c>
      <c r="AM525">
        <v>6587503</v>
      </c>
      <c r="AN525" s="4">
        <v>75000</v>
      </c>
      <c r="AO525" s="4">
        <v>6587000</v>
      </c>
      <c r="AP525">
        <v>300</v>
      </c>
      <c r="AR525">
        <v>1010</v>
      </c>
      <c r="AT525" s="5" t="s">
        <v>1451</v>
      </c>
      <c r="AU525">
        <v>99429</v>
      </c>
      <c r="AW525" s="6" t="s">
        <v>88</v>
      </c>
      <c r="AX525">
        <v>1</v>
      </c>
      <c r="AY525" t="s">
        <v>89</v>
      </c>
      <c r="AZ525" t="s">
        <v>1452</v>
      </c>
      <c r="BA525" t="s">
        <v>1453</v>
      </c>
      <c r="BB525">
        <v>1010</v>
      </c>
      <c r="BC525" t="s">
        <v>92</v>
      </c>
      <c r="BD525" t="s">
        <v>93</v>
      </c>
      <c r="BF525" s="5">
        <v>43952.379560185203</v>
      </c>
      <c r="BG525" s="7" t="s">
        <v>94</v>
      </c>
      <c r="BI525">
        <v>6</v>
      </c>
      <c r="BJ525">
        <v>234419</v>
      </c>
      <c r="BL525" t="s">
        <v>1454</v>
      </c>
      <c r="BX525">
        <v>117325</v>
      </c>
    </row>
    <row r="526" spans="1:76" x14ac:dyDescent="0.25">
      <c r="A526">
        <v>145346</v>
      </c>
      <c r="C526">
        <v>1</v>
      </c>
      <c r="D526">
        <v>1</v>
      </c>
      <c r="E526">
        <v>1</v>
      </c>
      <c r="F526" t="s">
        <v>73</v>
      </c>
      <c r="G526" t="s">
        <v>147</v>
      </c>
      <c r="H526" t="s">
        <v>4119</v>
      </c>
      <c r="I526" t="s">
        <v>251</v>
      </c>
      <c r="K526">
        <v>1</v>
      </c>
      <c r="L526" t="s">
        <v>4110</v>
      </c>
      <c r="M526">
        <v>214805</v>
      </c>
      <c r="N526" t="s">
        <v>4111</v>
      </c>
      <c r="O526" t="s">
        <v>4111</v>
      </c>
      <c r="U526" t="s">
        <v>4120</v>
      </c>
      <c r="V526" s="1">
        <v>1</v>
      </c>
      <c r="W526" t="s">
        <v>1284</v>
      </c>
      <c r="X526" t="s">
        <v>1407</v>
      </c>
      <c r="Y526" t="s">
        <v>1286</v>
      </c>
      <c r="Z526" s="3">
        <v>9</v>
      </c>
      <c r="AA526" s="4">
        <v>926</v>
      </c>
      <c r="AB526" s="4" t="s">
        <v>1407</v>
      </c>
      <c r="AC526" t="s">
        <v>4121</v>
      </c>
      <c r="AD526">
        <v>2019</v>
      </c>
      <c r="AE526">
        <v>5</v>
      </c>
      <c r="AF526">
        <v>5</v>
      </c>
      <c r="AG526" t="s">
        <v>937</v>
      </c>
      <c r="AH526" t="s">
        <v>937</v>
      </c>
      <c r="AJ526" t="s">
        <v>4111</v>
      </c>
      <c r="AK526" t="s">
        <v>4122</v>
      </c>
      <c r="AL526">
        <v>109881</v>
      </c>
      <c r="AM526">
        <v>6470256</v>
      </c>
      <c r="AN526" s="4">
        <v>109000</v>
      </c>
      <c r="AO526" s="4">
        <v>6471000</v>
      </c>
      <c r="AP526">
        <v>7</v>
      </c>
      <c r="AR526">
        <v>8</v>
      </c>
      <c r="AS526" t="s">
        <v>153</v>
      </c>
      <c r="AU526">
        <v>214805</v>
      </c>
      <c r="AV526" t="s">
        <v>4111</v>
      </c>
      <c r="AX526">
        <v>1</v>
      </c>
      <c r="AY526" t="s">
        <v>89</v>
      </c>
      <c r="AZ526" t="s">
        <v>4123</v>
      </c>
      <c r="BA526" t="s">
        <v>4124</v>
      </c>
      <c r="BB526">
        <v>8</v>
      </c>
      <c r="BC526" t="s">
        <v>157</v>
      </c>
      <c r="BD526" t="s">
        <v>158</v>
      </c>
      <c r="BF526" s="5">
        <v>44336</v>
      </c>
      <c r="BG526" s="7" t="s">
        <v>94</v>
      </c>
      <c r="BI526">
        <v>3</v>
      </c>
      <c r="BJ526">
        <v>493725</v>
      </c>
      <c r="BL526" t="s">
        <v>4125</v>
      </c>
      <c r="BN526" t="s">
        <v>4126</v>
      </c>
      <c r="BX526">
        <v>145346</v>
      </c>
    </row>
    <row r="527" spans="1:76" x14ac:dyDescent="0.25">
      <c r="A527">
        <v>111116</v>
      </c>
      <c r="B527">
        <v>197402</v>
      </c>
      <c r="F527" t="s">
        <v>3376</v>
      </c>
      <c r="G527" t="s">
        <v>1321</v>
      </c>
      <c r="H527">
        <v>54766</v>
      </c>
      <c r="I527" t="s">
        <v>251</v>
      </c>
      <c r="K527">
        <v>1</v>
      </c>
      <c r="L527" t="s">
        <v>4110</v>
      </c>
      <c r="M527">
        <v>214805</v>
      </c>
      <c r="N527" t="s">
        <v>4111</v>
      </c>
      <c r="O527" t="s">
        <v>4111</v>
      </c>
      <c r="U527" t="s">
        <v>4150</v>
      </c>
      <c r="V527" s="1">
        <v>1</v>
      </c>
      <c r="W527" t="s">
        <v>1284</v>
      </c>
      <c r="X527" t="s">
        <v>1774</v>
      </c>
      <c r="Y527" t="s">
        <v>1464</v>
      </c>
      <c r="Z527" s="3">
        <v>10</v>
      </c>
      <c r="AA527" s="4">
        <v>1026</v>
      </c>
      <c r="AB527" t="s">
        <v>1774</v>
      </c>
      <c r="AC527" t="s">
        <v>4151</v>
      </c>
      <c r="AD527">
        <v>2004</v>
      </c>
      <c r="AE527">
        <v>4</v>
      </c>
      <c r="AF527">
        <v>30</v>
      </c>
      <c r="AG527" t="s">
        <v>1326</v>
      </c>
      <c r="AH527" t="s">
        <v>686</v>
      </c>
      <c r="AJ527" t="s">
        <v>4129</v>
      </c>
      <c r="AK527" t="s">
        <v>4115</v>
      </c>
      <c r="AL527">
        <v>60000</v>
      </c>
      <c r="AM527">
        <v>6512219</v>
      </c>
      <c r="AN527" s="4">
        <v>61000</v>
      </c>
      <c r="AO527" s="4">
        <v>6513000</v>
      </c>
      <c r="AP527">
        <v>71</v>
      </c>
      <c r="AR527" t="s">
        <v>3379</v>
      </c>
      <c r="AW527" s="12">
        <v>0</v>
      </c>
      <c r="BD527" t="s">
        <v>3379</v>
      </c>
      <c r="BF527" s="5">
        <v>42255</v>
      </c>
      <c r="BG527" s="6" t="s">
        <v>3381</v>
      </c>
      <c r="BI527">
        <v>5</v>
      </c>
      <c r="BJ527">
        <v>1601</v>
      </c>
      <c r="BL527" t="s">
        <v>4152</v>
      </c>
      <c r="BN527" t="s">
        <v>4152</v>
      </c>
      <c r="BP527" t="s">
        <v>4153</v>
      </c>
      <c r="BQ527" t="s">
        <v>4118</v>
      </c>
      <c r="BX527">
        <v>111116</v>
      </c>
    </row>
    <row r="528" spans="1:76" x14ac:dyDescent="0.25">
      <c r="A528">
        <v>129842</v>
      </c>
      <c r="B528">
        <v>196631</v>
      </c>
      <c r="F528" t="s">
        <v>3376</v>
      </c>
      <c r="G528" t="s">
        <v>1321</v>
      </c>
      <c r="H528" t="s">
        <v>4132</v>
      </c>
      <c r="I528" t="s">
        <v>251</v>
      </c>
      <c r="K528">
        <v>1</v>
      </c>
      <c r="L528" t="s">
        <v>4110</v>
      </c>
      <c r="M528">
        <v>214805</v>
      </c>
      <c r="N528" t="s">
        <v>4111</v>
      </c>
      <c r="O528" t="s">
        <v>4111</v>
      </c>
      <c r="U528" t="s">
        <v>1529</v>
      </c>
      <c r="V528" s="1">
        <v>1</v>
      </c>
      <c r="W528" t="s">
        <v>1284</v>
      </c>
      <c r="X528" t="s">
        <v>1463</v>
      </c>
      <c r="Y528" t="s">
        <v>1464</v>
      </c>
      <c r="Z528" s="3">
        <v>10</v>
      </c>
      <c r="AA528" s="4">
        <v>1001</v>
      </c>
      <c r="AB528" s="4" t="s">
        <v>1463</v>
      </c>
      <c r="AC528" t="s">
        <v>4133</v>
      </c>
      <c r="AD528">
        <v>2003</v>
      </c>
      <c r="AE528">
        <v>4</v>
      </c>
      <c r="AF528">
        <v>28</v>
      </c>
      <c r="AG528" t="s">
        <v>1776</v>
      </c>
      <c r="AH528" t="s">
        <v>686</v>
      </c>
      <c r="AJ528" t="s">
        <v>4129</v>
      </c>
      <c r="AK528" t="s">
        <v>4115</v>
      </c>
      <c r="AL528">
        <v>88145</v>
      </c>
      <c r="AM528">
        <v>6465830</v>
      </c>
      <c r="AN528" s="4">
        <v>89000</v>
      </c>
      <c r="AO528" s="4">
        <v>6465000</v>
      </c>
      <c r="AP528">
        <v>71</v>
      </c>
      <c r="AR528" t="s">
        <v>3379</v>
      </c>
      <c r="AW528" s="12">
        <v>0</v>
      </c>
      <c r="BD528" t="s">
        <v>3379</v>
      </c>
      <c r="BF528" s="5">
        <v>42255</v>
      </c>
      <c r="BG528" s="6" t="s">
        <v>3381</v>
      </c>
      <c r="BI528">
        <v>5</v>
      </c>
      <c r="BJ528">
        <v>1477</v>
      </c>
      <c r="BL528" t="s">
        <v>4134</v>
      </c>
      <c r="BN528" t="s">
        <v>4134</v>
      </c>
      <c r="BP528" t="s">
        <v>4135</v>
      </c>
      <c r="BQ528" t="s">
        <v>4118</v>
      </c>
      <c r="BX528">
        <v>129842</v>
      </c>
    </row>
    <row r="529" spans="1:76" x14ac:dyDescent="0.25">
      <c r="A529">
        <v>105780</v>
      </c>
      <c r="B529">
        <v>196739</v>
      </c>
      <c r="F529" t="s">
        <v>3376</v>
      </c>
      <c r="G529" t="s">
        <v>1321</v>
      </c>
      <c r="H529" t="s">
        <v>4136</v>
      </c>
      <c r="I529" t="s">
        <v>251</v>
      </c>
      <c r="K529">
        <v>1</v>
      </c>
      <c r="L529" t="s">
        <v>4110</v>
      </c>
      <c r="M529">
        <v>214805</v>
      </c>
      <c r="N529" t="s">
        <v>4111</v>
      </c>
      <c r="O529" t="s">
        <v>4111</v>
      </c>
      <c r="U529" t="s">
        <v>4137</v>
      </c>
      <c r="V529" s="1">
        <v>1</v>
      </c>
      <c r="W529" t="s">
        <v>1284</v>
      </c>
      <c r="X529" t="s">
        <v>1571</v>
      </c>
      <c r="Y529" t="s">
        <v>1464</v>
      </c>
      <c r="Z529" s="3">
        <v>10</v>
      </c>
      <c r="AA529" s="4">
        <v>1002</v>
      </c>
      <c r="AB529" t="s">
        <v>1572</v>
      </c>
      <c r="AC529" t="s">
        <v>4138</v>
      </c>
      <c r="AD529">
        <v>2003</v>
      </c>
      <c r="AE529">
        <v>4</v>
      </c>
      <c r="AF529">
        <v>23</v>
      </c>
      <c r="AG529" t="s">
        <v>1343</v>
      </c>
      <c r="AH529" t="s">
        <v>686</v>
      </c>
      <c r="AJ529" t="s">
        <v>4129</v>
      </c>
      <c r="AK529" t="s">
        <v>4115</v>
      </c>
      <c r="AL529">
        <v>54293</v>
      </c>
      <c r="AM529">
        <v>6454062</v>
      </c>
      <c r="AN529" s="4">
        <v>55000</v>
      </c>
      <c r="AO529" s="4">
        <v>6455000</v>
      </c>
      <c r="AP529">
        <v>71</v>
      </c>
      <c r="AR529" t="s">
        <v>3379</v>
      </c>
      <c r="AW529" s="12">
        <v>0</v>
      </c>
      <c r="BD529" t="s">
        <v>3379</v>
      </c>
      <c r="BF529" s="5">
        <v>42255</v>
      </c>
      <c r="BG529" s="6" t="s">
        <v>3381</v>
      </c>
      <c r="BI529">
        <v>5</v>
      </c>
      <c r="BJ529">
        <v>1488</v>
      </c>
      <c r="BL529" t="s">
        <v>4139</v>
      </c>
      <c r="BN529" t="s">
        <v>4139</v>
      </c>
      <c r="BP529" t="s">
        <v>4140</v>
      </c>
      <c r="BQ529" t="s">
        <v>4118</v>
      </c>
      <c r="BX529">
        <v>105780</v>
      </c>
    </row>
    <row r="530" spans="1:76" x14ac:dyDescent="0.25">
      <c r="A530">
        <v>82622</v>
      </c>
      <c r="B530">
        <v>197094</v>
      </c>
      <c r="F530" t="s">
        <v>3376</v>
      </c>
      <c r="G530" t="s">
        <v>1321</v>
      </c>
      <c r="H530">
        <v>53468</v>
      </c>
      <c r="I530" t="s">
        <v>251</v>
      </c>
      <c r="K530">
        <v>1</v>
      </c>
      <c r="L530" t="s">
        <v>4110</v>
      </c>
      <c r="M530">
        <v>214805</v>
      </c>
      <c r="N530" t="s">
        <v>4111</v>
      </c>
      <c r="O530" t="s">
        <v>4111</v>
      </c>
      <c r="U530" t="s">
        <v>4173</v>
      </c>
      <c r="V530" s="1">
        <v>1</v>
      </c>
      <c r="W530" t="s">
        <v>1284</v>
      </c>
      <c r="X530" t="s">
        <v>4174</v>
      </c>
      <c r="Y530" t="s">
        <v>1464</v>
      </c>
      <c r="Z530" s="3">
        <v>10</v>
      </c>
      <c r="AA530" s="4">
        <v>1046</v>
      </c>
      <c r="AB530" s="4" t="s">
        <v>4174</v>
      </c>
      <c r="AC530" t="s">
        <v>4175</v>
      </c>
      <c r="AD530">
        <v>2003</v>
      </c>
      <c r="AE530">
        <v>5</v>
      </c>
      <c r="AF530">
        <v>28</v>
      </c>
      <c r="AG530" t="s">
        <v>1343</v>
      </c>
      <c r="AH530" t="s">
        <v>686</v>
      </c>
      <c r="AJ530" t="s">
        <v>4129</v>
      </c>
      <c r="AK530" t="s">
        <v>4115</v>
      </c>
      <c r="AL530">
        <v>20152</v>
      </c>
      <c r="AM530">
        <v>6532430</v>
      </c>
      <c r="AN530" s="4">
        <v>21000</v>
      </c>
      <c r="AO530" s="4">
        <v>6533000</v>
      </c>
      <c r="AP530">
        <v>7</v>
      </c>
      <c r="AR530" t="s">
        <v>3379</v>
      </c>
      <c r="AW530" s="12">
        <v>0</v>
      </c>
      <c r="BD530" t="s">
        <v>3379</v>
      </c>
      <c r="BF530" s="5">
        <v>42255</v>
      </c>
      <c r="BG530" s="6" t="s">
        <v>3381</v>
      </c>
      <c r="BI530">
        <v>5</v>
      </c>
      <c r="BJ530">
        <v>1563</v>
      </c>
      <c r="BL530" t="s">
        <v>4176</v>
      </c>
      <c r="BN530" t="s">
        <v>4176</v>
      </c>
      <c r="BP530" t="s">
        <v>4177</v>
      </c>
      <c r="BQ530" t="s">
        <v>4118</v>
      </c>
      <c r="BX530">
        <v>82622</v>
      </c>
    </row>
    <row r="531" spans="1:76" x14ac:dyDescent="0.25">
      <c r="A531">
        <v>152149</v>
      </c>
      <c r="B531">
        <v>196343</v>
      </c>
      <c r="F531" t="s">
        <v>3376</v>
      </c>
      <c r="G531" t="s">
        <v>1321</v>
      </c>
      <c r="H531">
        <v>51748</v>
      </c>
      <c r="I531" t="s">
        <v>251</v>
      </c>
      <c r="K531">
        <v>1</v>
      </c>
      <c r="L531" t="s">
        <v>4110</v>
      </c>
      <c r="M531">
        <v>214805</v>
      </c>
      <c r="N531" t="s">
        <v>4111</v>
      </c>
      <c r="O531" t="s">
        <v>4111</v>
      </c>
      <c r="P531" s="9">
        <v>30</v>
      </c>
      <c r="S531" t="s">
        <v>666</v>
      </c>
      <c r="T531" t="s">
        <v>667</v>
      </c>
      <c r="U531" t="s">
        <v>4112</v>
      </c>
      <c r="V531" s="1">
        <v>1</v>
      </c>
      <c r="W531" t="s">
        <v>1284</v>
      </c>
      <c r="X531" t="s">
        <v>1324</v>
      </c>
      <c r="Y531" t="s">
        <v>1286</v>
      </c>
      <c r="Z531" s="3">
        <v>9</v>
      </c>
      <c r="AA531" s="4">
        <v>904</v>
      </c>
      <c r="AB531" s="4" t="s">
        <v>1324</v>
      </c>
      <c r="AC531" t="s">
        <v>4113</v>
      </c>
      <c r="AD531">
        <v>2003</v>
      </c>
      <c r="AE531">
        <v>5</v>
      </c>
      <c r="AF531">
        <v>12</v>
      </c>
      <c r="AG531" t="s">
        <v>1326</v>
      </c>
      <c r="AH531" t="s">
        <v>686</v>
      </c>
      <c r="AJ531" t="s">
        <v>4114</v>
      </c>
      <c r="AK531" t="s">
        <v>4115</v>
      </c>
      <c r="AL531">
        <v>124861</v>
      </c>
      <c r="AM531">
        <v>6484979</v>
      </c>
      <c r="AN531" s="4">
        <v>125000</v>
      </c>
      <c r="AO531" s="4">
        <v>6485000</v>
      </c>
      <c r="AP531">
        <v>71</v>
      </c>
      <c r="AR531" t="s">
        <v>3379</v>
      </c>
      <c r="AW531" s="12">
        <v>0</v>
      </c>
      <c r="BD531" t="s">
        <v>3379</v>
      </c>
      <c r="BF531" s="5">
        <v>42255</v>
      </c>
      <c r="BG531" s="6" t="s">
        <v>3381</v>
      </c>
      <c r="BI531">
        <v>5</v>
      </c>
      <c r="BJ531">
        <v>1442</v>
      </c>
      <c r="BL531" t="s">
        <v>4116</v>
      </c>
      <c r="BN531" t="s">
        <v>4116</v>
      </c>
      <c r="BP531" t="s">
        <v>4117</v>
      </c>
      <c r="BQ531" t="s">
        <v>4118</v>
      </c>
      <c r="BS531">
        <v>1</v>
      </c>
      <c r="BX531">
        <v>152149</v>
      </c>
    </row>
    <row r="532" spans="1:76" x14ac:dyDescent="0.25">
      <c r="A532">
        <v>86130</v>
      </c>
      <c r="B532">
        <v>196548</v>
      </c>
      <c r="F532" t="s">
        <v>3376</v>
      </c>
      <c r="G532" t="s">
        <v>1321</v>
      </c>
      <c r="H532" t="s">
        <v>4154</v>
      </c>
      <c r="I532" t="s">
        <v>251</v>
      </c>
      <c r="K532">
        <v>1</v>
      </c>
      <c r="L532" t="s">
        <v>4110</v>
      </c>
      <c r="M532">
        <v>214805</v>
      </c>
      <c r="N532" t="s">
        <v>4111</v>
      </c>
      <c r="O532" t="s">
        <v>4111</v>
      </c>
      <c r="S532" t="s">
        <v>666</v>
      </c>
      <c r="T532" t="s">
        <v>667</v>
      </c>
      <c r="U532" t="s">
        <v>4155</v>
      </c>
      <c r="V532" s="1">
        <v>1</v>
      </c>
      <c r="W532" t="s">
        <v>1284</v>
      </c>
      <c r="X532" t="s">
        <v>4156</v>
      </c>
      <c r="Y532" t="s">
        <v>1464</v>
      </c>
      <c r="Z532" s="3">
        <v>10</v>
      </c>
      <c r="AA532" s="4">
        <v>1032</v>
      </c>
      <c r="AB532" s="4" t="s">
        <v>4156</v>
      </c>
      <c r="AC532" t="s">
        <v>4157</v>
      </c>
      <c r="AD532">
        <v>2003</v>
      </c>
      <c r="AE532">
        <v>4</v>
      </c>
      <c r="AF532">
        <v>25</v>
      </c>
      <c r="AG532" t="s">
        <v>1326</v>
      </c>
      <c r="AH532" t="s">
        <v>686</v>
      </c>
      <c r="AJ532" t="s">
        <v>4129</v>
      </c>
      <c r="AK532" t="s">
        <v>4115</v>
      </c>
      <c r="AL532">
        <v>30615</v>
      </c>
      <c r="AM532">
        <v>6465032</v>
      </c>
      <c r="AN532" s="4">
        <v>31000</v>
      </c>
      <c r="AO532" s="4">
        <v>6465000</v>
      </c>
      <c r="AP532">
        <v>71</v>
      </c>
      <c r="AR532" t="s">
        <v>3379</v>
      </c>
      <c r="AW532" s="12">
        <v>0</v>
      </c>
      <c r="BD532" t="s">
        <v>3379</v>
      </c>
      <c r="BF532" s="5">
        <v>42255</v>
      </c>
      <c r="BG532" s="6" t="s">
        <v>3381</v>
      </c>
      <c r="BI532">
        <v>5</v>
      </c>
      <c r="BJ532">
        <v>1459</v>
      </c>
      <c r="BL532" t="s">
        <v>4158</v>
      </c>
      <c r="BN532" t="s">
        <v>4158</v>
      </c>
      <c r="BP532" t="s">
        <v>4159</v>
      </c>
      <c r="BQ532" t="s">
        <v>4118</v>
      </c>
      <c r="BX532">
        <v>86130</v>
      </c>
    </row>
    <row r="533" spans="1:76" x14ac:dyDescent="0.25">
      <c r="A533">
        <v>86964</v>
      </c>
      <c r="B533">
        <v>196554</v>
      </c>
      <c r="F533" t="s">
        <v>3376</v>
      </c>
      <c r="G533" t="s">
        <v>1321</v>
      </c>
      <c r="H533" t="s">
        <v>4160</v>
      </c>
      <c r="I533" t="s">
        <v>251</v>
      </c>
      <c r="K533">
        <v>1</v>
      </c>
      <c r="L533" t="s">
        <v>4110</v>
      </c>
      <c r="M533">
        <v>214805</v>
      </c>
      <c r="N533" t="s">
        <v>4111</v>
      </c>
      <c r="O533" t="s">
        <v>4111</v>
      </c>
      <c r="S533" t="s">
        <v>666</v>
      </c>
      <c r="T533" t="s">
        <v>667</v>
      </c>
      <c r="U533" t="s">
        <v>4161</v>
      </c>
      <c r="V533" s="1">
        <v>1</v>
      </c>
      <c r="W533" t="s">
        <v>1284</v>
      </c>
      <c r="X533" t="s">
        <v>4156</v>
      </c>
      <c r="Y533" t="s">
        <v>1464</v>
      </c>
      <c r="Z533" s="3">
        <v>10</v>
      </c>
      <c r="AA533" s="4">
        <v>1032</v>
      </c>
      <c r="AB533" s="4" t="s">
        <v>4156</v>
      </c>
      <c r="AC533" t="s">
        <v>4162</v>
      </c>
      <c r="AD533">
        <v>2003</v>
      </c>
      <c r="AE533">
        <v>4</v>
      </c>
      <c r="AF533">
        <v>25</v>
      </c>
      <c r="AG533" t="s">
        <v>1326</v>
      </c>
      <c r="AH533" t="s">
        <v>686</v>
      </c>
      <c r="AJ533" t="s">
        <v>4129</v>
      </c>
      <c r="AK533" t="s">
        <v>4115</v>
      </c>
      <c r="AL533">
        <v>32402</v>
      </c>
      <c r="AM533">
        <v>6471516</v>
      </c>
      <c r="AN533" s="4">
        <v>33000</v>
      </c>
      <c r="AO533" s="4">
        <v>6471000</v>
      </c>
      <c r="AP533">
        <v>71</v>
      </c>
      <c r="AR533" t="s">
        <v>3379</v>
      </c>
      <c r="AW533" s="12">
        <v>0</v>
      </c>
      <c r="BD533" t="s">
        <v>3379</v>
      </c>
      <c r="BF533" s="5">
        <v>42255</v>
      </c>
      <c r="BG533" s="6" t="s">
        <v>3381</v>
      </c>
      <c r="BI533">
        <v>5</v>
      </c>
      <c r="BJ533">
        <v>1462</v>
      </c>
      <c r="BL533" t="s">
        <v>4163</v>
      </c>
      <c r="BN533" t="s">
        <v>4163</v>
      </c>
      <c r="BP533" t="s">
        <v>4164</v>
      </c>
      <c r="BQ533" t="s">
        <v>4118</v>
      </c>
      <c r="BX533">
        <v>86964</v>
      </c>
    </row>
    <row r="534" spans="1:76" x14ac:dyDescent="0.25">
      <c r="A534">
        <v>86965</v>
      </c>
      <c r="B534">
        <v>196556</v>
      </c>
      <c r="F534" t="s">
        <v>3376</v>
      </c>
      <c r="G534" t="s">
        <v>1321</v>
      </c>
      <c r="H534" t="s">
        <v>4165</v>
      </c>
      <c r="I534" t="s">
        <v>251</v>
      </c>
      <c r="K534">
        <v>1</v>
      </c>
      <c r="L534" t="s">
        <v>4110</v>
      </c>
      <c r="M534">
        <v>214805</v>
      </c>
      <c r="N534" t="s">
        <v>4111</v>
      </c>
      <c r="O534" t="s">
        <v>4111</v>
      </c>
      <c r="S534" t="s">
        <v>666</v>
      </c>
      <c r="T534" t="s">
        <v>667</v>
      </c>
      <c r="U534" t="s">
        <v>4161</v>
      </c>
      <c r="V534" s="1">
        <v>1</v>
      </c>
      <c r="W534" t="s">
        <v>1284</v>
      </c>
      <c r="X534" t="s">
        <v>4156</v>
      </c>
      <c r="Y534" t="s">
        <v>1464</v>
      </c>
      <c r="Z534" s="3">
        <v>10</v>
      </c>
      <c r="AA534" s="4">
        <v>1032</v>
      </c>
      <c r="AB534" s="4" t="s">
        <v>4156</v>
      </c>
      <c r="AC534" t="s">
        <v>4166</v>
      </c>
      <c r="AD534">
        <v>2003</v>
      </c>
      <c r="AE534">
        <v>4</v>
      </c>
      <c r="AF534">
        <v>25</v>
      </c>
      <c r="AG534" t="s">
        <v>1326</v>
      </c>
      <c r="AH534" t="s">
        <v>686</v>
      </c>
      <c r="AJ534" t="s">
        <v>4129</v>
      </c>
      <c r="AK534" t="s">
        <v>4115</v>
      </c>
      <c r="AL534">
        <v>32402</v>
      </c>
      <c r="AM534">
        <v>6471516</v>
      </c>
      <c r="AN534" s="4">
        <v>33000</v>
      </c>
      <c r="AO534" s="4">
        <v>6471000</v>
      </c>
      <c r="AP534">
        <v>71</v>
      </c>
      <c r="AR534" t="s">
        <v>3379</v>
      </c>
      <c r="AW534" s="12">
        <v>0</v>
      </c>
      <c r="BD534" t="s">
        <v>3379</v>
      </c>
      <c r="BF534" s="5">
        <v>42255</v>
      </c>
      <c r="BG534" s="6" t="s">
        <v>3381</v>
      </c>
      <c r="BI534">
        <v>5</v>
      </c>
      <c r="BJ534">
        <v>1463</v>
      </c>
      <c r="BL534" t="s">
        <v>4167</v>
      </c>
      <c r="BN534" t="s">
        <v>4167</v>
      </c>
      <c r="BP534" t="s">
        <v>4164</v>
      </c>
      <c r="BQ534" t="s">
        <v>4118</v>
      </c>
      <c r="BX534">
        <v>86965</v>
      </c>
    </row>
    <row r="535" spans="1:76" x14ac:dyDescent="0.25">
      <c r="A535">
        <v>107745</v>
      </c>
      <c r="B535">
        <v>197393</v>
      </c>
      <c r="F535" t="s">
        <v>3376</v>
      </c>
      <c r="G535" t="s">
        <v>1321</v>
      </c>
      <c r="H535">
        <v>54754</v>
      </c>
      <c r="I535" t="s">
        <v>251</v>
      </c>
      <c r="K535">
        <v>1</v>
      </c>
      <c r="L535" t="s">
        <v>4110</v>
      </c>
      <c r="M535">
        <v>214805</v>
      </c>
      <c r="N535" t="s">
        <v>4111</v>
      </c>
      <c r="O535" t="s">
        <v>4111</v>
      </c>
      <c r="S535" t="s">
        <v>666</v>
      </c>
      <c r="T535" t="s">
        <v>667</v>
      </c>
      <c r="U535" t="s">
        <v>4146</v>
      </c>
      <c r="V535" s="1">
        <v>1</v>
      </c>
      <c r="W535" t="s">
        <v>1284</v>
      </c>
      <c r="X535" t="s">
        <v>1774</v>
      </c>
      <c r="Y535" t="s">
        <v>1464</v>
      </c>
      <c r="Z535" s="3">
        <v>10</v>
      </c>
      <c r="AA535" s="4">
        <v>1026</v>
      </c>
      <c r="AB535" t="s">
        <v>1774</v>
      </c>
      <c r="AC535" t="s">
        <v>4147</v>
      </c>
      <c r="AD535">
        <v>2004</v>
      </c>
      <c r="AE535">
        <v>4</v>
      </c>
      <c r="AF535">
        <v>30</v>
      </c>
      <c r="AG535" t="s">
        <v>1326</v>
      </c>
      <c r="AH535" t="s">
        <v>686</v>
      </c>
      <c r="AJ535" t="s">
        <v>4129</v>
      </c>
      <c r="AK535" t="s">
        <v>4115</v>
      </c>
      <c r="AL535">
        <v>55742</v>
      </c>
      <c r="AM535">
        <v>6514110</v>
      </c>
      <c r="AN535" s="4">
        <v>55000</v>
      </c>
      <c r="AO535" s="4">
        <v>6515000</v>
      </c>
      <c r="AP535">
        <v>71</v>
      </c>
      <c r="AR535" t="s">
        <v>3379</v>
      </c>
      <c r="AW535" s="12">
        <v>0</v>
      </c>
      <c r="BD535" t="s">
        <v>3379</v>
      </c>
      <c r="BF535" s="5">
        <v>42255</v>
      </c>
      <c r="BG535" s="6" t="s">
        <v>3381</v>
      </c>
      <c r="BI535">
        <v>5</v>
      </c>
      <c r="BJ535">
        <v>1598</v>
      </c>
      <c r="BL535" t="s">
        <v>4148</v>
      </c>
      <c r="BN535" t="s">
        <v>4148</v>
      </c>
      <c r="BP535" t="s">
        <v>4149</v>
      </c>
      <c r="BQ535" t="s">
        <v>4118</v>
      </c>
      <c r="BX535">
        <v>107745</v>
      </c>
    </row>
    <row r="536" spans="1:76" x14ac:dyDescent="0.25">
      <c r="A536">
        <v>92568</v>
      </c>
      <c r="B536">
        <v>197579</v>
      </c>
      <c r="F536" t="s">
        <v>3376</v>
      </c>
      <c r="G536" t="s">
        <v>1321</v>
      </c>
      <c r="H536">
        <v>55556</v>
      </c>
      <c r="I536" t="s">
        <v>251</v>
      </c>
      <c r="K536">
        <v>1</v>
      </c>
      <c r="L536" t="s">
        <v>4110</v>
      </c>
      <c r="M536">
        <v>214805</v>
      </c>
      <c r="N536" t="s">
        <v>4111</v>
      </c>
      <c r="O536" t="s">
        <v>4111</v>
      </c>
      <c r="S536" t="s">
        <v>666</v>
      </c>
      <c r="T536" t="s">
        <v>667</v>
      </c>
      <c r="U536" t="s">
        <v>4168</v>
      </c>
      <c r="V536" s="1">
        <v>1</v>
      </c>
      <c r="W536" t="s">
        <v>1284</v>
      </c>
      <c r="X536" t="s">
        <v>4169</v>
      </c>
      <c r="Y536" t="s">
        <v>1464</v>
      </c>
      <c r="Z536" s="3">
        <v>10</v>
      </c>
      <c r="AA536" s="4">
        <v>1034</v>
      </c>
      <c r="AB536" t="s">
        <v>4169</v>
      </c>
      <c r="AC536" t="s">
        <v>4170</v>
      </c>
      <c r="AD536">
        <v>2004</v>
      </c>
      <c r="AE536">
        <v>4</v>
      </c>
      <c r="AF536">
        <v>19</v>
      </c>
      <c r="AG536" t="s">
        <v>1326</v>
      </c>
      <c r="AH536" t="s">
        <v>686</v>
      </c>
      <c r="AJ536" t="s">
        <v>4129</v>
      </c>
      <c r="AK536" t="s">
        <v>4115</v>
      </c>
      <c r="AL536">
        <v>44348</v>
      </c>
      <c r="AM536">
        <v>6489167</v>
      </c>
      <c r="AN536" s="4">
        <v>45000</v>
      </c>
      <c r="AO536" s="4">
        <v>6489000</v>
      </c>
      <c r="AP536">
        <v>71</v>
      </c>
      <c r="AR536" t="s">
        <v>3379</v>
      </c>
      <c r="AW536" s="12">
        <v>0</v>
      </c>
      <c r="BD536" t="s">
        <v>3379</v>
      </c>
      <c r="BF536" s="5">
        <v>42255</v>
      </c>
      <c r="BG536" s="6" t="s">
        <v>3381</v>
      </c>
      <c r="BI536">
        <v>5</v>
      </c>
      <c r="BJ536">
        <v>1627</v>
      </c>
      <c r="BL536" t="s">
        <v>4171</v>
      </c>
      <c r="BN536" t="s">
        <v>4171</v>
      </c>
      <c r="BP536" t="s">
        <v>4172</v>
      </c>
      <c r="BQ536" t="s">
        <v>4118</v>
      </c>
      <c r="BX536">
        <v>92568</v>
      </c>
    </row>
    <row r="537" spans="1:76" x14ac:dyDescent="0.25">
      <c r="A537">
        <v>116584</v>
      </c>
      <c r="B537">
        <v>198086</v>
      </c>
      <c r="F537" t="s">
        <v>3376</v>
      </c>
      <c r="G537" t="s">
        <v>1321</v>
      </c>
      <c r="H537">
        <v>56655</v>
      </c>
      <c r="I537" t="s">
        <v>251</v>
      </c>
      <c r="K537">
        <v>1</v>
      </c>
      <c r="L537" t="s">
        <v>4110</v>
      </c>
      <c r="M537">
        <v>214805</v>
      </c>
      <c r="N537" t="s">
        <v>4111</v>
      </c>
      <c r="O537" t="s">
        <v>4111</v>
      </c>
      <c r="S537" t="s">
        <v>4544</v>
      </c>
      <c r="T537" t="s">
        <v>667</v>
      </c>
      <c r="U537" t="s">
        <v>4127</v>
      </c>
      <c r="V537" s="1">
        <v>1</v>
      </c>
      <c r="W537" t="s">
        <v>1284</v>
      </c>
      <c r="X537" t="s">
        <v>1449</v>
      </c>
      <c r="Y537" t="s">
        <v>1286</v>
      </c>
      <c r="Z537" s="3">
        <v>9</v>
      </c>
      <c r="AA537" s="4">
        <v>940</v>
      </c>
      <c r="AB537" s="4" t="s">
        <v>1449</v>
      </c>
      <c r="AC537" t="s">
        <v>4128</v>
      </c>
      <c r="AD537">
        <v>2004</v>
      </c>
      <c r="AE537">
        <v>5</v>
      </c>
      <c r="AF537">
        <v>27</v>
      </c>
      <c r="AG537" t="s">
        <v>1326</v>
      </c>
      <c r="AH537" t="s">
        <v>686</v>
      </c>
      <c r="AJ537" t="s">
        <v>4129</v>
      </c>
      <c r="AK537" t="s">
        <v>4115</v>
      </c>
      <c r="AL537">
        <v>72219</v>
      </c>
      <c r="AM537">
        <v>6576426</v>
      </c>
      <c r="AN537" s="4">
        <v>73000</v>
      </c>
      <c r="AO537" s="4">
        <v>6577000</v>
      </c>
      <c r="AP537">
        <v>71</v>
      </c>
      <c r="AR537" t="s">
        <v>3379</v>
      </c>
      <c r="AW537" s="12">
        <v>0</v>
      </c>
      <c r="BD537" t="s">
        <v>3379</v>
      </c>
      <c r="BF537" s="5">
        <v>42255</v>
      </c>
      <c r="BG537" s="6" t="s">
        <v>3381</v>
      </c>
      <c r="BI537">
        <v>5</v>
      </c>
      <c r="BJ537">
        <v>1729</v>
      </c>
      <c r="BL537" t="s">
        <v>4130</v>
      </c>
      <c r="BN537" t="s">
        <v>4130</v>
      </c>
      <c r="BP537" t="s">
        <v>4131</v>
      </c>
      <c r="BQ537" t="s">
        <v>4118</v>
      </c>
      <c r="BX537">
        <v>116584</v>
      </c>
    </row>
    <row r="538" spans="1:76" x14ac:dyDescent="0.25">
      <c r="A538">
        <v>75079</v>
      </c>
      <c r="B538">
        <v>197629</v>
      </c>
      <c r="F538" t="s">
        <v>3376</v>
      </c>
      <c r="G538" t="s">
        <v>1321</v>
      </c>
      <c r="H538" t="s">
        <v>4141</v>
      </c>
      <c r="I538" t="s">
        <v>251</v>
      </c>
      <c r="K538">
        <v>1</v>
      </c>
      <c r="L538" t="s">
        <v>4110</v>
      </c>
      <c r="M538">
        <v>214805</v>
      </c>
      <c r="N538" t="s">
        <v>4111</v>
      </c>
      <c r="O538" t="s">
        <v>4111</v>
      </c>
      <c r="S538" t="s">
        <v>4544</v>
      </c>
      <c r="T538" t="s">
        <v>667</v>
      </c>
      <c r="U538" t="s">
        <v>4142</v>
      </c>
      <c r="V538" s="1">
        <v>1</v>
      </c>
      <c r="W538" t="s">
        <v>1284</v>
      </c>
      <c r="X538" t="s">
        <v>1726</v>
      </c>
      <c r="Y538" t="s">
        <v>1464</v>
      </c>
      <c r="Z538" s="3">
        <v>10</v>
      </c>
      <c r="AA538" s="4">
        <v>1004</v>
      </c>
      <c r="AB538" s="4" t="s">
        <v>1726</v>
      </c>
      <c r="AC538" t="s">
        <v>4143</v>
      </c>
      <c r="AD538">
        <v>2004</v>
      </c>
      <c r="AE538">
        <v>4</v>
      </c>
      <c r="AF538">
        <v>23</v>
      </c>
      <c r="AG538" t="s">
        <v>1326</v>
      </c>
      <c r="AH538" t="s">
        <v>686</v>
      </c>
      <c r="AJ538" t="s">
        <v>4129</v>
      </c>
      <c r="AK538" t="s">
        <v>4115</v>
      </c>
      <c r="AL538">
        <v>13394</v>
      </c>
      <c r="AM538">
        <v>6505429</v>
      </c>
      <c r="AN538" s="4">
        <v>13000</v>
      </c>
      <c r="AO538" s="4">
        <v>6505000</v>
      </c>
      <c r="AP538">
        <v>71</v>
      </c>
      <c r="AR538" t="s">
        <v>3379</v>
      </c>
      <c r="AW538" s="12">
        <v>0</v>
      </c>
      <c r="BD538" t="s">
        <v>3379</v>
      </c>
      <c r="BF538" s="5">
        <v>42255</v>
      </c>
      <c r="BG538" s="6" t="s">
        <v>3381</v>
      </c>
      <c r="BI538">
        <v>5</v>
      </c>
      <c r="BJ538">
        <v>1636</v>
      </c>
      <c r="BL538" t="s">
        <v>4144</v>
      </c>
      <c r="BN538" t="s">
        <v>4144</v>
      </c>
      <c r="BP538" t="s">
        <v>4145</v>
      </c>
      <c r="BQ538" t="s">
        <v>4118</v>
      </c>
      <c r="BX538">
        <v>75079</v>
      </c>
    </row>
    <row r="539" spans="1:76" x14ac:dyDescent="0.25">
      <c r="A539">
        <v>110625</v>
      </c>
      <c r="B539">
        <v>193023</v>
      </c>
      <c r="F539" t="s">
        <v>3376</v>
      </c>
      <c r="G539" t="s">
        <v>1321</v>
      </c>
      <c r="H539" t="s">
        <v>4327</v>
      </c>
      <c r="I539" t="s">
        <v>251</v>
      </c>
      <c r="K539">
        <v>1</v>
      </c>
      <c r="L539" t="s">
        <v>4179</v>
      </c>
      <c r="N539" t="s">
        <v>4180</v>
      </c>
      <c r="O539" t="s">
        <v>78</v>
      </c>
      <c r="U539" t="s">
        <v>4323</v>
      </c>
      <c r="V539" s="1">
        <v>1</v>
      </c>
      <c r="W539" t="s">
        <v>1284</v>
      </c>
      <c r="X539" t="s">
        <v>1571</v>
      </c>
      <c r="Y539" t="s">
        <v>1464</v>
      </c>
      <c r="Z539" s="3">
        <v>10</v>
      </c>
      <c r="AA539" s="4">
        <v>1002</v>
      </c>
      <c r="AB539" t="s">
        <v>1572</v>
      </c>
      <c r="AC539" t="s">
        <v>4324</v>
      </c>
      <c r="AD539">
        <v>2000</v>
      </c>
      <c r="AE539">
        <v>5</v>
      </c>
      <c r="AF539">
        <v>5</v>
      </c>
      <c r="AG539" t="s">
        <v>1326</v>
      </c>
      <c r="AH539" t="s">
        <v>686</v>
      </c>
      <c r="AJ539" t="s">
        <v>4184</v>
      </c>
      <c r="AK539" t="s">
        <v>4115</v>
      </c>
      <c r="AL539">
        <v>59207</v>
      </c>
      <c r="AM539">
        <v>6451611</v>
      </c>
      <c r="AN539" s="4">
        <v>59000</v>
      </c>
      <c r="AO539" s="4">
        <v>6451000</v>
      </c>
      <c r="AP539">
        <v>71</v>
      </c>
      <c r="AR539" t="s">
        <v>3379</v>
      </c>
      <c r="AW539" s="12">
        <v>0</v>
      </c>
      <c r="BD539" t="s">
        <v>3379</v>
      </c>
      <c r="BF539" s="5">
        <v>42257</v>
      </c>
      <c r="BG539" s="6" t="s">
        <v>3381</v>
      </c>
      <c r="BI539">
        <v>5</v>
      </c>
      <c r="BJ539">
        <v>1164</v>
      </c>
      <c r="BL539" t="s">
        <v>4328</v>
      </c>
      <c r="BN539" t="s">
        <v>4328</v>
      </c>
      <c r="BP539" t="s">
        <v>4326</v>
      </c>
      <c r="BQ539" t="s">
        <v>4118</v>
      </c>
      <c r="BX539">
        <v>110625</v>
      </c>
    </row>
    <row r="540" spans="1:76" x14ac:dyDescent="0.25">
      <c r="A540">
        <v>121728</v>
      </c>
      <c r="B540">
        <v>193929</v>
      </c>
      <c r="F540" t="s">
        <v>3376</v>
      </c>
      <c r="G540" t="s">
        <v>1321</v>
      </c>
      <c r="H540" t="s">
        <v>4389</v>
      </c>
      <c r="I540" t="s">
        <v>251</v>
      </c>
      <c r="K540">
        <v>1</v>
      </c>
      <c r="L540" t="s">
        <v>4179</v>
      </c>
      <c r="N540" t="s">
        <v>4180</v>
      </c>
      <c r="O540" t="s">
        <v>78</v>
      </c>
      <c r="U540" t="s">
        <v>4385</v>
      </c>
      <c r="V540" s="1">
        <v>1</v>
      </c>
      <c r="W540" t="s">
        <v>1284</v>
      </c>
      <c r="X540" t="s">
        <v>1463</v>
      </c>
      <c r="Y540" t="s">
        <v>1464</v>
      </c>
      <c r="Z540" s="3">
        <v>10</v>
      </c>
      <c r="AA540" s="4">
        <v>1018</v>
      </c>
      <c r="AB540" t="s">
        <v>1757</v>
      </c>
      <c r="AC540" t="s">
        <v>4390</v>
      </c>
      <c r="AD540">
        <v>2000</v>
      </c>
      <c r="AE540">
        <v>5</v>
      </c>
      <c r="AF540">
        <v>10</v>
      </c>
      <c r="AG540" t="s">
        <v>1326</v>
      </c>
      <c r="AH540" t="s">
        <v>686</v>
      </c>
      <c r="AJ540" t="s">
        <v>4184</v>
      </c>
      <c r="AK540" t="s">
        <v>4115</v>
      </c>
      <c r="AL540">
        <v>82078</v>
      </c>
      <c r="AM540">
        <v>6458726</v>
      </c>
      <c r="AN540" s="4">
        <v>83000</v>
      </c>
      <c r="AO540" s="4">
        <v>6459000</v>
      </c>
      <c r="AP540">
        <v>71</v>
      </c>
      <c r="AR540" t="s">
        <v>3379</v>
      </c>
      <c r="AW540" s="12">
        <v>0</v>
      </c>
      <c r="BD540" t="s">
        <v>3379</v>
      </c>
      <c r="BF540" s="5">
        <v>42256</v>
      </c>
      <c r="BG540" s="6" t="s">
        <v>3381</v>
      </c>
      <c r="BI540">
        <v>5</v>
      </c>
      <c r="BJ540">
        <v>1209</v>
      </c>
      <c r="BL540" t="s">
        <v>4391</v>
      </c>
      <c r="BN540" t="s">
        <v>4391</v>
      </c>
      <c r="BP540" t="s">
        <v>4392</v>
      </c>
      <c r="BQ540" t="s">
        <v>4118</v>
      </c>
      <c r="BX540">
        <v>121728</v>
      </c>
    </row>
    <row r="541" spans="1:76" x14ac:dyDescent="0.25">
      <c r="A541">
        <v>90173</v>
      </c>
      <c r="B541">
        <v>193081</v>
      </c>
      <c r="F541" t="s">
        <v>3376</v>
      </c>
      <c r="G541" t="s">
        <v>1321</v>
      </c>
      <c r="H541">
        <v>43069</v>
      </c>
      <c r="I541" t="s">
        <v>251</v>
      </c>
      <c r="K541">
        <v>1</v>
      </c>
      <c r="L541" t="s">
        <v>4179</v>
      </c>
      <c r="N541" t="s">
        <v>4180</v>
      </c>
      <c r="O541" t="s">
        <v>78</v>
      </c>
      <c r="U541" t="s">
        <v>4458</v>
      </c>
      <c r="V541" s="1">
        <v>1</v>
      </c>
      <c r="W541" t="s">
        <v>1284</v>
      </c>
      <c r="X541" t="s">
        <v>1571</v>
      </c>
      <c r="Y541" t="s">
        <v>1464</v>
      </c>
      <c r="Z541" s="3">
        <v>10</v>
      </c>
      <c r="AA541" s="4">
        <v>1029</v>
      </c>
      <c r="AB541" s="4" t="s">
        <v>1571</v>
      </c>
      <c r="AC541" t="s">
        <v>4459</v>
      </c>
      <c r="AD541">
        <v>2000</v>
      </c>
      <c r="AE541">
        <v>5</v>
      </c>
      <c r="AF541">
        <v>8</v>
      </c>
      <c r="AG541" t="s">
        <v>1326</v>
      </c>
      <c r="AH541" t="s">
        <v>686</v>
      </c>
      <c r="AJ541" t="s">
        <v>4184</v>
      </c>
      <c r="AK541" t="s">
        <v>4115</v>
      </c>
      <c r="AL541">
        <v>39859</v>
      </c>
      <c r="AM541">
        <v>6462596</v>
      </c>
      <c r="AN541" s="4">
        <v>39000</v>
      </c>
      <c r="AO541" s="4">
        <v>6463000</v>
      </c>
      <c r="AP541">
        <v>71</v>
      </c>
      <c r="AR541" t="s">
        <v>3379</v>
      </c>
      <c r="AW541" s="12">
        <v>0</v>
      </c>
      <c r="BD541" t="s">
        <v>3379</v>
      </c>
      <c r="BF541" s="5">
        <v>42257</v>
      </c>
      <c r="BG541" s="6" t="s">
        <v>3381</v>
      </c>
      <c r="BI541">
        <v>5</v>
      </c>
      <c r="BJ541">
        <v>1169</v>
      </c>
      <c r="BL541" t="s">
        <v>4460</v>
      </c>
      <c r="BN541" t="s">
        <v>4460</v>
      </c>
      <c r="BP541" t="s">
        <v>4461</v>
      </c>
      <c r="BQ541" t="s">
        <v>4118</v>
      </c>
      <c r="BX541">
        <v>90173</v>
      </c>
    </row>
    <row r="542" spans="1:76" x14ac:dyDescent="0.25">
      <c r="A542">
        <v>148041</v>
      </c>
      <c r="B542">
        <v>196597</v>
      </c>
      <c r="F542" t="s">
        <v>3376</v>
      </c>
      <c r="G542" t="s">
        <v>1321</v>
      </c>
      <c r="H542" t="s">
        <v>4194</v>
      </c>
      <c r="I542" t="s">
        <v>251</v>
      </c>
      <c r="K542">
        <v>1</v>
      </c>
      <c r="L542" t="s">
        <v>4179</v>
      </c>
      <c r="N542" t="s">
        <v>4180</v>
      </c>
      <c r="O542" t="s">
        <v>78</v>
      </c>
      <c r="U542" t="s">
        <v>1323</v>
      </c>
      <c r="V542" s="1">
        <v>1</v>
      </c>
      <c r="W542" t="s">
        <v>1284</v>
      </c>
      <c r="X542" t="s">
        <v>1324</v>
      </c>
      <c r="Y542" t="s">
        <v>1286</v>
      </c>
      <c r="Z542" s="3">
        <v>9</v>
      </c>
      <c r="AA542" s="4">
        <v>904</v>
      </c>
      <c r="AB542" s="4" t="s">
        <v>1324</v>
      </c>
      <c r="AC542" t="s">
        <v>1325</v>
      </c>
      <c r="AD542">
        <v>2003</v>
      </c>
      <c r="AE542">
        <v>5</v>
      </c>
      <c r="AF542">
        <v>16</v>
      </c>
      <c r="AG542" t="s">
        <v>1326</v>
      </c>
      <c r="AH542" t="s">
        <v>686</v>
      </c>
      <c r="AJ542" t="s">
        <v>4184</v>
      </c>
      <c r="AK542" t="s">
        <v>4115</v>
      </c>
      <c r="AL542">
        <v>115887</v>
      </c>
      <c r="AM542">
        <v>6475724</v>
      </c>
      <c r="AN542" s="4">
        <v>115000</v>
      </c>
      <c r="AO542" s="4">
        <v>6475000</v>
      </c>
      <c r="AP542">
        <v>71</v>
      </c>
      <c r="AR542" t="s">
        <v>3379</v>
      </c>
      <c r="AW542" s="12">
        <v>0</v>
      </c>
      <c r="BD542" t="s">
        <v>3379</v>
      </c>
      <c r="BF542" s="5">
        <v>42256</v>
      </c>
      <c r="BG542" s="6" t="s">
        <v>3381</v>
      </c>
      <c r="BI542">
        <v>5</v>
      </c>
      <c r="BJ542">
        <v>1472</v>
      </c>
      <c r="BL542" t="s">
        <v>4195</v>
      </c>
      <c r="BN542" t="s">
        <v>4195</v>
      </c>
      <c r="BP542" t="s">
        <v>4196</v>
      </c>
      <c r="BQ542" t="s">
        <v>4118</v>
      </c>
      <c r="BX542">
        <v>148041</v>
      </c>
    </row>
    <row r="543" spans="1:76" x14ac:dyDescent="0.25">
      <c r="A543">
        <v>149511</v>
      </c>
      <c r="B543">
        <v>196353</v>
      </c>
      <c r="F543" t="s">
        <v>3376</v>
      </c>
      <c r="G543" t="s">
        <v>1321</v>
      </c>
      <c r="H543">
        <v>51759</v>
      </c>
      <c r="I543" t="s">
        <v>251</v>
      </c>
      <c r="K543">
        <v>1</v>
      </c>
      <c r="L543" t="s">
        <v>4179</v>
      </c>
      <c r="N543" t="s">
        <v>4180</v>
      </c>
      <c r="O543" t="s">
        <v>78</v>
      </c>
      <c r="U543" t="s">
        <v>4197</v>
      </c>
      <c r="V543" s="1">
        <v>1</v>
      </c>
      <c r="W543" t="s">
        <v>1284</v>
      </c>
      <c r="X543" t="s">
        <v>1324</v>
      </c>
      <c r="Y543" t="s">
        <v>1286</v>
      </c>
      <c r="Z543" s="3">
        <v>9</v>
      </c>
      <c r="AA543" s="4">
        <v>904</v>
      </c>
      <c r="AB543" s="4" t="s">
        <v>1324</v>
      </c>
      <c r="AC543" t="s">
        <v>4198</v>
      </c>
      <c r="AD543">
        <v>2003</v>
      </c>
      <c r="AE543">
        <v>5</v>
      </c>
      <c r="AF543">
        <v>12</v>
      </c>
      <c r="AG543" t="s">
        <v>1326</v>
      </c>
      <c r="AH543" t="s">
        <v>686</v>
      </c>
      <c r="AJ543" t="s">
        <v>4184</v>
      </c>
      <c r="AK543" t="s">
        <v>4115</v>
      </c>
      <c r="AL543">
        <v>119360</v>
      </c>
      <c r="AM543">
        <v>6476318</v>
      </c>
      <c r="AN543" s="4">
        <v>119000</v>
      </c>
      <c r="AO543" s="4">
        <v>6477000</v>
      </c>
      <c r="AP543">
        <v>71</v>
      </c>
      <c r="AR543" t="s">
        <v>3379</v>
      </c>
      <c r="AW543" s="12">
        <v>0</v>
      </c>
      <c r="BD543" t="s">
        <v>3379</v>
      </c>
      <c r="BF543" s="5">
        <v>42257</v>
      </c>
      <c r="BG543" s="6" t="s">
        <v>3381</v>
      </c>
      <c r="BI543">
        <v>5</v>
      </c>
      <c r="BJ543">
        <v>1443</v>
      </c>
      <c r="BL543" t="s">
        <v>4199</v>
      </c>
      <c r="BN543" t="s">
        <v>4199</v>
      </c>
      <c r="BP543" t="s">
        <v>4200</v>
      </c>
      <c r="BQ543" t="s">
        <v>4118</v>
      </c>
      <c r="BX543">
        <v>149511</v>
      </c>
    </row>
    <row r="544" spans="1:76" x14ac:dyDescent="0.25">
      <c r="A544">
        <v>150358</v>
      </c>
      <c r="B544">
        <v>196466</v>
      </c>
      <c r="F544" t="s">
        <v>3376</v>
      </c>
      <c r="G544" t="s">
        <v>1321</v>
      </c>
      <c r="H544">
        <v>51899</v>
      </c>
      <c r="I544" t="s">
        <v>251</v>
      </c>
      <c r="K544">
        <v>1</v>
      </c>
      <c r="L544" t="s">
        <v>4179</v>
      </c>
      <c r="N544" t="s">
        <v>4180</v>
      </c>
      <c r="O544" t="s">
        <v>78</v>
      </c>
      <c r="U544" t="s">
        <v>4208</v>
      </c>
      <c r="V544" s="1">
        <v>1</v>
      </c>
      <c r="W544" t="s">
        <v>1284</v>
      </c>
      <c r="X544" t="s">
        <v>1324</v>
      </c>
      <c r="Y544" t="s">
        <v>1286</v>
      </c>
      <c r="Z544" s="3">
        <v>9</v>
      </c>
      <c r="AA544" s="4">
        <v>904</v>
      </c>
      <c r="AB544" s="4" t="s">
        <v>1324</v>
      </c>
      <c r="AC544" t="s">
        <v>4209</v>
      </c>
      <c r="AD544">
        <v>2003</v>
      </c>
      <c r="AE544">
        <v>5</v>
      </c>
      <c r="AF544">
        <v>12</v>
      </c>
      <c r="AG544" t="s">
        <v>1326</v>
      </c>
      <c r="AH544" t="s">
        <v>686</v>
      </c>
      <c r="AJ544" t="s">
        <v>4184</v>
      </c>
      <c r="AK544" t="s">
        <v>4115</v>
      </c>
      <c r="AL544">
        <v>121759</v>
      </c>
      <c r="AM544">
        <v>6485156</v>
      </c>
      <c r="AN544" s="4">
        <v>121000</v>
      </c>
      <c r="AO544" s="4">
        <v>6485000</v>
      </c>
      <c r="AP544">
        <v>71</v>
      </c>
      <c r="AR544" t="s">
        <v>3379</v>
      </c>
      <c r="AW544" s="12">
        <v>0</v>
      </c>
      <c r="BD544" t="s">
        <v>3379</v>
      </c>
      <c r="BF544" s="5">
        <v>42256</v>
      </c>
      <c r="BG544" s="6" t="s">
        <v>3381</v>
      </c>
      <c r="BI544">
        <v>5</v>
      </c>
      <c r="BJ544">
        <v>1454</v>
      </c>
      <c r="BL544" t="s">
        <v>4210</v>
      </c>
      <c r="BN544" t="s">
        <v>4210</v>
      </c>
      <c r="BP544" t="s">
        <v>4211</v>
      </c>
      <c r="BQ544" t="s">
        <v>4118</v>
      </c>
      <c r="BX544">
        <v>150358</v>
      </c>
    </row>
    <row r="545" spans="1:76" x14ac:dyDescent="0.25">
      <c r="A545">
        <v>150455</v>
      </c>
      <c r="B545">
        <v>196588</v>
      </c>
      <c r="F545" t="s">
        <v>3376</v>
      </c>
      <c r="G545" t="s">
        <v>1321</v>
      </c>
      <c r="H545" t="s">
        <v>4212</v>
      </c>
      <c r="I545" t="s">
        <v>251</v>
      </c>
      <c r="K545">
        <v>1</v>
      </c>
      <c r="L545" t="s">
        <v>4179</v>
      </c>
      <c r="N545" t="s">
        <v>4180</v>
      </c>
      <c r="O545" t="s">
        <v>78</v>
      </c>
      <c r="U545" t="s">
        <v>4213</v>
      </c>
      <c r="V545" s="1">
        <v>1</v>
      </c>
      <c r="W545" t="s">
        <v>1284</v>
      </c>
      <c r="X545" t="s">
        <v>1324</v>
      </c>
      <c r="Y545" t="s">
        <v>1286</v>
      </c>
      <c r="Z545" s="3">
        <v>9</v>
      </c>
      <c r="AA545" s="4">
        <v>904</v>
      </c>
      <c r="AB545" s="4" t="s">
        <v>1324</v>
      </c>
      <c r="AC545" t="s">
        <v>4214</v>
      </c>
      <c r="AD545">
        <v>2003</v>
      </c>
      <c r="AE545">
        <v>5</v>
      </c>
      <c r="AF545">
        <v>16</v>
      </c>
      <c r="AG545" t="s">
        <v>1326</v>
      </c>
      <c r="AH545" t="s">
        <v>686</v>
      </c>
      <c r="AJ545" t="s">
        <v>4184</v>
      </c>
      <c r="AK545" t="s">
        <v>4115</v>
      </c>
      <c r="AL545">
        <v>122031</v>
      </c>
      <c r="AM545">
        <v>6479197</v>
      </c>
      <c r="AN545" s="4">
        <v>123000</v>
      </c>
      <c r="AO545" s="4">
        <v>6479000</v>
      </c>
      <c r="AP545">
        <v>71</v>
      </c>
      <c r="AR545" t="s">
        <v>3379</v>
      </c>
      <c r="AW545" s="12">
        <v>0</v>
      </c>
      <c r="BD545" t="s">
        <v>3379</v>
      </c>
      <c r="BF545" s="5">
        <v>42257</v>
      </c>
      <c r="BG545" s="6" t="s">
        <v>3381</v>
      </c>
      <c r="BI545">
        <v>5</v>
      </c>
      <c r="BJ545">
        <v>1471</v>
      </c>
      <c r="BL545" t="s">
        <v>4215</v>
      </c>
      <c r="BN545" t="s">
        <v>4215</v>
      </c>
      <c r="BP545" t="s">
        <v>4216</v>
      </c>
      <c r="BQ545" t="s">
        <v>4118</v>
      </c>
      <c r="BX545">
        <v>150455</v>
      </c>
    </row>
    <row r="546" spans="1:76" x14ac:dyDescent="0.25">
      <c r="A546">
        <v>71989</v>
      </c>
      <c r="B546">
        <v>196369</v>
      </c>
      <c r="F546" t="s">
        <v>3376</v>
      </c>
      <c r="G546" t="s">
        <v>1321</v>
      </c>
      <c r="H546">
        <v>51780</v>
      </c>
      <c r="I546" t="s">
        <v>251</v>
      </c>
      <c r="K546">
        <v>1</v>
      </c>
      <c r="L546" t="s">
        <v>4179</v>
      </c>
      <c r="N546" t="s">
        <v>4180</v>
      </c>
      <c r="O546" t="s">
        <v>78</v>
      </c>
      <c r="U546" t="s">
        <v>4340</v>
      </c>
      <c r="V546" s="1">
        <v>1</v>
      </c>
      <c r="W546" t="s">
        <v>1284</v>
      </c>
      <c r="X546" t="s">
        <v>1610</v>
      </c>
      <c r="Y546" t="s">
        <v>1464</v>
      </c>
      <c r="Z546" s="3">
        <v>10</v>
      </c>
      <c r="AA546" s="4">
        <v>1003</v>
      </c>
      <c r="AB546" s="4" t="s">
        <v>1610</v>
      </c>
      <c r="AC546" t="s">
        <v>4341</v>
      </c>
      <c r="AD546">
        <v>2003</v>
      </c>
      <c r="AE546">
        <v>4</v>
      </c>
      <c r="AF546">
        <v>11</v>
      </c>
      <c r="AG546" t="s">
        <v>1326</v>
      </c>
      <c r="AH546" t="s">
        <v>686</v>
      </c>
      <c r="AJ546" t="s">
        <v>4184</v>
      </c>
      <c r="AK546" t="s">
        <v>4115</v>
      </c>
      <c r="AL546">
        <v>11145</v>
      </c>
      <c r="AM546">
        <v>6470194</v>
      </c>
      <c r="AN546" s="4">
        <v>11000</v>
      </c>
      <c r="AO546" s="4">
        <v>6471000</v>
      </c>
      <c r="AP546">
        <v>71</v>
      </c>
      <c r="AR546" t="s">
        <v>3379</v>
      </c>
      <c r="AW546" s="12">
        <v>0</v>
      </c>
      <c r="BD546" t="s">
        <v>3379</v>
      </c>
      <c r="BF546" s="5">
        <v>42256</v>
      </c>
      <c r="BG546" s="6" t="s">
        <v>3381</v>
      </c>
      <c r="BI546">
        <v>5</v>
      </c>
      <c r="BJ546">
        <v>1445</v>
      </c>
      <c r="BL546" t="s">
        <v>4342</v>
      </c>
      <c r="BN546" t="s">
        <v>4342</v>
      </c>
      <c r="BP546" t="s">
        <v>4343</v>
      </c>
      <c r="BQ546" t="s">
        <v>4118</v>
      </c>
      <c r="BX546">
        <v>71989</v>
      </c>
    </row>
    <row r="547" spans="1:76" x14ac:dyDescent="0.25">
      <c r="A547">
        <v>85553</v>
      </c>
      <c r="B547">
        <v>196552</v>
      </c>
      <c r="F547" t="s">
        <v>3376</v>
      </c>
      <c r="G547" t="s">
        <v>1321</v>
      </c>
      <c r="H547" t="s">
        <v>4473</v>
      </c>
      <c r="I547" t="s">
        <v>251</v>
      </c>
      <c r="K547">
        <v>1</v>
      </c>
      <c r="L547" t="s">
        <v>4179</v>
      </c>
      <c r="N547" t="s">
        <v>4180</v>
      </c>
      <c r="O547" t="s">
        <v>78</v>
      </c>
      <c r="U547" t="s">
        <v>4474</v>
      </c>
      <c r="V547" s="1">
        <v>1</v>
      </c>
      <c r="W547" t="s">
        <v>1284</v>
      </c>
      <c r="X547" t="s">
        <v>4156</v>
      </c>
      <c r="Y547" t="s">
        <v>1464</v>
      </c>
      <c r="Z547" s="3">
        <v>10</v>
      </c>
      <c r="AA547" s="4">
        <v>1032</v>
      </c>
      <c r="AB547" s="4" t="s">
        <v>4156</v>
      </c>
      <c r="AC547" t="s">
        <v>4475</v>
      </c>
      <c r="AD547">
        <v>2003</v>
      </c>
      <c r="AE547">
        <v>4</v>
      </c>
      <c r="AF547">
        <v>25</v>
      </c>
      <c r="AG547" t="s">
        <v>1326</v>
      </c>
      <c r="AH547" t="s">
        <v>686</v>
      </c>
      <c r="AJ547" t="s">
        <v>4184</v>
      </c>
      <c r="AK547" t="s">
        <v>4115</v>
      </c>
      <c r="AL547">
        <v>29169</v>
      </c>
      <c r="AM547">
        <v>6461236</v>
      </c>
      <c r="AN547" s="4">
        <v>29000</v>
      </c>
      <c r="AO547" s="4">
        <v>6461000</v>
      </c>
      <c r="AP547">
        <v>71</v>
      </c>
      <c r="AR547" t="s">
        <v>3379</v>
      </c>
      <c r="AW547" s="12">
        <v>0</v>
      </c>
      <c r="BD547" t="s">
        <v>3379</v>
      </c>
      <c r="BF547" s="5">
        <v>42257</v>
      </c>
      <c r="BG547" s="6" t="s">
        <v>3381</v>
      </c>
      <c r="BI547">
        <v>5</v>
      </c>
      <c r="BJ547">
        <v>1461</v>
      </c>
      <c r="BL547" t="s">
        <v>4476</v>
      </c>
      <c r="BN547" t="s">
        <v>4476</v>
      </c>
      <c r="BP547" t="s">
        <v>4477</v>
      </c>
      <c r="BQ547" t="s">
        <v>4118</v>
      </c>
      <c r="BX547">
        <v>85553</v>
      </c>
    </row>
    <row r="548" spans="1:76" x14ac:dyDescent="0.25">
      <c r="A548">
        <v>87374</v>
      </c>
      <c r="B548">
        <v>196561</v>
      </c>
      <c r="F548" t="s">
        <v>3376</v>
      </c>
      <c r="G548" t="s">
        <v>1321</v>
      </c>
      <c r="H548" t="s">
        <v>4480</v>
      </c>
      <c r="I548" t="s">
        <v>251</v>
      </c>
      <c r="K548">
        <v>1</v>
      </c>
      <c r="L548" t="s">
        <v>4179</v>
      </c>
      <c r="N548" t="s">
        <v>4180</v>
      </c>
      <c r="O548" t="s">
        <v>78</v>
      </c>
      <c r="U548" t="s">
        <v>4161</v>
      </c>
      <c r="V548" s="1">
        <v>1</v>
      </c>
      <c r="W548" t="s">
        <v>1284</v>
      </c>
      <c r="X548" t="s">
        <v>4156</v>
      </c>
      <c r="Y548" t="s">
        <v>1464</v>
      </c>
      <c r="Z548" s="3">
        <v>10</v>
      </c>
      <c r="AA548" s="4">
        <v>1032</v>
      </c>
      <c r="AB548" s="4" t="s">
        <v>4156</v>
      </c>
      <c r="AC548" t="s">
        <v>4481</v>
      </c>
      <c r="AD548">
        <v>2003</v>
      </c>
      <c r="AE548">
        <v>4</v>
      </c>
      <c r="AF548">
        <v>25</v>
      </c>
      <c r="AG548" t="s">
        <v>1326</v>
      </c>
      <c r="AH548" t="s">
        <v>686</v>
      </c>
      <c r="AJ548" t="s">
        <v>4184</v>
      </c>
      <c r="AK548" t="s">
        <v>4115</v>
      </c>
      <c r="AL548">
        <v>33219</v>
      </c>
      <c r="AM548">
        <v>6471644</v>
      </c>
      <c r="AN548" s="4">
        <v>33000</v>
      </c>
      <c r="AO548" s="4">
        <v>6471000</v>
      </c>
      <c r="AP548">
        <v>71</v>
      </c>
      <c r="AR548" t="s">
        <v>3379</v>
      </c>
      <c r="AW548" s="12">
        <v>0</v>
      </c>
      <c r="BD548" t="s">
        <v>3379</v>
      </c>
      <c r="BF548" s="5">
        <v>42256</v>
      </c>
      <c r="BG548" s="6" t="s">
        <v>3381</v>
      </c>
      <c r="BI548">
        <v>5</v>
      </c>
      <c r="BJ548">
        <v>1464</v>
      </c>
      <c r="BL548" t="s">
        <v>4482</v>
      </c>
      <c r="BN548" t="s">
        <v>4482</v>
      </c>
      <c r="BP548" t="s">
        <v>4483</v>
      </c>
      <c r="BQ548" t="s">
        <v>4118</v>
      </c>
      <c r="BX548">
        <v>87374</v>
      </c>
    </row>
    <row r="549" spans="1:76" x14ac:dyDescent="0.25">
      <c r="A549">
        <v>90345</v>
      </c>
      <c r="B549">
        <v>196414</v>
      </c>
      <c r="F549" t="s">
        <v>3376</v>
      </c>
      <c r="G549" t="s">
        <v>1321</v>
      </c>
      <c r="H549">
        <v>51836</v>
      </c>
      <c r="I549" t="s">
        <v>251</v>
      </c>
      <c r="K549">
        <v>1</v>
      </c>
      <c r="L549" t="s">
        <v>4179</v>
      </c>
      <c r="N549" t="s">
        <v>4180</v>
      </c>
      <c r="O549" t="s">
        <v>78</v>
      </c>
      <c r="U549" t="s">
        <v>4489</v>
      </c>
      <c r="V549" s="1">
        <v>1</v>
      </c>
      <c r="W549" t="s">
        <v>1284</v>
      </c>
      <c r="X549" t="s">
        <v>4156</v>
      </c>
      <c r="Y549" t="s">
        <v>1464</v>
      </c>
      <c r="Z549" s="3">
        <v>10</v>
      </c>
      <c r="AA549" s="4">
        <v>1032</v>
      </c>
      <c r="AB549" s="4" t="s">
        <v>4156</v>
      </c>
      <c r="AC549" t="s">
        <v>4490</v>
      </c>
      <c r="AD549">
        <v>2003</v>
      </c>
      <c r="AE549">
        <v>4</v>
      </c>
      <c r="AF549">
        <v>25</v>
      </c>
      <c r="AG549" t="s">
        <v>1326</v>
      </c>
      <c r="AH549" t="s">
        <v>686</v>
      </c>
      <c r="AJ549" t="s">
        <v>4184</v>
      </c>
      <c r="AK549" t="s">
        <v>4115</v>
      </c>
      <c r="AL549">
        <v>40373</v>
      </c>
      <c r="AM549">
        <v>6470602</v>
      </c>
      <c r="AN549" s="4">
        <v>41000</v>
      </c>
      <c r="AO549" s="4">
        <v>6471000</v>
      </c>
      <c r="AP549">
        <v>71</v>
      </c>
      <c r="AR549" t="s">
        <v>3379</v>
      </c>
      <c r="AW549" s="12">
        <v>0</v>
      </c>
      <c r="BD549" t="s">
        <v>3379</v>
      </c>
      <c r="BF549" s="5">
        <v>42257</v>
      </c>
      <c r="BG549" s="6" t="s">
        <v>3381</v>
      </c>
      <c r="BI549">
        <v>5</v>
      </c>
      <c r="BJ549">
        <v>1448</v>
      </c>
      <c r="BL549" t="s">
        <v>4491</v>
      </c>
      <c r="BN549" t="s">
        <v>4491</v>
      </c>
      <c r="BP549" t="s">
        <v>4492</v>
      </c>
      <c r="BQ549" t="s">
        <v>4118</v>
      </c>
      <c r="BX549">
        <v>90345</v>
      </c>
    </row>
    <row r="550" spans="1:76" x14ac:dyDescent="0.25">
      <c r="A550">
        <v>82466</v>
      </c>
      <c r="B550">
        <v>197619</v>
      </c>
      <c r="F550" t="s">
        <v>3376</v>
      </c>
      <c r="G550" t="s">
        <v>1321</v>
      </c>
      <c r="H550">
        <v>55593</v>
      </c>
      <c r="I550" t="s">
        <v>251</v>
      </c>
      <c r="K550">
        <v>1</v>
      </c>
      <c r="L550" t="s">
        <v>4179</v>
      </c>
      <c r="N550" t="s">
        <v>4180</v>
      </c>
      <c r="O550" t="s">
        <v>78</v>
      </c>
      <c r="U550" t="s">
        <v>4362</v>
      </c>
      <c r="V550" s="1">
        <v>1</v>
      </c>
      <c r="W550" t="s">
        <v>1284</v>
      </c>
      <c r="X550" t="s">
        <v>1726</v>
      </c>
      <c r="Y550" t="s">
        <v>1464</v>
      </c>
      <c r="Z550" s="3">
        <v>10</v>
      </c>
      <c r="AA550" s="4">
        <v>1004</v>
      </c>
      <c r="AB550" s="4" t="s">
        <v>1726</v>
      </c>
      <c r="AC550" t="s">
        <v>4363</v>
      </c>
      <c r="AD550">
        <v>2004</v>
      </c>
      <c r="AE550">
        <v>4</v>
      </c>
      <c r="AF550">
        <v>23</v>
      </c>
      <c r="AG550" t="s">
        <v>1326</v>
      </c>
      <c r="AH550" t="s">
        <v>686</v>
      </c>
      <c r="AJ550" t="s">
        <v>4184</v>
      </c>
      <c r="AK550" t="s">
        <v>4115</v>
      </c>
      <c r="AL550">
        <v>20010</v>
      </c>
      <c r="AM550">
        <v>6499500</v>
      </c>
      <c r="AN550" s="4">
        <v>21000</v>
      </c>
      <c r="AO550" s="4">
        <v>6499000</v>
      </c>
      <c r="AP550">
        <v>71</v>
      </c>
      <c r="AR550" t="s">
        <v>3379</v>
      </c>
      <c r="AW550" s="12">
        <v>0</v>
      </c>
      <c r="BD550" t="s">
        <v>3379</v>
      </c>
      <c r="BF550" s="5">
        <v>42256</v>
      </c>
      <c r="BG550" s="6" t="s">
        <v>3381</v>
      </c>
      <c r="BI550">
        <v>5</v>
      </c>
      <c r="BJ550">
        <v>1635</v>
      </c>
      <c r="BL550" t="s">
        <v>4364</v>
      </c>
      <c r="BN550" t="s">
        <v>4364</v>
      </c>
      <c r="BP550" t="s">
        <v>4365</v>
      </c>
      <c r="BQ550" t="s">
        <v>4118</v>
      </c>
      <c r="BX550">
        <v>82466</v>
      </c>
    </row>
    <row r="551" spans="1:76" x14ac:dyDescent="0.25">
      <c r="A551">
        <v>106567</v>
      </c>
      <c r="B551">
        <v>197387</v>
      </c>
      <c r="F551" t="s">
        <v>3376</v>
      </c>
      <c r="G551" t="s">
        <v>1321</v>
      </c>
      <c r="H551">
        <v>54745</v>
      </c>
      <c r="I551" t="s">
        <v>251</v>
      </c>
      <c r="K551">
        <v>1</v>
      </c>
      <c r="L551" t="s">
        <v>4179</v>
      </c>
      <c r="N551" t="s">
        <v>4180</v>
      </c>
      <c r="O551" t="s">
        <v>78</v>
      </c>
      <c r="U551" t="s">
        <v>4407</v>
      </c>
      <c r="V551" s="1">
        <v>1</v>
      </c>
      <c r="W551" t="s">
        <v>1284</v>
      </c>
      <c r="X551" t="s">
        <v>1774</v>
      </c>
      <c r="Y551" t="s">
        <v>1464</v>
      </c>
      <c r="Z551" s="3">
        <v>10</v>
      </c>
      <c r="AA551" s="4">
        <v>1026</v>
      </c>
      <c r="AB551" t="s">
        <v>1774</v>
      </c>
      <c r="AC551" t="s">
        <v>4408</v>
      </c>
      <c r="AD551">
        <v>2004</v>
      </c>
      <c r="AE551">
        <v>4</v>
      </c>
      <c r="AF551">
        <v>30</v>
      </c>
      <c r="AG551" t="s">
        <v>1326</v>
      </c>
      <c r="AH551" t="s">
        <v>686</v>
      </c>
      <c r="AJ551" t="s">
        <v>4184</v>
      </c>
      <c r="AK551" t="s">
        <v>4115</v>
      </c>
      <c r="AL551">
        <v>55037</v>
      </c>
      <c r="AM551">
        <v>6511859</v>
      </c>
      <c r="AN551" s="4">
        <v>55000</v>
      </c>
      <c r="AO551" s="4">
        <v>6511000</v>
      </c>
      <c r="AP551">
        <v>71</v>
      </c>
      <c r="AR551" t="s">
        <v>3379</v>
      </c>
      <c r="AW551" s="12">
        <v>0</v>
      </c>
      <c r="BD551" t="s">
        <v>3379</v>
      </c>
      <c r="BF551" s="5">
        <v>42256</v>
      </c>
      <c r="BG551" s="6" t="s">
        <v>3381</v>
      </c>
      <c r="BI551">
        <v>5</v>
      </c>
      <c r="BJ551">
        <v>1597</v>
      </c>
      <c r="BL551" t="s">
        <v>4409</v>
      </c>
      <c r="BN551" t="s">
        <v>4409</v>
      </c>
      <c r="BP551" t="s">
        <v>4410</v>
      </c>
      <c r="BQ551" t="s">
        <v>4118</v>
      </c>
      <c r="BX551">
        <v>106567</v>
      </c>
    </row>
    <row r="552" spans="1:76" x14ac:dyDescent="0.25">
      <c r="A552">
        <v>108987</v>
      </c>
      <c r="B552">
        <v>197383</v>
      </c>
      <c r="F552" t="s">
        <v>3376</v>
      </c>
      <c r="G552" t="s">
        <v>1321</v>
      </c>
      <c r="H552">
        <v>54741</v>
      </c>
      <c r="I552" t="s">
        <v>251</v>
      </c>
      <c r="K552">
        <v>1</v>
      </c>
      <c r="L552" t="s">
        <v>4179</v>
      </c>
      <c r="N552" t="s">
        <v>4180</v>
      </c>
      <c r="O552" t="s">
        <v>78</v>
      </c>
      <c r="U552" t="s">
        <v>4413</v>
      </c>
      <c r="V552" s="1">
        <v>1</v>
      </c>
      <c r="W552" t="s">
        <v>1284</v>
      </c>
      <c r="X552" t="s">
        <v>1774</v>
      </c>
      <c r="Y552" t="s">
        <v>1464</v>
      </c>
      <c r="Z552" s="3">
        <v>10</v>
      </c>
      <c r="AA552" s="4">
        <v>1026</v>
      </c>
      <c r="AB552" t="s">
        <v>1774</v>
      </c>
      <c r="AC552" t="s">
        <v>4414</v>
      </c>
      <c r="AD552">
        <v>2004</v>
      </c>
      <c r="AE552">
        <v>4</v>
      </c>
      <c r="AF552">
        <v>30</v>
      </c>
      <c r="AG552" t="s">
        <v>1326</v>
      </c>
      <c r="AH552" t="s">
        <v>686</v>
      </c>
      <c r="AJ552" t="s">
        <v>4184</v>
      </c>
      <c r="AK552" t="s">
        <v>4115</v>
      </c>
      <c r="AL552">
        <v>56867</v>
      </c>
      <c r="AM552">
        <v>6514311</v>
      </c>
      <c r="AN552" s="4">
        <v>57000</v>
      </c>
      <c r="AO552" s="4">
        <v>6515000</v>
      </c>
      <c r="AP552">
        <v>71</v>
      </c>
      <c r="AR552" t="s">
        <v>3379</v>
      </c>
      <c r="AW552" s="12">
        <v>0</v>
      </c>
      <c r="BD552" t="s">
        <v>3379</v>
      </c>
      <c r="BF552" s="5">
        <v>42256</v>
      </c>
      <c r="BG552" s="6" t="s">
        <v>3381</v>
      </c>
      <c r="BI552">
        <v>5</v>
      </c>
      <c r="BJ552">
        <v>1596</v>
      </c>
      <c r="BL552" t="s">
        <v>4415</v>
      </c>
      <c r="BN552" t="s">
        <v>4415</v>
      </c>
      <c r="BP552" t="s">
        <v>4416</v>
      </c>
      <c r="BQ552" t="s">
        <v>4118</v>
      </c>
      <c r="BX552">
        <v>108987</v>
      </c>
    </row>
    <row r="553" spans="1:76" x14ac:dyDescent="0.25">
      <c r="A553">
        <v>111926</v>
      </c>
      <c r="B553">
        <v>197409</v>
      </c>
      <c r="F553" t="s">
        <v>3376</v>
      </c>
      <c r="G553" t="s">
        <v>1321</v>
      </c>
      <c r="H553">
        <v>54775</v>
      </c>
      <c r="I553" t="s">
        <v>251</v>
      </c>
      <c r="K553">
        <v>1</v>
      </c>
      <c r="L553" t="s">
        <v>4179</v>
      </c>
      <c r="N553" t="s">
        <v>4180</v>
      </c>
      <c r="O553" t="s">
        <v>78</v>
      </c>
      <c r="U553" t="s">
        <v>4431</v>
      </c>
      <c r="V553" s="1">
        <v>1</v>
      </c>
      <c r="W553" t="s">
        <v>1284</v>
      </c>
      <c r="X553" t="s">
        <v>1774</v>
      </c>
      <c r="Y553" t="s">
        <v>1464</v>
      </c>
      <c r="Z553" s="3">
        <v>10</v>
      </c>
      <c r="AA553" s="4">
        <v>1026</v>
      </c>
      <c r="AB553" t="s">
        <v>1774</v>
      </c>
      <c r="AC553" t="s">
        <v>4432</v>
      </c>
      <c r="AD553">
        <v>2004</v>
      </c>
      <c r="AE553">
        <v>4</v>
      </c>
      <c r="AF553">
        <v>30</v>
      </c>
      <c r="AG553" t="s">
        <v>1326</v>
      </c>
      <c r="AH553" t="s">
        <v>686</v>
      </c>
      <c r="AJ553" t="s">
        <v>4184</v>
      </c>
      <c r="AK553" t="s">
        <v>4115</v>
      </c>
      <c r="AL553">
        <v>60863</v>
      </c>
      <c r="AM553">
        <v>6511739</v>
      </c>
      <c r="AN553" s="4">
        <v>61000</v>
      </c>
      <c r="AO553" s="4">
        <v>6511000</v>
      </c>
      <c r="AP553">
        <v>71</v>
      </c>
      <c r="AR553" t="s">
        <v>3379</v>
      </c>
      <c r="AW553" s="12">
        <v>0</v>
      </c>
      <c r="BD553" t="s">
        <v>3379</v>
      </c>
      <c r="BF553" s="5">
        <v>42256</v>
      </c>
      <c r="BG553" s="6" t="s">
        <v>3381</v>
      </c>
      <c r="BI553">
        <v>5</v>
      </c>
      <c r="BJ553">
        <v>1603</v>
      </c>
      <c r="BL553" t="s">
        <v>4433</v>
      </c>
      <c r="BN553" t="s">
        <v>4433</v>
      </c>
      <c r="BP553" t="s">
        <v>4434</v>
      </c>
      <c r="BQ553" t="s">
        <v>4118</v>
      </c>
      <c r="BX553">
        <v>111926</v>
      </c>
    </row>
    <row r="554" spans="1:76" x14ac:dyDescent="0.25">
      <c r="A554">
        <v>113506</v>
      </c>
      <c r="B554">
        <v>197367</v>
      </c>
      <c r="F554" t="s">
        <v>3376</v>
      </c>
      <c r="G554" t="s">
        <v>1321</v>
      </c>
      <c r="H554" t="s">
        <v>4437</v>
      </c>
      <c r="I554" t="s">
        <v>251</v>
      </c>
      <c r="K554">
        <v>1</v>
      </c>
      <c r="L554" t="s">
        <v>4179</v>
      </c>
      <c r="N554" t="s">
        <v>4180</v>
      </c>
      <c r="O554" t="s">
        <v>78</v>
      </c>
      <c r="U554" t="s">
        <v>4438</v>
      </c>
      <c r="V554" s="1">
        <v>1</v>
      </c>
      <c r="W554" t="s">
        <v>1284</v>
      </c>
      <c r="X554" t="s">
        <v>1774</v>
      </c>
      <c r="Y554" t="s">
        <v>1464</v>
      </c>
      <c r="Z554" s="3">
        <v>10</v>
      </c>
      <c r="AA554" s="4">
        <v>1026</v>
      </c>
      <c r="AB554" t="s">
        <v>1774</v>
      </c>
      <c r="AC554" t="s">
        <v>4439</v>
      </c>
      <c r="AD554">
        <v>2004</v>
      </c>
      <c r="AE554">
        <v>4</v>
      </c>
      <c r="AF554">
        <v>30</v>
      </c>
      <c r="AG554" t="s">
        <v>1326</v>
      </c>
      <c r="AH554" t="s">
        <v>686</v>
      </c>
      <c r="AJ554" t="s">
        <v>4184</v>
      </c>
      <c r="AK554" t="s">
        <v>4115</v>
      </c>
      <c r="AL554">
        <v>64181</v>
      </c>
      <c r="AM554">
        <v>6530761</v>
      </c>
      <c r="AN554" s="4">
        <v>65000</v>
      </c>
      <c r="AO554" s="4">
        <v>6531000</v>
      </c>
      <c r="AP554">
        <v>71</v>
      </c>
      <c r="AR554" t="s">
        <v>3379</v>
      </c>
      <c r="AW554" s="12">
        <v>0</v>
      </c>
      <c r="BD554" t="s">
        <v>3379</v>
      </c>
      <c r="BF554" s="5">
        <v>42256</v>
      </c>
      <c r="BG554" s="6" t="s">
        <v>3381</v>
      </c>
      <c r="BI554">
        <v>5</v>
      </c>
      <c r="BJ554">
        <v>1593</v>
      </c>
      <c r="BL554" t="s">
        <v>4440</v>
      </c>
      <c r="BN554" t="s">
        <v>4440</v>
      </c>
      <c r="BP554" t="s">
        <v>4441</v>
      </c>
      <c r="BQ554" t="s">
        <v>4118</v>
      </c>
      <c r="BX554">
        <v>113506</v>
      </c>
    </row>
    <row r="555" spans="1:76" x14ac:dyDescent="0.25">
      <c r="A555">
        <v>92327</v>
      </c>
      <c r="B555">
        <v>197713</v>
      </c>
      <c r="F555" t="s">
        <v>3376</v>
      </c>
      <c r="G555" t="s">
        <v>1321</v>
      </c>
      <c r="H555">
        <v>55690</v>
      </c>
      <c r="I555" t="s">
        <v>251</v>
      </c>
      <c r="K555">
        <v>1</v>
      </c>
      <c r="L555" t="s">
        <v>4179</v>
      </c>
      <c r="N555" t="s">
        <v>4180</v>
      </c>
      <c r="O555" t="s">
        <v>78</v>
      </c>
      <c r="U555" t="s">
        <v>4498</v>
      </c>
      <c r="V555" s="1">
        <v>1</v>
      </c>
      <c r="W555" t="s">
        <v>1284</v>
      </c>
      <c r="X555" t="s">
        <v>4169</v>
      </c>
      <c r="Y555" t="s">
        <v>1464</v>
      </c>
      <c r="Z555" s="3">
        <v>10</v>
      </c>
      <c r="AA555" s="4">
        <v>1034</v>
      </c>
      <c r="AB555" t="s">
        <v>4169</v>
      </c>
      <c r="AC555" t="s">
        <v>4499</v>
      </c>
      <c r="AD555">
        <v>2004</v>
      </c>
      <c r="AE555">
        <v>4</v>
      </c>
      <c r="AF555">
        <v>20</v>
      </c>
      <c r="AG555" t="s">
        <v>1326</v>
      </c>
      <c r="AH555" t="s">
        <v>686</v>
      </c>
      <c r="AJ555" t="s">
        <v>4184</v>
      </c>
      <c r="AK555" t="s">
        <v>4115</v>
      </c>
      <c r="AL555">
        <v>43946</v>
      </c>
      <c r="AM555">
        <v>6498160</v>
      </c>
      <c r="AN555" s="4">
        <v>43000</v>
      </c>
      <c r="AO555" s="4">
        <v>6499000</v>
      </c>
      <c r="AP555">
        <v>71</v>
      </c>
      <c r="AR555" t="s">
        <v>3379</v>
      </c>
      <c r="AW555" s="12">
        <v>0</v>
      </c>
      <c r="BD555" t="s">
        <v>3379</v>
      </c>
      <c r="BF555" s="5">
        <v>42256</v>
      </c>
      <c r="BG555" s="6" t="s">
        <v>3381</v>
      </c>
      <c r="BI555">
        <v>5</v>
      </c>
      <c r="BJ555">
        <v>1645</v>
      </c>
      <c r="BL555" t="s">
        <v>4500</v>
      </c>
      <c r="BN555" t="s">
        <v>4500</v>
      </c>
      <c r="BP555" t="s">
        <v>4501</v>
      </c>
      <c r="BQ555" t="s">
        <v>4118</v>
      </c>
      <c r="BX555">
        <v>92327</v>
      </c>
    </row>
    <row r="556" spans="1:76" x14ac:dyDescent="0.25">
      <c r="A556">
        <v>93356</v>
      </c>
      <c r="B556">
        <v>197596</v>
      </c>
      <c r="F556" t="s">
        <v>3376</v>
      </c>
      <c r="G556" t="s">
        <v>1321</v>
      </c>
      <c r="H556">
        <v>55571</v>
      </c>
      <c r="I556" t="s">
        <v>251</v>
      </c>
      <c r="K556">
        <v>1</v>
      </c>
      <c r="L556" t="s">
        <v>4179</v>
      </c>
      <c r="N556" t="s">
        <v>4180</v>
      </c>
      <c r="O556" t="s">
        <v>78</v>
      </c>
      <c r="U556" t="s">
        <v>4513</v>
      </c>
      <c r="V556" s="1">
        <v>1</v>
      </c>
      <c r="W556" t="s">
        <v>1284</v>
      </c>
      <c r="X556" t="s">
        <v>4169</v>
      </c>
      <c r="Y556" t="s">
        <v>1464</v>
      </c>
      <c r="Z556" s="3">
        <v>10</v>
      </c>
      <c r="AA556" s="4">
        <v>1034</v>
      </c>
      <c r="AB556" t="s">
        <v>4169</v>
      </c>
      <c r="AC556" t="s">
        <v>4514</v>
      </c>
      <c r="AD556">
        <v>2004</v>
      </c>
      <c r="AE556">
        <v>4</v>
      </c>
      <c r="AF556">
        <v>19</v>
      </c>
      <c r="AG556" t="s">
        <v>1326</v>
      </c>
      <c r="AH556" t="s">
        <v>686</v>
      </c>
      <c r="AJ556" t="s">
        <v>4184</v>
      </c>
      <c r="AK556" t="s">
        <v>4115</v>
      </c>
      <c r="AL556">
        <v>44916</v>
      </c>
      <c r="AM556">
        <v>6492136</v>
      </c>
      <c r="AN556" s="4">
        <v>45000</v>
      </c>
      <c r="AO556" s="4">
        <v>6493000</v>
      </c>
      <c r="AP556">
        <v>71</v>
      </c>
      <c r="AR556" t="s">
        <v>3379</v>
      </c>
      <c r="AW556" s="12">
        <v>0</v>
      </c>
      <c r="BD556" t="s">
        <v>3379</v>
      </c>
      <c r="BF556" s="5">
        <v>42257</v>
      </c>
      <c r="BG556" s="6" t="s">
        <v>3381</v>
      </c>
      <c r="BI556">
        <v>5</v>
      </c>
      <c r="BJ556">
        <v>1630</v>
      </c>
      <c r="BL556" t="s">
        <v>4515</v>
      </c>
      <c r="BN556" t="s">
        <v>4515</v>
      </c>
      <c r="BP556" t="s">
        <v>4516</v>
      </c>
      <c r="BQ556" t="s">
        <v>4118</v>
      </c>
      <c r="BX556">
        <v>93356</v>
      </c>
    </row>
    <row r="557" spans="1:76" x14ac:dyDescent="0.25">
      <c r="A557">
        <v>95411</v>
      </c>
      <c r="B557">
        <v>197690</v>
      </c>
      <c r="F557" t="s">
        <v>3376</v>
      </c>
      <c r="G557" t="s">
        <v>1321</v>
      </c>
      <c r="H557">
        <v>55666</v>
      </c>
      <c r="I557" t="s">
        <v>251</v>
      </c>
      <c r="K557">
        <v>1</v>
      </c>
      <c r="L557" t="s">
        <v>4179</v>
      </c>
      <c r="N557" t="s">
        <v>4180</v>
      </c>
      <c r="O557" t="s">
        <v>78</v>
      </c>
      <c r="U557" t="s">
        <v>4517</v>
      </c>
      <c r="V557" s="1">
        <v>1</v>
      </c>
      <c r="W557" t="s">
        <v>1284</v>
      </c>
      <c r="X557" t="s">
        <v>4169</v>
      </c>
      <c r="Y557" t="s">
        <v>1464</v>
      </c>
      <c r="Z557" s="3">
        <v>10</v>
      </c>
      <c r="AA557" s="4">
        <v>1034</v>
      </c>
      <c r="AB557" t="s">
        <v>4169</v>
      </c>
      <c r="AC557" t="s">
        <v>4518</v>
      </c>
      <c r="AD557">
        <v>2004</v>
      </c>
      <c r="AE557">
        <v>4</v>
      </c>
      <c r="AF557">
        <v>20</v>
      </c>
      <c r="AG557" t="s">
        <v>1326</v>
      </c>
      <c r="AH557" t="s">
        <v>686</v>
      </c>
      <c r="AJ557" t="s">
        <v>4184</v>
      </c>
      <c r="AK557" t="s">
        <v>4115</v>
      </c>
      <c r="AL557">
        <v>47283</v>
      </c>
      <c r="AM557">
        <v>6507322</v>
      </c>
      <c r="AN557" s="4">
        <v>47000</v>
      </c>
      <c r="AO557" s="4">
        <v>6507000</v>
      </c>
      <c r="AP557">
        <v>71</v>
      </c>
      <c r="AR557" t="s">
        <v>3379</v>
      </c>
      <c r="AW557" s="12">
        <v>0</v>
      </c>
      <c r="BD557" t="s">
        <v>3379</v>
      </c>
      <c r="BF557" s="5">
        <v>42256</v>
      </c>
      <c r="BG557" s="6" t="s">
        <v>3381</v>
      </c>
      <c r="BI557">
        <v>5</v>
      </c>
      <c r="BJ557">
        <v>1643</v>
      </c>
      <c r="BL557" t="s">
        <v>4519</v>
      </c>
      <c r="BN557" t="s">
        <v>4519</v>
      </c>
      <c r="BP557" t="s">
        <v>4520</v>
      </c>
      <c r="BQ557" t="s">
        <v>4118</v>
      </c>
      <c r="BX557">
        <v>95411</v>
      </c>
    </row>
    <row r="558" spans="1:76" x14ac:dyDescent="0.25">
      <c r="A558">
        <v>96266</v>
      </c>
      <c r="B558">
        <v>197569</v>
      </c>
      <c r="F558" t="s">
        <v>3376</v>
      </c>
      <c r="G558" t="s">
        <v>1321</v>
      </c>
      <c r="H558">
        <v>55545</v>
      </c>
      <c r="I558" t="s">
        <v>251</v>
      </c>
      <c r="K558">
        <v>1</v>
      </c>
      <c r="L558" t="s">
        <v>4179</v>
      </c>
      <c r="N558" t="s">
        <v>4180</v>
      </c>
      <c r="O558" t="s">
        <v>78</v>
      </c>
      <c r="U558" t="s">
        <v>4521</v>
      </c>
      <c r="V558" s="1">
        <v>1</v>
      </c>
      <c r="W558" t="s">
        <v>1284</v>
      </c>
      <c r="X558" t="s">
        <v>4169</v>
      </c>
      <c r="Y558" t="s">
        <v>1464</v>
      </c>
      <c r="Z558" s="3">
        <v>10</v>
      </c>
      <c r="AA558" s="4">
        <v>1034</v>
      </c>
      <c r="AB558" t="s">
        <v>4169</v>
      </c>
      <c r="AC558" t="s">
        <v>4522</v>
      </c>
      <c r="AD558">
        <v>2004</v>
      </c>
      <c r="AE558">
        <v>4</v>
      </c>
      <c r="AF558">
        <v>20</v>
      </c>
      <c r="AG558" t="s">
        <v>1326</v>
      </c>
      <c r="AH558" t="s">
        <v>686</v>
      </c>
      <c r="AJ558" t="s">
        <v>4184</v>
      </c>
      <c r="AK558" t="s">
        <v>4115</v>
      </c>
      <c r="AL558">
        <v>48345</v>
      </c>
      <c r="AM558">
        <v>6493338</v>
      </c>
      <c r="AN558" s="4">
        <v>49000</v>
      </c>
      <c r="AO558" s="4">
        <v>6493000</v>
      </c>
      <c r="AP558">
        <v>71</v>
      </c>
      <c r="AR558" t="s">
        <v>3379</v>
      </c>
      <c r="AW558" s="12">
        <v>0</v>
      </c>
      <c r="BD558" t="s">
        <v>3379</v>
      </c>
      <c r="BF558" s="5">
        <v>42257</v>
      </c>
      <c r="BG558" s="6" t="s">
        <v>3381</v>
      </c>
      <c r="BI558">
        <v>5</v>
      </c>
      <c r="BJ558">
        <v>1624</v>
      </c>
      <c r="BL558" t="s">
        <v>4523</v>
      </c>
      <c r="BN558" t="s">
        <v>4523</v>
      </c>
      <c r="BP558" t="s">
        <v>4524</v>
      </c>
      <c r="BQ558" t="s">
        <v>4118</v>
      </c>
      <c r="BX558">
        <v>96266</v>
      </c>
    </row>
    <row r="559" spans="1:76" x14ac:dyDescent="0.25">
      <c r="A559">
        <v>89103</v>
      </c>
      <c r="B559">
        <v>195743</v>
      </c>
      <c r="F559" t="s">
        <v>3376</v>
      </c>
      <c r="G559" t="s">
        <v>1321</v>
      </c>
      <c r="H559" t="s">
        <v>4452</v>
      </c>
      <c r="I559" t="s">
        <v>251</v>
      </c>
      <c r="K559">
        <v>1</v>
      </c>
      <c r="L559" t="s">
        <v>4179</v>
      </c>
      <c r="N559" t="s">
        <v>4180</v>
      </c>
      <c r="O559" t="s">
        <v>78</v>
      </c>
      <c r="U559" t="s">
        <v>4453</v>
      </c>
      <c r="V559" s="1">
        <v>1</v>
      </c>
      <c r="W559" t="s">
        <v>1284</v>
      </c>
      <c r="X559" t="s">
        <v>1571</v>
      </c>
      <c r="Y559" t="s">
        <v>1464</v>
      </c>
      <c r="Z559" s="3">
        <v>10</v>
      </c>
      <c r="AA559" s="4">
        <v>1029</v>
      </c>
      <c r="AB559" s="4" t="s">
        <v>1571</v>
      </c>
      <c r="AC559" t="s">
        <v>4454</v>
      </c>
      <c r="AD559">
        <v>2002</v>
      </c>
      <c r="AE559">
        <v>4</v>
      </c>
      <c r="AF559">
        <v>15</v>
      </c>
      <c r="AG559" t="s">
        <v>4455</v>
      </c>
      <c r="AH559" t="s">
        <v>686</v>
      </c>
      <c r="AJ559" t="s">
        <v>4184</v>
      </c>
      <c r="AK559" t="s">
        <v>4115</v>
      </c>
      <c r="AL559">
        <v>36194</v>
      </c>
      <c r="AM559">
        <v>6461011</v>
      </c>
      <c r="AN559" s="4">
        <v>37000</v>
      </c>
      <c r="AO559" s="4">
        <v>6461000</v>
      </c>
      <c r="AP559">
        <v>71</v>
      </c>
      <c r="AR559" t="s">
        <v>3379</v>
      </c>
      <c r="AW559" s="12">
        <v>0</v>
      </c>
      <c r="BD559" t="s">
        <v>3379</v>
      </c>
      <c r="BF559" s="5">
        <v>42257</v>
      </c>
      <c r="BG559" s="6" t="s">
        <v>3381</v>
      </c>
      <c r="BI559">
        <v>5</v>
      </c>
      <c r="BJ559">
        <v>1357</v>
      </c>
      <c r="BL559" t="s">
        <v>4456</v>
      </c>
      <c r="BN559" t="s">
        <v>4456</v>
      </c>
      <c r="BP559" t="s">
        <v>4457</v>
      </c>
      <c r="BQ559" t="s">
        <v>4118</v>
      </c>
      <c r="BX559">
        <v>89103</v>
      </c>
    </row>
    <row r="560" spans="1:76" x14ac:dyDescent="0.25">
      <c r="A560">
        <v>92318</v>
      </c>
      <c r="B560">
        <v>197578</v>
      </c>
      <c r="F560" t="s">
        <v>3376</v>
      </c>
      <c r="G560" t="s">
        <v>1321</v>
      </c>
      <c r="H560">
        <v>55555</v>
      </c>
      <c r="I560" t="s">
        <v>251</v>
      </c>
      <c r="K560">
        <v>1</v>
      </c>
      <c r="L560" t="s">
        <v>4179</v>
      </c>
      <c r="N560" t="s">
        <v>4180</v>
      </c>
      <c r="O560" t="s">
        <v>78</v>
      </c>
      <c r="U560" t="s">
        <v>4493</v>
      </c>
      <c r="V560" s="1">
        <v>1</v>
      </c>
      <c r="W560" t="s">
        <v>1284</v>
      </c>
      <c r="X560" t="s">
        <v>4169</v>
      </c>
      <c r="Y560" t="s">
        <v>1464</v>
      </c>
      <c r="Z560" s="3">
        <v>10</v>
      </c>
      <c r="AA560" s="4">
        <v>1034</v>
      </c>
      <c r="AB560" t="s">
        <v>4169</v>
      </c>
      <c r="AC560" t="s">
        <v>4494</v>
      </c>
      <c r="AD560">
        <v>2004</v>
      </c>
      <c r="AE560">
        <v>4</v>
      </c>
      <c r="AF560">
        <v>19</v>
      </c>
      <c r="AG560" t="s">
        <v>4495</v>
      </c>
      <c r="AH560" t="s">
        <v>686</v>
      </c>
      <c r="AJ560" t="s">
        <v>4184</v>
      </c>
      <c r="AK560" t="s">
        <v>4115</v>
      </c>
      <c r="AL560">
        <v>43935</v>
      </c>
      <c r="AM560">
        <v>6492425</v>
      </c>
      <c r="AN560" s="4">
        <v>43000</v>
      </c>
      <c r="AO560" s="4">
        <v>6493000</v>
      </c>
      <c r="AP560">
        <v>71</v>
      </c>
      <c r="AR560" t="s">
        <v>3379</v>
      </c>
      <c r="AW560" s="12">
        <v>0</v>
      </c>
      <c r="BD560" t="s">
        <v>3379</v>
      </c>
      <c r="BF560" s="5">
        <v>42257</v>
      </c>
      <c r="BG560" s="6" t="s">
        <v>3381</v>
      </c>
      <c r="BI560">
        <v>5</v>
      </c>
      <c r="BJ560">
        <v>1626</v>
      </c>
      <c r="BL560" t="s">
        <v>4496</v>
      </c>
      <c r="BN560" t="s">
        <v>4496</v>
      </c>
      <c r="BP560" t="s">
        <v>4497</v>
      </c>
      <c r="BQ560" t="s">
        <v>4118</v>
      </c>
      <c r="BX560">
        <v>92318</v>
      </c>
    </row>
    <row r="561" spans="1:76" x14ac:dyDescent="0.25">
      <c r="A561">
        <v>93348</v>
      </c>
      <c r="B561">
        <v>197604</v>
      </c>
      <c r="F561" t="s">
        <v>3376</v>
      </c>
      <c r="G561" t="s">
        <v>1321</v>
      </c>
      <c r="H561">
        <v>55579</v>
      </c>
      <c r="I561" t="s">
        <v>251</v>
      </c>
      <c r="K561">
        <v>1</v>
      </c>
      <c r="L561" t="s">
        <v>4179</v>
      </c>
      <c r="N561" t="s">
        <v>4180</v>
      </c>
      <c r="O561" t="s">
        <v>78</v>
      </c>
      <c r="U561" t="s">
        <v>4509</v>
      </c>
      <c r="V561" s="1">
        <v>1</v>
      </c>
      <c r="W561" t="s">
        <v>1284</v>
      </c>
      <c r="X561" t="s">
        <v>4169</v>
      </c>
      <c r="Y561" t="s">
        <v>1464</v>
      </c>
      <c r="Z561" s="3">
        <v>10</v>
      </c>
      <c r="AA561" s="4">
        <v>1034</v>
      </c>
      <c r="AB561" t="s">
        <v>4169</v>
      </c>
      <c r="AC561" t="s">
        <v>4510</v>
      </c>
      <c r="AD561">
        <v>2004</v>
      </c>
      <c r="AE561">
        <v>4</v>
      </c>
      <c r="AF561">
        <v>19</v>
      </c>
      <c r="AG561" t="s">
        <v>4495</v>
      </c>
      <c r="AH561" t="s">
        <v>686</v>
      </c>
      <c r="AJ561" t="s">
        <v>4184</v>
      </c>
      <c r="AK561" t="s">
        <v>4115</v>
      </c>
      <c r="AL561">
        <v>44899</v>
      </c>
      <c r="AM561">
        <v>6490829</v>
      </c>
      <c r="AN561" s="4">
        <v>45000</v>
      </c>
      <c r="AO561" s="4">
        <v>6491000</v>
      </c>
      <c r="AP561">
        <v>71</v>
      </c>
      <c r="AR561" t="s">
        <v>3379</v>
      </c>
      <c r="AW561" s="12">
        <v>0</v>
      </c>
      <c r="BD561" t="s">
        <v>3379</v>
      </c>
      <c r="BF561" s="5">
        <v>42257</v>
      </c>
      <c r="BG561" s="6" t="s">
        <v>3381</v>
      </c>
      <c r="BI561">
        <v>5</v>
      </c>
      <c r="BJ561">
        <v>1631</v>
      </c>
      <c r="BL561" t="s">
        <v>4511</v>
      </c>
      <c r="BN561" t="s">
        <v>4511</v>
      </c>
      <c r="BP561" t="s">
        <v>4512</v>
      </c>
      <c r="BQ561" t="s">
        <v>4118</v>
      </c>
      <c r="BX561">
        <v>93348</v>
      </c>
    </row>
    <row r="562" spans="1:76" x14ac:dyDescent="0.25">
      <c r="A562">
        <v>92044</v>
      </c>
      <c r="B562">
        <v>197699</v>
      </c>
      <c r="F562" t="s">
        <v>3376</v>
      </c>
      <c r="G562" t="s">
        <v>1321</v>
      </c>
      <c r="H562">
        <v>55676</v>
      </c>
      <c r="I562" t="s">
        <v>251</v>
      </c>
      <c r="K562">
        <v>1</v>
      </c>
      <c r="L562" t="s">
        <v>4179</v>
      </c>
      <c r="N562" t="s">
        <v>4180</v>
      </c>
      <c r="O562" t="s">
        <v>78</v>
      </c>
      <c r="U562" t="s">
        <v>4502</v>
      </c>
      <c r="V562" s="1">
        <v>1</v>
      </c>
      <c r="W562" t="s">
        <v>1284</v>
      </c>
      <c r="X562" t="s">
        <v>4169</v>
      </c>
      <c r="Y562" t="s">
        <v>1464</v>
      </c>
      <c r="Z562" s="3">
        <v>10</v>
      </c>
      <c r="AA562" s="4">
        <v>1034</v>
      </c>
      <c r="AB562" t="s">
        <v>4169</v>
      </c>
      <c r="AC562" t="s">
        <v>4503</v>
      </c>
      <c r="AD562">
        <v>2004</v>
      </c>
      <c r="AE562">
        <v>4</v>
      </c>
      <c r="AF562">
        <v>20</v>
      </c>
      <c r="AG562" t="s">
        <v>4504</v>
      </c>
      <c r="AH562" t="s">
        <v>686</v>
      </c>
      <c r="AJ562" t="s">
        <v>4184</v>
      </c>
      <c r="AK562" t="s">
        <v>4115</v>
      </c>
      <c r="AL562">
        <v>43678</v>
      </c>
      <c r="AM562">
        <v>6501908</v>
      </c>
      <c r="AN562" s="4">
        <v>43000</v>
      </c>
      <c r="AO562" s="4">
        <v>6501000</v>
      </c>
      <c r="AP562">
        <v>71</v>
      </c>
      <c r="AR562" t="s">
        <v>3379</v>
      </c>
      <c r="AW562" s="12">
        <v>0</v>
      </c>
      <c r="BD562" t="s">
        <v>3379</v>
      </c>
      <c r="BF562" s="5">
        <v>42257</v>
      </c>
      <c r="BG562" s="6" t="s">
        <v>3381</v>
      </c>
      <c r="BI562">
        <v>5</v>
      </c>
      <c r="BJ562">
        <v>1644</v>
      </c>
      <c r="BL562" t="s">
        <v>4505</v>
      </c>
      <c r="BN562" t="s">
        <v>4505</v>
      </c>
      <c r="BP562" t="s">
        <v>4506</v>
      </c>
      <c r="BQ562" t="s">
        <v>4118</v>
      </c>
      <c r="BX562">
        <v>92044</v>
      </c>
    </row>
    <row r="563" spans="1:76" x14ac:dyDescent="0.25">
      <c r="A563">
        <v>133355</v>
      </c>
      <c r="B563">
        <v>190674</v>
      </c>
      <c r="F563" t="s">
        <v>3376</v>
      </c>
      <c r="G563" t="s">
        <v>1321</v>
      </c>
      <c r="H563" t="s">
        <v>4272</v>
      </c>
      <c r="I563" t="s">
        <v>251</v>
      </c>
      <c r="K563">
        <v>1</v>
      </c>
      <c r="L563" t="s">
        <v>4179</v>
      </c>
      <c r="N563" t="s">
        <v>4180</v>
      </c>
      <c r="O563" t="s">
        <v>78</v>
      </c>
      <c r="U563" t="s">
        <v>1537</v>
      </c>
      <c r="V563" s="1">
        <v>1</v>
      </c>
      <c r="W563" t="s">
        <v>1284</v>
      </c>
      <c r="X563" t="s">
        <v>1463</v>
      </c>
      <c r="Y563" t="s">
        <v>1464</v>
      </c>
      <c r="Z563" s="3">
        <v>10</v>
      </c>
      <c r="AA563" s="4">
        <v>1001</v>
      </c>
      <c r="AB563" s="4" t="s">
        <v>1463</v>
      </c>
      <c r="AC563" t="s">
        <v>4273</v>
      </c>
      <c r="AD563">
        <v>1897</v>
      </c>
      <c r="AE563">
        <v>5</v>
      </c>
      <c r="AF563">
        <v>14</v>
      </c>
      <c r="AG563" t="s">
        <v>4274</v>
      </c>
      <c r="AH563" t="s">
        <v>686</v>
      </c>
      <c r="AJ563" t="s">
        <v>4184</v>
      </c>
      <c r="AK563" t="s">
        <v>4115</v>
      </c>
      <c r="AL563">
        <v>89499</v>
      </c>
      <c r="AM563">
        <v>6467820</v>
      </c>
      <c r="AN563" s="4">
        <v>89000</v>
      </c>
      <c r="AO563" s="4">
        <v>6467000</v>
      </c>
      <c r="AP563">
        <v>71</v>
      </c>
      <c r="AR563" t="s">
        <v>3379</v>
      </c>
      <c r="AW563" s="12">
        <v>0</v>
      </c>
      <c r="BD563" t="s">
        <v>3379</v>
      </c>
      <c r="BF563" s="5">
        <v>42257</v>
      </c>
      <c r="BG563" s="6" t="s">
        <v>3381</v>
      </c>
      <c r="BI563">
        <v>5</v>
      </c>
      <c r="BJ563">
        <v>1065</v>
      </c>
      <c r="BL563" t="s">
        <v>4275</v>
      </c>
      <c r="BN563" t="s">
        <v>4275</v>
      </c>
      <c r="BP563" t="s">
        <v>4276</v>
      </c>
      <c r="BQ563" t="s">
        <v>4227</v>
      </c>
      <c r="BX563">
        <v>133355</v>
      </c>
    </row>
    <row r="564" spans="1:76" x14ac:dyDescent="0.25">
      <c r="A564">
        <v>113028</v>
      </c>
      <c r="B564">
        <v>200627</v>
      </c>
      <c r="F564" t="s">
        <v>3376</v>
      </c>
      <c r="G564" t="s">
        <v>1321</v>
      </c>
      <c r="H564" t="s">
        <v>4334</v>
      </c>
      <c r="I564" t="s">
        <v>251</v>
      </c>
      <c r="K564">
        <v>1</v>
      </c>
      <c r="L564" t="s">
        <v>4179</v>
      </c>
      <c r="N564" t="s">
        <v>4180</v>
      </c>
      <c r="O564" t="s">
        <v>78</v>
      </c>
      <c r="U564" t="s">
        <v>4335</v>
      </c>
      <c r="V564" s="1">
        <v>1</v>
      </c>
      <c r="W564" t="s">
        <v>1284</v>
      </c>
      <c r="X564" t="s">
        <v>1571</v>
      </c>
      <c r="Y564" t="s">
        <v>1464</v>
      </c>
      <c r="Z564" s="3">
        <v>10</v>
      </c>
      <c r="AA564" s="4">
        <v>1002</v>
      </c>
      <c r="AB564" t="s">
        <v>1572</v>
      </c>
      <c r="AC564" t="s">
        <v>4336</v>
      </c>
      <c r="AD564">
        <v>1993</v>
      </c>
      <c r="AE564">
        <v>3</v>
      </c>
      <c r="AF564">
        <v>28</v>
      </c>
      <c r="AG564" t="s">
        <v>4337</v>
      </c>
      <c r="AH564" t="s">
        <v>686</v>
      </c>
      <c r="AJ564" t="s">
        <v>4184</v>
      </c>
      <c r="AK564" t="s">
        <v>4115</v>
      </c>
      <c r="AL564">
        <v>62914</v>
      </c>
      <c r="AM564">
        <v>6451781</v>
      </c>
      <c r="AN564" s="4">
        <v>63000</v>
      </c>
      <c r="AO564" s="4">
        <v>6451000</v>
      </c>
      <c r="AP564">
        <v>71</v>
      </c>
      <c r="AR564" t="s">
        <v>3379</v>
      </c>
      <c r="AW564" s="12">
        <v>0</v>
      </c>
      <c r="BD564" t="s">
        <v>3379</v>
      </c>
      <c r="BF564" s="5">
        <v>42257</v>
      </c>
      <c r="BG564" s="6" t="s">
        <v>3381</v>
      </c>
      <c r="BI564">
        <v>5</v>
      </c>
      <c r="BJ564">
        <v>2214</v>
      </c>
      <c r="BL564" t="s">
        <v>4338</v>
      </c>
      <c r="BN564" t="s">
        <v>4338</v>
      </c>
      <c r="BP564" t="s">
        <v>4339</v>
      </c>
      <c r="BQ564" t="s">
        <v>4227</v>
      </c>
      <c r="BX564">
        <v>113028</v>
      </c>
    </row>
    <row r="565" spans="1:76" x14ac:dyDescent="0.25">
      <c r="A565">
        <v>168465</v>
      </c>
      <c r="B565">
        <v>191334</v>
      </c>
      <c r="F565" t="s">
        <v>3376</v>
      </c>
      <c r="G565" t="s">
        <v>1321</v>
      </c>
      <c r="H565">
        <v>34435</v>
      </c>
      <c r="I565" t="s">
        <v>251</v>
      </c>
      <c r="K565">
        <v>1</v>
      </c>
      <c r="L565" t="s">
        <v>4179</v>
      </c>
      <c r="N565" t="s">
        <v>4180</v>
      </c>
      <c r="O565" t="s">
        <v>78</v>
      </c>
      <c r="U565" t="s">
        <v>1373</v>
      </c>
      <c r="V565" s="1">
        <v>1</v>
      </c>
      <c r="W565" t="s">
        <v>1284</v>
      </c>
      <c r="X565" t="s">
        <v>1358</v>
      </c>
      <c r="Y565" t="s">
        <v>1286</v>
      </c>
      <c r="Z565" s="3">
        <v>9</v>
      </c>
      <c r="AA565" s="4">
        <v>906</v>
      </c>
      <c r="AB565" s="4" t="s">
        <v>1358</v>
      </c>
      <c r="AC565" t="s">
        <v>4224</v>
      </c>
      <c r="AD565">
        <v>1998</v>
      </c>
      <c r="AE565">
        <v>5</v>
      </c>
      <c r="AF565">
        <v>5</v>
      </c>
      <c r="AG565" t="s">
        <v>1375</v>
      </c>
      <c r="AH565" t="s">
        <v>686</v>
      </c>
      <c r="AJ565" t="s">
        <v>4184</v>
      </c>
      <c r="AK565" t="s">
        <v>4115</v>
      </c>
      <c r="AL565">
        <v>149184</v>
      </c>
      <c r="AM565">
        <v>6508743</v>
      </c>
      <c r="AN565" s="4">
        <v>149000</v>
      </c>
      <c r="AO565" s="4">
        <v>6509000</v>
      </c>
      <c r="AP565">
        <v>71</v>
      </c>
      <c r="AR565" t="s">
        <v>3379</v>
      </c>
      <c r="AW565" s="12">
        <v>0</v>
      </c>
      <c r="BD565" t="s">
        <v>3379</v>
      </c>
      <c r="BF565" s="5">
        <v>42257</v>
      </c>
      <c r="BG565" s="6" t="s">
        <v>3381</v>
      </c>
      <c r="BI565">
        <v>5</v>
      </c>
      <c r="BJ565">
        <v>1094</v>
      </c>
      <c r="BL565" t="s">
        <v>4225</v>
      </c>
      <c r="BN565" t="s">
        <v>4225</v>
      </c>
      <c r="BP565" t="s">
        <v>4226</v>
      </c>
      <c r="BQ565" t="s">
        <v>4227</v>
      </c>
      <c r="BX565">
        <v>168465</v>
      </c>
    </row>
    <row r="566" spans="1:76" x14ac:dyDescent="0.25">
      <c r="A566">
        <v>110160</v>
      </c>
      <c r="B566">
        <v>190677</v>
      </c>
      <c r="F566" t="s">
        <v>3376</v>
      </c>
      <c r="G566" t="s">
        <v>1321</v>
      </c>
      <c r="H566" t="s">
        <v>4329</v>
      </c>
      <c r="I566" t="s">
        <v>251</v>
      </c>
      <c r="K566">
        <v>1</v>
      </c>
      <c r="L566" t="s">
        <v>4179</v>
      </c>
      <c r="N566" t="s">
        <v>4180</v>
      </c>
      <c r="O566" t="s">
        <v>78</v>
      </c>
      <c r="U566" t="s">
        <v>4330</v>
      </c>
      <c r="V566" s="1">
        <v>1</v>
      </c>
      <c r="W566" t="s">
        <v>1284</v>
      </c>
      <c r="X566" t="s">
        <v>1571</v>
      </c>
      <c r="Y566" t="s">
        <v>1464</v>
      </c>
      <c r="Z566" s="3">
        <v>10</v>
      </c>
      <c r="AA566" s="4">
        <v>1002</v>
      </c>
      <c r="AB566" t="s">
        <v>1572</v>
      </c>
      <c r="AC566" t="s">
        <v>4331</v>
      </c>
      <c r="AD566">
        <v>1958</v>
      </c>
      <c r="AE566">
        <v>5</v>
      </c>
      <c r="AF566">
        <v>24</v>
      </c>
      <c r="AG566" t="s">
        <v>1602</v>
      </c>
      <c r="AH566" t="s">
        <v>686</v>
      </c>
      <c r="AJ566" t="s">
        <v>4184</v>
      </c>
      <c r="AK566" t="s">
        <v>4115</v>
      </c>
      <c r="AL566">
        <v>58437</v>
      </c>
      <c r="AM566">
        <v>6454042</v>
      </c>
      <c r="AN566" s="4">
        <v>59000</v>
      </c>
      <c r="AO566" s="4">
        <v>6455000</v>
      </c>
      <c r="AP566">
        <v>707</v>
      </c>
      <c r="AR566" t="s">
        <v>3379</v>
      </c>
      <c r="AW566" s="12">
        <v>0</v>
      </c>
      <c r="BD566" t="s">
        <v>3379</v>
      </c>
      <c r="BF566" s="5">
        <v>42257</v>
      </c>
      <c r="BG566" s="6" t="s">
        <v>3381</v>
      </c>
      <c r="BI566">
        <v>5</v>
      </c>
      <c r="BJ566">
        <v>1068</v>
      </c>
      <c r="BL566" t="s">
        <v>4332</v>
      </c>
      <c r="BN566" t="s">
        <v>4332</v>
      </c>
      <c r="BP566" t="s">
        <v>4333</v>
      </c>
      <c r="BQ566" t="s">
        <v>4227</v>
      </c>
      <c r="BX566">
        <v>110160</v>
      </c>
    </row>
    <row r="567" spans="1:76" x14ac:dyDescent="0.25">
      <c r="A567">
        <v>86469</v>
      </c>
      <c r="B567">
        <v>190675</v>
      </c>
      <c r="F567" t="s">
        <v>3376</v>
      </c>
      <c r="G567" t="s">
        <v>1321</v>
      </c>
      <c r="H567" t="s">
        <v>4442</v>
      </c>
      <c r="I567" t="s">
        <v>251</v>
      </c>
      <c r="K567">
        <v>1</v>
      </c>
      <c r="L567" t="s">
        <v>4179</v>
      </c>
      <c r="N567" t="s">
        <v>4180</v>
      </c>
      <c r="O567" t="s">
        <v>78</v>
      </c>
      <c r="U567" t="s">
        <v>4443</v>
      </c>
      <c r="V567" s="1">
        <v>1</v>
      </c>
      <c r="W567" t="s">
        <v>1284</v>
      </c>
      <c r="X567" t="s">
        <v>1571</v>
      </c>
      <c r="Y567" t="s">
        <v>1464</v>
      </c>
      <c r="Z567" s="3">
        <v>10</v>
      </c>
      <c r="AA567" s="4">
        <v>1029</v>
      </c>
      <c r="AB567" s="4" t="s">
        <v>1571</v>
      </c>
      <c r="AC567" t="s">
        <v>4444</v>
      </c>
      <c r="AD567">
        <v>1966</v>
      </c>
      <c r="AE567">
        <v>5</v>
      </c>
      <c r="AF567">
        <v>30</v>
      </c>
      <c r="AG567" t="s">
        <v>4445</v>
      </c>
      <c r="AH567" t="s">
        <v>686</v>
      </c>
      <c r="AJ567" t="s">
        <v>4184</v>
      </c>
      <c r="AK567" t="s">
        <v>4115</v>
      </c>
      <c r="AL567">
        <v>31390</v>
      </c>
      <c r="AM567">
        <v>6455450</v>
      </c>
      <c r="AN567" s="4">
        <v>31000</v>
      </c>
      <c r="AO567" s="4">
        <v>6455000</v>
      </c>
      <c r="AP567">
        <v>707</v>
      </c>
      <c r="AR567" t="s">
        <v>3379</v>
      </c>
      <c r="AW567" s="12">
        <v>0</v>
      </c>
      <c r="BD567" t="s">
        <v>3379</v>
      </c>
      <c r="BF567" s="5">
        <v>42257</v>
      </c>
      <c r="BG567" s="6" t="s">
        <v>3381</v>
      </c>
      <c r="BI567">
        <v>5</v>
      </c>
      <c r="BJ567">
        <v>1066</v>
      </c>
      <c r="BL567" t="s">
        <v>4446</v>
      </c>
      <c r="BN567" t="s">
        <v>4446</v>
      </c>
      <c r="BP567" t="s">
        <v>4447</v>
      </c>
      <c r="BQ567" t="s">
        <v>4227</v>
      </c>
      <c r="BX567">
        <v>86469</v>
      </c>
    </row>
    <row r="568" spans="1:76" x14ac:dyDescent="0.25">
      <c r="A568">
        <v>137046</v>
      </c>
      <c r="B568">
        <v>202933</v>
      </c>
      <c r="F568" t="s">
        <v>3376</v>
      </c>
      <c r="G568" t="s">
        <v>1321</v>
      </c>
      <c r="H568">
        <v>7791</v>
      </c>
      <c r="I568" t="s">
        <v>251</v>
      </c>
      <c r="K568">
        <v>1</v>
      </c>
      <c r="L568" t="s">
        <v>4179</v>
      </c>
      <c r="N568" t="s">
        <v>4180</v>
      </c>
      <c r="O568" t="s">
        <v>78</v>
      </c>
      <c r="U568" t="s">
        <v>1546</v>
      </c>
      <c r="V568" s="1">
        <v>1</v>
      </c>
      <c r="W568" t="s">
        <v>1284</v>
      </c>
      <c r="X568" t="s">
        <v>1463</v>
      </c>
      <c r="Y568" t="s">
        <v>1464</v>
      </c>
      <c r="Z568" s="3">
        <v>10</v>
      </c>
      <c r="AA568" s="4">
        <v>1001</v>
      </c>
      <c r="AB568" s="4" t="s">
        <v>1463</v>
      </c>
      <c r="AC568" t="s">
        <v>4289</v>
      </c>
      <c r="AD568">
        <v>1993</v>
      </c>
      <c r="AE568">
        <v>4</v>
      </c>
      <c r="AF568">
        <v>16</v>
      </c>
      <c r="AG568" t="s">
        <v>4290</v>
      </c>
      <c r="AH568" t="s">
        <v>686</v>
      </c>
      <c r="AJ568" t="s">
        <v>4184</v>
      </c>
      <c r="AK568" t="s">
        <v>4115</v>
      </c>
      <c r="AL568">
        <v>93600</v>
      </c>
      <c r="AM568">
        <v>6467555</v>
      </c>
      <c r="AN568" s="4">
        <v>93000</v>
      </c>
      <c r="AO568" s="4">
        <v>6467000</v>
      </c>
      <c r="AP568">
        <v>71</v>
      </c>
      <c r="AR568" t="s">
        <v>3379</v>
      </c>
      <c r="AW568" s="12">
        <v>0</v>
      </c>
      <c r="BD568" t="s">
        <v>3379</v>
      </c>
      <c r="BF568" s="5">
        <v>42257</v>
      </c>
      <c r="BG568" s="6" t="s">
        <v>3381</v>
      </c>
      <c r="BI568">
        <v>5</v>
      </c>
      <c r="BJ568">
        <v>2593</v>
      </c>
      <c r="BL568" t="s">
        <v>4291</v>
      </c>
      <c r="BN568" t="s">
        <v>4291</v>
      </c>
      <c r="BP568" t="s">
        <v>4292</v>
      </c>
      <c r="BQ568" t="s">
        <v>4227</v>
      </c>
      <c r="BX568">
        <v>137046</v>
      </c>
    </row>
    <row r="569" spans="1:76" x14ac:dyDescent="0.25">
      <c r="A569">
        <v>124450</v>
      </c>
      <c r="B569">
        <v>203134</v>
      </c>
      <c r="F569" t="s">
        <v>3376</v>
      </c>
      <c r="G569" t="s">
        <v>1321</v>
      </c>
      <c r="H569">
        <v>9047</v>
      </c>
      <c r="I569" t="s">
        <v>251</v>
      </c>
      <c r="K569">
        <v>1</v>
      </c>
      <c r="L569" t="s">
        <v>4179</v>
      </c>
      <c r="N569" t="s">
        <v>4180</v>
      </c>
      <c r="O569" t="s">
        <v>78</v>
      </c>
      <c r="U569" t="s">
        <v>1481</v>
      </c>
      <c r="V569" s="1">
        <v>1</v>
      </c>
      <c r="W569" t="s">
        <v>1284</v>
      </c>
      <c r="X569" t="s">
        <v>1463</v>
      </c>
      <c r="Y569" t="s">
        <v>1464</v>
      </c>
      <c r="Z569" s="3">
        <v>10</v>
      </c>
      <c r="AA569" s="4">
        <v>1001</v>
      </c>
      <c r="AB569" s="4" t="s">
        <v>1463</v>
      </c>
      <c r="AC569" t="s">
        <v>4249</v>
      </c>
      <c r="AD569">
        <v>1993</v>
      </c>
      <c r="AE569">
        <v>4</v>
      </c>
      <c r="AF569">
        <v>25</v>
      </c>
      <c r="AG569" t="s">
        <v>1776</v>
      </c>
      <c r="AH569" t="s">
        <v>686</v>
      </c>
      <c r="AJ569" t="s">
        <v>4184</v>
      </c>
      <c r="AK569" t="s">
        <v>4115</v>
      </c>
      <c r="AL569">
        <v>85140</v>
      </c>
      <c r="AM569">
        <v>6459558</v>
      </c>
      <c r="AN569" s="4">
        <v>85000</v>
      </c>
      <c r="AO569" s="4">
        <v>6459000</v>
      </c>
      <c r="AP569">
        <v>71</v>
      </c>
      <c r="AR569" t="s">
        <v>3379</v>
      </c>
      <c r="AW569" s="12">
        <v>0</v>
      </c>
      <c r="BD569" t="s">
        <v>3379</v>
      </c>
      <c r="BF569" s="5">
        <v>42257</v>
      </c>
      <c r="BG569" s="6" t="s">
        <v>3381</v>
      </c>
      <c r="BI569">
        <v>5</v>
      </c>
      <c r="BJ569">
        <v>2713</v>
      </c>
      <c r="BL569" t="s">
        <v>4250</v>
      </c>
      <c r="BN569" t="s">
        <v>4250</v>
      </c>
      <c r="BP569" t="s">
        <v>4251</v>
      </c>
      <c r="BQ569" t="s">
        <v>4227</v>
      </c>
      <c r="BX569">
        <v>124450</v>
      </c>
    </row>
    <row r="570" spans="1:76" x14ac:dyDescent="0.25">
      <c r="A570">
        <v>121775</v>
      </c>
      <c r="B570">
        <v>202796</v>
      </c>
      <c r="F570" t="s">
        <v>3376</v>
      </c>
      <c r="G570" t="s">
        <v>1321</v>
      </c>
      <c r="H570">
        <v>7554</v>
      </c>
      <c r="I570" t="s">
        <v>251</v>
      </c>
      <c r="K570">
        <v>1</v>
      </c>
      <c r="L570" t="s">
        <v>4179</v>
      </c>
      <c r="N570" t="s">
        <v>4180</v>
      </c>
      <c r="O570" t="s">
        <v>78</v>
      </c>
      <c r="U570" t="s">
        <v>4385</v>
      </c>
      <c r="V570" s="1">
        <v>1</v>
      </c>
      <c r="W570" t="s">
        <v>1284</v>
      </c>
      <c r="X570" t="s">
        <v>1463</v>
      </c>
      <c r="Y570" t="s">
        <v>1464</v>
      </c>
      <c r="Z570" s="3">
        <v>10</v>
      </c>
      <c r="AA570" s="4">
        <v>1018</v>
      </c>
      <c r="AB570" t="s">
        <v>1757</v>
      </c>
      <c r="AC570" t="s">
        <v>4386</v>
      </c>
      <c r="AD570">
        <v>1993</v>
      </c>
      <c r="AE570">
        <v>5</v>
      </c>
      <c r="AF570">
        <v>1</v>
      </c>
      <c r="AG570" t="s">
        <v>1776</v>
      </c>
      <c r="AH570" t="s">
        <v>686</v>
      </c>
      <c r="AJ570" t="s">
        <v>4184</v>
      </c>
      <c r="AK570" t="s">
        <v>4115</v>
      </c>
      <c r="AL570">
        <v>82165</v>
      </c>
      <c r="AM570">
        <v>6458918</v>
      </c>
      <c r="AN570" s="4">
        <v>83000</v>
      </c>
      <c r="AO570" s="4">
        <v>6459000</v>
      </c>
      <c r="AP570">
        <v>71</v>
      </c>
      <c r="AR570" t="s">
        <v>3379</v>
      </c>
      <c r="AW570" s="12">
        <v>0</v>
      </c>
      <c r="BD570" t="s">
        <v>3379</v>
      </c>
      <c r="BF570" s="5">
        <v>42257</v>
      </c>
      <c r="BG570" s="6" t="s">
        <v>3381</v>
      </c>
      <c r="BI570">
        <v>5</v>
      </c>
      <c r="BJ570">
        <v>2536</v>
      </c>
      <c r="BL570" t="s">
        <v>4387</v>
      </c>
      <c r="BN570" t="s">
        <v>4387</v>
      </c>
      <c r="BP570" t="s">
        <v>4388</v>
      </c>
      <c r="BQ570" t="s">
        <v>4227</v>
      </c>
      <c r="BX570">
        <v>121775</v>
      </c>
    </row>
    <row r="571" spans="1:76" x14ac:dyDescent="0.25">
      <c r="A571">
        <v>110148</v>
      </c>
      <c r="B571">
        <v>187747</v>
      </c>
      <c r="F571" t="s">
        <v>3376</v>
      </c>
      <c r="G571" t="s">
        <v>1321</v>
      </c>
      <c r="H571" t="s">
        <v>4421</v>
      </c>
      <c r="I571" t="s">
        <v>251</v>
      </c>
      <c r="K571">
        <v>1</v>
      </c>
      <c r="L571" t="s">
        <v>4179</v>
      </c>
      <c r="N571" t="s">
        <v>4180</v>
      </c>
      <c r="O571" t="s">
        <v>78</v>
      </c>
      <c r="U571" t="s">
        <v>1773</v>
      </c>
      <c r="V571" s="1">
        <v>1</v>
      </c>
      <c r="W571" t="s">
        <v>1284</v>
      </c>
      <c r="X571" t="s">
        <v>1774</v>
      </c>
      <c r="Y571" t="s">
        <v>1464</v>
      </c>
      <c r="Z571" s="3">
        <v>10</v>
      </c>
      <c r="AA571" s="4">
        <v>1026</v>
      </c>
      <c r="AB571" t="s">
        <v>1774</v>
      </c>
      <c r="AC571" t="s">
        <v>4422</v>
      </c>
      <c r="AD571">
        <v>1995</v>
      </c>
      <c r="AE571">
        <v>5</v>
      </c>
      <c r="AF571">
        <v>22</v>
      </c>
      <c r="AG571" t="s">
        <v>1776</v>
      </c>
      <c r="AH571" t="s">
        <v>686</v>
      </c>
      <c r="AJ571" t="s">
        <v>4184</v>
      </c>
      <c r="AK571" t="s">
        <v>4115</v>
      </c>
      <c r="AL571">
        <v>58427</v>
      </c>
      <c r="AM571">
        <v>6541745</v>
      </c>
      <c r="AN571" s="4">
        <v>59000</v>
      </c>
      <c r="AO571" s="4">
        <v>6541000</v>
      </c>
      <c r="AP571">
        <v>71</v>
      </c>
      <c r="AR571" t="s">
        <v>3379</v>
      </c>
      <c r="AW571" s="12">
        <v>0</v>
      </c>
      <c r="BD571" t="s">
        <v>3379</v>
      </c>
      <c r="BF571" s="5">
        <v>42257</v>
      </c>
      <c r="BG571" s="6" t="s">
        <v>3381</v>
      </c>
      <c r="BI571">
        <v>5</v>
      </c>
      <c r="BJ571">
        <v>992</v>
      </c>
      <c r="BL571" t="s">
        <v>4423</v>
      </c>
      <c r="BN571" t="s">
        <v>4423</v>
      </c>
      <c r="BP571" t="s">
        <v>4424</v>
      </c>
      <c r="BQ571" t="s">
        <v>4118</v>
      </c>
      <c r="BX571">
        <v>110148</v>
      </c>
    </row>
    <row r="572" spans="1:76" x14ac:dyDescent="0.25">
      <c r="A572">
        <v>110225</v>
      </c>
      <c r="B572">
        <v>192345</v>
      </c>
      <c r="F572" t="s">
        <v>3376</v>
      </c>
      <c r="G572" t="s">
        <v>1321</v>
      </c>
      <c r="H572">
        <v>40845</v>
      </c>
      <c r="I572" t="s">
        <v>251</v>
      </c>
      <c r="K572">
        <v>1</v>
      </c>
      <c r="L572" t="s">
        <v>4179</v>
      </c>
      <c r="N572" t="s">
        <v>4180</v>
      </c>
      <c r="O572" t="s">
        <v>78</v>
      </c>
      <c r="U572" t="s">
        <v>1773</v>
      </c>
      <c r="V572" s="1">
        <v>1</v>
      </c>
      <c r="W572" t="s">
        <v>1284</v>
      </c>
      <c r="X572" t="s">
        <v>1774</v>
      </c>
      <c r="Y572" t="s">
        <v>1464</v>
      </c>
      <c r="Z572" s="3">
        <v>10</v>
      </c>
      <c r="AA572" s="4">
        <v>1026</v>
      </c>
      <c r="AB572" t="s">
        <v>1774</v>
      </c>
      <c r="AC572" t="s">
        <v>4425</v>
      </c>
      <c r="AD572">
        <v>1999</v>
      </c>
      <c r="AE572">
        <v>6</v>
      </c>
      <c r="AF572">
        <v>1</v>
      </c>
      <c r="AG572" t="s">
        <v>1776</v>
      </c>
      <c r="AH572" t="s">
        <v>686</v>
      </c>
      <c r="AJ572" t="s">
        <v>4184</v>
      </c>
      <c r="AK572" t="s">
        <v>4115</v>
      </c>
      <c r="AL572">
        <v>58518</v>
      </c>
      <c r="AM572">
        <v>6541636</v>
      </c>
      <c r="AN572" s="4">
        <v>59000</v>
      </c>
      <c r="AO572" s="4">
        <v>6541000</v>
      </c>
      <c r="AP572">
        <v>71</v>
      </c>
      <c r="AR572" t="s">
        <v>3379</v>
      </c>
      <c r="AW572" s="12">
        <v>0</v>
      </c>
      <c r="BD572" t="s">
        <v>3379</v>
      </c>
      <c r="BF572" s="5">
        <v>42257</v>
      </c>
      <c r="BG572" s="6" t="s">
        <v>3381</v>
      </c>
      <c r="BI572">
        <v>5</v>
      </c>
      <c r="BJ572">
        <v>1139</v>
      </c>
      <c r="BL572" t="s">
        <v>4426</v>
      </c>
      <c r="BN572" t="s">
        <v>4426</v>
      </c>
      <c r="BP572" t="s">
        <v>4427</v>
      </c>
      <c r="BQ572" t="s">
        <v>4118</v>
      </c>
      <c r="BX572">
        <v>110225</v>
      </c>
    </row>
    <row r="573" spans="1:76" x14ac:dyDescent="0.25">
      <c r="A573">
        <v>178854</v>
      </c>
      <c r="B573">
        <v>194910</v>
      </c>
      <c r="F573" t="s">
        <v>3376</v>
      </c>
      <c r="G573" t="s">
        <v>1321</v>
      </c>
      <c r="H573">
        <v>47988</v>
      </c>
      <c r="I573" t="s">
        <v>251</v>
      </c>
      <c r="K573">
        <v>1</v>
      </c>
      <c r="L573" t="s">
        <v>4179</v>
      </c>
      <c r="N573" t="s">
        <v>4180</v>
      </c>
      <c r="O573" t="s">
        <v>78</v>
      </c>
      <c r="U573" t="s">
        <v>4190</v>
      </c>
      <c r="V573" s="1">
        <v>1</v>
      </c>
      <c r="W573" t="s">
        <v>1284</v>
      </c>
      <c r="X573" t="s">
        <v>1285</v>
      </c>
      <c r="Y573" t="s">
        <v>1286</v>
      </c>
      <c r="Z573" s="3">
        <v>9</v>
      </c>
      <c r="AA573" s="4">
        <v>901</v>
      </c>
      <c r="AB573" t="s">
        <v>1285</v>
      </c>
      <c r="AC573" t="s">
        <v>4191</v>
      </c>
      <c r="AD573">
        <v>2001</v>
      </c>
      <c r="AE573">
        <v>5</v>
      </c>
      <c r="AF573">
        <v>9</v>
      </c>
      <c r="AG573" t="s">
        <v>1776</v>
      </c>
      <c r="AH573" t="s">
        <v>686</v>
      </c>
      <c r="AJ573" t="s">
        <v>4184</v>
      </c>
      <c r="AK573" t="s">
        <v>4115</v>
      </c>
      <c r="AL573">
        <v>164224</v>
      </c>
      <c r="AM573">
        <v>6526242</v>
      </c>
      <c r="AN573" s="4">
        <v>165000</v>
      </c>
      <c r="AO573" s="4">
        <v>6527000</v>
      </c>
      <c r="AP573">
        <v>7</v>
      </c>
      <c r="AR573" t="s">
        <v>3379</v>
      </c>
      <c r="AW573" s="12">
        <v>0</v>
      </c>
      <c r="BD573" t="s">
        <v>3379</v>
      </c>
      <c r="BF573" s="5">
        <v>42257</v>
      </c>
      <c r="BG573" s="6" t="s">
        <v>3381</v>
      </c>
      <c r="BI573">
        <v>5</v>
      </c>
      <c r="BJ573">
        <v>1288</v>
      </c>
      <c r="BL573" t="s">
        <v>4192</v>
      </c>
      <c r="BN573" t="s">
        <v>4192</v>
      </c>
      <c r="BP573" t="s">
        <v>4193</v>
      </c>
      <c r="BQ573" t="s">
        <v>4118</v>
      </c>
      <c r="BX573">
        <v>178854</v>
      </c>
    </row>
    <row r="574" spans="1:76" x14ac:dyDescent="0.25">
      <c r="A574">
        <v>157918</v>
      </c>
      <c r="B574">
        <v>194945</v>
      </c>
      <c r="F574" t="s">
        <v>3376</v>
      </c>
      <c r="G574" t="s">
        <v>1321</v>
      </c>
      <c r="H574">
        <v>48030</v>
      </c>
      <c r="I574" t="s">
        <v>251</v>
      </c>
      <c r="K574">
        <v>1</v>
      </c>
      <c r="L574" t="s">
        <v>4179</v>
      </c>
      <c r="N574" t="s">
        <v>4180</v>
      </c>
      <c r="O574" t="s">
        <v>78</v>
      </c>
      <c r="U574" t="s">
        <v>4217</v>
      </c>
      <c r="V574" s="1">
        <v>1</v>
      </c>
      <c r="W574" t="s">
        <v>1284</v>
      </c>
      <c r="X574" t="s">
        <v>1358</v>
      </c>
      <c r="Y574" t="s">
        <v>1286</v>
      </c>
      <c r="Z574" s="3">
        <v>9</v>
      </c>
      <c r="AA574" s="4">
        <v>906</v>
      </c>
      <c r="AB574" s="4" t="s">
        <v>1358</v>
      </c>
      <c r="AC574" t="s">
        <v>4218</v>
      </c>
      <c r="AD574">
        <v>2001</v>
      </c>
      <c r="AE574">
        <v>5</v>
      </c>
      <c r="AF574">
        <v>29</v>
      </c>
      <c r="AG574" t="s">
        <v>1776</v>
      </c>
      <c r="AH574" t="s">
        <v>686</v>
      </c>
      <c r="AJ574" t="s">
        <v>4184</v>
      </c>
      <c r="AK574" t="s">
        <v>4115</v>
      </c>
      <c r="AL574">
        <v>132722</v>
      </c>
      <c r="AM574">
        <v>6493024</v>
      </c>
      <c r="AN574" s="4">
        <v>133000</v>
      </c>
      <c r="AO574" s="4">
        <v>6493000</v>
      </c>
      <c r="AP574">
        <v>71</v>
      </c>
      <c r="AR574" t="s">
        <v>3379</v>
      </c>
      <c r="AW574" s="12">
        <v>0</v>
      </c>
      <c r="BD574" t="s">
        <v>3379</v>
      </c>
      <c r="BF574" s="5">
        <v>42256</v>
      </c>
      <c r="BG574" s="6" t="s">
        <v>3381</v>
      </c>
      <c r="BI574">
        <v>5</v>
      </c>
      <c r="BJ574">
        <v>1290</v>
      </c>
      <c r="BL574" t="s">
        <v>4219</v>
      </c>
      <c r="BN574" t="s">
        <v>4219</v>
      </c>
      <c r="BP574" t="s">
        <v>4220</v>
      </c>
      <c r="BQ574" t="s">
        <v>4118</v>
      </c>
      <c r="BX574">
        <v>157918</v>
      </c>
    </row>
    <row r="575" spans="1:76" x14ac:dyDescent="0.25">
      <c r="A575">
        <v>169163</v>
      </c>
      <c r="B575">
        <v>194909</v>
      </c>
      <c r="F575" t="s">
        <v>3376</v>
      </c>
      <c r="G575" t="s">
        <v>1321</v>
      </c>
      <c r="H575">
        <v>47984</v>
      </c>
      <c r="I575" t="s">
        <v>251</v>
      </c>
      <c r="K575">
        <v>1</v>
      </c>
      <c r="L575" t="s">
        <v>4179</v>
      </c>
      <c r="N575" t="s">
        <v>4180</v>
      </c>
      <c r="O575" t="s">
        <v>78</v>
      </c>
      <c r="U575" t="s">
        <v>4228</v>
      </c>
      <c r="V575" s="1">
        <v>1</v>
      </c>
      <c r="W575" t="s">
        <v>1284</v>
      </c>
      <c r="X575" t="s">
        <v>1390</v>
      </c>
      <c r="Y575" t="s">
        <v>1286</v>
      </c>
      <c r="Z575" s="3">
        <v>9</v>
      </c>
      <c r="AA575" s="4">
        <v>914</v>
      </c>
      <c r="AB575" s="4" t="s">
        <v>1390</v>
      </c>
      <c r="AC575" t="s">
        <v>4229</v>
      </c>
      <c r="AD575">
        <v>2001</v>
      </c>
      <c r="AE575">
        <v>5</v>
      </c>
      <c r="AF575">
        <v>9</v>
      </c>
      <c r="AG575" t="s">
        <v>1776</v>
      </c>
      <c r="AH575" t="s">
        <v>686</v>
      </c>
      <c r="AJ575" t="s">
        <v>4184</v>
      </c>
      <c r="AK575" t="s">
        <v>4115</v>
      </c>
      <c r="AL575">
        <v>150807</v>
      </c>
      <c r="AM575">
        <v>6512646</v>
      </c>
      <c r="AN575" s="4">
        <v>151000</v>
      </c>
      <c r="AO575" s="4">
        <v>6513000</v>
      </c>
      <c r="AP575">
        <v>7</v>
      </c>
      <c r="AR575" t="s">
        <v>3379</v>
      </c>
      <c r="AW575" s="12">
        <v>0</v>
      </c>
      <c r="BD575" t="s">
        <v>3379</v>
      </c>
      <c r="BF575" s="5">
        <v>42257</v>
      </c>
      <c r="BG575" s="6" t="s">
        <v>3381</v>
      </c>
      <c r="BI575">
        <v>5</v>
      </c>
      <c r="BJ575">
        <v>1287</v>
      </c>
      <c r="BL575" t="s">
        <v>4230</v>
      </c>
      <c r="BN575" t="s">
        <v>4230</v>
      </c>
      <c r="BP575" t="s">
        <v>4231</v>
      </c>
      <c r="BQ575" t="s">
        <v>4118</v>
      </c>
      <c r="BX575">
        <v>169163</v>
      </c>
    </row>
    <row r="576" spans="1:76" x14ac:dyDescent="0.25">
      <c r="A576">
        <v>108572</v>
      </c>
      <c r="B576">
        <v>196227</v>
      </c>
      <c r="F576" t="s">
        <v>3376</v>
      </c>
      <c r="G576" t="s">
        <v>1321</v>
      </c>
      <c r="H576" t="s">
        <v>4314</v>
      </c>
      <c r="I576" t="s">
        <v>251</v>
      </c>
      <c r="K576">
        <v>1</v>
      </c>
      <c r="L576" t="s">
        <v>4179</v>
      </c>
      <c r="N576" t="s">
        <v>4180</v>
      </c>
      <c r="O576" t="s">
        <v>78</v>
      </c>
      <c r="U576" t="s">
        <v>4310</v>
      </c>
      <c r="V576" s="1">
        <v>1</v>
      </c>
      <c r="W576" t="s">
        <v>1284</v>
      </c>
      <c r="X576" t="s">
        <v>1571</v>
      </c>
      <c r="Y576" t="s">
        <v>1464</v>
      </c>
      <c r="Z576" s="3">
        <v>10</v>
      </c>
      <c r="AA576" s="4">
        <v>1002</v>
      </c>
      <c r="AB576" t="s">
        <v>1572</v>
      </c>
      <c r="AC576" t="s">
        <v>4315</v>
      </c>
      <c r="AD576">
        <v>2003</v>
      </c>
      <c r="AE576">
        <v>5</v>
      </c>
      <c r="AF576">
        <v>12</v>
      </c>
      <c r="AG576" t="s">
        <v>1776</v>
      </c>
      <c r="AH576" t="s">
        <v>686</v>
      </c>
      <c r="AJ576" t="s">
        <v>4184</v>
      </c>
      <c r="AK576" t="s">
        <v>4115</v>
      </c>
      <c r="AL576">
        <v>56524</v>
      </c>
      <c r="AM576">
        <v>6449737</v>
      </c>
      <c r="AN576" s="4">
        <v>57000</v>
      </c>
      <c r="AO576" s="4">
        <v>6449000</v>
      </c>
      <c r="AP576">
        <v>71</v>
      </c>
      <c r="AR576" t="s">
        <v>3379</v>
      </c>
      <c r="AW576" s="12">
        <v>0</v>
      </c>
      <c r="BD576" t="s">
        <v>3379</v>
      </c>
      <c r="BF576" s="5">
        <v>42256</v>
      </c>
      <c r="BG576" s="6" t="s">
        <v>3381</v>
      </c>
      <c r="BI576">
        <v>5</v>
      </c>
      <c r="BJ576">
        <v>1423</v>
      </c>
      <c r="BL576" t="s">
        <v>4316</v>
      </c>
      <c r="BN576" t="s">
        <v>4316</v>
      </c>
      <c r="BP576" t="s">
        <v>4317</v>
      </c>
      <c r="BQ576" t="s">
        <v>4118</v>
      </c>
      <c r="BX576">
        <v>108572</v>
      </c>
    </row>
    <row r="577" spans="1:76" x14ac:dyDescent="0.25">
      <c r="A577">
        <v>122084</v>
      </c>
      <c r="B577">
        <v>198689</v>
      </c>
      <c r="F577" t="s">
        <v>3376</v>
      </c>
      <c r="G577" t="s">
        <v>1321</v>
      </c>
      <c r="H577">
        <v>59851</v>
      </c>
      <c r="I577" t="s">
        <v>251</v>
      </c>
      <c r="K577">
        <v>1</v>
      </c>
      <c r="L577" t="s">
        <v>4179</v>
      </c>
      <c r="N577" t="s">
        <v>4180</v>
      </c>
      <c r="O577" t="s">
        <v>78</v>
      </c>
      <c r="U577" t="s">
        <v>4385</v>
      </c>
      <c r="V577" s="1">
        <v>1</v>
      </c>
      <c r="W577" t="s">
        <v>1284</v>
      </c>
      <c r="X577" t="s">
        <v>1463</v>
      </c>
      <c r="Y577" t="s">
        <v>1464</v>
      </c>
      <c r="Z577" s="3">
        <v>10</v>
      </c>
      <c r="AA577" s="4">
        <v>1018</v>
      </c>
      <c r="AB577" t="s">
        <v>1757</v>
      </c>
      <c r="AC577" t="s">
        <v>4401</v>
      </c>
      <c r="AD577">
        <v>2005</v>
      </c>
      <c r="AE577">
        <v>5</v>
      </c>
      <c r="AF577">
        <v>5</v>
      </c>
      <c r="AG577" t="s">
        <v>1776</v>
      </c>
      <c r="AH577" t="s">
        <v>686</v>
      </c>
      <c r="AJ577" t="s">
        <v>4184</v>
      </c>
      <c r="AK577" t="s">
        <v>4115</v>
      </c>
      <c r="AL577">
        <v>82604</v>
      </c>
      <c r="AM577">
        <v>6458981</v>
      </c>
      <c r="AN577" s="4">
        <v>83000</v>
      </c>
      <c r="AO577" s="4">
        <v>6459000</v>
      </c>
      <c r="AP577">
        <v>71</v>
      </c>
      <c r="AR577" t="s">
        <v>3379</v>
      </c>
      <c r="AW577" s="12">
        <v>0</v>
      </c>
      <c r="BD577" t="s">
        <v>3379</v>
      </c>
      <c r="BF577" s="5">
        <v>42256</v>
      </c>
      <c r="BG577" s="6" t="s">
        <v>3381</v>
      </c>
      <c r="BI577">
        <v>5</v>
      </c>
      <c r="BJ577">
        <v>1839</v>
      </c>
      <c r="BL577" t="s">
        <v>4402</v>
      </c>
      <c r="BN577" t="s">
        <v>4402</v>
      </c>
      <c r="BP577" t="s">
        <v>4403</v>
      </c>
      <c r="BQ577" t="s">
        <v>4118</v>
      </c>
      <c r="BX577">
        <v>122084</v>
      </c>
    </row>
    <row r="578" spans="1:76" x14ac:dyDescent="0.25">
      <c r="A578">
        <v>121782</v>
      </c>
      <c r="B578">
        <v>198695</v>
      </c>
      <c r="F578" t="s">
        <v>3376</v>
      </c>
      <c r="G578" t="s">
        <v>1321</v>
      </c>
      <c r="H578">
        <v>59860</v>
      </c>
      <c r="I578" t="s">
        <v>251</v>
      </c>
      <c r="K578">
        <v>1</v>
      </c>
      <c r="L578" t="s">
        <v>4179</v>
      </c>
      <c r="N578" t="s">
        <v>4180</v>
      </c>
      <c r="O578" t="s">
        <v>78</v>
      </c>
      <c r="U578" t="s">
        <v>4385</v>
      </c>
      <c r="V578" s="1">
        <v>1</v>
      </c>
      <c r="W578" t="s">
        <v>1284</v>
      </c>
      <c r="X578" t="s">
        <v>1463</v>
      </c>
      <c r="Y578" t="s">
        <v>1464</v>
      </c>
      <c r="Z578" s="3">
        <v>10</v>
      </c>
      <c r="AA578" s="4">
        <v>1018</v>
      </c>
      <c r="AB578" t="s">
        <v>1757</v>
      </c>
      <c r="AC578" t="s">
        <v>4404</v>
      </c>
      <c r="AD578">
        <v>2005</v>
      </c>
      <c r="AE578">
        <v>5</v>
      </c>
      <c r="AF578">
        <v>5</v>
      </c>
      <c r="AG578" t="s">
        <v>1776</v>
      </c>
      <c r="AH578" t="s">
        <v>686</v>
      </c>
      <c r="AJ578" t="s">
        <v>4184</v>
      </c>
      <c r="AK578" t="s">
        <v>4115</v>
      </c>
      <c r="AL578">
        <v>82178</v>
      </c>
      <c r="AM578">
        <v>6458717</v>
      </c>
      <c r="AN578" s="4">
        <v>83000</v>
      </c>
      <c r="AO578" s="4">
        <v>6459000</v>
      </c>
      <c r="AP578">
        <v>71</v>
      </c>
      <c r="AR578" t="s">
        <v>3379</v>
      </c>
      <c r="AW578" s="12">
        <v>0</v>
      </c>
      <c r="BD578" t="s">
        <v>3379</v>
      </c>
      <c r="BF578" s="5">
        <v>42256</v>
      </c>
      <c r="BG578" s="6" t="s">
        <v>3381</v>
      </c>
      <c r="BI578">
        <v>5</v>
      </c>
      <c r="BJ578">
        <v>1840</v>
      </c>
      <c r="BL578" t="s">
        <v>4405</v>
      </c>
      <c r="BN578" t="s">
        <v>4405</v>
      </c>
      <c r="BP578" t="s">
        <v>4406</v>
      </c>
      <c r="BQ578" t="s">
        <v>4118</v>
      </c>
      <c r="BX578">
        <v>121782</v>
      </c>
    </row>
    <row r="579" spans="1:76" x14ac:dyDescent="0.25">
      <c r="A579">
        <v>110226</v>
      </c>
      <c r="B579">
        <v>199671</v>
      </c>
      <c r="F579" t="s">
        <v>3376</v>
      </c>
      <c r="G579" t="s">
        <v>1321</v>
      </c>
      <c r="H579" t="s">
        <v>4428</v>
      </c>
      <c r="I579" t="s">
        <v>251</v>
      </c>
      <c r="K579">
        <v>1</v>
      </c>
      <c r="L579" t="s">
        <v>4179</v>
      </c>
      <c r="N579" t="s">
        <v>4180</v>
      </c>
      <c r="O579" t="s">
        <v>78</v>
      </c>
      <c r="U579" t="s">
        <v>1773</v>
      </c>
      <c r="V579" s="1">
        <v>1</v>
      </c>
      <c r="W579" t="s">
        <v>1284</v>
      </c>
      <c r="X579" t="s">
        <v>1774</v>
      </c>
      <c r="Y579" t="s">
        <v>1464</v>
      </c>
      <c r="Z579" s="3">
        <v>10</v>
      </c>
      <c r="AA579" s="4">
        <v>1026</v>
      </c>
      <c r="AB579" t="s">
        <v>1774</v>
      </c>
      <c r="AC579" t="s">
        <v>4429</v>
      </c>
      <c r="AD579">
        <v>2005</v>
      </c>
      <c r="AE579">
        <v>5</v>
      </c>
      <c r="AF579">
        <v>27</v>
      </c>
      <c r="AG579" t="s">
        <v>1776</v>
      </c>
      <c r="AH579" t="s">
        <v>686</v>
      </c>
      <c r="AJ579" t="s">
        <v>4184</v>
      </c>
      <c r="AK579" t="s">
        <v>4115</v>
      </c>
      <c r="AL579">
        <v>58518</v>
      </c>
      <c r="AM579">
        <v>6541636</v>
      </c>
      <c r="AN579" s="4">
        <v>59000</v>
      </c>
      <c r="AO579" s="4">
        <v>6541000</v>
      </c>
      <c r="AP579">
        <v>71</v>
      </c>
      <c r="AR579" t="s">
        <v>3379</v>
      </c>
      <c r="AW579" s="12">
        <v>0</v>
      </c>
      <c r="BD579" t="s">
        <v>3379</v>
      </c>
      <c r="BF579" s="5">
        <v>42256</v>
      </c>
      <c r="BG579" s="6" t="s">
        <v>3381</v>
      </c>
      <c r="BI579">
        <v>5</v>
      </c>
      <c r="BJ579">
        <v>1992</v>
      </c>
      <c r="BL579" t="s">
        <v>4430</v>
      </c>
      <c r="BN579" t="s">
        <v>4430</v>
      </c>
      <c r="BP579" t="s">
        <v>4427</v>
      </c>
      <c r="BQ579" t="s">
        <v>4118</v>
      </c>
      <c r="BX579">
        <v>110226</v>
      </c>
    </row>
    <row r="580" spans="1:76" x14ac:dyDescent="0.25">
      <c r="A580">
        <v>170753</v>
      </c>
      <c r="B580">
        <v>201347</v>
      </c>
      <c r="F580" t="s">
        <v>3376</v>
      </c>
      <c r="G580" t="s">
        <v>1321</v>
      </c>
      <c r="H580">
        <v>68903</v>
      </c>
      <c r="I580" t="s">
        <v>251</v>
      </c>
      <c r="K580">
        <v>1</v>
      </c>
      <c r="L580" t="s">
        <v>4179</v>
      </c>
      <c r="N580" t="s">
        <v>4180</v>
      </c>
      <c r="O580" t="s">
        <v>78</v>
      </c>
      <c r="U580" t="s">
        <v>4232</v>
      </c>
      <c r="V580" s="1">
        <v>1</v>
      </c>
      <c r="W580" t="s">
        <v>1284</v>
      </c>
      <c r="X580" t="s">
        <v>1390</v>
      </c>
      <c r="Y580" t="s">
        <v>1286</v>
      </c>
      <c r="Z580" s="3">
        <v>9</v>
      </c>
      <c r="AA580" s="4">
        <v>914</v>
      </c>
      <c r="AB580" s="4" t="s">
        <v>1390</v>
      </c>
      <c r="AC580" t="s">
        <v>4233</v>
      </c>
      <c r="AD580">
        <v>2010</v>
      </c>
      <c r="AE580">
        <v>5</v>
      </c>
      <c r="AF580">
        <v>9</v>
      </c>
      <c r="AG580" t="s">
        <v>1776</v>
      </c>
      <c r="AH580" t="s">
        <v>686</v>
      </c>
      <c r="AJ580" t="s">
        <v>4184</v>
      </c>
      <c r="AK580" t="s">
        <v>4115</v>
      </c>
      <c r="AL580">
        <v>153294</v>
      </c>
      <c r="AM580">
        <v>6511679</v>
      </c>
      <c r="AN580" s="4">
        <v>153000</v>
      </c>
      <c r="AO580" s="4">
        <v>6511000</v>
      </c>
      <c r="AP580">
        <v>7</v>
      </c>
      <c r="AR580" t="s">
        <v>3379</v>
      </c>
      <c r="AW580" s="12">
        <v>0</v>
      </c>
      <c r="BD580" t="s">
        <v>3379</v>
      </c>
      <c r="BF580" s="5">
        <v>42256</v>
      </c>
      <c r="BG580" s="6" t="s">
        <v>3381</v>
      </c>
      <c r="BI580">
        <v>5</v>
      </c>
      <c r="BJ580">
        <v>2374</v>
      </c>
      <c r="BL580" t="s">
        <v>4234</v>
      </c>
      <c r="BN580" t="s">
        <v>4234</v>
      </c>
      <c r="BP580" t="s">
        <v>4235</v>
      </c>
      <c r="BQ580" t="s">
        <v>4118</v>
      </c>
      <c r="BX580">
        <v>170753</v>
      </c>
    </row>
    <row r="581" spans="1:76" x14ac:dyDescent="0.25">
      <c r="A581">
        <v>130725</v>
      </c>
      <c r="B581">
        <v>196250</v>
      </c>
      <c r="F581" t="s">
        <v>3376</v>
      </c>
      <c r="G581" t="s">
        <v>1321</v>
      </c>
      <c r="H581">
        <v>51554</v>
      </c>
      <c r="I581" t="s">
        <v>251</v>
      </c>
      <c r="K581">
        <v>1</v>
      </c>
      <c r="L581" t="s">
        <v>4179</v>
      </c>
      <c r="N581" t="s">
        <v>4180</v>
      </c>
      <c r="O581" t="s">
        <v>78</v>
      </c>
      <c r="U581" t="s">
        <v>1529</v>
      </c>
      <c r="V581" s="1">
        <v>1</v>
      </c>
      <c r="W581" t="s">
        <v>1284</v>
      </c>
      <c r="X581" t="s">
        <v>1463</v>
      </c>
      <c r="Y581" t="s">
        <v>1464</v>
      </c>
      <c r="Z581" s="3">
        <v>10</v>
      </c>
      <c r="AA581" s="4">
        <v>1001</v>
      </c>
      <c r="AB581" s="4" t="s">
        <v>1463</v>
      </c>
      <c r="AC581" t="s">
        <v>4267</v>
      </c>
      <c r="AD581">
        <v>2003</v>
      </c>
      <c r="AE581">
        <v>5</v>
      </c>
      <c r="AF581">
        <v>6</v>
      </c>
      <c r="AG581" t="s">
        <v>1343</v>
      </c>
      <c r="AH581" t="s">
        <v>686</v>
      </c>
      <c r="AJ581" t="s">
        <v>4184</v>
      </c>
      <c r="AK581" t="s">
        <v>4115</v>
      </c>
      <c r="AL581">
        <v>88346</v>
      </c>
      <c r="AM581">
        <v>6464706</v>
      </c>
      <c r="AN581" s="4">
        <v>89000</v>
      </c>
      <c r="AO581" s="4">
        <v>6465000</v>
      </c>
      <c r="AP581">
        <v>71</v>
      </c>
      <c r="AR581" t="s">
        <v>3379</v>
      </c>
      <c r="AW581" s="12">
        <v>0</v>
      </c>
      <c r="BD581" t="s">
        <v>3379</v>
      </c>
      <c r="BF581" s="5">
        <v>42257</v>
      </c>
      <c r="BG581" s="6" t="s">
        <v>3381</v>
      </c>
      <c r="BI581">
        <v>5</v>
      </c>
      <c r="BJ581">
        <v>1426</v>
      </c>
      <c r="BL581" t="s">
        <v>4268</v>
      </c>
      <c r="BN581" t="s">
        <v>4268</v>
      </c>
      <c r="BP581" t="s">
        <v>4269</v>
      </c>
      <c r="BQ581" t="s">
        <v>4118</v>
      </c>
      <c r="BX581">
        <v>130725</v>
      </c>
    </row>
    <row r="582" spans="1:76" x14ac:dyDescent="0.25">
      <c r="A582">
        <v>130727</v>
      </c>
      <c r="B582">
        <v>196258</v>
      </c>
      <c r="F582" t="s">
        <v>3376</v>
      </c>
      <c r="G582" t="s">
        <v>1321</v>
      </c>
      <c r="H582">
        <v>51563</v>
      </c>
      <c r="I582" t="s">
        <v>251</v>
      </c>
      <c r="K582">
        <v>1</v>
      </c>
      <c r="L582" t="s">
        <v>4179</v>
      </c>
      <c r="N582" t="s">
        <v>4180</v>
      </c>
      <c r="O582" t="s">
        <v>78</v>
      </c>
      <c r="U582" t="s">
        <v>1529</v>
      </c>
      <c r="V582" s="1">
        <v>1</v>
      </c>
      <c r="W582" t="s">
        <v>1284</v>
      </c>
      <c r="X582" t="s">
        <v>1463</v>
      </c>
      <c r="Y582" t="s">
        <v>1464</v>
      </c>
      <c r="Z582" s="3">
        <v>10</v>
      </c>
      <c r="AA582" s="4">
        <v>1001</v>
      </c>
      <c r="AB582" s="4" t="s">
        <v>1463</v>
      </c>
      <c r="AC582" t="s">
        <v>4270</v>
      </c>
      <c r="AD582">
        <v>2003</v>
      </c>
      <c r="AE582">
        <v>5</v>
      </c>
      <c r="AF582">
        <v>6</v>
      </c>
      <c r="AG582" t="s">
        <v>1343</v>
      </c>
      <c r="AH582" t="s">
        <v>686</v>
      </c>
      <c r="AJ582" t="s">
        <v>4184</v>
      </c>
      <c r="AK582" t="s">
        <v>4115</v>
      </c>
      <c r="AL582">
        <v>88346</v>
      </c>
      <c r="AM582">
        <v>6464706</v>
      </c>
      <c r="AN582" s="4">
        <v>89000</v>
      </c>
      <c r="AO582" s="4">
        <v>6465000</v>
      </c>
      <c r="AP582">
        <v>71</v>
      </c>
      <c r="AR582" t="s">
        <v>3379</v>
      </c>
      <c r="AW582" s="12">
        <v>0</v>
      </c>
      <c r="BD582" t="s">
        <v>3379</v>
      </c>
      <c r="BF582" s="5">
        <v>42257</v>
      </c>
      <c r="BG582" s="6" t="s">
        <v>3381</v>
      </c>
      <c r="BI582">
        <v>5</v>
      </c>
      <c r="BJ582">
        <v>1428</v>
      </c>
      <c r="BL582" t="s">
        <v>4271</v>
      </c>
      <c r="BN582" t="s">
        <v>4271</v>
      </c>
      <c r="BP582" t="s">
        <v>4269</v>
      </c>
      <c r="BQ582" t="s">
        <v>4118</v>
      </c>
      <c r="BX582">
        <v>130727</v>
      </c>
    </row>
    <row r="583" spans="1:76" x14ac:dyDescent="0.25">
      <c r="A583">
        <v>134896</v>
      </c>
      <c r="B583">
        <v>196177</v>
      </c>
      <c r="F583" t="s">
        <v>3376</v>
      </c>
      <c r="G583" t="s">
        <v>1321</v>
      </c>
      <c r="H583">
        <v>51399</v>
      </c>
      <c r="I583" t="s">
        <v>251</v>
      </c>
      <c r="K583">
        <v>1</v>
      </c>
      <c r="L583" t="s">
        <v>4179</v>
      </c>
      <c r="N583" t="s">
        <v>4180</v>
      </c>
      <c r="O583" t="s">
        <v>78</v>
      </c>
      <c r="U583" t="s">
        <v>4277</v>
      </c>
      <c r="V583" s="1">
        <v>1</v>
      </c>
      <c r="W583" t="s">
        <v>1284</v>
      </c>
      <c r="X583" t="s">
        <v>1463</v>
      </c>
      <c r="Y583" t="s">
        <v>1464</v>
      </c>
      <c r="Z583" s="3">
        <v>10</v>
      </c>
      <c r="AA583" s="4">
        <v>1001</v>
      </c>
      <c r="AB583" s="4" t="s">
        <v>1463</v>
      </c>
      <c r="AC583" t="s">
        <v>4278</v>
      </c>
      <c r="AD583">
        <v>2003</v>
      </c>
      <c r="AE583">
        <v>5</v>
      </c>
      <c r="AF583">
        <v>18</v>
      </c>
      <c r="AG583" t="s">
        <v>1343</v>
      </c>
      <c r="AH583" t="s">
        <v>686</v>
      </c>
      <c r="AJ583" t="s">
        <v>4184</v>
      </c>
      <c r="AK583" t="s">
        <v>4115</v>
      </c>
      <c r="AL583">
        <v>90761</v>
      </c>
      <c r="AM583">
        <v>6457951</v>
      </c>
      <c r="AN583" s="4">
        <v>91000</v>
      </c>
      <c r="AO583" s="4">
        <v>6457000</v>
      </c>
      <c r="AP583">
        <v>71</v>
      </c>
      <c r="AR583" t="s">
        <v>3379</v>
      </c>
      <c r="AW583" s="12">
        <v>0</v>
      </c>
      <c r="BD583" t="s">
        <v>3379</v>
      </c>
      <c r="BF583" s="5">
        <v>42257</v>
      </c>
      <c r="BG583" s="6" t="s">
        <v>3381</v>
      </c>
      <c r="BI583">
        <v>5</v>
      </c>
      <c r="BJ583">
        <v>1419</v>
      </c>
      <c r="BL583" t="s">
        <v>4279</v>
      </c>
      <c r="BN583" t="s">
        <v>4279</v>
      </c>
      <c r="BP583" t="s">
        <v>4280</v>
      </c>
      <c r="BQ583" t="s">
        <v>4118</v>
      </c>
      <c r="BX583">
        <v>134896</v>
      </c>
    </row>
    <row r="584" spans="1:76" x14ac:dyDescent="0.25">
      <c r="A584">
        <v>108576</v>
      </c>
      <c r="B584">
        <v>196735</v>
      </c>
      <c r="F584" t="s">
        <v>3376</v>
      </c>
      <c r="G584" t="s">
        <v>1321</v>
      </c>
      <c r="H584" t="s">
        <v>4309</v>
      </c>
      <c r="I584" t="s">
        <v>251</v>
      </c>
      <c r="K584">
        <v>1</v>
      </c>
      <c r="L584" t="s">
        <v>4179</v>
      </c>
      <c r="N584" t="s">
        <v>4180</v>
      </c>
      <c r="O584" t="s">
        <v>78</v>
      </c>
      <c r="U584" t="s">
        <v>4310</v>
      </c>
      <c r="V584" s="1">
        <v>1</v>
      </c>
      <c r="W584" t="s">
        <v>1284</v>
      </c>
      <c r="X584" t="s">
        <v>1571</v>
      </c>
      <c r="Y584" t="s">
        <v>1464</v>
      </c>
      <c r="Z584" s="3">
        <v>10</v>
      </c>
      <c r="AA584" s="4">
        <v>1002</v>
      </c>
      <c r="AB584" t="s">
        <v>1572</v>
      </c>
      <c r="AC584" t="s">
        <v>4311</v>
      </c>
      <c r="AD584">
        <v>2003</v>
      </c>
      <c r="AE584">
        <v>4</v>
      </c>
      <c r="AF584">
        <v>23</v>
      </c>
      <c r="AG584" t="s">
        <v>1343</v>
      </c>
      <c r="AH584" t="s">
        <v>686</v>
      </c>
      <c r="AJ584" t="s">
        <v>4184</v>
      </c>
      <c r="AK584" t="s">
        <v>4115</v>
      </c>
      <c r="AL584">
        <v>56528</v>
      </c>
      <c r="AM584">
        <v>6449787</v>
      </c>
      <c r="AN584" s="4">
        <v>57000</v>
      </c>
      <c r="AO584" s="4">
        <v>6449000</v>
      </c>
      <c r="AP584">
        <v>112</v>
      </c>
      <c r="AR584" t="s">
        <v>3379</v>
      </c>
      <c r="AW584" s="12">
        <v>0</v>
      </c>
      <c r="BD584" t="s">
        <v>3379</v>
      </c>
      <c r="BF584" s="5">
        <v>42257</v>
      </c>
      <c r="BG584" s="6" t="s">
        <v>3381</v>
      </c>
      <c r="BI584">
        <v>5</v>
      </c>
      <c r="BJ584">
        <v>1487</v>
      </c>
      <c r="BL584" t="s">
        <v>4312</v>
      </c>
      <c r="BN584" t="s">
        <v>4312</v>
      </c>
      <c r="BP584" t="s">
        <v>4313</v>
      </c>
      <c r="BQ584" t="s">
        <v>4118</v>
      </c>
      <c r="BX584">
        <v>108576</v>
      </c>
    </row>
    <row r="585" spans="1:76" x14ac:dyDescent="0.25">
      <c r="A585">
        <v>109683</v>
      </c>
      <c r="B585">
        <v>196665</v>
      </c>
      <c r="F585" t="s">
        <v>3376</v>
      </c>
      <c r="G585" t="s">
        <v>1321</v>
      </c>
      <c r="H585" t="s">
        <v>4318</v>
      </c>
      <c r="I585" t="s">
        <v>251</v>
      </c>
      <c r="K585">
        <v>1</v>
      </c>
      <c r="L585" t="s">
        <v>4179</v>
      </c>
      <c r="N585" t="s">
        <v>4180</v>
      </c>
      <c r="O585" t="s">
        <v>78</v>
      </c>
      <c r="U585" t="s">
        <v>1600</v>
      </c>
      <c r="V585" s="1">
        <v>1</v>
      </c>
      <c r="W585" t="s">
        <v>1284</v>
      </c>
      <c r="X585" t="s">
        <v>1571</v>
      </c>
      <c r="Y585" t="s">
        <v>1464</v>
      </c>
      <c r="Z585" s="3">
        <v>10</v>
      </c>
      <c r="AA585" s="4">
        <v>1002</v>
      </c>
      <c r="AB585" t="s">
        <v>1572</v>
      </c>
      <c r="AC585" t="s">
        <v>4319</v>
      </c>
      <c r="AD585">
        <v>2003</v>
      </c>
      <c r="AE585">
        <v>4</v>
      </c>
      <c r="AF585">
        <v>29</v>
      </c>
      <c r="AG585" t="s">
        <v>1343</v>
      </c>
      <c r="AH585" t="s">
        <v>686</v>
      </c>
      <c r="AJ585" t="s">
        <v>4184</v>
      </c>
      <c r="AK585" t="s">
        <v>4115</v>
      </c>
      <c r="AL585">
        <v>57852</v>
      </c>
      <c r="AM585">
        <v>6453342</v>
      </c>
      <c r="AN585" s="4">
        <v>57000</v>
      </c>
      <c r="AO585" s="4">
        <v>6453000</v>
      </c>
      <c r="AP585">
        <v>71</v>
      </c>
      <c r="AR585" t="s">
        <v>3379</v>
      </c>
      <c r="AW585" s="12">
        <v>0</v>
      </c>
      <c r="BD585" t="s">
        <v>3379</v>
      </c>
      <c r="BF585" s="5">
        <v>42257</v>
      </c>
      <c r="BG585" s="6" t="s">
        <v>3381</v>
      </c>
      <c r="BI585">
        <v>5</v>
      </c>
      <c r="BJ585">
        <v>1479</v>
      </c>
      <c r="BL585" t="s">
        <v>4320</v>
      </c>
      <c r="BN585" t="s">
        <v>4320</v>
      </c>
      <c r="BP585" t="s">
        <v>4321</v>
      </c>
      <c r="BQ585" t="s">
        <v>4118</v>
      </c>
      <c r="BX585">
        <v>109683</v>
      </c>
    </row>
    <row r="586" spans="1:76" x14ac:dyDescent="0.25">
      <c r="A586">
        <v>66619</v>
      </c>
      <c r="B586">
        <v>196328</v>
      </c>
      <c r="F586" t="s">
        <v>3376</v>
      </c>
      <c r="G586" t="s">
        <v>1321</v>
      </c>
      <c r="H586" t="s">
        <v>4349</v>
      </c>
      <c r="I586" t="s">
        <v>251</v>
      </c>
      <c r="K586">
        <v>1</v>
      </c>
      <c r="L586" t="s">
        <v>4179</v>
      </c>
      <c r="N586" t="s">
        <v>4180</v>
      </c>
      <c r="O586" t="s">
        <v>78</v>
      </c>
      <c r="U586" t="s">
        <v>1638</v>
      </c>
      <c r="V586" s="1">
        <v>1</v>
      </c>
      <c r="W586" t="s">
        <v>1284</v>
      </c>
      <c r="X586" t="s">
        <v>1610</v>
      </c>
      <c r="Y586" t="s">
        <v>1464</v>
      </c>
      <c r="Z586" s="3">
        <v>10</v>
      </c>
      <c r="AA586" s="4">
        <v>1003</v>
      </c>
      <c r="AB586" s="4" t="s">
        <v>1610</v>
      </c>
      <c r="AC586" t="s">
        <v>4350</v>
      </c>
      <c r="AD586">
        <v>2003</v>
      </c>
      <c r="AE586">
        <v>5</v>
      </c>
      <c r="AF586">
        <v>20</v>
      </c>
      <c r="AG586" t="s">
        <v>1343</v>
      </c>
      <c r="AH586" t="s">
        <v>686</v>
      </c>
      <c r="AJ586" t="s">
        <v>4184</v>
      </c>
      <c r="AK586" t="s">
        <v>4115</v>
      </c>
      <c r="AL586">
        <v>3953</v>
      </c>
      <c r="AM586">
        <v>6471945</v>
      </c>
      <c r="AN586" s="4">
        <v>3000</v>
      </c>
      <c r="AO586" s="4">
        <v>6471000</v>
      </c>
      <c r="AP586">
        <v>71</v>
      </c>
      <c r="AR586" t="s">
        <v>3379</v>
      </c>
      <c r="AW586" s="12">
        <v>0</v>
      </c>
      <c r="BD586" t="s">
        <v>3379</v>
      </c>
      <c r="BF586" s="5">
        <v>42257</v>
      </c>
      <c r="BG586" s="6" t="s">
        <v>3381</v>
      </c>
      <c r="BI586">
        <v>5</v>
      </c>
      <c r="BJ586">
        <v>1439</v>
      </c>
      <c r="BL586" t="s">
        <v>4351</v>
      </c>
      <c r="BN586" t="s">
        <v>4351</v>
      </c>
      <c r="BP586" t="s">
        <v>4352</v>
      </c>
      <c r="BQ586" t="s">
        <v>4118</v>
      </c>
      <c r="BX586">
        <v>66619</v>
      </c>
    </row>
    <row r="587" spans="1:76" x14ac:dyDescent="0.25">
      <c r="A587">
        <v>69985</v>
      </c>
      <c r="B587">
        <v>196744</v>
      </c>
      <c r="F587" t="s">
        <v>3376</v>
      </c>
      <c r="G587" t="s">
        <v>1321</v>
      </c>
      <c r="H587" t="s">
        <v>4357</v>
      </c>
      <c r="I587" t="s">
        <v>251</v>
      </c>
      <c r="K587">
        <v>1</v>
      </c>
      <c r="L587" t="s">
        <v>4179</v>
      </c>
      <c r="N587" t="s">
        <v>4180</v>
      </c>
      <c r="O587" t="s">
        <v>78</v>
      </c>
      <c r="U587" t="s">
        <v>4358</v>
      </c>
      <c r="V587" s="1">
        <v>1</v>
      </c>
      <c r="W587" t="s">
        <v>1284</v>
      </c>
      <c r="X587" t="s">
        <v>1610</v>
      </c>
      <c r="Y587" t="s">
        <v>1464</v>
      </c>
      <c r="Z587" s="3">
        <v>10</v>
      </c>
      <c r="AA587" s="4">
        <v>1003</v>
      </c>
      <c r="AB587" s="4" t="s">
        <v>1610</v>
      </c>
      <c r="AC587" t="s">
        <v>4359</v>
      </c>
      <c r="AD587">
        <v>2003</v>
      </c>
      <c r="AE587">
        <v>4</v>
      </c>
      <c r="AF587">
        <v>11</v>
      </c>
      <c r="AG587" t="s">
        <v>1343</v>
      </c>
      <c r="AH587" t="s">
        <v>686</v>
      </c>
      <c r="AJ587" t="s">
        <v>4184</v>
      </c>
      <c r="AK587" t="s">
        <v>4115</v>
      </c>
      <c r="AL587">
        <v>8718</v>
      </c>
      <c r="AM587">
        <v>6479069</v>
      </c>
      <c r="AN587" s="4">
        <v>9000</v>
      </c>
      <c r="AO587" s="4">
        <v>6479000</v>
      </c>
      <c r="AP587">
        <v>71</v>
      </c>
      <c r="AR587" t="s">
        <v>3379</v>
      </c>
      <c r="AW587" s="12">
        <v>0</v>
      </c>
      <c r="BD587" t="s">
        <v>3379</v>
      </c>
      <c r="BF587" s="5">
        <v>42257</v>
      </c>
      <c r="BG587" s="6" t="s">
        <v>3381</v>
      </c>
      <c r="BI587">
        <v>5</v>
      </c>
      <c r="BJ587">
        <v>1489</v>
      </c>
      <c r="BL587" t="s">
        <v>4360</v>
      </c>
      <c r="BN587" t="s">
        <v>4360</v>
      </c>
      <c r="BP587" t="s">
        <v>4361</v>
      </c>
      <c r="BQ587" t="s">
        <v>4118</v>
      </c>
      <c r="BX587">
        <v>69985</v>
      </c>
    </row>
    <row r="588" spans="1:76" x14ac:dyDescent="0.25">
      <c r="A588">
        <v>121575</v>
      </c>
      <c r="B588">
        <v>196728</v>
      </c>
      <c r="F588" t="s">
        <v>3376</v>
      </c>
      <c r="G588" t="s">
        <v>1321</v>
      </c>
      <c r="H588" t="s">
        <v>4370</v>
      </c>
      <c r="I588" t="s">
        <v>251</v>
      </c>
      <c r="K588">
        <v>1</v>
      </c>
      <c r="L588" t="s">
        <v>4179</v>
      </c>
      <c r="N588" t="s">
        <v>4180</v>
      </c>
      <c r="O588" t="s">
        <v>78</v>
      </c>
      <c r="U588" t="s">
        <v>4371</v>
      </c>
      <c r="V588" s="1">
        <v>1</v>
      </c>
      <c r="W588" t="s">
        <v>1284</v>
      </c>
      <c r="X588" t="s">
        <v>1463</v>
      </c>
      <c r="Y588" t="s">
        <v>1464</v>
      </c>
      <c r="Z588" s="3">
        <v>10</v>
      </c>
      <c r="AA588" s="4">
        <v>1017</v>
      </c>
      <c r="AB588" t="s">
        <v>4372</v>
      </c>
      <c r="AC588" t="s">
        <v>4373</v>
      </c>
      <c r="AD588">
        <v>2003</v>
      </c>
      <c r="AE588">
        <v>4</v>
      </c>
      <c r="AF588">
        <v>20</v>
      </c>
      <c r="AG588" t="s">
        <v>1343</v>
      </c>
      <c r="AH588" t="s">
        <v>686</v>
      </c>
      <c r="AJ588" t="s">
        <v>4184</v>
      </c>
      <c r="AK588" t="s">
        <v>4115</v>
      </c>
      <c r="AL588">
        <v>81873</v>
      </c>
      <c r="AM588">
        <v>6468096</v>
      </c>
      <c r="AN588" s="4">
        <v>81000</v>
      </c>
      <c r="AO588" s="4">
        <v>6469000</v>
      </c>
      <c r="AP588">
        <v>7</v>
      </c>
      <c r="AR588" t="s">
        <v>3379</v>
      </c>
      <c r="AW588" s="12">
        <v>0</v>
      </c>
      <c r="BD588" t="s">
        <v>3379</v>
      </c>
      <c r="BF588" s="5">
        <v>42257</v>
      </c>
      <c r="BG588" s="6" t="s">
        <v>3381</v>
      </c>
      <c r="BI588">
        <v>5</v>
      </c>
      <c r="BJ588">
        <v>1486</v>
      </c>
      <c r="BL588" t="s">
        <v>4374</v>
      </c>
      <c r="BN588" t="s">
        <v>4374</v>
      </c>
      <c r="BP588" t="s">
        <v>4375</v>
      </c>
      <c r="BQ588" t="s">
        <v>4118</v>
      </c>
      <c r="BX588">
        <v>121575</v>
      </c>
    </row>
    <row r="589" spans="1:76" x14ac:dyDescent="0.25">
      <c r="A589">
        <v>117237</v>
      </c>
      <c r="B589">
        <v>196629</v>
      </c>
      <c r="F589" t="s">
        <v>3376</v>
      </c>
      <c r="G589" t="s">
        <v>1321</v>
      </c>
      <c r="H589" t="s">
        <v>4376</v>
      </c>
      <c r="I589" t="s">
        <v>251</v>
      </c>
      <c r="K589">
        <v>1</v>
      </c>
      <c r="L589" t="s">
        <v>4179</v>
      </c>
      <c r="N589" t="s">
        <v>4180</v>
      </c>
      <c r="O589" t="s">
        <v>78</v>
      </c>
      <c r="U589" t="s">
        <v>4377</v>
      </c>
      <c r="V589" s="1">
        <v>1</v>
      </c>
      <c r="W589" t="s">
        <v>1284</v>
      </c>
      <c r="X589" t="s">
        <v>1463</v>
      </c>
      <c r="Y589" t="s">
        <v>1464</v>
      </c>
      <c r="Z589" s="3">
        <v>10</v>
      </c>
      <c r="AA589" s="4">
        <v>1018</v>
      </c>
      <c r="AB589" t="s">
        <v>1757</v>
      </c>
      <c r="AC589" t="s">
        <v>4378</v>
      </c>
      <c r="AD589">
        <v>2003</v>
      </c>
      <c r="AE589">
        <v>4</v>
      </c>
      <c r="AF589">
        <v>25</v>
      </c>
      <c r="AG589" t="s">
        <v>1343</v>
      </c>
      <c r="AH589" t="s">
        <v>686</v>
      </c>
      <c r="AJ589" t="s">
        <v>4184</v>
      </c>
      <c r="AK589" t="s">
        <v>4115</v>
      </c>
      <c r="AL589">
        <v>74096</v>
      </c>
      <c r="AM589">
        <v>6457391</v>
      </c>
      <c r="AN589" s="4">
        <v>75000</v>
      </c>
      <c r="AO589" s="4">
        <v>6457000</v>
      </c>
      <c r="AP589">
        <v>7</v>
      </c>
      <c r="AR589" t="s">
        <v>3379</v>
      </c>
      <c r="AW589" s="12">
        <v>0</v>
      </c>
      <c r="BD589" t="s">
        <v>3379</v>
      </c>
      <c r="BF589" s="5">
        <v>42257</v>
      </c>
      <c r="BG589" s="6" t="s">
        <v>3381</v>
      </c>
      <c r="BI589">
        <v>5</v>
      </c>
      <c r="BJ589">
        <v>1476</v>
      </c>
      <c r="BL589" t="s">
        <v>4379</v>
      </c>
      <c r="BN589" t="s">
        <v>4379</v>
      </c>
      <c r="BP589" t="s">
        <v>4380</v>
      </c>
      <c r="BQ589" t="s">
        <v>4118</v>
      </c>
      <c r="BX589">
        <v>117237</v>
      </c>
    </row>
    <row r="590" spans="1:76" x14ac:dyDescent="0.25">
      <c r="A590">
        <v>121919</v>
      </c>
      <c r="B590">
        <v>196613</v>
      </c>
      <c r="F590" t="s">
        <v>3376</v>
      </c>
      <c r="G590" t="s">
        <v>1321</v>
      </c>
      <c r="H590" t="s">
        <v>4397</v>
      </c>
      <c r="I590" t="s">
        <v>251</v>
      </c>
      <c r="K590">
        <v>1</v>
      </c>
      <c r="L590" t="s">
        <v>4179</v>
      </c>
      <c r="N590" t="s">
        <v>4180</v>
      </c>
      <c r="O590" t="s">
        <v>78</v>
      </c>
      <c r="U590" t="s">
        <v>4385</v>
      </c>
      <c r="V590" s="1">
        <v>1</v>
      </c>
      <c r="W590" t="s">
        <v>1284</v>
      </c>
      <c r="X590" t="s">
        <v>1463</v>
      </c>
      <c r="Y590" t="s">
        <v>1464</v>
      </c>
      <c r="Z590" s="3">
        <v>10</v>
      </c>
      <c r="AA590" s="4">
        <v>1018</v>
      </c>
      <c r="AB590" t="s">
        <v>1757</v>
      </c>
      <c r="AC590" t="s">
        <v>4398</v>
      </c>
      <c r="AD590">
        <v>2003</v>
      </c>
      <c r="AE590">
        <v>4</v>
      </c>
      <c r="AF590">
        <v>25</v>
      </c>
      <c r="AG590" t="s">
        <v>1343</v>
      </c>
      <c r="AH590" t="s">
        <v>686</v>
      </c>
      <c r="AJ590" t="s">
        <v>4184</v>
      </c>
      <c r="AK590" t="s">
        <v>4115</v>
      </c>
      <c r="AL590">
        <v>82513</v>
      </c>
      <c r="AM590">
        <v>6459090</v>
      </c>
      <c r="AN590" s="4">
        <v>83000</v>
      </c>
      <c r="AO590" s="4">
        <v>6459000</v>
      </c>
      <c r="AP590">
        <v>71</v>
      </c>
      <c r="AR590" t="s">
        <v>3379</v>
      </c>
      <c r="AW590" s="12">
        <v>0</v>
      </c>
      <c r="BD590" t="s">
        <v>3379</v>
      </c>
      <c r="BF590" s="5">
        <v>42257</v>
      </c>
      <c r="BG590" s="6" t="s">
        <v>3381</v>
      </c>
      <c r="BI590">
        <v>5</v>
      </c>
      <c r="BJ590">
        <v>1475</v>
      </c>
      <c r="BL590" t="s">
        <v>4399</v>
      </c>
      <c r="BN590" t="s">
        <v>4399</v>
      </c>
      <c r="BP590" t="s">
        <v>4400</v>
      </c>
      <c r="BQ590" t="s">
        <v>4118</v>
      </c>
      <c r="BX590">
        <v>121919</v>
      </c>
    </row>
    <row r="591" spans="1:76" x14ac:dyDescent="0.25">
      <c r="A591">
        <v>85987</v>
      </c>
      <c r="B591">
        <v>196745</v>
      </c>
      <c r="F591" t="s">
        <v>3376</v>
      </c>
      <c r="G591" t="s">
        <v>1321</v>
      </c>
      <c r="H591" t="s">
        <v>4448</v>
      </c>
      <c r="I591" t="s">
        <v>251</v>
      </c>
      <c r="K591">
        <v>1</v>
      </c>
      <c r="L591" t="s">
        <v>4179</v>
      </c>
      <c r="N591" t="s">
        <v>4180</v>
      </c>
      <c r="O591" t="s">
        <v>78</v>
      </c>
      <c r="U591" t="s">
        <v>4443</v>
      </c>
      <c r="V591" s="1">
        <v>1</v>
      </c>
      <c r="W591" t="s">
        <v>1284</v>
      </c>
      <c r="X591" t="s">
        <v>1571</v>
      </c>
      <c r="Y591" t="s">
        <v>1464</v>
      </c>
      <c r="Z591" s="3">
        <v>10</v>
      </c>
      <c r="AA591" s="4">
        <v>1029</v>
      </c>
      <c r="AB591" s="4" t="s">
        <v>1571</v>
      </c>
      <c r="AC591" t="s">
        <v>4449</v>
      </c>
      <c r="AD591">
        <v>2003</v>
      </c>
      <c r="AE591">
        <v>4</v>
      </c>
      <c r="AF591">
        <v>11</v>
      </c>
      <c r="AG591" t="s">
        <v>1343</v>
      </c>
      <c r="AH591" t="s">
        <v>686</v>
      </c>
      <c r="AJ591" t="s">
        <v>4184</v>
      </c>
      <c r="AK591" t="s">
        <v>4115</v>
      </c>
      <c r="AL591">
        <v>30378</v>
      </c>
      <c r="AM591">
        <v>6454485</v>
      </c>
      <c r="AN591" s="4">
        <v>31000</v>
      </c>
      <c r="AO591" s="4">
        <v>6455000</v>
      </c>
      <c r="AP591">
        <v>71</v>
      </c>
      <c r="AR591" t="s">
        <v>3379</v>
      </c>
      <c r="AW591" s="12">
        <v>0</v>
      </c>
      <c r="BD591" t="s">
        <v>3379</v>
      </c>
      <c r="BF591" s="5">
        <v>42257</v>
      </c>
      <c r="BG591" s="6" t="s">
        <v>3381</v>
      </c>
      <c r="BI591">
        <v>5</v>
      </c>
      <c r="BJ591">
        <v>1490</v>
      </c>
      <c r="BL591" t="s">
        <v>4450</v>
      </c>
      <c r="BN591" t="s">
        <v>4450</v>
      </c>
      <c r="BP591" t="s">
        <v>4451</v>
      </c>
      <c r="BQ591" t="s">
        <v>4118</v>
      </c>
      <c r="BX591">
        <v>85987</v>
      </c>
    </row>
    <row r="592" spans="1:76" x14ac:dyDescent="0.25">
      <c r="A592">
        <v>90727</v>
      </c>
      <c r="B592">
        <v>196747</v>
      </c>
      <c r="F592" t="s">
        <v>3376</v>
      </c>
      <c r="G592" t="s">
        <v>1321</v>
      </c>
      <c r="H592" t="s">
        <v>4468</v>
      </c>
      <c r="I592" t="s">
        <v>251</v>
      </c>
      <c r="K592">
        <v>1</v>
      </c>
      <c r="L592" t="s">
        <v>4179</v>
      </c>
      <c r="N592" t="s">
        <v>4180</v>
      </c>
      <c r="O592" t="s">
        <v>78</v>
      </c>
      <c r="U592" t="s">
        <v>4469</v>
      </c>
      <c r="V592" s="1">
        <v>1</v>
      </c>
      <c r="W592" t="s">
        <v>1284</v>
      </c>
      <c r="X592" t="s">
        <v>1571</v>
      </c>
      <c r="Y592" t="s">
        <v>1464</v>
      </c>
      <c r="Z592" s="3">
        <v>10</v>
      </c>
      <c r="AA592" s="4">
        <v>1029</v>
      </c>
      <c r="AB592" s="4" t="s">
        <v>1571</v>
      </c>
      <c r="AC592" t="s">
        <v>4470</v>
      </c>
      <c r="AD592">
        <v>2003</v>
      </c>
      <c r="AE592">
        <v>4</v>
      </c>
      <c r="AF592">
        <v>11</v>
      </c>
      <c r="AG592" t="s">
        <v>1343</v>
      </c>
      <c r="AH592" t="s">
        <v>686</v>
      </c>
      <c r="AJ592" t="s">
        <v>4184</v>
      </c>
      <c r="AK592" t="s">
        <v>4115</v>
      </c>
      <c r="AL592">
        <v>41408</v>
      </c>
      <c r="AM592">
        <v>6462986</v>
      </c>
      <c r="AN592" s="4">
        <v>41000</v>
      </c>
      <c r="AO592" s="4">
        <v>6463000</v>
      </c>
      <c r="AP592">
        <v>7</v>
      </c>
      <c r="AR592" t="s">
        <v>3379</v>
      </c>
      <c r="AW592" s="12">
        <v>0</v>
      </c>
      <c r="BD592" t="s">
        <v>3379</v>
      </c>
      <c r="BF592" s="5">
        <v>42257</v>
      </c>
      <c r="BG592" s="6" t="s">
        <v>3381</v>
      </c>
      <c r="BI592">
        <v>5</v>
      </c>
      <c r="BJ592">
        <v>1491</v>
      </c>
      <c r="BL592" t="s">
        <v>4471</v>
      </c>
      <c r="BN592" t="s">
        <v>4471</v>
      </c>
      <c r="BP592" t="s">
        <v>4472</v>
      </c>
      <c r="BQ592" t="s">
        <v>4118</v>
      </c>
      <c r="BX592">
        <v>90727</v>
      </c>
    </row>
    <row r="593" spans="1:76" x14ac:dyDescent="0.25">
      <c r="A593">
        <v>150017</v>
      </c>
      <c r="B593">
        <v>198444</v>
      </c>
      <c r="F593" t="s">
        <v>3376</v>
      </c>
      <c r="G593" t="s">
        <v>1321</v>
      </c>
      <c r="H593">
        <v>58951</v>
      </c>
      <c r="I593" t="s">
        <v>251</v>
      </c>
      <c r="K593">
        <v>1</v>
      </c>
      <c r="L593" t="s">
        <v>4179</v>
      </c>
      <c r="N593" t="s">
        <v>4180</v>
      </c>
      <c r="O593" t="s">
        <v>78</v>
      </c>
      <c r="U593" t="s">
        <v>1341</v>
      </c>
      <c r="V593" s="1">
        <v>1</v>
      </c>
      <c r="W593" t="s">
        <v>1284</v>
      </c>
      <c r="X593" t="s">
        <v>1324</v>
      </c>
      <c r="Y593" t="s">
        <v>1286</v>
      </c>
      <c r="Z593" s="3">
        <v>9</v>
      </c>
      <c r="AA593" s="4">
        <v>904</v>
      </c>
      <c r="AB593" s="4" t="s">
        <v>1324</v>
      </c>
      <c r="AC593" t="s">
        <v>4205</v>
      </c>
      <c r="AD593">
        <v>2005</v>
      </c>
      <c r="AE593">
        <v>5</v>
      </c>
      <c r="AF593">
        <v>22</v>
      </c>
      <c r="AG593" t="s">
        <v>1343</v>
      </c>
      <c r="AH593" t="s">
        <v>686</v>
      </c>
      <c r="AJ593" t="s">
        <v>4184</v>
      </c>
      <c r="AK593" t="s">
        <v>4115</v>
      </c>
      <c r="AL593">
        <v>120676</v>
      </c>
      <c r="AM593">
        <v>6475296</v>
      </c>
      <c r="AN593" s="4">
        <v>121000</v>
      </c>
      <c r="AO593" s="4">
        <v>6475000</v>
      </c>
      <c r="AP593">
        <v>71</v>
      </c>
      <c r="AR593" t="s">
        <v>3379</v>
      </c>
      <c r="AW593" s="12">
        <v>0</v>
      </c>
      <c r="BD593" t="s">
        <v>3379</v>
      </c>
      <c r="BF593" s="5">
        <v>42256</v>
      </c>
      <c r="BG593" s="6" t="s">
        <v>3381</v>
      </c>
      <c r="BI593">
        <v>5</v>
      </c>
      <c r="BJ593">
        <v>1787</v>
      </c>
      <c r="BL593" t="s">
        <v>4206</v>
      </c>
      <c r="BN593" t="s">
        <v>4206</v>
      </c>
      <c r="BP593" t="s">
        <v>4207</v>
      </c>
      <c r="BQ593" t="s">
        <v>4118</v>
      </c>
      <c r="BX593">
        <v>150017</v>
      </c>
    </row>
    <row r="594" spans="1:76" x14ac:dyDescent="0.25">
      <c r="A594">
        <v>90854</v>
      </c>
      <c r="B594">
        <v>199568</v>
      </c>
      <c r="F594" t="s">
        <v>3376</v>
      </c>
      <c r="G594" t="s">
        <v>1321</v>
      </c>
      <c r="H594" t="s">
        <v>4462</v>
      </c>
      <c r="I594" t="s">
        <v>251</v>
      </c>
      <c r="K594">
        <v>1</v>
      </c>
      <c r="L594" t="s">
        <v>4179</v>
      </c>
      <c r="N594" t="s">
        <v>4180</v>
      </c>
      <c r="O594" t="s">
        <v>78</v>
      </c>
      <c r="U594" t="s">
        <v>4463</v>
      </c>
      <c r="V594" s="1">
        <v>1</v>
      </c>
      <c r="W594" t="s">
        <v>1284</v>
      </c>
      <c r="X594" t="s">
        <v>1571</v>
      </c>
      <c r="Y594" t="s">
        <v>1464</v>
      </c>
      <c r="Z594" s="3">
        <v>10</v>
      </c>
      <c r="AA594" s="4">
        <v>1029</v>
      </c>
      <c r="AB594" s="4" t="s">
        <v>1571</v>
      </c>
      <c r="AC594" t="s">
        <v>4464</v>
      </c>
      <c r="AD594">
        <v>2006</v>
      </c>
      <c r="AE594">
        <v>4</v>
      </c>
      <c r="AF594">
        <v>24</v>
      </c>
      <c r="AG594" t="s">
        <v>4465</v>
      </c>
      <c r="AH594" t="s">
        <v>686</v>
      </c>
      <c r="AJ594" t="s">
        <v>4184</v>
      </c>
      <c r="AK594" t="s">
        <v>4115</v>
      </c>
      <c r="AL594">
        <v>41679</v>
      </c>
      <c r="AM594">
        <v>6458463</v>
      </c>
      <c r="AN594" s="4">
        <v>41000</v>
      </c>
      <c r="AO594" s="4">
        <v>6459000</v>
      </c>
      <c r="AP594">
        <v>7</v>
      </c>
      <c r="AR594" t="s">
        <v>3379</v>
      </c>
      <c r="AW594" s="12">
        <v>0</v>
      </c>
      <c r="BD594" t="s">
        <v>3379</v>
      </c>
      <c r="BF594" s="5">
        <v>42256</v>
      </c>
      <c r="BG594" s="6" t="s">
        <v>3381</v>
      </c>
      <c r="BI594">
        <v>5</v>
      </c>
      <c r="BJ594">
        <v>1982</v>
      </c>
      <c r="BL594" t="s">
        <v>4466</v>
      </c>
      <c r="BN594" t="s">
        <v>4466</v>
      </c>
      <c r="BP594" t="s">
        <v>4467</v>
      </c>
      <c r="BQ594" t="s">
        <v>4118</v>
      </c>
      <c r="BX594">
        <v>90854</v>
      </c>
    </row>
    <row r="595" spans="1:76" x14ac:dyDescent="0.25">
      <c r="A595">
        <v>177127</v>
      </c>
      <c r="B595">
        <v>198524</v>
      </c>
      <c r="F595" t="s">
        <v>3376</v>
      </c>
      <c r="G595" t="s">
        <v>1321</v>
      </c>
      <c r="H595">
        <v>59159</v>
      </c>
      <c r="I595" t="s">
        <v>251</v>
      </c>
      <c r="K595">
        <v>1</v>
      </c>
      <c r="L595" t="s">
        <v>4179</v>
      </c>
      <c r="N595" t="s">
        <v>4180</v>
      </c>
      <c r="O595" t="s">
        <v>78</v>
      </c>
      <c r="U595" t="s">
        <v>1398</v>
      </c>
      <c r="V595" s="1">
        <v>1</v>
      </c>
      <c r="W595" t="s">
        <v>1284</v>
      </c>
      <c r="X595" t="s">
        <v>1390</v>
      </c>
      <c r="Y595" t="s">
        <v>1286</v>
      </c>
      <c r="Z595" s="3">
        <v>9</v>
      </c>
      <c r="AA595" s="4">
        <v>914</v>
      </c>
      <c r="AB595" s="4" t="s">
        <v>1390</v>
      </c>
      <c r="AC595" t="s">
        <v>4236</v>
      </c>
      <c r="AD595">
        <v>2005</v>
      </c>
      <c r="AE595">
        <v>6</v>
      </c>
      <c r="AF595">
        <v>3</v>
      </c>
      <c r="AG595" t="s">
        <v>1400</v>
      </c>
      <c r="AH595" t="s">
        <v>686</v>
      </c>
      <c r="AJ595" t="s">
        <v>4184</v>
      </c>
      <c r="AK595" t="s">
        <v>4115</v>
      </c>
      <c r="AL595">
        <v>160496</v>
      </c>
      <c r="AM595">
        <v>6514567</v>
      </c>
      <c r="AN595" s="4">
        <v>161000</v>
      </c>
      <c r="AO595" s="4">
        <v>6515000</v>
      </c>
      <c r="AP595">
        <v>71</v>
      </c>
      <c r="AR595" t="s">
        <v>3379</v>
      </c>
      <c r="AW595" s="12">
        <v>0</v>
      </c>
      <c r="BD595" t="s">
        <v>3379</v>
      </c>
      <c r="BF595" s="5">
        <v>42256</v>
      </c>
      <c r="BG595" s="6" t="s">
        <v>3381</v>
      </c>
      <c r="BI595">
        <v>5</v>
      </c>
      <c r="BJ595">
        <v>1796</v>
      </c>
      <c r="BL595" t="s">
        <v>4237</v>
      </c>
      <c r="BN595" t="s">
        <v>4237</v>
      </c>
      <c r="BP595" t="s">
        <v>4238</v>
      </c>
      <c r="BQ595" t="s">
        <v>4118</v>
      </c>
      <c r="BX595">
        <v>177127</v>
      </c>
    </row>
    <row r="596" spans="1:76" x14ac:dyDescent="0.25">
      <c r="A596">
        <v>147492</v>
      </c>
      <c r="B596">
        <v>194929</v>
      </c>
      <c r="F596" t="s">
        <v>3376</v>
      </c>
      <c r="G596" t="s">
        <v>1321</v>
      </c>
      <c r="H596">
        <v>48009</v>
      </c>
      <c r="I596" t="s">
        <v>251</v>
      </c>
      <c r="K596">
        <v>1</v>
      </c>
      <c r="L596" t="s">
        <v>4179</v>
      </c>
      <c r="N596" t="s">
        <v>4180</v>
      </c>
      <c r="O596" t="s">
        <v>78</v>
      </c>
      <c r="U596" t="s">
        <v>4239</v>
      </c>
      <c r="V596" s="1">
        <v>1</v>
      </c>
      <c r="W596" t="s">
        <v>1284</v>
      </c>
      <c r="X596" t="s">
        <v>1407</v>
      </c>
      <c r="Y596" t="s">
        <v>1286</v>
      </c>
      <c r="Z596" s="3">
        <v>9</v>
      </c>
      <c r="AA596" s="4">
        <v>926</v>
      </c>
      <c r="AB596" s="4" t="s">
        <v>1407</v>
      </c>
      <c r="AC596" t="s">
        <v>4240</v>
      </c>
      <c r="AD596">
        <v>2001</v>
      </c>
      <c r="AE596">
        <v>5</v>
      </c>
      <c r="AF596">
        <v>21</v>
      </c>
      <c r="AG596" t="s">
        <v>4241</v>
      </c>
      <c r="AH596" t="s">
        <v>686</v>
      </c>
      <c r="AJ596" t="s">
        <v>4184</v>
      </c>
      <c r="AK596" t="s">
        <v>4115</v>
      </c>
      <c r="AL596">
        <v>114418</v>
      </c>
      <c r="AM596">
        <v>6479149</v>
      </c>
      <c r="AN596" s="4">
        <v>115000</v>
      </c>
      <c r="AO596" s="4">
        <v>6479000</v>
      </c>
      <c r="AP596">
        <v>7</v>
      </c>
      <c r="AR596" t="s">
        <v>3379</v>
      </c>
      <c r="AW596" s="12">
        <v>0</v>
      </c>
      <c r="BD596" t="s">
        <v>3379</v>
      </c>
      <c r="BF596" s="5">
        <v>42257</v>
      </c>
      <c r="BG596" s="6" t="s">
        <v>3381</v>
      </c>
      <c r="BI596">
        <v>5</v>
      </c>
      <c r="BJ596">
        <v>1289</v>
      </c>
      <c r="BL596" t="s">
        <v>4242</v>
      </c>
      <c r="BN596" t="s">
        <v>4242</v>
      </c>
      <c r="BP596" t="s">
        <v>4243</v>
      </c>
      <c r="BQ596" t="s">
        <v>4118</v>
      </c>
      <c r="BX596">
        <v>147492</v>
      </c>
    </row>
    <row r="597" spans="1:76" x14ac:dyDescent="0.25">
      <c r="A597">
        <v>128233</v>
      </c>
      <c r="B597">
        <v>192489</v>
      </c>
      <c r="F597" t="s">
        <v>3376</v>
      </c>
      <c r="G597" t="s">
        <v>1321</v>
      </c>
      <c r="H597" t="s">
        <v>4261</v>
      </c>
      <c r="I597" t="s">
        <v>251</v>
      </c>
      <c r="K597">
        <v>1</v>
      </c>
      <c r="L597" t="s">
        <v>4179</v>
      </c>
      <c r="N597" t="s">
        <v>4180</v>
      </c>
      <c r="O597" t="s">
        <v>78</v>
      </c>
      <c r="U597" t="s">
        <v>4262</v>
      </c>
      <c r="V597" s="1">
        <v>1</v>
      </c>
      <c r="W597" t="s">
        <v>1284</v>
      </c>
      <c r="X597" t="s">
        <v>1463</v>
      </c>
      <c r="Y597" t="s">
        <v>1464</v>
      </c>
      <c r="Z597" s="3">
        <v>10</v>
      </c>
      <c r="AA597" s="4">
        <v>1001</v>
      </c>
      <c r="AB597" s="4" t="s">
        <v>1463</v>
      </c>
      <c r="AC597" t="s">
        <v>4263</v>
      </c>
      <c r="AD597">
        <v>1999</v>
      </c>
      <c r="AE597">
        <v>4</v>
      </c>
      <c r="AF597">
        <v>27</v>
      </c>
      <c r="AG597" t="s">
        <v>4264</v>
      </c>
      <c r="AH597" t="s">
        <v>686</v>
      </c>
      <c r="AJ597" t="s">
        <v>4184</v>
      </c>
      <c r="AK597" t="s">
        <v>4115</v>
      </c>
      <c r="AL597">
        <v>87518</v>
      </c>
      <c r="AM597">
        <v>6466691</v>
      </c>
      <c r="AN597" s="4">
        <v>87000</v>
      </c>
      <c r="AO597" s="4">
        <v>6467000</v>
      </c>
      <c r="AP597">
        <v>71</v>
      </c>
      <c r="AR597" t="s">
        <v>3379</v>
      </c>
      <c r="AW597" s="12">
        <v>0</v>
      </c>
      <c r="BD597" t="s">
        <v>3379</v>
      </c>
      <c r="BF597" s="5">
        <v>42257</v>
      </c>
      <c r="BG597" s="6" t="s">
        <v>3381</v>
      </c>
      <c r="BI597">
        <v>5</v>
      </c>
      <c r="BJ597">
        <v>1145</v>
      </c>
      <c r="BL597" t="s">
        <v>4265</v>
      </c>
      <c r="BN597" t="s">
        <v>4265</v>
      </c>
      <c r="BP597" t="s">
        <v>4266</v>
      </c>
      <c r="BQ597" t="s">
        <v>4118</v>
      </c>
      <c r="BX597">
        <v>128233</v>
      </c>
    </row>
    <row r="598" spans="1:76" x14ac:dyDescent="0.25">
      <c r="A598">
        <v>125234</v>
      </c>
      <c r="B598">
        <v>202935</v>
      </c>
      <c r="F598" t="s">
        <v>3376</v>
      </c>
      <c r="G598" t="s">
        <v>1321</v>
      </c>
      <c r="H598">
        <v>7793</v>
      </c>
      <c r="I598" t="s">
        <v>251</v>
      </c>
      <c r="K598">
        <v>1</v>
      </c>
      <c r="L598" t="s">
        <v>4179</v>
      </c>
      <c r="N598" t="s">
        <v>4180</v>
      </c>
      <c r="O598" t="s">
        <v>78</v>
      </c>
      <c r="U598" t="s">
        <v>1501</v>
      </c>
      <c r="V598" s="1">
        <v>1</v>
      </c>
      <c r="W598" t="s">
        <v>1284</v>
      </c>
      <c r="X598" t="s">
        <v>1463</v>
      </c>
      <c r="Y598" t="s">
        <v>1464</v>
      </c>
      <c r="Z598" s="3">
        <v>10</v>
      </c>
      <c r="AA598" s="4">
        <v>1001</v>
      </c>
      <c r="AB598" s="4" t="s">
        <v>1463</v>
      </c>
      <c r="AC598" t="s">
        <v>4252</v>
      </c>
      <c r="AD598">
        <v>1993</v>
      </c>
      <c r="AE598">
        <v>4</v>
      </c>
      <c r="AF598">
        <v>22</v>
      </c>
      <c r="AG598" t="s">
        <v>4253</v>
      </c>
      <c r="AH598" t="s">
        <v>686</v>
      </c>
      <c r="AJ598" t="s">
        <v>4184</v>
      </c>
      <c r="AK598" t="s">
        <v>4115</v>
      </c>
      <c r="AL598">
        <v>85687</v>
      </c>
      <c r="AM598">
        <v>6463432</v>
      </c>
      <c r="AN598" s="4">
        <v>85000</v>
      </c>
      <c r="AO598" s="4">
        <v>6463000</v>
      </c>
      <c r="AP598">
        <v>71</v>
      </c>
      <c r="AR598" t="s">
        <v>3379</v>
      </c>
      <c r="AW598" s="12">
        <v>0</v>
      </c>
      <c r="BD598" t="s">
        <v>3379</v>
      </c>
      <c r="BF598" s="5">
        <v>42257</v>
      </c>
      <c r="BG598" s="6" t="s">
        <v>3381</v>
      </c>
      <c r="BI598">
        <v>5</v>
      </c>
      <c r="BJ598">
        <v>2601</v>
      </c>
      <c r="BL598" t="s">
        <v>4254</v>
      </c>
      <c r="BN598" t="s">
        <v>4254</v>
      </c>
      <c r="BP598" t="s">
        <v>4255</v>
      </c>
      <c r="BQ598" t="s">
        <v>4227</v>
      </c>
      <c r="BX598">
        <v>125234</v>
      </c>
    </row>
    <row r="599" spans="1:76" x14ac:dyDescent="0.25">
      <c r="A599">
        <v>136353</v>
      </c>
      <c r="B599">
        <v>202934</v>
      </c>
      <c r="F599" t="s">
        <v>3376</v>
      </c>
      <c r="G599" t="s">
        <v>1321</v>
      </c>
      <c r="H599" t="s">
        <v>4281</v>
      </c>
      <c r="I599" t="s">
        <v>251</v>
      </c>
      <c r="K599">
        <v>1</v>
      </c>
      <c r="L599" t="s">
        <v>4179</v>
      </c>
      <c r="N599" t="s">
        <v>4180</v>
      </c>
      <c r="O599" t="s">
        <v>78</v>
      </c>
      <c r="U599" t="s">
        <v>4282</v>
      </c>
      <c r="V599" s="1">
        <v>1</v>
      </c>
      <c r="W599" t="s">
        <v>1284</v>
      </c>
      <c r="X599" t="s">
        <v>1463</v>
      </c>
      <c r="Y599" t="s">
        <v>1464</v>
      </c>
      <c r="Z599" s="3">
        <v>10</v>
      </c>
      <c r="AA599" s="4">
        <v>1001</v>
      </c>
      <c r="AB599" s="4" t="s">
        <v>1463</v>
      </c>
      <c r="AC599" t="s">
        <v>4283</v>
      </c>
      <c r="AD599">
        <v>1993</v>
      </c>
      <c r="AE599">
        <v>4</v>
      </c>
      <c r="AF599">
        <v>18</v>
      </c>
      <c r="AG599" t="s">
        <v>4253</v>
      </c>
      <c r="AH599" t="s">
        <v>686</v>
      </c>
      <c r="AJ599" t="s">
        <v>4184</v>
      </c>
      <c r="AK599" t="s">
        <v>4115</v>
      </c>
      <c r="AL599">
        <v>92825</v>
      </c>
      <c r="AM599">
        <v>6464505</v>
      </c>
      <c r="AN599" s="4">
        <v>93000</v>
      </c>
      <c r="AO599" s="4">
        <v>6465000</v>
      </c>
      <c r="AP599">
        <v>71</v>
      </c>
      <c r="AR599" t="s">
        <v>3379</v>
      </c>
      <c r="AW599" s="12">
        <v>0</v>
      </c>
      <c r="BD599" t="s">
        <v>3379</v>
      </c>
      <c r="BF599" s="5">
        <v>42257</v>
      </c>
      <c r="BG599" s="6" t="s">
        <v>3381</v>
      </c>
      <c r="BI599">
        <v>5</v>
      </c>
      <c r="BJ599">
        <v>2595</v>
      </c>
      <c r="BL599" t="s">
        <v>4284</v>
      </c>
      <c r="BN599" t="s">
        <v>4284</v>
      </c>
      <c r="BP599" t="s">
        <v>4285</v>
      </c>
      <c r="BQ599" t="s">
        <v>4227</v>
      </c>
      <c r="BX599">
        <v>136353</v>
      </c>
    </row>
    <row r="600" spans="1:76" x14ac:dyDescent="0.25">
      <c r="A600">
        <v>136885</v>
      </c>
      <c r="B600">
        <v>202936</v>
      </c>
      <c r="F600" t="s">
        <v>3376</v>
      </c>
      <c r="G600" t="s">
        <v>1321</v>
      </c>
      <c r="H600">
        <v>7794</v>
      </c>
      <c r="I600" t="s">
        <v>251</v>
      </c>
      <c r="K600">
        <v>1</v>
      </c>
      <c r="L600" t="s">
        <v>4179</v>
      </c>
      <c r="N600" t="s">
        <v>4180</v>
      </c>
      <c r="O600" t="s">
        <v>78</v>
      </c>
      <c r="U600" t="s">
        <v>1546</v>
      </c>
      <c r="V600" s="1">
        <v>1</v>
      </c>
      <c r="W600" t="s">
        <v>1284</v>
      </c>
      <c r="X600" t="s">
        <v>1463</v>
      </c>
      <c r="Y600" t="s">
        <v>1464</v>
      </c>
      <c r="Z600" s="3">
        <v>10</v>
      </c>
      <c r="AA600" s="4">
        <v>1001</v>
      </c>
      <c r="AB600" s="4" t="s">
        <v>1463</v>
      </c>
      <c r="AC600" t="s">
        <v>4293</v>
      </c>
      <c r="AD600">
        <v>1993</v>
      </c>
      <c r="AE600">
        <v>4</v>
      </c>
      <c r="AF600">
        <v>18</v>
      </c>
      <c r="AG600" t="s">
        <v>4253</v>
      </c>
      <c r="AH600" t="s">
        <v>686</v>
      </c>
      <c r="AJ600" t="s">
        <v>4184</v>
      </c>
      <c r="AK600" t="s">
        <v>4115</v>
      </c>
      <c r="AL600">
        <v>93465</v>
      </c>
      <c r="AM600">
        <v>6467164</v>
      </c>
      <c r="AN600" s="4">
        <v>93000</v>
      </c>
      <c r="AO600" s="4">
        <v>6467000</v>
      </c>
      <c r="AP600">
        <v>71</v>
      </c>
      <c r="AR600" t="s">
        <v>3379</v>
      </c>
      <c r="AW600" s="12">
        <v>0</v>
      </c>
      <c r="BD600" t="s">
        <v>3379</v>
      </c>
      <c r="BF600" s="5">
        <v>42257</v>
      </c>
      <c r="BG600" s="6" t="s">
        <v>3381</v>
      </c>
      <c r="BI600">
        <v>5</v>
      </c>
      <c r="BJ600">
        <v>2603</v>
      </c>
      <c r="BL600" t="s">
        <v>4294</v>
      </c>
      <c r="BN600" t="s">
        <v>4294</v>
      </c>
      <c r="BP600" t="s">
        <v>4295</v>
      </c>
      <c r="BQ600" t="s">
        <v>4227</v>
      </c>
      <c r="BX600">
        <v>136885</v>
      </c>
    </row>
    <row r="601" spans="1:76" x14ac:dyDescent="0.25">
      <c r="A601">
        <v>128618</v>
      </c>
      <c r="B601">
        <v>190678</v>
      </c>
      <c r="F601" t="s">
        <v>3376</v>
      </c>
      <c r="G601" t="s">
        <v>1321</v>
      </c>
      <c r="H601" t="s">
        <v>4256</v>
      </c>
      <c r="I601" t="s">
        <v>251</v>
      </c>
      <c r="K601">
        <v>1</v>
      </c>
      <c r="L601" t="s">
        <v>4179</v>
      </c>
      <c r="N601" t="s">
        <v>4180</v>
      </c>
      <c r="O601" t="s">
        <v>78</v>
      </c>
      <c r="U601" t="s">
        <v>4257</v>
      </c>
      <c r="V601" s="1">
        <v>1</v>
      </c>
      <c r="W601" t="s">
        <v>1284</v>
      </c>
      <c r="X601" t="s">
        <v>1463</v>
      </c>
      <c r="Y601" t="s">
        <v>1464</v>
      </c>
      <c r="Z601" s="3">
        <v>10</v>
      </c>
      <c r="AA601" s="4">
        <v>1001</v>
      </c>
      <c r="AB601" s="4" t="s">
        <v>1463</v>
      </c>
      <c r="AC601" t="s">
        <v>4258</v>
      </c>
      <c r="AD601">
        <v>1994</v>
      </c>
      <c r="AE601">
        <v>5</v>
      </c>
      <c r="AF601">
        <v>16</v>
      </c>
      <c r="AG601" t="s">
        <v>4253</v>
      </c>
      <c r="AH601" t="s">
        <v>686</v>
      </c>
      <c r="AJ601" t="s">
        <v>4184</v>
      </c>
      <c r="AK601" t="s">
        <v>4115</v>
      </c>
      <c r="AL601">
        <v>87770</v>
      </c>
      <c r="AM601">
        <v>6459725</v>
      </c>
      <c r="AN601" s="4">
        <v>87000</v>
      </c>
      <c r="AO601" s="4">
        <v>6459000</v>
      </c>
      <c r="AP601">
        <v>71</v>
      </c>
      <c r="AR601" t="s">
        <v>3379</v>
      </c>
      <c r="AW601" s="12">
        <v>0</v>
      </c>
      <c r="BD601" t="s">
        <v>3379</v>
      </c>
      <c r="BF601" s="5">
        <v>42257</v>
      </c>
      <c r="BG601" s="6" t="s">
        <v>3381</v>
      </c>
      <c r="BI601">
        <v>5</v>
      </c>
      <c r="BJ601">
        <v>1069</v>
      </c>
      <c r="BL601" t="s">
        <v>4259</v>
      </c>
      <c r="BN601" t="s">
        <v>4259</v>
      </c>
      <c r="BP601" t="s">
        <v>4260</v>
      </c>
      <c r="BQ601" t="s">
        <v>4227</v>
      </c>
      <c r="BX601">
        <v>128618</v>
      </c>
    </row>
    <row r="602" spans="1:76" x14ac:dyDescent="0.25">
      <c r="A602">
        <v>105713</v>
      </c>
      <c r="B602">
        <v>191298</v>
      </c>
      <c r="F602" t="s">
        <v>3376</v>
      </c>
      <c r="G602" t="s">
        <v>1321</v>
      </c>
      <c r="H602" t="s">
        <v>4305</v>
      </c>
      <c r="I602" t="s">
        <v>251</v>
      </c>
      <c r="K602">
        <v>1</v>
      </c>
      <c r="L602" t="s">
        <v>4179</v>
      </c>
      <c r="N602" t="s">
        <v>4180</v>
      </c>
      <c r="O602" t="s">
        <v>78</v>
      </c>
      <c r="U602" t="s">
        <v>1593</v>
      </c>
      <c r="V602" s="1">
        <v>1</v>
      </c>
      <c r="W602" t="s">
        <v>1284</v>
      </c>
      <c r="X602" t="s">
        <v>1571</v>
      </c>
      <c r="Y602" t="s">
        <v>1464</v>
      </c>
      <c r="Z602" s="3">
        <v>10</v>
      </c>
      <c r="AA602" s="4">
        <v>1002</v>
      </c>
      <c r="AB602" t="s">
        <v>1572</v>
      </c>
      <c r="AC602" t="s">
        <v>4306</v>
      </c>
      <c r="AD602">
        <v>1998</v>
      </c>
      <c r="AE602">
        <v>4</v>
      </c>
      <c r="AF602">
        <v>9</v>
      </c>
      <c r="AG602" t="s">
        <v>4253</v>
      </c>
      <c r="AH602" t="s">
        <v>686</v>
      </c>
      <c r="AJ602" t="s">
        <v>4184</v>
      </c>
      <c r="AK602" t="s">
        <v>4115</v>
      </c>
      <c r="AL602">
        <v>54266</v>
      </c>
      <c r="AM602">
        <v>6457484</v>
      </c>
      <c r="AN602" s="4">
        <v>55000</v>
      </c>
      <c r="AO602" s="4">
        <v>6457000</v>
      </c>
      <c r="AP602">
        <v>71</v>
      </c>
      <c r="AR602" t="s">
        <v>3379</v>
      </c>
      <c r="AW602" s="12">
        <v>0</v>
      </c>
      <c r="BD602" t="s">
        <v>3379</v>
      </c>
      <c r="BF602" s="5">
        <v>42256</v>
      </c>
      <c r="BG602" s="6" t="s">
        <v>3381</v>
      </c>
      <c r="BI602">
        <v>5</v>
      </c>
      <c r="BJ602">
        <v>1092</v>
      </c>
      <c r="BL602" t="s">
        <v>4307</v>
      </c>
      <c r="BN602" t="s">
        <v>4307</v>
      </c>
      <c r="BP602" t="s">
        <v>4308</v>
      </c>
      <c r="BQ602" t="s">
        <v>4227</v>
      </c>
      <c r="BX602">
        <v>105713</v>
      </c>
    </row>
    <row r="603" spans="1:76" x14ac:dyDescent="0.25">
      <c r="A603">
        <v>137166</v>
      </c>
      <c r="B603">
        <v>191863</v>
      </c>
      <c r="F603" t="s">
        <v>3376</v>
      </c>
      <c r="G603" t="s">
        <v>1321</v>
      </c>
      <c r="H603">
        <v>37899</v>
      </c>
      <c r="I603" t="s">
        <v>251</v>
      </c>
      <c r="K603">
        <v>1</v>
      </c>
      <c r="L603" t="s">
        <v>4179</v>
      </c>
      <c r="N603" t="s">
        <v>4180</v>
      </c>
      <c r="O603" t="s">
        <v>78</v>
      </c>
      <c r="U603" t="s">
        <v>4282</v>
      </c>
      <c r="V603" s="1">
        <v>1</v>
      </c>
      <c r="W603" t="s">
        <v>1284</v>
      </c>
      <c r="X603" t="s">
        <v>1463</v>
      </c>
      <c r="Y603" t="s">
        <v>1464</v>
      </c>
      <c r="Z603" s="3">
        <v>10</v>
      </c>
      <c r="AA603" s="4">
        <v>1001</v>
      </c>
      <c r="AB603" s="4" t="s">
        <v>1463</v>
      </c>
      <c r="AC603" t="s">
        <v>4286</v>
      </c>
      <c r="AD603">
        <v>1999</v>
      </c>
      <c r="AE603">
        <v>4</v>
      </c>
      <c r="AF603">
        <v>10</v>
      </c>
      <c r="AG603" t="s">
        <v>4253</v>
      </c>
      <c r="AH603" t="s">
        <v>686</v>
      </c>
      <c r="AJ603" t="s">
        <v>4184</v>
      </c>
      <c r="AK603" t="s">
        <v>4115</v>
      </c>
      <c r="AL603">
        <v>93821</v>
      </c>
      <c r="AM603">
        <v>6465523</v>
      </c>
      <c r="AN603" s="4">
        <v>93000</v>
      </c>
      <c r="AO603" s="4">
        <v>6465000</v>
      </c>
      <c r="AP603">
        <v>71</v>
      </c>
      <c r="AR603" t="s">
        <v>3379</v>
      </c>
      <c r="AW603" s="12">
        <v>0</v>
      </c>
      <c r="BD603" t="s">
        <v>3379</v>
      </c>
      <c r="BF603" s="5">
        <v>42256</v>
      </c>
      <c r="BG603" s="6" t="s">
        <v>3381</v>
      </c>
      <c r="BI603">
        <v>5</v>
      </c>
      <c r="BJ603">
        <v>1125</v>
      </c>
      <c r="BL603" t="s">
        <v>4287</v>
      </c>
      <c r="BN603" t="s">
        <v>4287</v>
      </c>
      <c r="BP603" t="s">
        <v>4288</v>
      </c>
      <c r="BQ603" t="s">
        <v>4227</v>
      </c>
      <c r="BX603">
        <v>137166</v>
      </c>
    </row>
    <row r="604" spans="1:76" x14ac:dyDescent="0.25">
      <c r="A604">
        <v>137998</v>
      </c>
      <c r="B604">
        <v>196713</v>
      </c>
      <c r="F604" t="s">
        <v>3376</v>
      </c>
      <c r="G604" t="s">
        <v>1321</v>
      </c>
      <c r="H604" t="s">
        <v>4296</v>
      </c>
      <c r="I604" t="s">
        <v>251</v>
      </c>
      <c r="K604">
        <v>1</v>
      </c>
      <c r="L604" t="s">
        <v>4179</v>
      </c>
      <c r="N604" t="s">
        <v>4180</v>
      </c>
      <c r="O604" t="s">
        <v>78</v>
      </c>
      <c r="U604" t="s">
        <v>4297</v>
      </c>
      <c r="V604" s="1">
        <v>1</v>
      </c>
      <c r="W604" t="s">
        <v>1284</v>
      </c>
      <c r="X604" t="s">
        <v>1463</v>
      </c>
      <c r="Y604" t="s">
        <v>1464</v>
      </c>
      <c r="Z604" s="3">
        <v>10</v>
      </c>
      <c r="AA604" s="4">
        <v>1001</v>
      </c>
      <c r="AB604" s="4" t="s">
        <v>1463</v>
      </c>
      <c r="AC604" t="s">
        <v>4298</v>
      </c>
      <c r="AD604">
        <v>2003</v>
      </c>
      <c r="AE604">
        <v>5</v>
      </c>
      <c r="AF604">
        <v>10</v>
      </c>
      <c r="AG604" t="s">
        <v>4253</v>
      </c>
      <c r="AH604" t="s">
        <v>686</v>
      </c>
      <c r="AJ604" t="s">
        <v>4184</v>
      </c>
      <c r="AK604" t="s">
        <v>4115</v>
      </c>
      <c r="AL604">
        <v>94534</v>
      </c>
      <c r="AM604">
        <v>6467873</v>
      </c>
      <c r="AN604" s="4">
        <v>95000</v>
      </c>
      <c r="AO604" s="4">
        <v>6467000</v>
      </c>
      <c r="AP604">
        <v>71</v>
      </c>
      <c r="AR604" t="s">
        <v>3379</v>
      </c>
      <c r="AW604" s="12">
        <v>0</v>
      </c>
      <c r="BD604" t="s">
        <v>3379</v>
      </c>
      <c r="BF604" s="5">
        <v>42257</v>
      </c>
      <c r="BG604" s="6" t="s">
        <v>3381</v>
      </c>
      <c r="BI604">
        <v>5</v>
      </c>
      <c r="BJ604">
        <v>1484</v>
      </c>
      <c r="BL604" t="s">
        <v>4299</v>
      </c>
      <c r="BN604" t="s">
        <v>4299</v>
      </c>
      <c r="BP604" t="s">
        <v>4300</v>
      </c>
      <c r="BQ604" t="s">
        <v>4227</v>
      </c>
      <c r="BX604">
        <v>137998</v>
      </c>
    </row>
    <row r="605" spans="1:76" x14ac:dyDescent="0.25">
      <c r="A605">
        <v>110624</v>
      </c>
      <c r="B605">
        <v>193021</v>
      </c>
      <c r="F605" t="s">
        <v>3376</v>
      </c>
      <c r="G605" t="s">
        <v>1321</v>
      </c>
      <c r="H605" t="s">
        <v>4322</v>
      </c>
      <c r="I605" t="s">
        <v>251</v>
      </c>
      <c r="K605">
        <v>1</v>
      </c>
      <c r="L605" t="s">
        <v>4179</v>
      </c>
      <c r="N605" t="s">
        <v>4180</v>
      </c>
      <c r="O605" t="s">
        <v>78</v>
      </c>
      <c r="S605" t="s">
        <v>666</v>
      </c>
      <c r="T605" t="s">
        <v>667</v>
      </c>
      <c r="U605" t="s">
        <v>4323</v>
      </c>
      <c r="V605" s="1">
        <v>1</v>
      </c>
      <c r="W605" t="s">
        <v>1284</v>
      </c>
      <c r="X605" t="s">
        <v>1571</v>
      </c>
      <c r="Y605" t="s">
        <v>1464</v>
      </c>
      <c r="Z605" s="3">
        <v>10</v>
      </c>
      <c r="AA605" s="4">
        <v>1002</v>
      </c>
      <c r="AB605" t="s">
        <v>1572</v>
      </c>
      <c r="AC605" t="s">
        <v>4324</v>
      </c>
      <c r="AD605">
        <v>2000</v>
      </c>
      <c r="AE605">
        <v>5</v>
      </c>
      <c r="AF605">
        <v>5</v>
      </c>
      <c r="AG605" t="s">
        <v>1326</v>
      </c>
      <c r="AH605" t="s">
        <v>686</v>
      </c>
      <c r="AJ605" t="s">
        <v>4184</v>
      </c>
      <c r="AK605" t="s">
        <v>4115</v>
      </c>
      <c r="AL605">
        <v>59207</v>
      </c>
      <c r="AM605">
        <v>6451611</v>
      </c>
      <c r="AN605" s="4">
        <v>59000</v>
      </c>
      <c r="AO605" s="4">
        <v>6451000</v>
      </c>
      <c r="AP605">
        <v>71</v>
      </c>
      <c r="AR605" t="s">
        <v>3379</v>
      </c>
      <c r="AW605" s="12">
        <v>0</v>
      </c>
      <c r="BD605" t="s">
        <v>3379</v>
      </c>
      <c r="BF605" s="5">
        <v>42257</v>
      </c>
      <c r="BG605" s="6" t="s">
        <v>3381</v>
      </c>
      <c r="BI605">
        <v>5</v>
      </c>
      <c r="BJ605">
        <v>1163</v>
      </c>
      <c r="BL605" t="s">
        <v>4325</v>
      </c>
      <c r="BN605" t="s">
        <v>4325</v>
      </c>
      <c r="BP605" t="s">
        <v>4326</v>
      </c>
      <c r="BQ605" t="s">
        <v>4118</v>
      </c>
      <c r="BX605">
        <v>110624</v>
      </c>
    </row>
    <row r="606" spans="1:76" x14ac:dyDescent="0.25">
      <c r="A606">
        <v>67165</v>
      </c>
      <c r="B606">
        <v>195754</v>
      </c>
      <c r="F606" t="s">
        <v>3376</v>
      </c>
      <c r="G606" t="s">
        <v>1321</v>
      </c>
      <c r="H606">
        <v>49837</v>
      </c>
      <c r="I606" t="s">
        <v>251</v>
      </c>
      <c r="K606">
        <v>1</v>
      </c>
      <c r="L606" t="s">
        <v>4179</v>
      </c>
      <c r="N606" t="s">
        <v>4180</v>
      </c>
      <c r="O606" t="s">
        <v>78</v>
      </c>
      <c r="S606" t="s">
        <v>666</v>
      </c>
      <c r="T606" t="s">
        <v>667</v>
      </c>
      <c r="U606" t="s">
        <v>4366</v>
      </c>
      <c r="V606" s="1">
        <v>1</v>
      </c>
      <c r="W606" t="s">
        <v>1284</v>
      </c>
      <c r="X606" t="s">
        <v>1726</v>
      </c>
      <c r="Y606" t="s">
        <v>1464</v>
      </c>
      <c r="Z606" s="3">
        <v>10</v>
      </c>
      <c r="AA606" s="4">
        <v>1004</v>
      </c>
      <c r="AB606" s="4" t="s">
        <v>1726</v>
      </c>
      <c r="AC606" t="s">
        <v>4367</v>
      </c>
      <c r="AD606">
        <v>2002</v>
      </c>
      <c r="AE606">
        <v>4</v>
      </c>
      <c r="AF606">
        <v>15</v>
      </c>
      <c r="AG606" t="s">
        <v>1326</v>
      </c>
      <c r="AH606" t="s">
        <v>686</v>
      </c>
      <c r="AJ606" t="s">
        <v>4184</v>
      </c>
      <c r="AK606" t="s">
        <v>4115</v>
      </c>
      <c r="AL606">
        <v>4967</v>
      </c>
      <c r="AM606">
        <v>6486653</v>
      </c>
      <c r="AN606" s="4">
        <v>5000</v>
      </c>
      <c r="AO606" s="4">
        <v>6487000</v>
      </c>
      <c r="AP606">
        <v>71</v>
      </c>
      <c r="AR606" t="s">
        <v>3379</v>
      </c>
      <c r="AW606" s="12">
        <v>0</v>
      </c>
      <c r="BD606" t="s">
        <v>3379</v>
      </c>
      <c r="BF606" s="5">
        <v>42257</v>
      </c>
      <c r="BG606" s="6" t="s">
        <v>3381</v>
      </c>
      <c r="BI606">
        <v>5</v>
      </c>
      <c r="BJ606">
        <v>1358</v>
      </c>
      <c r="BL606" t="s">
        <v>4368</v>
      </c>
      <c r="BN606" t="s">
        <v>4368</v>
      </c>
      <c r="BP606" t="s">
        <v>4369</v>
      </c>
      <c r="BQ606" t="s">
        <v>4118</v>
      </c>
      <c r="BX606">
        <v>67165</v>
      </c>
    </row>
    <row r="607" spans="1:76" x14ac:dyDescent="0.25">
      <c r="A607">
        <v>178246</v>
      </c>
      <c r="B607">
        <v>196493</v>
      </c>
      <c r="F607" t="s">
        <v>3376</v>
      </c>
      <c r="G607" t="s">
        <v>1321</v>
      </c>
      <c r="H607">
        <v>51930</v>
      </c>
      <c r="I607" t="s">
        <v>251</v>
      </c>
      <c r="K607">
        <v>1</v>
      </c>
      <c r="L607" t="s">
        <v>4179</v>
      </c>
      <c r="N607" t="s">
        <v>4180</v>
      </c>
      <c r="O607" t="s">
        <v>78</v>
      </c>
      <c r="S607" t="s">
        <v>666</v>
      </c>
      <c r="T607" t="s">
        <v>667</v>
      </c>
      <c r="U607" t="s">
        <v>4186</v>
      </c>
      <c r="V607" s="1">
        <v>1</v>
      </c>
      <c r="W607" t="s">
        <v>1284</v>
      </c>
      <c r="X607" t="s">
        <v>1285</v>
      </c>
      <c r="Y607" t="s">
        <v>1286</v>
      </c>
      <c r="Z607" s="3">
        <v>9</v>
      </c>
      <c r="AA607" s="4">
        <v>901</v>
      </c>
      <c r="AB607" t="s">
        <v>1285</v>
      </c>
      <c r="AC607" t="s">
        <v>4187</v>
      </c>
      <c r="AD607">
        <v>2003</v>
      </c>
      <c r="AE607">
        <v>5</v>
      </c>
      <c r="AF607">
        <v>9</v>
      </c>
      <c r="AG607" t="s">
        <v>1326</v>
      </c>
      <c r="AH607" t="s">
        <v>686</v>
      </c>
      <c r="AJ607" t="s">
        <v>4184</v>
      </c>
      <c r="AK607" t="s">
        <v>4115</v>
      </c>
      <c r="AL607">
        <v>162554</v>
      </c>
      <c r="AM607">
        <v>6522929</v>
      </c>
      <c r="AN607" s="4">
        <v>163000</v>
      </c>
      <c r="AO607" s="4">
        <v>6523000</v>
      </c>
      <c r="AP607">
        <v>71</v>
      </c>
      <c r="AR607" t="s">
        <v>3379</v>
      </c>
      <c r="AW607" s="12">
        <v>0</v>
      </c>
      <c r="BD607" t="s">
        <v>3379</v>
      </c>
      <c r="BF607" s="5">
        <v>42257</v>
      </c>
      <c r="BG607" s="6" t="s">
        <v>3381</v>
      </c>
      <c r="BI607">
        <v>5</v>
      </c>
      <c r="BJ607">
        <v>1455</v>
      </c>
      <c r="BL607" t="s">
        <v>4188</v>
      </c>
      <c r="BN607" t="s">
        <v>4188</v>
      </c>
      <c r="BP607" t="s">
        <v>4189</v>
      </c>
      <c r="BQ607" t="s">
        <v>4118</v>
      </c>
      <c r="BX607">
        <v>178246</v>
      </c>
    </row>
    <row r="608" spans="1:76" x14ac:dyDescent="0.25">
      <c r="A608">
        <v>149633</v>
      </c>
      <c r="B608">
        <v>196355</v>
      </c>
      <c r="F608" t="s">
        <v>3376</v>
      </c>
      <c r="G608" t="s">
        <v>1321</v>
      </c>
      <c r="H608">
        <v>51761</v>
      </c>
      <c r="I608" t="s">
        <v>251</v>
      </c>
      <c r="K608">
        <v>1</v>
      </c>
      <c r="L608" t="s">
        <v>4179</v>
      </c>
      <c r="N608" t="s">
        <v>4180</v>
      </c>
      <c r="O608" t="s">
        <v>78</v>
      </c>
      <c r="S608" t="s">
        <v>666</v>
      </c>
      <c r="T608" t="s">
        <v>667</v>
      </c>
      <c r="U608" t="s">
        <v>4201</v>
      </c>
      <c r="V608" s="1">
        <v>1</v>
      </c>
      <c r="W608" t="s">
        <v>1284</v>
      </c>
      <c r="X608" t="s">
        <v>1324</v>
      </c>
      <c r="Y608" t="s">
        <v>1286</v>
      </c>
      <c r="Z608" s="3">
        <v>9</v>
      </c>
      <c r="AA608" s="4">
        <v>904</v>
      </c>
      <c r="AB608" s="4" t="s">
        <v>1324</v>
      </c>
      <c r="AC608" t="s">
        <v>4202</v>
      </c>
      <c r="AD608">
        <v>2003</v>
      </c>
      <c r="AE608">
        <v>5</v>
      </c>
      <c r="AF608">
        <v>12</v>
      </c>
      <c r="AG608" t="s">
        <v>1326</v>
      </c>
      <c r="AH608" t="s">
        <v>686</v>
      </c>
      <c r="AJ608" t="s">
        <v>4184</v>
      </c>
      <c r="AK608" t="s">
        <v>4115</v>
      </c>
      <c r="AL608">
        <v>119629</v>
      </c>
      <c r="AM608">
        <v>6478205</v>
      </c>
      <c r="AN608" s="4">
        <v>119000</v>
      </c>
      <c r="AO608" s="4">
        <v>6479000</v>
      </c>
      <c r="AP608">
        <v>71</v>
      </c>
      <c r="AR608" t="s">
        <v>3379</v>
      </c>
      <c r="AW608" s="12">
        <v>0</v>
      </c>
      <c r="BD608" t="s">
        <v>3379</v>
      </c>
      <c r="BF608" s="5">
        <v>42257</v>
      </c>
      <c r="BG608" s="6" t="s">
        <v>3381</v>
      </c>
      <c r="BI608">
        <v>5</v>
      </c>
      <c r="BJ608">
        <v>1444</v>
      </c>
      <c r="BL608" t="s">
        <v>4203</v>
      </c>
      <c r="BN608" t="s">
        <v>4203</v>
      </c>
      <c r="BP608" t="s">
        <v>4204</v>
      </c>
      <c r="BQ608" t="s">
        <v>4118</v>
      </c>
      <c r="BX608">
        <v>149633</v>
      </c>
    </row>
    <row r="609" spans="1:76" x14ac:dyDescent="0.25">
      <c r="A609">
        <v>161369</v>
      </c>
      <c r="B609">
        <v>196529</v>
      </c>
      <c r="F609" t="s">
        <v>3376</v>
      </c>
      <c r="G609" t="s">
        <v>1321</v>
      </c>
      <c r="H609">
        <v>51993</v>
      </c>
      <c r="I609" t="s">
        <v>251</v>
      </c>
      <c r="K609">
        <v>1</v>
      </c>
      <c r="L609" t="s">
        <v>4179</v>
      </c>
      <c r="N609" t="s">
        <v>4180</v>
      </c>
      <c r="O609" t="s">
        <v>78</v>
      </c>
      <c r="S609" t="s">
        <v>666</v>
      </c>
      <c r="T609" t="s">
        <v>667</v>
      </c>
      <c r="U609" t="s">
        <v>1365</v>
      </c>
      <c r="V609" s="1">
        <v>1</v>
      </c>
      <c r="W609" t="s">
        <v>1284</v>
      </c>
      <c r="X609" t="s">
        <v>1358</v>
      </c>
      <c r="Y609" t="s">
        <v>1286</v>
      </c>
      <c r="Z609" s="3">
        <v>9</v>
      </c>
      <c r="AA609" s="4">
        <v>906</v>
      </c>
      <c r="AB609" s="4" t="s">
        <v>1358</v>
      </c>
      <c r="AC609" t="s">
        <v>4221</v>
      </c>
      <c r="AD609">
        <v>2003</v>
      </c>
      <c r="AE609">
        <v>5</v>
      </c>
      <c r="AF609">
        <v>8</v>
      </c>
      <c r="AG609" t="s">
        <v>1326</v>
      </c>
      <c r="AH609" t="s">
        <v>686</v>
      </c>
      <c r="AJ609" t="s">
        <v>4184</v>
      </c>
      <c r="AK609" t="s">
        <v>4115</v>
      </c>
      <c r="AL609">
        <v>136864</v>
      </c>
      <c r="AM609">
        <v>6494363</v>
      </c>
      <c r="AN609" s="4">
        <v>137000</v>
      </c>
      <c r="AO609" s="4">
        <v>6495000</v>
      </c>
      <c r="AP609">
        <v>71</v>
      </c>
      <c r="AR609" t="s">
        <v>3379</v>
      </c>
      <c r="AW609" s="12">
        <v>0</v>
      </c>
      <c r="BD609" t="s">
        <v>3379</v>
      </c>
      <c r="BF609" s="5">
        <v>42256</v>
      </c>
      <c r="BG609" s="6" t="s">
        <v>3381</v>
      </c>
      <c r="BI609">
        <v>5</v>
      </c>
      <c r="BJ609">
        <v>1457</v>
      </c>
      <c r="BL609" t="s">
        <v>4222</v>
      </c>
      <c r="BN609" t="s">
        <v>4222</v>
      </c>
      <c r="BP609" t="s">
        <v>4223</v>
      </c>
      <c r="BQ609" t="s">
        <v>4118</v>
      </c>
      <c r="BX609">
        <v>161369</v>
      </c>
    </row>
    <row r="610" spans="1:76" x14ac:dyDescent="0.25">
      <c r="A610">
        <v>72068</v>
      </c>
      <c r="B610">
        <v>196569</v>
      </c>
      <c r="F610" t="s">
        <v>3376</v>
      </c>
      <c r="G610" t="s">
        <v>1321</v>
      </c>
      <c r="H610" t="s">
        <v>4344</v>
      </c>
      <c r="I610" t="s">
        <v>251</v>
      </c>
      <c r="K610">
        <v>1</v>
      </c>
      <c r="L610" t="s">
        <v>4179</v>
      </c>
      <c r="N610" t="s">
        <v>4180</v>
      </c>
      <c r="O610" t="s">
        <v>78</v>
      </c>
      <c r="S610" t="s">
        <v>666</v>
      </c>
      <c r="T610" t="s">
        <v>667</v>
      </c>
      <c r="U610" t="s">
        <v>4345</v>
      </c>
      <c r="V610" s="1">
        <v>1</v>
      </c>
      <c r="W610" t="s">
        <v>1284</v>
      </c>
      <c r="X610" t="s">
        <v>1610</v>
      </c>
      <c r="Y610" t="s">
        <v>1464</v>
      </c>
      <c r="Z610" s="3">
        <v>10</v>
      </c>
      <c r="AA610" s="4">
        <v>1003</v>
      </c>
      <c r="AB610" s="4" t="s">
        <v>1610</v>
      </c>
      <c r="AC610" t="s">
        <v>4346</v>
      </c>
      <c r="AD610">
        <v>2003</v>
      </c>
      <c r="AE610">
        <v>4</v>
      </c>
      <c r="AF610">
        <v>28</v>
      </c>
      <c r="AG610" t="s">
        <v>1326</v>
      </c>
      <c r="AH610" t="s">
        <v>686</v>
      </c>
      <c r="AJ610" t="s">
        <v>4184</v>
      </c>
      <c r="AK610" t="s">
        <v>4115</v>
      </c>
      <c r="AL610">
        <v>11170</v>
      </c>
      <c r="AM610">
        <v>6478346</v>
      </c>
      <c r="AN610" s="4">
        <v>11000</v>
      </c>
      <c r="AO610" s="4">
        <v>6479000</v>
      </c>
      <c r="AP610">
        <v>71</v>
      </c>
      <c r="AR610" t="s">
        <v>3379</v>
      </c>
      <c r="AW610" s="12">
        <v>0</v>
      </c>
      <c r="BD610" t="s">
        <v>3379</v>
      </c>
      <c r="BF610" s="5">
        <v>42256</v>
      </c>
      <c r="BG610" s="6" t="s">
        <v>3381</v>
      </c>
      <c r="BI610">
        <v>5</v>
      </c>
      <c r="BJ610">
        <v>1467</v>
      </c>
      <c r="BL610" t="s">
        <v>4347</v>
      </c>
      <c r="BN610" t="s">
        <v>4347</v>
      </c>
      <c r="BP610" t="s">
        <v>4348</v>
      </c>
      <c r="BQ610" t="s">
        <v>4118</v>
      </c>
      <c r="BX610">
        <v>72068</v>
      </c>
    </row>
    <row r="611" spans="1:76" x14ac:dyDescent="0.25">
      <c r="A611">
        <v>67091</v>
      </c>
      <c r="B611">
        <v>196544</v>
      </c>
      <c r="F611" t="s">
        <v>3376</v>
      </c>
      <c r="G611" t="s">
        <v>1321</v>
      </c>
      <c r="H611" t="s">
        <v>4353</v>
      </c>
      <c r="I611" t="s">
        <v>251</v>
      </c>
      <c r="K611">
        <v>1</v>
      </c>
      <c r="L611" t="s">
        <v>4179</v>
      </c>
      <c r="N611" t="s">
        <v>4180</v>
      </c>
      <c r="O611" t="s">
        <v>78</v>
      </c>
      <c r="S611" t="s">
        <v>666</v>
      </c>
      <c r="T611" t="s">
        <v>667</v>
      </c>
      <c r="U611" t="s">
        <v>1653</v>
      </c>
      <c r="V611" s="1">
        <v>1</v>
      </c>
      <c r="W611" t="s">
        <v>1284</v>
      </c>
      <c r="X611" t="s">
        <v>1610</v>
      </c>
      <c r="Y611" t="s">
        <v>1464</v>
      </c>
      <c r="Z611" s="3">
        <v>10</v>
      </c>
      <c r="AA611" s="4">
        <v>1003</v>
      </c>
      <c r="AB611" s="4" t="s">
        <v>1610</v>
      </c>
      <c r="AC611" t="s">
        <v>4354</v>
      </c>
      <c r="AD611">
        <v>2003</v>
      </c>
      <c r="AE611">
        <v>4</v>
      </c>
      <c r="AF611">
        <v>28</v>
      </c>
      <c r="AG611" t="s">
        <v>1326</v>
      </c>
      <c r="AH611" t="s">
        <v>686</v>
      </c>
      <c r="AJ611" t="s">
        <v>4184</v>
      </c>
      <c r="AK611" t="s">
        <v>4115</v>
      </c>
      <c r="AL611">
        <v>4835</v>
      </c>
      <c r="AM611">
        <v>6470557</v>
      </c>
      <c r="AN611" s="4">
        <v>5000</v>
      </c>
      <c r="AO611" s="4">
        <v>6471000</v>
      </c>
      <c r="AP611">
        <v>71</v>
      </c>
      <c r="AR611" t="s">
        <v>3379</v>
      </c>
      <c r="AW611" s="12">
        <v>0</v>
      </c>
      <c r="BD611" t="s">
        <v>3379</v>
      </c>
      <c r="BF611" s="5">
        <v>42257</v>
      </c>
      <c r="BG611" s="6" t="s">
        <v>3381</v>
      </c>
      <c r="BI611">
        <v>5</v>
      </c>
      <c r="BJ611">
        <v>1458</v>
      </c>
      <c r="BL611" t="s">
        <v>4355</v>
      </c>
      <c r="BN611" t="s">
        <v>4355</v>
      </c>
      <c r="BP611" t="s">
        <v>4356</v>
      </c>
      <c r="BQ611" t="s">
        <v>4118</v>
      </c>
      <c r="BX611">
        <v>67091</v>
      </c>
    </row>
    <row r="612" spans="1:76" x14ac:dyDescent="0.25">
      <c r="A612">
        <v>118009</v>
      </c>
      <c r="B612">
        <v>196447</v>
      </c>
      <c r="F612" t="s">
        <v>3376</v>
      </c>
      <c r="G612" t="s">
        <v>1321</v>
      </c>
      <c r="H612">
        <v>51875</v>
      </c>
      <c r="I612" t="s">
        <v>251</v>
      </c>
      <c r="K612">
        <v>1</v>
      </c>
      <c r="L612" t="s">
        <v>4179</v>
      </c>
      <c r="N612" t="s">
        <v>4180</v>
      </c>
      <c r="O612" t="s">
        <v>78</v>
      </c>
      <c r="S612" t="s">
        <v>666</v>
      </c>
      <c r="T612" t="s">
        <v>667</v>
      </c>
      <c r="U612" t="s">
        <v>4381</v>
      </c>
      <c r="V612" s="1">
        <v>1</v>
      </c>
      <c r="W612" t="s">
        <v>1284</v>
      </c>
      <c r="X612" t="s">
        <v>1463</v>
      </c>
      <c r="Y612" t="s">
        <v>1464</v>
      </c>
      <c r="Z612" s="3">
        <v>10</v>
      </c>
      <c r="AA612" s="4">
        <v>1018</v>
      </c>
      <c r="AB612" t="s">
        <v>1757</v>
      </c>
      <c r="AC612" t="s">
        <v>4382</v>
      </c>
      <c r="AD612">
        <v>2003</v>
      </c>
      <c r="AE612">
        <v>4</v>
      </c>
      <c r="AF612">
        <v>15</v>
      </c>
      <c r="AG612" t="s">
        <v>1326</v>
      </c>
      <c r="AH612" t="s">
        <v>686</v>
      </c>
      <c r="AJ612" t="s">
        <v>4184</v>
      </c>
      <c r="AK612" t="s">
        <v>4115</v>
      </c>
      <c r="AL612">
        <v>75930</v>
      </c>
      <c r="AM612">
        <v>6461991</v>
      </c>
      <c r="AN612" s="4">
        <v>75000</v>
      </c>
      <c r="AO612" s="4">
        <v>6461000</v>
      </c>
      <c r="AP612">
        <v>71</v>
      </c>
      <c r="AR612" t="s">
        <v>3379</v>
      </c>
      <c r="AW612" s="12">
        <v>0</v>
      </c>
      <c r="BD612" t="s">
        <v>3379</v>
      </c>
      <c r="BF612" s="5">
        <v>42256</v>
      </c>
      <c r="BG612" s="6" t="s">
        <v>3381</v>
      </c>
      <c r="BI612">
        <v>5</v>
      </c>
      <c r="BJ612">
        <v>1450</v>
      </c>
      <c r="BL612" t="s">
        <v>4383</v>
      </c>
      <c r="BN612" t="s">
        <v>4383</v>
      </c>
      <c r="BP612" t="s">
        <v>4384</v>
      </c>
      <c r="BQ612" t="s">
        <v>4118</v>
      </c>
      <c r="BX612">
        <v>118009</v>
      </c>
    </row>
    <row r="613" spans="1:76" x14ac:dyDescent="0.25">
      <c r="A613">
        <v>122184</v>
      </c>
      <c r="B613">
        <v>196566</v>
      </c>
      <c r="F613" t="s">
        <v>3376</v>
      </c>
      <c r="G613" t="s">
        <v>1321</v>
      </c>
      <c r="H613" t="s">
        <v>4393</v>
      </c>
      <c r="I613" t="s">
        <v>251</v>
      </c>
      <c r="K613">
        <v>1</v>
      </c>
      <c r="L613" t="s">
        <v>4179</v>
      </c>
      <c r="N613" t="s">
        <v>4180</v>
      </c>
      <c r="O613" t="s">
        <v>78</v>
      </c>
      <c r="S613" t="s">
        <v>666</v>
      </c>
      <c r="T613" t="s">
        <v>667</v>
      </c>
      <c r="U613" t="s">
        <v>4385</v>
      </c>
      <c r="V613" s="1">
        <v>1</v>
      </c>
      <c r="W613" t="s">
        <v>1284</v>
      </c>
      <c r="X613" t="s">
        <v>1463</v>
      </c>
      <c r="Y613" t="s">
        <v>1464</v>
      </c>
      <c r="Z613" s="3">
        <v>10</v>
      </c>
      <c r="AA613" s="4">
        <v>1018</v>
      </c>
      <c r="AB613" t="s">
        <v>1757</v>
      </c>
      <c r="AC613" t="s">
        <v>4394</v>
      </c>
      <c r="AD613">
        <v>2003</v>
      </c>
      <c r="AE613">
        <v>4</v>
      </c>
      <c r="AF613">
        <v>25</v>
      </c>
      <c r="AG613" t="s">
        <v>1326</v>
      </c>
      <c r="AH613" t="s">
        <v>686</v>
      </c>
      <c r="AJ613" t="s">
        <v>4184</v>
      </c>
      <c r="AK613" t="s">
        <v>4115</v>
      </c>
      <c r="AL613">
        <v>82721</v>
      </c>
      <c r="AM613">
        <v>6459172</v>
      </c>
      <c r="AN613" s="4">
        <v>83000</v>
      </c>
      <c r="AO613" s="4">
        <v>6459000</v>
      </c>
      <c r="AP613">
        <v>71</v>
      </c>
      <c r="AR613" t="s">
        <v>3379</v>
      </c>
      <c r="AW613" s="12">
        <v>0</v>
      </c>
      <c r="BD613" t="s">
        <v>3379</v>
      </c>
      <c r="BF613" s="5">
        <v>42256</v>
      </c>
      <c r="BG613" s="6" t="s">
        <v>3381</v>
      </c>
      <c r="BI613">
        <v>5</v>
      </c>
      <c r="BJ613">
        <v>1466</v>
      </c>
      <c r="BL613" t="s">
        <v>4395</v>
      </c>
      <c r="BN613" t="s">
        <v>4395</v>
      </c>
      <c r="BP613" t="s">
        <v>4396</v>
      </c>
      <c r="BQ613" t="s">
        <v>4118</v>
      </c>
      <c r="BX613">
        <v>122184</v>
      </c>
    </row>
    <row r="614" spans="1:76" x14ac:dyDescent="0.25">
      <c r="A614">
        <v>86131</v>
      </c>
      <c r="B614">
        <v>196549</v>
      </c>
      <c r="F614" t="s">
        <v>3376</v>
      </c>
      <c r="G614" t="s">
        <v>1321</v>
      </c>
      <c r="H614" t="s">
        <v>4478</v>
      </c>
      <c r="I614" t="s">
        <v>251</v>
      </c>
      <c r="K614">
        <v>1</v>
      </c>
      <c r="L614" t="s">
        <v>4179</v>
      </c>
      <c r="N614" t="s">
        <v>4180</v>
      </c>
      <c r="O614" t="s">
        <v>78</v>
      </c>
      <c r="S614" t="s">
        <v>666</v>
      </c>
      <c r="T614" t="s">
        <v>667</v>
      </c>
      <c r="U614" t="s">
        <v>4155</v>
      </c>
      <c r="V614" s="1">
        <v>1</v>
      </c>
      <c r="W614" t="s">
        <v>1284</v>
      </c>
      <c r="X614" t="s">
        <v>4156</v>
      </c>
      <c r="Y614" t="s">
        <v>1464</v>
      </c>
      <c r="Z614" s="3">
        <v>10</v>
      </c>
      <c r="AA614" s="4">
        <v>1032</v>
      </c>
      <c r="AB614" s="4" t="s">
        <v>4156</v>
      </c>
      <c r="AC614" t="s">
        <v>4157</v>
      </c>
      <c r="AD614">
        <v>2003</v>
      </c>
      <c r="AE614">
        <v>4</v>
      </c>
      <c r="AF614">
        <v>25</v>
      </c>
      <c r="AG614" t="s">
        <v>1326</v>
      </c>
      <c r="AH614" t="s">
        <v>686</v>
      </c>
      <c r="AJ614" t="s">
        <v>4184</v>
      </c>
      <c r="AK614" t="s">
        <v>4115</v>
      </c>
      <c r="AL614">
        <v>30615</v>
      </c>
      <c r="AM614">
        <v>6465032</v>
      </c>
      <c r="AN614" s="4">
        <v>31000</v>
      </c>
      <c r="AO614" s="4">
        <v>6465000</v>
      </c>
      <c r="AP614">
        <v>71</v>
      </c>
      <c r="AR614" t="s">
        <v>3379</v>
      </c>
      <c r="AW614" s="12">
        <v>0</v>
      </c>
      <c r="BD614" t="s">
        <v>3379</v>
      </c>
      <c r="BF614" s="5">
        <v>42257</v>
      </c>
      <c r="BG614" s="6" t="s">
        <v>3381</v>
      </c>
      <c r="BI614">
        <v>5</v>
      </c>
      <c r="BJ614">
        <v>1460</v>
      </c>
      <c r="BL614" t="s">
        <v>4479</v>
      </c>
      <c r="BN614" t="s">
        <v>4479</v>
      </c>
      <c r="BP614" t="s">
        <v>4159</v>
      </c>
      <c r="BQ614" t="s">
        <v>4118</v>
      </c>
      <c r="BX614">
        <v>86131</v>
      </c>
    </row>
    <row r="615" spans="1:76" x14ac:dyDescent="0.25">
      <c r="A615">
        <v>87505</v>
      </c>
      <c r="B615">
        <v>196562</v>
      </c>
      <c r="F615" t="s">
        <v>3376</v>
      </c>
      <c r="G615" t="s">
        <v>1321</v>
      </c>
      <c r="H615" t="s">
        <v>4484</v>
      </c>
      <c r="I615" t="s">
        <v>251</v>
      </c>
      <c r="K615">
        <v>1</v>
      </c>
      <c r="L615" t="s">
        <v>4179</v>
      </c>
      <c r="N615" t="s">
        <v>4180</v>
      </c>
      <c r="O615" t="s">
        <v>78</v>
      </c>
      <c r="S615" t="s">
        <v>666</v>
      </c>
      <c r="T615" t="s">
        <v>667</v>
      </c>
      <c r="U615" t="s">
        <v>4485</v>
      </c>
      <c r="V615" s="1">
        <v>1</v>
      </c>
      <c r="W615" t="s">
        <v>1284</v>
      </c>
      <c r="X615" t="s">
        <v>4156</v>
      </c>
      <c r="Y615" t="s">
        <v>1464</v>
      </c>
      <c r="Z615" s="3">
        <v>10</v>
      </c>
      <c r="AA615" s="4">
        <v>1032</v>
      </c>
      <c r="AB615" s="4" t="s">
        <v>4156</v>
      </c>
      <c r="AC615" t="s">
        <v>4486</v>
      </c>
      <c r="AD615">
        <v>2003</v>
      </c>
      <c r="AE615">
        <v>4</v>
      </c>
      <c r="AF615">
        <v>25</v>
      </c>
      <c r="AG615" t="s">
        <v>1326</v>
      </c>
      <c r="AH615" t="s">
        <v>686</v>
      </c>
      <c r="AJ615" t="s">
        <v>4184</v>
      </c>
      <c r="AK615" t="s">
        <v>4115</v>
      </c>
      <c r="AL615">
        <v>33453</v>
      </c>
      <c r="AM615">
        <v>6473133</v>
      </c>
      <c r="AN615" s="4">
        <v>33000</v>
      </c>
      <c r="AO615" s="4">
        <v>6473000</v>
      </c>
      <c r="AP615">
        <v>71</v>
      </c>
      <c r="AR615" t="s">
        <v>3379</v>
      </c>
      <c r="AW615" s="12">
        <v>0</v>
      </c>
      <c r="BD615" t="s">
        <v>3379</v>
      </c>
      <c r="BF615" s="5">
        <v>42256</v>
      </c>
      <c r="BG615" s="6" t="s">
        <v>3381</v>
      </c>
      <c r="BI615">
        <v>5</v>
      </c>
      <c r="BJ615">
        <v>1465</v>
      </c>
      <c r="BL615" t="s">
        <v>4487</v>
      </c>
      <c r="BN615" t="s">
        <v>4487</v>
      </c>
      <c r="BP615" t="s">
        <v>4488</v>
      </c>
      <c r="BQ615" t="s">
        <v>4118</v>
      </c>
      <c r="BX615">
        <v>87505</v>
      </c>
    </row>
    <row r="616" spans="1:76" x14ac:dyDescent="0.25">
      <c r="A616">
        <v>107746</v>
      </c>
      <c r="B616">
        <v>197394</v>
      </c>
      <c r="F616" t="s">
        <v>3376</v>
      </c>
      <c r="G616" t="s">
        <v>1321</v>
      </c>
      <c r="H616">
        <v>54755</v>
      </c>
      <c r="I616" t="s">
        <v>251</v>
      </c>
      <c r="K616">
        <v>1</v>
      </c>
      <c r="L616" t="s">
        <v>4179</v>
      </c>
      <c r="N616" t="s">
        <v>4180</v>
      </c>
      <c r="O616" t="s">
        <v>78</v>
      </c>
      <c r="S616" t="s">
        <v>666</v>
      </c>
      <c r="T616" t="s">
        <v>667</v>
      </c>
      <c r="U616" t="s">
        <v>4146</v>
      </c>
      <c r="V616" s="1">
        <v>1</v>
      </c>
      <c r="W616" t="s">
        <v>1284</v>
      </c>
      <c r="X616" t="s">
        <v>1774</v>
      </c>
      <c r="Y616" t="s">
        <v>1464</v>
      </c>
      <c r="Z616" s="3">
        <v>10</v>
      </c>
      <c r="AA616" s="4">
        <v>1026</v>
      </c>
      <c r="AB616" t="s">
        <v>1774</v>
      </c>
      <c r="AC616" t="s">
        <v>4147</v>
      </c>
      <c r="AD616">
        <v>2004</v>
      </c>
      <c r="AE616">
        <v>4</v>
      </c>
      <c r="AF616">
        <v>30</v>
      </c>
      <c r="AG616" t="s">
        <v>1326</v>
      </c>
      <c r="AH616" t="s">
        <v>4411</v>
      </c>
      <c r="AJ616" t="s">
        <v>4184</v>
      </c>
      <c r="AK616" t="s">
        <v>4115</v>
      </c>
      <c r="AL616">
        <v>55742</v>
      </c>
      <c r="AM616">
        <v>6514110</v>
      </c>
      <c r="AN616" s="4">
        <v>55000</v>
      </c>
      <c r="AO616" s="4">
        <v>6515000</v>
      </c>
      <c r="AP616">
        <v>71</v>
      </c>
      <c r="AR616" t="s">
        <v>3379</v>
      </c>
      <c r="AW616" s="12">
        <v>0</v>
      </c>
      <c r="BD616" t="s">
        <v>3379</v>
      </c>
      <c r="BF616" s="5">
        <v>42256</v>
      </c>
      <c r="BG616" s="6" t="s">
        <v>3381</v>
      </c>
      <c r="BI616">
        <v>5</v>
      </c>
      <c r="BJ616">
        <v>1599</v>
      </c>
      <c r="BL616" t="s">
        <v>4412</v>
      </c>
      <c r="BN616" t="s">
        <v>4412</v>
      </c>
      <c r="BP616" t="s">
        <v>4149</v>
      </c>
      <c r="BQ616" t="s">
        <v>4118</v>
      </c>
      <c r="BX616">
        <v>107746</v>
      </c>
    </row>
    <row r="617" spans="1:76" x14ac:dyDescent="0.25">
      <c r="A617">
        <v>110542</v>
      </c>
      <c r="B617">
        <v>197361</v>
      </c>
      <c r="F617" t="s">
        <v>3376</v>
      </c>
      <c r="G617" t="s">
        <v>1321</v>
      </c>
      <c r="H617">
        <v>54717</v>
      </c>
      <c r="I617" t="s">
        <v>251</v>
      </c>
      <c r="K617">
        <v>1</v>
      </c>
      <c r="L617" t="s">
        <v>4179</v>
      </c>
      <c r="N617" t="s">
        <v>4180</v>
      </c>
      <c r="O617" t="s">
        <v>78</v>
      </c>
      <c r="S617" t="s">
        <v>666</v>
      </c>
      <c r="T617" t="s">
        <v>667</v>
      </c>
      <c r="U617" t="s">
        <v>4417</v>
      </c>
      <c r="V617" s="1">
        <v>1</v>
      </c>
      <c r="W617" t="s">
        <v>1284</v>
      </c>
      <c r="X617" t="s">
        <v>1774</v>
      </c>
      <c r="Y617" t="s">
        <v>1464</v>
      </c>
      <c r="Z617" s="3">
        <v>10</v>
      </c>
      <c r="AA617" s="4">
        <v>1026</v>
      </c>
      <c r="AB617" t="s">
        <v>1774</v>
      </c>
      <c r="AC617" t="s">
        <v>4418</v>
      </c>
      <c r="AD617">
        <v>2004</v>
      </c>
      <c r="AE617">
        <v>4</v>
      </c>
      <c r="AF617">
        <v>30</v>
      </c>
      <c r="AG617" t="s">
        <v>1326</v>
      </c>
      <c r="AH617" t="s">
        <v>686</v>
      </c>
      <c r="AJ617" t="s">
        <v>4184</v>
      </c>
      <c r="AK617" t="s">
        <v>4115</v>
      </c>
      <c r="AL617">
        <v>59113</v>
      </c>
      <c r="AM617">
        <v>6510185</v>
      </c>
      <c r="AN617" s="4">
        <v>59000</v>
      </c>
      <c r="AO617" s="4">
        <v>6511000</v>
      </c>
      <c r="AP617">
        <v>71</v>
      </c>
      <c r="AR617" t="s">
        <v>3379</v>
      </c>
      <c r="AW617" s="12">
        <v>0</v>
      </c>
      <c r="BD617" t="s">
        <v>3379</v>
      </c>
      <c r="BF617" s="5">
        <v>42256</v>
      </c>
      <c r="BG617" s="6" t="s">
        <v>3381</v>
      </c>
      <c r="BI617">
        <v>5</v>
      </c>
      <c r="BJ617">
        <v>1591</v>
      </c>
      <c r="BL617" t="s">
        <v>4419</v>
      </c>
      <c r="BN617" t="s">
        <v>4419</v>
      </c>
      <c r="BP617" t="s">
        <v>4420</v>
      </c>
      <c r="BQ617" t="s">
        <v>4118</v>
      </c>
      <c r="BX617">
        <v>110542</v>
      </c>
    </row>
    <row r="618" spans="1:76" x14ac:dyDescent="0.25">
      <c r="A618">
        <v>111927</v>
      </c>
      <c r="B618">
        <v>197412</v>
      </c>
      <c r="F618" t="s">
        <v>3376</v>
      </c>
      <c r="G618" t="s">
        <v>1321</v>
      </c>
      <c r="H618">
        <v>54778</v>
      </c>
      <c r="I618" t="s">
        <v>251</v>
      </c>
      <c r="K618">
        <v>1</v>
      </c>
      <c r="L618" t="s">
        <v>4179</v>
      </c>
      <c r="N618" t="s">
        <v>4180</v>
      </c>
      <c r="O618" t="s">
        <v>78</v>
      </c>
      <c r="S618" t="s">
        <v>666</v>
      </c>
      <c r="T618" t="s">
        <v>667</v>
      </c>
      <c r="U618" t="s">
        <v>4431</v>
      </c>
      <c r="V618" s="1">
        <v>1</v>
      </c>
      <c r="W618" t="s">
        <v>1284</v>
      </c>
      <c r="X618" t="s">
        <v>1774</v>
      </c>
      <c r="Y618" t="s">
        <v>1464</v>
      </c>
      <c r="Z618" s="3">
        <v>10</v>
      </c>
      <c r="AA618" s="4">
        <v>1026</v>
      </c>
      <c r="AB618" t="s">
        <v>1774</v>
      </c>
      <c r="AC618" t="s">
        <v>4435</v>
      </c>
      <c r="AD618">
        <v>2004</v>
      </c>
      <c r="AE618">
        <v>4</v>
      </c>
      <c r="AF618">
        <v>30</v>
      </c>
      <c r="AG618" t="s">
        <v>1326</v>
      </c>
      <c r="AH618" t="s">
        <v>686</v>
      </c>
      <c r="AJ618" t="s">
        <v>4184</v>
      </c>
      <c r="AK618" t="s">
        <v>4115</v>
      </c>
      <c r="AL618">
        <v>60863</v>
      </c>
      <c r="AM618">
        <v>6511739</v>
      </c>
      <c r="AN618" s="4">
        <v>61000</v>
      </c>
      <c r="AO618" s="4">
        <v>6511000</v>
      </c>
      <c r="AP618">
        <v>71</v>
      </c>
      <c r="AR618" t="s">
        <v>3379</v>
      </c>
      <c r="AW618" s="12">
        <v>0</v>
      </c>
      <c r="BD618" t="s">
        <v>3379</v>
      </c>
      <c r="BF618" s="5">
        <v>42256</v>
      </c>
      <c r="BG618" s="6" t="s">
        <v>3381</v>
      </c>
      <c r="BI618">
        <v>5</v>
      </c>
      <c r="BJ618">
        <v>1604</v>
      </c>
      <c r="BL618" t="s">
        <v>4436</v>
      </c>
      <c r="BN618" t="s">
        <v>4436</v>
      </c>
      <c r="BP618" t="s">
        <v>4434</v>
      </c>
      <c r="BQ618" t="s">
        <v>4118</v>
      </c>
      <c r="BX618">
        <v>111927</v>
      </c>
    </row>
    <row r="619" spans="1:76" x14ac:dyDescent="0.25">
      <c r="A619">
        <v>92569</v>
      </c>
      <c r="B619">
        <v>197581</v>
      </c>
      <c r="F619" t="s">
        <v>3376</v>
      </c>
      <c r="G619" t="s">
        <v>1321</v>
      </c>
      <c r="H619">
        <v>55558</v>
      </c>
      <c r="I619" t="s">
        <v>251</v>
      </c>
      <c r="K619">
        <v>1</v>
      </c>
      <c r="L619" t="s">
        <v>4179</v>
      </c>
      <c r="N619" t="s">
        <v>4180</v>
      </c>
      <c r="O619" t="s">
        <v>78</v>
      </c>
      <c r="S619" t="s">
        <v>666</v>
      </c>
      <c r="T619" t="s">
        <v>667</v>
      </c>
      <c r="U619" t="s">
        <v>4168</v>
      </c>
      <c r="V619" s="1">
        <v>1</v>
      </c>
      <c r="W619" t="s">
        <v>1284</v>
      </c>
      <c r="X619" t="s">
        <v>4169</v>
      </c>
      <c r="Y619" t="s">
        <v>1464</v>
      </c>
      <c r="Z619" s="3">
        <v>10</v>
      </c>
      <c r="AA619" s="4">
        <v>1034</v>
      </c>
      <c r="AB619" t="s">
        <v>4169</v>
      </c>
      <c r="AC619" t="s">
        <v>4507</v>
      </c>
      <c r="AD619">
        <v>2004</v>
      </c>
      <c r="AE619">
        <v>4</v>
      </c>
      <c r="AF619">
        <v>19</v>
      </c>
      <c r="AG619" t="s">
        <v>1326</v>
      </c>
      <c r="AH619" t="s">
        <v>686</v>
      </c>
      <c r="AJ619" t="s">
        <v>4184</v>
      </c>
      <c r="AK619" t="s">
        <v>4115</v>
      </c>
      <c r="AL619">
        <v>44348</v>
      </c>
      <c r="AM619">
        <v>6489167</v>
      </c>
      <c r="AN619" s="4">
        <v>45000</v>
      </c>
      <c r="AO619" s="4">
        <v>6489000</v>
      </c>
      <c r="AP619">
        <v>71</v>
      </c>
      <c r="AR619" t="s">
        <v>3379</v>
      </c>
      <c r="AW619" s="12">
        <v>0</v>
      </c>
      <c r="BD619" t="s">
        <v>3379</v>
      </c>
      <c r="BF619" s="5">
        <v>42257</v>
      </c>
      <c r="BG619" s="6" t="s">
        <v>3381</v>
      </c>
      <c r="BI619">
        <v>5</v>
      </c>
      <c r="BJ619">
        <v>1628</v>
      </c>
      <c r="BL619" t="s">
        <v>4508</v>
      </c>
      <c r="BN619" t="s">
        <v>4508</v>
      </c>
      <c r="BP619" t="s">
        <v>4172</v>
      </c>
      <c r="BQ619" t="s">
        <v>4118</v>
      </c>
      <c r="BX619">
        <v>92569</v>
      </c>
    </row>
    <row r="620" spans="1:76" x14ac:dyDescent="0.25">
      <c r="A620">
        <v>368560</v>
      </c>
      <c r="B620">
        <v>190676</v>
      </c>
      <c r="F620" t="s">
        <v>3376</v>
      </c>
      <c r="G620" t="s">
        <v>1321</v>
      </c>
      <c r="H620" t="s">
        <v>4178</v>
      </c>
      <c r="I620" t="s">
        <v>251</v>
      </c>
      <c r="K620">
        <v>1</v>
      </c>
      <c r="L620" t="s">
        <v>4179</v>
      </c>
      <c r="N620" t="s">
        <v>4180</v>
      </c>
      <c r="O620" t="s">
        <v>78</v>
      </c>
      <c r="S620" t="s">
        <v>666</v>
      </c>
      <c r="T620" t="s">
        <v>667</v>
      </c>
      <c r="U620" t="s">
        <v>675</v>
      </c>
      <c r="V620" s="9">
        <v>3</v>
      </c>
      <c r="W620" t="s">
        <v>4181</v>
      </c>
      <c r="X620" t="s">
        <v>588</v>
      </c>
      <c r="Y620" t="s">
        <v>439</v>
      </c>
      <c r="Z620" s="3">
        <v>2</v>
      </c>
      <c r="AA620" s="4">
        <v>301</v>
      </c>
      <c r="AB620" s="4" t="s">
        <v>588</v>
      </c>
      <c r="AC620" t="s">
        <v>4182</v>
      </c>
      <c r="AD620">
        <v>1897</v>
      </c>
      <c r="AE620">
        <v>4</v>
      </c>
      <c r="AF620">
        <v>14</v>
      </c>
      <c r="AG620" t="s">
        <v>4183</v>
      </c>
      <c r="AH620" t="s">
        <v>686</v>
      </c>
      <c r="AJ620" t="s">
        <v>4184</v>
      </c>
      <c r="AK620" t="s">
        <v>4115</v>
      </c>
      <c r="AL620">
        <v>261317</v>
      </c>
      <c r="AM620">
        <v>6656077</v>
      </c>
      <c r="AN620" s="4">
        <v>261000</v>
      </c>
      <c r="AO620" s="4">
        <v>6657000</v>
      </c>
      <c r="AP620">
        <v>20057</v>
      </c>
      <c r="AR620" t="s">
        <v>3379</v>
      </c>
      <c r="AW620" s="12">
        <v>0</v>
      </c>
      <c r="BD620" t="s">
        <v>3379</v>
      </c>
      <c r="BF620" s="5">
        <v>42257</v>
      </c>
      <c r="BG620" s="6" t="s">
        <v>3381</v>
      </c>
      <c r="BI620">
        <v>5</v>
      </c>
      <c r="BJ620">
        <v>1067</v>
      </c>
      <c r="BL620" t="s">
        <v>4185</v>
      </c>
      <c r="BN620" t="s">
        <v>4185</v>
      </c>
      <c r="BX620">
        <v>368560</v>
      </c>
    </row>
    <row r="621" spans="1:76" x14ac:dyDescent="0.25">
      <c r="A621">
        <v>105306</v>
      </c>
      <c r="C621">
        <v>1</v>
      </c>
      <c r="D621">
        <v>1</v>
      </c>
      <c r="E621">
        <v>1</v>
      </c>
      <c r="F621" t="s">
        <v>3376</v>
      </c>
      <c r="G621" t="s">
        <v>1321</v>
      </c>
      <c r="H621">
        <v>79641</v>
      </c>
      <c r="I621" t="s">
        <v>251</v>
      </c>
      <c r="K621">
        <v>1</v>
      </c>
      <c r="L621" t="s">
        <v>4179</v>
      </c>
      <c r="N621" t="s">
        <v>4180</v>
      </c>
      <c r="O621" t="s">
        <v>78</v>
      </c>
      <c r="S621" t="s">
        <v>4544</v>
      </c>
      <c r="T621" t="s">
        <v>667</v>
      </c>
      <c r="U621" t="s">
        <v>4301</v>
      </c>
      <c r="V621" s="1">
        <v>1</v>
      </c>
      <c r="W621" t="s">
        <v>1284</v>
      </c>
      <c r="X621" t="s">
        <v>1571</v>
      </c>
      <c r="Y621" t="s">
        <v>1464</v>
      </c>
      <c r="Z621" s="3">
        <v>10</v>
      </c>
      <c r="AA621" s="4">
        <v>1002</v>
      </c>
      <c r="AB621" t="s">
        <v>1572</v>
      </c>
      <c r="AC621" t="s">
        <v>4302</v>
      </c>
      <c r="AD621">
        <v>2019</v>
      </c>
      <c r="AE621">
        <v>4</v>
      </c>
      <c r="AF621">
        <v>9</v>
      </c>
      <c r="AG621" t="s">
        <v>1326</v>
      </c>
      <c r="AH621" t="s">
        <v>1326</v>
      </c>
      <c r="AJ621" t="s">
        <v>4184</v>
      </c>
      <c r="AK621" t="s">
        <v>4115</v>
      </c>
      <c r="AL621">
        <v>53902</v>
      </c>
      <c r="AM621">
        <v>6455659</v>
      </c>
      <c r="AN621" s="4">
        <v>53000</v>
      </c>
      <c r="AO621" s="4">
        <v>6455000</v>
      </c>
      <c r="AP621">
        <v>1</v>
      </c>
      <c r="AR621" t="s">
        <v>3379</v>
      </c>
      <c r="AW621" s="12">
        <v>0</v>
      </c>
      <c r="BD621" t="s">
        <v>3379</v>
      </c>
      <c r="BF621" s="5">
        <v>43579</v>
      </c>
      <c r="BG621" s="6" t="s">
        <v>3381</v>
      </c>
      <c r="BI621">
        <v>5</v>
      </c>
      <c r="BJ621">
        <v>2676</v>
      </c>
      <c r="BL621" t="s">
        <v>4303</v>
      </c>
      <c r="BN621" t="s">
        <v>4303</v>
      </c>
      <c r="BP621" t="s">
        <v>4304</v>
      </c>
      <c r="BQ621" t="s">
        <v>4118</v>
      </c>
      <c r="BX621">
        <v>105306</v>
      </c>
    </row>
    <row r="622" spans="1:76" x14ac:dyDescent="0.25">
      <c r="A622">
        <v>125973</v>
      </c>
      <c r="B622">
        <v>196230</v>
      </c>
      <c r="F622" t="s">
        <v>3376</v>
      </c>
      <c r="G622" t="s">
        <v>1321</v>
      </c>
      <c r="H622" t="s">
        <v>4244</v>
      </c>
      <c r="I622" t="s">
        <v>251</v>
      </c>
      <c r="K622">
        <v>1</v>
      </c>
      <c r="L622" t="s">
        <v>4179</v>
      </c>
      <c r="N622" t="s">
        <v>4180</v>
      </c>
      <c r="O622" t="s">
        <v>78</v>
      </c>
      <c r="S622" t="s">
        <v>4544</v>
      </c>
      <c r="T622" t="s">
        <v>667</v>
      </c>
      <c r="U622" t="s">
        <v>4245</v>
      </c>
      <c r="V622" s="1">
        <v>1</v>
      </c>
      <c r="W622" t="s">
        <v>1284</v>
      </c>
      <c r="X622" t="s">
        <v>1423</v>
      </c>
      <c r="Y622" t="s">
        <v>1286</v>
      </c>
      <c r="Z622" s="3">
        <v>9</v>
      </c>
      <c r="AA622" s="4">
        <v>935</v>
      </c>
      <c r="AB622" s="4" t="s">
        <v>1423</v>
      </c>
      <c r="AC622" t="s">
        <v>4246</v>
      </c>
      <c r="AD622">
        <v>2003</v>
      </c>
      <c r="AE622">
        <v>5</v>
      </c>
      <c r="AF622">
        <v>11</v>
      </c>
      <c r="AG622" t="s">
        <v>1776</v>
      </c>
      <c r="AH622" t="s">
        <v>686</v>
      </c>
      <c r="AJ622" t="s">
        <v>4184</v>
      </c>
      <c r="AK622" t="s">
        <v>4115</v>
      </c>
      <c r="AL622">
        <v>86213</v>
      </c>
      <c r="AM622">
        <v>6497090</v>
      </c>
      <c r="AN622" s="4">
        <v>87000</v>
      </c>
      <c r="AO622" s="4">
        <v>6497000</v>
      </c>
      <c r="AP622">
        <v>71</v>
      </c>
      <c r="AR622" t="s">
        <v>3379</v>
      </c>
      <c r="AW622" s="12">
        <v>0</v>
      </c>
      <c r="BD622" t="s">
        <v>3379</v>
      </c>
      <c r="BF622" s="5">
        <v>42257</v>
      </c>
      <c r="BG622" s="6" t="s">
        <v>3381</v>
      </c>
      <c r="BI622">
        <v>5</v>
      </c>
      <c r="BJ622">
        <v>1424</v>
      </c>
      <c r="BL622" t="s">
        <v>4247</v>
      </c>
      <c r="BN622" t="s">
        <v>4247</v>
      </c>
      <c r="BP622" t="s">
        <v>4248</v>
      </c>
      <c r="BQ622" t="s">
        <v>4118</v>
      </c>
      <c r="BX622">
        <v>125973</v>
      </c>
    </row>
    <row r="623" spans="1:76" x14ac:dyDescent="0.25">
      <c r="A623">
        <v>92043</v>
      </c>
      <c r="B623">
        <v>197570</v>
      </c>
      <c r="F623" t="s">
        <v>3376</v>
      </c>
      <c r="G623" t="s">
        <v>1321</v>
      </c>
      <c r="H623">
        <v>55546</v>
      </c>
      <c r="I623" t="s">
        <v>251</v>
      </c>
      <c r="K623">
        <v>1</v>
      </c>
      <c r="L623" t="s">
        <v>4179</v>
      </c>
      <c r="N623" t="s">
        <v>4525</v>
      </c>
      <c r="O623" t="s">
        <v>78</v>
      </c>
      <c r="U623" t="s">
        <v>4502</v>
      </c>
      <c r="V623" s="1">
        <v>1</v>
      </c>
      <c r="W623" t="s">
        <v>1284</v>
      </c>
      <c r="X623" t="s">
        <v>4169</v>
      </c>
      <c r="Y623" t="s">
        <v>1464</v>
      </c>
      <c r="Z623" s="3">
        <v>10</v>
      </c>
      <c r="AA623" s="4">
        <v>1034</v>
      </c>
      <c r="AB623" t="s">
        <v>4169</v>
      </c>
      <c r="AC623" t="s">
        <v>4538</v>
      </c>
      <c r="AD623">
        <v>2004</v>
      </c>
      <c r="AE623">
        <v>4</v>
      </c>
      <c r="AF623">
        <v>20</v>
      </c>
      <c r="AG623" t="s">
        <v>1326</v>
      </c>
      <c r="AH623" t="s">
        <v>686</v>
      </c>
      <c r="AJ623" t="s">
        <v>4527</v>
      </c>
      <c r="AK623" t="s">
        <v>4115</v>
      </c>
      <c r="AL623">
        <v>43678</v>
      </c>
      <c r="AM623">
        <v>6501908</v>
      </c>
      <c r="AN623" s="4">
        <v>43000</v>
      </c>
      <c r="AO623" s="4">
        <v>6501000</v>
      </c>
      <c r="AP623">
        <v>71</v>
      </c>
      <c r="AR623" t="s">
        <v>3379</v>
      </c>
      <c r="AW623" s="12">
        <v>0</v>
      </c>
      <c r="BD623" t="s">
        <v>3379</v>
      </c>
      <c r="BF623" s="5">
        <v>42255</v>
      </c>
      <c r="BG623" s="6" t="s">
        <v>3381</v>
      </c>
      <c r="BI623">
        <v>5</v>
      </c>
      <c r="BJ623">
        <v>1625</v>
      </c>
      <c r="BL623" t="s">
        <v>4539</v>
      </c>
      <c r="BN623" t="s">
        <v>4539</v>
      </c>
      <c r="BP623" t="s">
        <v>4506</v>
      </c>
      <c r="BQ623" t="s">
        <v>4118</v>
      </c>
      <c r="BX623">
        <v>92043</v>
      </c>
    </row>
    <row r="624" spans="1:76" x14ac:dyDescent="0.25">
      <c r="A624">
        <v>93550</v>
      </c>
      <c r="B624">
        <v>197592</v>
      </c>
      <c r="F624" t="s">
        <v>3376</v>
      </c>
      <c r="G624" t="s">
        <v>1321</v>
      </c>
      <c r="H624">
        <v>55568</v>
      </c>
      <c r="I624" t="s">
        <v>251</v>
      </c>
      <c r="K624">
        <v>1</v>
      </c>
      <c r="L624" t="s">
        <v>4179</v>
      </c>
      <c r="N624" t="s">
        <v>4525</v>
      </c>
      <c r="O624" t="s">
        <v>78</v>
      </c>
      <c r="U624" t="s">
        <v>4540</v>
      </c>
      <c r="V624" s="1">
        <v>1</v>
      </c>
      <c r="W624" t="s">
        <v>1284</v>
      </c>
      <c r="X624" t="s">
        <v>4169</v>
      </c>
      <c r="Y624" t="s">
        <v>1464</v>
      </c>
      <c r="Z624" s="3">
        <v>10</v>
      </c>
      <c r="AA624" s="4">
        <v>1034</v>
      </c>
      <c r="AB624" t="s">
        <v>4169</v>
      </c>
      <c r="AC624" t="s">
        <v>4541</v>
      </c>
      <c r="AD624">
        <v>2004</v>
      </c>
      <c r="AE624">
        <v>4</v>
      </c>
      <c r="AF624">
        <v>19</v>
      </c>
      <c r="AG624" t="s">
        <v>1326</v>
      </c>
      <c r="AH624" t="s">
        <v>686</v>
      </c>
      <c r="AJ624" t="s">
        <v>4527</v>
      </c>
      <c r="AK624" t="s">
        <v>4115</v>
      </c>
      <c r="AL624">
        <v>45284</v>
      </c>
      <c r="AM624">
        <v>6495122</v>
      </c>
      <c r="AN624" s="4">
        <v>45000</v>
      </c>
      <c r="AO624" s="4">
        <v>6495000</v>
      </c>
      <c r="AP624">
        <v>71</v>
      </c>
      <c r="AR624" t="s">
        <v>3379</v>
      </c>
      <c r="AW624" s="12">
        <v>0</v>
      </c>
      <c r="BD624" t="s">
        <v>3379</v>
      </c>
      <c r="BF624" s="5">
        <v>42255</v>
      </c>
      <c r="BG624" s="6" t="s">
        <v>3381</v>
      </c>
      <c r="BI624">
        <v>5</v>
      </c>
      <c r="BJ624">
        <v>1629</v>
      </c>
      <c r="BL624" t="s">
        <v>4542</v>
      </c>
      <c r="BN624" t="s">
        <v>4542</v>
      </c>
      <c r="BP624" t="s">
        <v>4543</v>
      </c>
      <c r="BQ624" t="s">
        <v>4118</v>
      </c>
      <c r="BX624">
        <v>93550</v>
      </c>
    </row>
    <row r="625" spans="1:76" x14ac:dyDescent="0.25">
      <c r="A625">
        <v>132954</v>
      </c>
      <c r="B625">
        <v>198698</v>
      </c>
      <c r="F625" t="s">
        <v>3376</v>
      </c>
      <c r="G625" t="s">
        <v>1321</v>
      </c>
      <c r="H625">
        <v>59878</v>
      </c>
      <c r="I625" t="s">
        <v>251</v>
      </c>
      <c r="K625">
        <v>1</v>
      </c>
      <c r="L625" t="s">
        <v>4179</v>
      </c>
      <c r="N625" t="s">
        <v>4525</v>
      </c>
      <c r="O625" t="s">
        <v>78</v>
      </c>
      <c r="U625" t="s">
        <v>1537</v>
      </c>
      <c r="V625" s="1">
        <v>1</v>
      </c>
      <c r="W625" t="s">
        <v>1284</v>
      </c>
      <c r="X625" t="s">
        <v>1463</v>
      </c>
      <c r="Y625" t="s">
        <v>1464</v>
      </c>
      <c r="Z625" s="3">
        <v>10</v>
      </c>
      <c r="AA625" s="4">
        <v>1001</v>
      </c>
      <c r="AB625" s="4" t="s">
        <v>1463</v>
      </c>
      <c r="AC625" t="s">
        <v>4526</v>
      </c>
      <c r="AD625">
        <v>2005</v>
      </c>
      <c r="AE625">
        <v>4</v>
      </c>
      <c r="AF625">
        <v>18</v>
      </c>
      <c r="AG625" t="s">
        <v>4264</v>
      </c>
      <c r="AH625" t="s">
        <v>686</v>
      </c>
      <c r="AJ625" t="s">
        <v>4527</v>
      </c>
      <c r="AK625" t="s">
        <v>4115</v>
      </c>
      <c r="AL625">
        <v>89033</v>
      </c>
      <c r="AM625">
        <v>6466757</v>
      </c>
      <c r="AN625" s="4">
        <v>89000</v>
      </c>
      <c r="AO625" s="4">
        <v>6467000</v>
      </c>
      <c r="AP625">
        <v>71</v>
      </c>
      <c r="AR625" t="s">
        <v>3379</v>
      </c>
      <c r="AW625" s="12">
        <v>0</v>
      </c>
      <c r="BD625" t="s">
        <v>3379</v>
      </c>
      <c r="BF625" s="5">
        <v>42255</v>
      </c>
      <c r="BG625" s="6" t="s">
        <v>3381</v>
      </c>
      <c r="BI625">
        <v>5</v>
      </c>
      <c r="BJ625">
        <v>1841</v>
      </c>
      <c r="BL625" t="s">
        <v>4528</v>
      </c>
      <c r="BN625" t="s">
        <v>4528</v>
      </c>
      <c r="BP625" t="s">
        <v>4529</v>
      </c>
      <c r="BQ625" t="s">
        <v>4118</v>
      </c>
      <c r="BX625">
        <v>132954</v>
      </c>
    </row>
    <row r="626" spans="1:76" x14ac:dyDescent="0.25">
      <c r="A626">
        <v>110194</v>
      </c>
      <c r="B626">
        <v>197400</v>
      </c>
      <c r="F626" t="s">
        <v>3376</v>
      </c>
      <c r="G626" t="s">
        <v>1321</v>
      </c>
      <c r="H626">
        <v>54763</v>
      </c>
      <c r="I626" t="s">
        <v>251</v>
      </c>
      <c r="K626">
        <v>1</v>
      </c>
      <c r="L626" t="s">
        <v>4179</v>
      </c>
      <c r="N626" t="s">
        <v>4525</v>
      </c>
      <c r="O626" t="s">
        <v>78</v>
      </c>
      <c r="S626" t="s">
        <v>666</v>
      </c>
      <c r="T626" t="s">
        <v>667</v>
      </c>
      <c r="U626" t="s">
        <v>4530</v>
      </c>
      <c r="V626" s="1">
        <v>1</v>
      </c>
      <c r="W626" t="s">
        <v>1284</v>
      </c>
      <c r="X626" t="s">
        <v>1774</v>
      </c>
      <c r="Y626" t="s">
        <v>1464</v>
      </c>
      <c r="Z626" s="3">
        <v>10</v>
      </c>
      <c r="AA626" s="4">
        <v>1026</v>
      </c>
      <c r="AB626" t="s">
        <v>1774</v>
      </c>
      <c r="AC626" t="s">
        <v>4531</v>
      </c>
      <c r="AD626">
        <v>2004</v>
      </c>
      <c r="AE626">
        <v>4</v>
      </c>
      <c r="AF626">
        <v>30</v>
      </c>
      <c r="AG626" t="s">
        <v>1326</v>
      </c>
      <c r="AH626" t="s">
        <v>686</v>
      </c>
      <c r="AJ626" t="s">
        <v>4527</v>
      </c>
      <c r="AK626" t="s">
        <v>4115</v>
      </c>
      <c r="AL626">
        <v>58507</v>
      </c>
      <c r="AM626">
        <v>6516881</v>
      </c>
      <c r="AN626" s="4">
        <v>59000</v>
      </c>
      <c r="AO626" s="4">
        <v>6517000</v>
      </c>
      <c r="AP626">
        <v>71</v>
      </c>
      <c r="AR626" t="s">
        <v>3379</v>
      </c>
      <c r="AW626" s="12">
        <v>0</v>
      </c>
      <c r="BD626" t="s">
        <v>3379</v>
      </c>
      <c r="BF626" s="5">
        <v>42255</v>
      </c>
      <c r="BG626" s="6" t="s">
        <v>3381</v>
      </c>
      <c r="BI626">
        <v>5</v>
      </c>
      <c r="BJ626">
        <v>1600</v>
      </c>
      <c r="BL626" t="s">
        <v>4532</v>
      </c>
      <c r="BN626" t="s">
        <v>4532</v>
      </c>
      <c r="BP626" t="s">
        <v>4533</v>
      </c>
      <c r="BQ626" t="s">
        <v>4118</v>
      </c>
      <c r="BX626">
        <v>110194</v>
      </c>
    </row>
    <row r="627" spans="1:76" x14ac:dyDescent="0.25">
      <c r="A627">
        <v>111358</v>
      </c>
      <c r="B627">
        <v>197382</v>
      </c>
      <c r="F627" t="s">
        <v>3376</v>
      </c>
      <c r="G627" t="s">
        <v>1321</v>
      </c>
      <c r="H627">
        <v>54740</v>
      </c>
      <c r="I627" t="s">
        <v>251</v>
      </c>
      <c r="K627">
        <v>1</v>
      </c>
      <c r="L627" t="s">
        <v>4179</v>
      </c>
      <c r="N627" t="s">
        <v>4525</v>
      </c>
      <c r="O627" t="s">
        <v>78</v>
      </c>
      <c r="S627" t="s">
        <v>666</v>
      </c>
      <c r="T627" t="s">
        <v>667</v>
      </c>
      <c r="U627" t="s">
        <v>4534</v>
      </c>
      <c r="V627" s="1">
        <v>1</v>
      </c>
      <c r="W627" t="s">
        <v>1284</v>
      </c>
      <c r="X627" t="s">
        <v>1774</v>
      </c>
      <c r="Y627" t="s">
        <v>1464</v>
      </c>
      <c r="Z627" s="3">
        <v>10</v>
      </c>
      <c r="AA627" s="4">
        <v>1026</v>
      </c>
      <c r="AB627" t="s">
        <v>1774</v>
      </c>
      <c r="AC627" t="s">
        <v>4535</v>
      </c>
      <c r="AD627">
        <v>2004</v>
      </c>
      <c r="AE627">
        <v>4</v>
      </c>
      <c r="AF627">
        <v>30</v>
      </c>
      <c r="AG627" t="s">
        <v>1326</v>
      </c>
      <c r="AH627" t="s">
        <v>686</v>
      </c>
      <c r="AJ627" t="s">
        <v>4527</v>
      </c>
      <c r="AK627" t="s">
        <v>4115</v>
      </c>
      <c r="AL627">
        <v>60397</v>
      </c>
      <c r="AM627">
        <v>6522246</v>
      </c>
      <c r="AN627" s="4">
        <v>61000</v>
      </c>
      <c r="AO627" s="4">
        <v>6523000</v>
      </c>
      <c r="AP627">
        <v>71</v>
      </c>
      <c r="AR627" t="s">
        <v>3379</v>
      </c>
      <c r="AW627" s="12">
        <v>0</v>
      </c>
      <c r="BD627" t="s">
        <v>3379</v>
      </c>
      <c r="BF627" s="5">
        <v>42255</v>
      </c>
      <c r="BG627" s="6" t="s">
        <v>3381</v>
      </c>
      <c r="BI627">
        <v>5</v>
      </c>
      <c r="BJ627">
        <v>1595</v>
      </c>
      <c r="BL627" t="s">
        <v>4536</v>
      </c>
      <c r="BN627" t="s">
        <v>4536</v>
      </c>
      <c r="BP627" t="s">
        <v>4537</v>
      </c>
      <c r="BQ627" t="s">
        <v>4118</v>
      </c>
      <c r="BX627">
        <v>111358</v>
      </c>
    </row>
  </sheetData>
  <sortState xmlns:xlrd2="http://schemas.microsoft.com/office/spreadsheetml/2017/richdata2" ref="A2:BX628">
    <sortCondition ref="N2:N6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DEA7-DE5C-4E1F-8BB4-4A635F02E46F}">
  <dimension ref="A1:I628"/>
  <sheetViews>
    <sheetView workbookViewId="0">
      <selection activeCell="L5" sqref="L5"/>
    </sheetView>
  </sheetViews>
  <sheetFormatPr defaultRowHeight="15" x14ac:dyDescent="0.25"/>
  <sheetData>
    <row r="1" spans="1:9" x14ac:dyDescent="0.25">
      <c r="A1" t="s">
        <v>6</v>
      </c>
      <c r="B1" t="s">
        <v>7</v>
      </c>
      <c r="C1" t="s">
        <v>4547</v>
      </c>
      <c r="D1" t="s">
        <v>24</v>
      </c>
      <c r="E1" t="s">
        <v>26</v>
      </c>
      <c r="F1" t="s">
        <v>4545</v>
      </c>
      <c r="G1" t="s">
        <v>4546</v>
      </c>
      <c r="H1" t="s">
        <v>4548</v>
      </c>
      <c r="I1" t="s">
        <v>4549</v>
      </c>
    </row>
    <row r="2" spans="1:9" x14ac:dyDescent="0.25">
      <c r="A2" t="s">
        <v>74</v>
      </c>
      <c r="B2" t="s">
        <v>2784</v>
      </c>
      <c r="C2" t="s">
        <v>78</v>
      </c>
      <c r="D2" s="2" t="s">
        <v>2606</v>
      </c>
      <c r="E2" s="4">
        <v>1443</v>
      </c>
      <c r="F2">
        <v>2011</v>
      </c>
      <c r="G2">
        <v>33</v>
      </c>
      <c r="H2" s="4">
        <v>15839</v>
      </c>
      <c r="I2" s="4">
        <v>6899676</v>
      </c>
    </row>
    <row r="3" spans="1:9" x14ac:dyDescent="0.25">
      <c r="A3" t="s">
        <v>74</v>
      </c>
      <c r="B3" t="s">
        <v>2727</v>
      </c>
      <c r="C3" t="s">
        <v>78</v>
      </c>
      <c r="D3" s="2" t="s">
        <v>2606</v>
      </c>
      <c r="E3" s="4">
        <v>1439</v>
      </c>
      <c r="F3">
        <v>2016</v>
      </c>
      <c r="G3">
        <f>G2</f>
        <v>33</v>
      </c>
      <c r="H3">
        <v>-3337</v>
      </c>
      <c r="I3">
        <v>6903586</v>
      </c>
    </row>
    <row r="4" spans="1:9" x14ac:dyDescent="0.25">
      <c r="A4" t="s">
        <v>74</v>
      </c>
      <c r="B4" t="s">
        <v>2732</v>
      </c>
      <c r="C4" t="s">
        <v>78</v>
      </c>
      <c r="D4" s="2" t="s">
        <v>2606</v>
      </c>
      <c r="E4" s="4">
        <v>1439</v>
      </c>
      <c r="F4">
        <v>2016</v>
      </c>
      <c r="G4">
        <f t="shared" ref="G4:G67" si="0">G3</f>
        <v>33</v>
      </c>
      <c r="H4">
        <v>-3398</v>
      </c>
      <c r="I4">
        <v>6903530</v>
      </c>
    </row>
    <row r="5" spans="1:9" x14ac:dyDescent="0.25">
      <c r="A5" t="s">
        <v>74</v>
      </c>
      <c r="B5" t="s">
        <v>808</v>
      </c>
      <c r="C5" t="s">
        <v>78</v>
      </c>
      <c r="D5" t="s">
        <v>793</v>
      </c>
      <c r="E5" s="4">
        <v>501</v>
      </c>
      <c r="F5">
        <v>2017</v>
      </c>
      <c r="G5">
        <f t="shared" si="0"/>
        <v>33</v>
      </c>
      <c r="H5">
        <v>254544</v>
      </c>
      <c r="I5">
        <v>6785874</v>
      </c>
    </row>
    <row r="6" spans="1:9" x14ac:dyDescent="0.25">
      <c r="A6" t="s">
        <v>74</v>
      </c>
      <c r="B6" t="s">
        <v>3141</v>
      </c>
      <c r="C6" t="s">
        <v>78</v>
      </c>
      <c r="D6" t="s">
        <v>2859</v>
      </c>
      <c r="E6" s="4">
        <v>1532</v>
      </c>
      <c r="F6">
        <v>2020</v>
      </c>
      <c r="G6">
        <f t="shared" si="0"/>
        <v>33</v>
      </c>
      <c r="H6">
        <v>44726</v>
      </c>
      <c r="I6">
        <v>6963387</v>
      </c>
    </row>
    <row r="7" spans="1:9" x14ac:dyDescent="0.25">
      <c r="A7" t="s">
        <v>74</v>
      </c>
      <c r="B7" t="s">
        <v>3175</v>
      </c>
      <c r="C7" t="s">
        <v>78</v>
      </c>
      <c r="D7" t="s">
        <v>2859</v>
      </c>
      <c r="E7" s="4">
        <v>1534</v>
      </c>
      <c r="F7">
        <v>2020</v>
      </c>
      <c r="G7">
        <f t="shared" si="0"/>
        <v>33</v>
      </c>
      <c r="H7">
        <v>53474</v>
      </c>
      <c r="I7">
        <v>6979085</v>
      </c>
    </row>
    <row r="8" spans="1:9" x14ac:dyDescent="0.25">
      <c r="A8" t="s">
        <v>74</v>
      </c>
      <c r="B8" t="s">
        <v>3182</v>
      </c>
      <c r="C8" t="s">
        <v>78</v>
      </c>
      <c r="D8" t="s">
        <v>2859</v>
      </c>
      <c r="E8" s="4">
        <v>1534</v>
      </c>
      <c r="F8">
        <v>2020</v>
      </c>
      <c r="G8">
        <f t="shared" si="0"/>
        <v>33</v>
      </c>
      <c r="H8">
        <v>54608</v>
      </c>
      <c r="I8">
        <v>6977743</v>
      </c>
    </row>
    <row r="9" spans="1:9" x14ac:dyDescent="0.25">
      <c r="A9" t="s">
        <v>74</v>
      </c>
      <c r="B9" t="s">
        <v>3189</v>
      </c>
      <c r="C9" t="s">
        <v>78</v>
      </c>
      <c r="D9" t="s">
        <v>2859</v>
      </c>
      <c r="E9" s="4">
        <v>1534</v>
      </c>
      <c r="F9">
        <v>2020</v>
      </c>
      <c r="G9">
        <f t="shared" si="0"/>
        <v>33</v>
      </c>
      <c r="H9">
        <v>56945</v>
      </c>
      <c r="I9">
        <v>6978337</v>
      </c>
    </row>
    <row r="10" spans="1:9" x14ac:dyDescent="0.25">
      <c r="A10" t="s">
        <v>74</v>
      </c>
      <c r="B10" t="s">
        <v>3196</v>
      </c>
      <c r="C10" t="s">
        <v>78</v>
      </c>
      <c r="D10" t="s">
        <v>2859</v>
      </c>
      <c r="E10" s="4">
        <v>1534</v>
      </c>
      <c r="F10">
        <v>2020</v>
      </c>
      <c r="G10">
        <f t="shared" si="0"/>
        <v>33</v>
      </c>
      <c r="H10">
        <v>57497</v>
      </c>
      <c r="I10">
        <v>6978851</v>
      </c>
    </row>
    <row r="11" spans="1:9" x14ac:dyDescent="0.25">
      <c r="A11" t="s">
        <v>74</v>
      </c>
      <c r="B11" t="s">
        <v>3202</v>
      </c>
      <c r="C11" t="s">
        <v>78</v>
      </c>
      <c r="D11" t="s">
        <v>2859</v>
      </c>
      <c r="E11" s="4">
        <v>1534</v>
      </c>
      <c r="F11">
        <v>2020</v>
      </c>
      <c r="G11">
        <f t="shared" si="0"/>
        <v>33</v>
      </c>
      <c r="H11">
        <v>57532</v>
      </c>
      <c r="I11">
        <v>6978857</v>
      </c>
    </row>
    <row r="12" spans="1:9" x14ac:dyDescent="0.25">
      <c r="A12" t="s">
        <v>74</v>
      </c>
      <c r="B12" t="s">
        <v>3669</v>
      </c>
      <c r="C12" t="s">
        <v>78</v>
      </c>
      <c r="D12" s="2" t="s">
        <v>3545</v>
      </c>
      <c r="E12" s="4">
        <v>1620</v>
      </c>
      <c r="F12">
        <v>2020</v>
      </c>
      <c r="G12">
        <f t="shared" si="0"/>
        <v>33</v>
      </c>
      <c r="H12">
        <v>195097</v>
      </c>
      <c r="I12">
        <v>7078723</v>
      </c>
    </row>
    <row r="13" spans="1:9" x14ac:dyDescent="0.25">
      <c r="A13" t="s">
        <v>74</v>
      </c>
      <c r="B13" t="s">
        <v>3676</v>
      </c>
      <c r="C13" t="s">
        <v>78</v>
      </c>
      <c r="D13" s="2" t="s">
        <v>3545</v>
      </c>
      <c r="E13" s="4">
        <v>1620</v>
      </c>
      <c r="F13">
        <v>2020</v>
      </c>
      <c r="G13">
        <f t="shared" si="0"/>
        <v>33</v>
      </c>
      <c r="H13">
        <v>195306</v>
      </c>
      <c r="I13">
        <v>7078828</v>
      </c>
    </row>
    <row r="14" spans="1:9" x14ac:dyDescent="0.25">
      <c r="A14" t="s">
        <v>74</v>
      </c>
      <c r="B14" t="s">
        <v>1123</v>
      </c>
      <c r="C14" t="s">
        <v>78</v>
      </c>
      <c r="D14" s="2" t="s">
        <v>1039</v>
      </c>
      <c r="E14" s="4">
        <v>716</v>
      </c>
      <c r="F14">
        <v>2018</v>
      </c>
      <c r="G14">
        <f t="shared" si="0"/>
        <v>33</v>
      </c>
      <c r="H14">
        <v>236336</v>
      </c>
      <c r="I14">
        <v>6588969</v>
      </c>
    </row>
    <row r="15" spans="1:9" x14ac:dyDescent="0.25">
      <c r="A15" t="s">
        <v>74</v>
      </c>
      <c r="B15" t="s">
        <v>3314</v>
      </c>
      <c r="C15" t="s">
        <v>78</v>
      </c>
      <c r="D15" t="s">
        <v>2859</v>
      </c>
      <c r="E15" s="4">
        <v>1554</v>
      </c>
      <c r="F15">
        <v>2018</v>
      </c>
      <c r="G15">
        <f t="shared" si="0"/>
        <v>33</v>
      </c>
      <c r="H15">
        <v>114027</v>
      </c>
      <c r="I15">
        <v>7005792</v>
      </c>
    </row>
    <row r="16" spans="1:9" x14ac:dyDescent="0.25">
      <c r="A16" t="s">
        <v>74</v>
      </c>
      <c r="B16" t="s">
        <v>2146</v>
      </c>
      <c r="C16" t="s">
        <v>78</v>
      </c>
      <c r="D16" t="s">
        <v>1822</v>
      </c>
      <c r="E16" s="4">
        <v>1119</v>
      </c>
      <c r="F16">
        <v>2017</v>
      </c>
      <c r="G16">
        <f t="shared" si="0"/>
        <v>33</v>
      </c>
      <c r="H16">
        <v>-33318</v>
      </c>
      <c r="I16">
        <v>6519729</v>
      </c>
    </row>
    <row r="17" spans="1:9" x14ac:dyDescent="0.25">
      <c r="A17" t="s">
        <v>74</v>
      </c>
      <c r="B17" t="s">
        <v>4071</v>
      </c>
      <c r="C17" t="s">
        <v>78</v>
      </c>
      <c r="D17" s="2" t="s">
        <v>3935</v>
      </c>
      <c r="E17" s="4">
        <v>1902</v>
      </c>
      <c r="F17">
        <v>2017</v>
      </c>
      <c r="G17">
        <f t="shared" si="0"/>
        <v>33</v>
      </c>
      <c r="H17">
        <v>653854</v>
      </c>
      <c r="I17">
        <v>7737961</v>
      </c>
    </row>
    <row r="18" spans="1:9" x14ac:dyDescent="0.25">
      <c r="A18" t="s">
        <v>74</v>
      </c>
      <c r="B18" t="s">
        <v>3971</v>
      </c>
      <c r="C18" t="s">
        <v>78</v>
      </c>
      <c r="D18" s="2" t="s">
        <v>3935</v>
      </c>
      <c r="E18" s="4">
        <v>1902</v>
      </c>
      <c r="F18">
        <v>2021</v>
      </c>
      <c r="G18">
        <f t="shared" si="0"/>
        <v>33</v>
      </c>
      <c r="H18">
        <v>615853</v>
      </c>
      <c r="I18">
        <v>7728012</v>
      </c>
    </row>
    <row r="19" spans="1:9" x14ac:dyDescent="0.25">
      <c r="A19" t="s">
        <v>147</v>
      </c>
      <c r="B19" t="s">
        <v>4119</v>
      </c>
      <c r="C19" t="s">
        <v>4111</v>
      </c>
      <c r="D19" t="s">
        <v>1286</v>
      </c>
      <c r="E19" s="4">
        <v>926</v>
      </c>
      <c r="F19">
        <v>2019</v>
      </c>
      <c r="G19">
        <f t="shared" si="0"/>
        <v>33</v>
      </c>
      <c r="H19">
        <v>109881</v>
      </c>
      <c r="I19">
        <v>6470256</v>
      </c>
    </row>
    <row r="20" spans="1:9" x14ac:dyDescent="0.25">
      <c r="A20" t="s">
        <v>74</v>
      </c>
      <c r="B20" t="s">
        <v>2409</v>
      </c>
      <c r="C20" t="s">
        <v>78</v>
      </c>
      <c r="D20" s="2" t="s">
        <v>2362</v>
      </c>
      <c r="E20" s="4">
        <v>1201</v>
      </c>
      <c r="F20">
        <v>2021</v>
      </c>
      <c r="G20">
        <f t="shared" si="0"/>
        <v>33</v>
      </c>
      <c r="H20">
        <v>-30028</v>
      </c>
      <c r="I20">
        <v>6732432</v>
      </c>
    </row>
    <row r="21" spans="1:9" x14ac:dyDescent="0.25">
      <c r="A21" t="s">
        <v>74</v>
      </c>
      <c r="B21" t="s">
        <v>3746</v>
      </c>
      <c r="C21" t="s">
        <v>78</v>
      </c>
      <c r="D21" s="2" t="s">
        <v>3732</v>
      </c>
      <c r="E21" s="4">
        <v>1721</v>
      </c>
      <c r="F21">
        <v>2020</v>
      </c>
      <c r="G21">
        <f t="shared" si="0"/>
        <v>33</v>
      </c>
      <c r="H21">
        <v>326037</v>
      </c>
      <c r="I21">
        <v>7079725</v>
      </c>
    </row>
    <row r="22" spans="1:9" x14ac:dyDescent="0.25">
      <c r="A22" t="s">
        <v>74</v>
      </c>
      <c r="B22" t="s">
        <v>1301</v>
      </c>
      <c r="C22" t="s">
        <v>78</v>
      </c>
      <c r="D22" t="s">
        <v>1286</v>
      </c>
      <c r="E22" s="4">
        <v>901</v>
      </c>
      <c r="F22">
        <v>2017</v>
      </c>
      <c r="G22">
        <f t="shared" si="0"/>
        <v>33</v>
      </c>
      <c r="H22">
        <v>162591</v>
      </c>
      <c r="I22">
        <v>6521836</v>
      </c>
    </row>
    <row r="23" spans="1:9" x14ac:dyDescent="0.25">
      <c r="A23" t="s">
        <v>74</v>
      </c>
      <c r="B23" t="s">
        <v>1314</v>
      </c>
      <c r="C23" t="s">
        <v>78</v>
      </c>
      <c r="D23" t="s">
        <v>1286</v>
      </c>
      <c r="E23" s="4">
        <v>901</v>
      </c>
      <c r="F23">
        <v>2017</v>
      </c>
      <c r="G23">
        <f t="shared" si="0"/>
        <v>33</v>
      </c>
      <c r="H23">
        <v>165529</v>
      </c>
      <c r="I23">
        <v>6522523</v>
      </c>
    </row>
    <row r="24" spans="1:9" x14ac:dyDescent="0.25">
      <c r="A24" t="s">
        <v>74</v>
      </c>
      <c r="B24" t="s">
        <v>1380</v>
      </c>
      <c r="C24" t="s">
        <v>78</v>
      </c>
      <c r="D24" t="s">
        <v>1286</v>
      </c>
      <c r="E24" s="4">
        <v>912</v>
      </c>
      <c r="F24">
        <v>2017</v>
      </c>
      <c r="G24">
        <f t="shared" si="0"/>
        <v>33</v>
      </c>
      <c r="H24">
        <v>143205</v>
      </c>
      <c r="I24">
        <v>6532610</v>
      </c>
    </row>
    <row r="25" spans="1:9" x14ac:dyDescent="0.25">
      <c r="A25" t="s">
        <v>74</v>
      </c>
      <c r="B25" t="s">
        <v>1668</v>
      </c>
      <c r="C25" t="s">
        <v>78</v>
      </c>
      <c r="D25" t="s">
        <v>1464</v>
      </c>
      <c r="E25" s="4">
        <v>1003</v>
      </c>
      <c r="F25">
        <v>2017</v>
      </c>
      <c r="G25">
        <f t="shared" si="0"/>
        <v>33</v>
      </c>
      <c r="H25">
        <v>5820</v>
      </c>
      <c r="I25">
        <v>6473143</v>
      </c>
    </row>
    <row r="26" spans="1:9" x14ac:dyDescent="0.25">
      <c r="A26" t="s">
        <v>74</v>
      </c>
      <c r="B26" t="s">
        <v>1308</v>
      </c>
      <c r="C26" t="s">
        <v>78</v>
      </c>
      <c r="D26" t="s">
        <v>1286</v>
      </c>
      <c r="E26" s="4">
        <v>901</v>
      </c>
      <c r="F26">
        <v>2018</v>
      </c>
      <c r="G26">
        <f t="shared" si="0"/>
        <v>33</v>
      </c>
      <c r="H26">
        <v>162133</v>
      </c>
      <c r="I26">
        <v>6521327</v>
      </c>
    </row>
    <row r="27" spans="1:9" x14ac:dyDescent="0.25">
      <c r="A27" t="s">
        <v>74</v>
      </c>
      <c r="B27" t="s">
        <v>1282</v>
      </c>
      <c r="C27" t="s">
        <v>78</v>
      </c>
      <c r="D27" t="s">
        <v>1286</v>
      </c>
      <c r="E27" s="4">
        <v>901</v>
      </c>
      <c r="F27">
        <v>2019</v>
      </c>
      <c r="G27">
        <f t="shared" si="0"/>
        <v>33</v>
      </c>
      <c r="H27">
        <v>154979</v>
      </c>
      <c r="I27">
        <v>6526826</v>
      </c>
    </row>
    <row r="28" spans="1:9" x14ac:dyDescent="0.25">
      <c r="A28" t="s">
        <v>74</v>
      </c>
      <c r="B28" t="s">
        <v>1293</v>
      </c>
      <c r="C28" t="s">
        <v>78</v>
      </c>
      <c r="D28" t="s">
        <v>1286</v>
      </c>
      <c r="E28" s="4">
        <v>901</v>
      </c>
      <c r="F28">
        <v>2021</v>
      </c>
      <c r="G28">
        <f t="shared" si="0"/>
        <v>33</v>
      </c>
      <c r="H28">
        <v>160621</v>
      </c>
      <c r="I28">
        <v>6524842</v>
      </c>
    </row>
    <row r="29" spans="1:9" x14ac:dyDescent="0.25">
      <c r="A29" t="s">
        <v>74</v>
      </c>
      <c r="B29" t="s">
        <v>1500</v>
      </c>
      <c r="C29" t="s">
        <v>78</v>
      </c>
      <c r="D29" t="s">
        <v>1464</v>
      </c>
      <c r="E29" s="4">
        <v>1001</v>
      </c>
      <c r="F29">
        <v>2017</v>
      </c>
      <c r="G29">
        <f t="shared" si="0"/>
        <v>33</v>
      </c>
      <c r="H29">
        <v>84326</v>
      </c>
      <c r="I29">
        <v>6462438</v>
      </c>
    </row>
    <row r="30" spans="1:9" x14ac:dyDescent="0.25">
      <c r="A30" t="s">
        <v>74</v>
      </c>
      <c r="B30" t="s">
        <v>1480</v>
      </c>
      <c r="C30" t="s">
        <v>78</v>
      </c>
      <c r="D30" t="s">
        <v>1464</v>
      </c>
      <c r="E30" s="4">
        <v>1001</v>
      </c>
      <c r="F30">
        <v>2018</v>
      </c>
      <c r="G30">
        <f t="shared" si="0"/>
        <v>33</v>
      </c>
      <c r="H30">
        <v>84415</v>
      </c>
      <c r="I30">
        <v>6459934</v>
      </c>
    </row>
    <row r="31" spans="1:9" x14ac:dyDescent="0.25">
      <c r="A31" t="s">
        <v>74</v>
      </c>
      <c r="B31" t="s">
        <v>1488</v>
      </c>
      <c r="C31" t="s">
        <v>78</v>
      </c>
      <c r="D31" t="s">
        <v>1464</v>
      </c>
      <c r="E31" s="4">
        <v>1001</v>
      </c>
      <c r="F31">
        <v>2019</v>
      </c>
      <c r="G31">
        <f t="shared" si="0"/>
        <v>33</v>
      </c>
      <c r="H31">
        <v>84415</v>
      </c>
      <c r="I31">
        <v>6459934</v>
      </c>
    </row>
    <row r="32" spans="1:9" x14ac:dyDescent="0.25">
      <c r="A32" t="s">
        <v>1321</v>
      </c>
      <c r="B32" t="s">
        <v>1592</v>
      </c>
      <c r="C32" t="s">
        <v>78</v>
      </c>
      <c r="D32" t="s">
        <v>1464</v>
      </c>
      <c r="E32" s="4">
        <v>1002</v>
      </c>
      <c r="F32">
        <v>2019</v>
      </c>
      <c r="G32">
        <f t="shared" si="0"/>
        <v>33</v>
      </c>
      <c r="H32">
        <v>55178</v>
      </c>
      <c r="I32">
        <v>6457131</v>
      </c>
    </row>
    <row r="33" spans="1:9" x14ac:dyDescent="0.25">
      <c r="A33" t="s">
        <v>74</v>
      </c>
      <c r="B33" t="s">
        <v>892</v>
      </c>
      <c r="C33" t="s">
        <v>78</v>
      </c>
      <c r="D33" t="s">
        <v>818</v>
      </c>
      <c r="E33" s="4">
        <v>615</v>
      </c>
      <c r="F33">
        <v>2020</v>
      </c>
      <c r="G33">
        <f t="shared" si="0"/>
        <v>33</v>
      </c>
      <c r="H33">
        <v>197097</v>
      </c>
      <c r="I33">
        <v>6708694</v>
      </c>
    </row>
    <row r="34" spans="1:9" x14ac:dyDescent="0.25">
      <c r="A34" t="s">
        <v>74</v>
      </c>
      <c r="B34" t="s">
        <v>1811</v>
      </c>
      <c r="C34" t="s">
        <v>78</v>
      </c>
      <c r="D34" t="s">
        <v>1464</v>
      </c>
      <c r="E34" s="4">
        <v>1029</v>
      </c>
      <c r="F34">
        <v>2018</v>
      </c>
      <c r="G34">
        <f t="shared" si="0"/>
        <v>33</v>
      </c>
      <c r="H34">
        <v>47934</v>
      </c>
      <c r="I34">
        <v>6463010</v>
      </c>
    </row>
    <row r="35" spans="1:9" x14ac:dyDescent="0.25">
      <c r="A35" t="s">
        <v>74</v>
      </c>
      <c r="B35" t="s">
        <v>2201</v>
      </c>
      <c r="C35" t="s">
        <v>78</v>
      </c>
      <c r="D35" t="s">
        <v>1822</v>
      </c>
      <c r="E35" s="4">
        <v>1124</v>
      </c>
      <c r="F35">
        <v>2021</v>
      </c>
      <c r="G35">
        <f t="shared" si="0"/>
        <v>33</v>
      </c>
      <c r="H35">
        <v>-43579</v>
      </c>
      <c r="I35">
        <v>6562172</v>
      </c>
    </row>
    <row r="36" spans="1:9" x14ac:dyDescent="0.25">
      <c r="A36" t="s">
        <v>147</v>
      </c>
      <c r="B36" t="s">
        <v>250</v>
      </c>
      <c r="C36" t="s">
        <v>78</v>
      </c>
      <c r="D36" s="2" t="s">
        <v>82</v>
      </c>
      <c r="E36" s="4">
        <v>111</v>
      </c>
      <c r="F36">
        <v>2017</v>
      </c>
      <c r="G36">
        <f t="shared" si="0"/>
        <v>33</v>
      </c>
      <c r="H36">
        <v>265959</v>
      </c>
      <c r="I36">
        <v>6559717</v>
      </c>
    </row>
    <row r="37" spans="1:9" x14ac:dyDescent="0.25">
      <c r="A37" t="s">
        <v>74</v>
      </c>
      <c r="B37" t="s">
        <v>219</v>
      </c>
      <c r="C37" t="s">
        <v>78</v>
      </c>
      <c r="D37" s="2" t="s">
        <v>82</v>
      </c>
      <c r="E37" s="4">
        <v>106</v>
      </c>
      <c r="F37">
        <v>2020</v>
      </c>
      <c r="G37">
        <f t="shared" si="0"/>
        <v>33</v>
      </c>
      <c r="H37">
        <v>271999</v>
      </c>
      <c r="I37">
        <v>6571934</v>
      </c>
    </row>
    <row r="38" spans="1:9" x14ac:dyDescent="0.25">
      <c r="A38" t="s">
        <v>74</v>
      </c>
      <c r="B38" t="s">
        <v>211</v>
      </c>
      <c r="C38" t="s">
        <v>78</v>
      </c>
      <c r="D38" s="2" t="s">
        <v>82</v>
      </c>
      <c r="E38" s="4">
        <v>106</v>
      </c>
      <c r="F38">
        <v>2021</v>
      </c>
      <c r="G38">
        <f t="shared" si="0"/>
        <v>33</v>
      </c>
      <c r="H38">
        <v>269716</v>
      </c>
      <c r="I38">
        <v>6570462</v>
      </c>
    </row>
    <row r="39" spans="1:9" x14ac:dyDescent="0.25">
      <c r="A39" t="s">
        <v>74</v>
      </c>
      <c r="B39" t="s">
        <v>126</v>
      </c>
      <c r="C39" t="s">
        <v>78</v>
      </c>
      <c r="D39" s="2" t="s">
        <v>82</v>
      </c>
      <c r="E39" s="4">
        <v>104</v>
      </c>
      <c r="F39">
        <v>2019</v>
      </c>
      <c r="G39">
        <f t="shared" si="0"/>
        <v>33</v>
      </c>
      <c r="H39">
        <v>252684</v>
      </c>
      <c r="I39">
        <v>6597804</v>
      </c>
    </row>
    <row r="40" spans="1:9" x14ac:dyDescent="0.25">
      <c r="A40" t="s">
        <v>74</v>
      </c>
      <c r="B40" t="s">
        <v>134</v>
      </c>
      <c r="C40" t="s">
        <v>78</v>
      </c>
      <c r="D40" s="2" t="s">
        <v>82</v>
      </c>
      <c r="E40" s="4">
        <v>104</v>
      </c>
      <c r="F40">
        <v>2020</v>
      </c>
      <c r="G40">
        <f t="shared" si="0"/>
        <v>33</v>
      </c>
      <c r="H40">
        <v>252869</v>
      </c>
      <c r="I40">
        <v>6597194</v>
      </c>
    </row>
    <row r="41" spans="1:9" x14ac:dyDescent="0.25">
      <c r="A41" t="s">
        <v>74</v>
      </c>
      <c r="B41" t="s">
        <v>375</v>
      </c>
      <c r="C41" t="s">
        <v>78</v>
      </c>
      <c r="D41" t="s">
        <v>82</v>
      </c>
      <c r="E41" s="4">
        <v>136</v>
      </c>
      <c r="F41">
        <v>2020</v>
      </c>
      <c r="G41">
        <f t="shared" si="0"/>
        <v>33</v>
      </c>
      <c r="H41">
        <v>256432</v>
      </c>
      <c r="I41">
        <v>6588251</v>
      </c>
    </row>
    <row r="42" spans="1:9" x14ac:dyDescent="0.25">
      <c r="A42" t="s">
        <v>74</v>
      </c>
      <c r="B42" t="s">
        <v>1245</v>
      </c>
      <c r="C42" t="s">
        <v>78</v>
      </c>
      <c r="D42" s="2" t="s">
        <v>1173</v>
      </c>
      <c r="E42" s="4">
        <v>815</v>
      </c>
      <c r="F42">
        <v>2020</v>
      </c>
      <c r="G42">
        <f t="shared" si="0"/>
        <v>33</v>
      </c>
      <c r="H42">
        <v>178231</v>
      </c>
      <c r="I42">
        <v>6540088</v>
      </c>
    </row>
    <row r="43" spans="1:9" x14ac:dyDescent="0.25">
      <c r="A43" t="s">
        <v>74</v>
      </c>
      <c r="B43" t="s">
        <v>1348</v>
      </c>
      <c r="C43" t="s">
        <v>78</v>
      </c>
      <c r="D43" t="s">
        <v>1286</v>
      </c>
      <c r="E43" s="4">
        <v>904</v>
      </c>
      <c r="F43">
        <v>2018</v>
      </c>
      <c r="G43">
        <f t="shared" si="0"/>
        <v>33</v>
      </c>
      <c r="H43">
        <v>120221</v>
      </c>
      <c r="I43">
        <v>6477287</v>
      </c>
    </row>
    <row r="44" spans="1:9" x14ac:dyDescent="0.25">
      <c r="A44" t="s">
        <v>74</v>
      </c>
      <c r="B44" t="s">
        <v>499</v>
      </c>
      <c r="C44" t="s">
        <v>78</v>
      </c>
      <c r="D44" s="2" t="s">
        <v>439</v>
      </c>
      <c r="E44" s="4">
        <v>219</v>
      </c>
      <c r="F44">
        <v>2020</v>
      </c>
      <c r="G44">
        <f t="shared" si="0"/>
        <v>33</v>
      </c>
      <c r="H44">
        <v>250235</v>
      </c>
      <c r="I44">
        <v>6648651</v>
      </c>
    </row>
    <row r="45" spans="1:9" x14ac:dyDescent="0.25">
      <c r="A45" t="s">
        <v>74</v>
      </c>
      <c r="B45" t="s">
        <v>2877</v>
      </c>
      <c r="C45" t="s">
        <v>78</v>
      </c>
      <c r="D45" t="s">
        <v>2859</v>
      </c>
      <c r="E45" s="4">
        <v>1504</v>
      </c>
      <c r="F45">
        <v>2016</v>
      </c>
      <c r="G45">
        <f t="shared" si="0"/>
        <v>33</v>
      </c>
      <c r="H45">
        <v>48850</v>
      </c>
      <c r="I45">
        <v>6956719</v>
      </c>
    </row>
    <row r="46" spans="1:9" x14ac:dyDescent="0.25">
      <c r="A46" t="s">
        <v>74</v>
      </c>
      <c r="B46" t="s">
        <v>2933</v>
      </c>
      <c r="C46" t="s">
        <v>78</v>
      </c>
      <c r="D46" t="s">
        <v>2859</v>
      </c>
      <c r="E46" s="4">
        <v>1504</v>
      </c>
      <c r="F46">
        <v>2017</v>
      </c>
      <c r="G46">
        <f t="shared" si="0"/>
        <v>33</v>
      </c>
      <c r="H46">
        <v>55308</v>
      </c>
      <c r="I46">
        <v>6955396</v>
      </c>
    </row>
    <row r="47" spans="1:9" x14ac:dyDescent="0.25">
      <c r="A47" t="s">
        <v>74</v>
      </c>
      <c r="B47" t="s">
        <v>2952</v>
      </c>
      <c r="C47" t="s">
        <v>78</v>
      </c>
      <c r="D47" t="s">
        <v>2859</v>
      </c>
      <c r="E47" s="4">
        <v>1504</v>
      </c>
      <c r="F47">
        <v>2017</v>
      </c>
      <c r="G47">
        <f t="shared" si="0"/>
        <v>33</v>
      </c>
      <c r="H47">
        <v>58104</v>
      </c>
      <c r="I47">
        <v>6956488</v>
      </c>
    </row>
    <row r="48" spans="1:9" x14ac:dyDescent="0.25">
      <c r="A48" t="s">
        <v>74</v>
      </c>
      <c r="B48" t="s">
        <v>3075</v>
      </c>
      <c r="C48" t="s">
        <v>78</v>
      </c>
      <c r="D48" t="s">
        <v>2859</v>
      </c>
      <c r="E48" s="4">
        <v>1529</v>
      </c>
      <c r="F48">
        <v>2017</v>
      </c>
      <c r="G48">
        <f t="shared" si="0"/>
        <v>33</v>
      </c>
      <c r="H48">
        <v>71645</v>
      </c>
      <c r="I48">
        <v>6961493</v>
      </c>
    </row>
    <row r="49" spans="1:9" x14ac:dyDescent="0.25">
      <c r="A49" t="s">
        <v>74</v>
      </c>
      <c r="B49" t="s">
        <v>3089</v>
      </c>
      <c r="C49" t="s">
        <v>78</v>
      </c>
      <c r="D49" t="s">
        <v>2859</v>
      </c>
      <c r="E49" s="4">
        <v>1529</v>
      </c>
      <c r="F49">
        <v>2017</v>
      </c>
      <c r="G49">
        <f t="shared" si="0"/>
        <v>33</v>
      </c>
      <c r="H49">
        <v>74541</v>
      </c>
      <c r="I49">
        <v>6956224</v>
      </c>
    </row>
    <row r="50" spans="1:9" x14ac:dyDescent="0.25">
      <c r="A50" t="s">
        <v>74</v>
      </c>
      <c r="B50" t="s">
        <v>2883</v>
      </c>
      <c r="C50" t="s">
        <v>78</v>
      </c>
      <c r="D50" t="s">
        <v>2859</v>
      </c>
      <c r="E50" s="4">
        <v>1504</v>
      </c>
      <c r="F50">
        <v>2019</v>
      </c>
      <c r="G50">
        <f t="shared" si="0"/>
        <v>33</v>
      </c>
      <c r="H50">
        <v>48911</v>
      </c>
      <c r="I50">
        <v>6957791</v>
      </c>
    </row>
    <row r="51" spans="1:9" x14ac:dyDescent="0.25">
      <c r="A51" t="s">
        <v>74</v>
      </c>
      <c r="B51" t="s">
        <v>2959</v>
      </c>
      <c r="C51" t="s">
        <v>78</v>
      </c>
      <c r="D51" t="s">
        <v>2859</v>
      </c>
      <c r="E51" s="4">
        <v>1504</v>
      </c>
      <c r="F51">
        <v>2019</v>
      </c>
      <c r="G51">
        <f t="shared" si="0"/>
        <v>33</v>
      </c>
      <c r="H51">
        <v>58417</v>
      </c>
      <c r="I51">
        <v>6956800</v>
      </c>
    </row>
    <row r="52" spans="1:9" x14ac:dyDescent="0.25">
      <c r="A52" t="s">
        <v>74</v>
      </c>
      <c r="B52" t="s">
        <v>3012</v>
      </c>
      <c r="C52" t="s">
        <v>78</v>
      </c>
      <c r="D52" t="s">
        <v>2859</v>
      </c>
      <c r="E52" s="4">
        <v>1523</v>
      </c>
      <c r="F52">
        <v>2019</v>
      </c>
      <c r="G52">
        <f t="shared" si="0"/>
        <v>33</v>
      </c>
      <c r="H52">
        <v>78069</v>
      </c>
      <c r="I52">
        <v>6954691</v>
      </c>
    </row>
    <row r="53" spans="1:9" x14ac:dyDescent="0.25">
      <c r="A53" t="s">
        <v>74</v>
      </c>
      <c r="B53" t="s">
        <v>3018</v>
      </c>
      <c r="C53" t="s">
        <v>78</v>
      </c>
      <c r="D53" t="s">
        <v>2859</v>
      </c>
      <c r="E53" s="4">
        <v>1523</v>
      </c>
      <c r="F53">
        <v>2019</v>
      </c>
      <c r="G53">
        <f t="shared" si="0"/>
        <v>33</v>
      </c>
      <c r="H53">
        <v>78493</v>
      </c>
      <c r="I53">
        <v>6954743</v>
      </c>
    </row>
    <row r="54" spans="1:9" x14ac:dyDescent="0.25">
      <c r="A54" t="s">
        <v>74</v>
      </c>
      <c r="B54" t="s">
        <v>3024</v>
      </c>
      <c r="C54" t="s">
        <v>78</v>
      </c>
      <c r="D54" t="s">
        <v>2859</v>
      </c>
      <c r="E54" s="4">
        <v>1524</v>
      </c>
      <c r="F54">
        <v>2019</v>
      </c>
      <c r="G54">
        <f t="shared" si="0"/>
        <v>33</v>
      </c>
      <c r="H54">
        <v>100267</v>
      </c>
      <c r="I54">
        <v>6932976</v>
      </c>
    </row>
    <row r="55" spans="1:9" x14ac:dyDescent="0.25">
      <c r="A55" t="s">
        <v>74</v>
      </c>
      <c r="B55" t="s">
        <v>2890</v>
      </c>
      <c r="C55" t="s">
        <v>78</v>
      </c>
      <c r="D55" t="s">
        <v>2859</v>
      </c>
      <c r="E55" s="4">
        <v>1504</v>
      </c>
      <c r="F55">
        <v>2020</v>
      </c>
      <c r="G55">
        <f t="shared" si="0"/>
        <v>33</v>
      </c>
      <c r="H55">
        <v>48774</v>
      </c>
      <c r="I55">
        <v>6956879</v>
      </c>
    </row>
    <row r="56" spans="1:9" x14ac:dyDescent="0.25">
      <c r="A56" t="s">
        <v>74</v>
      </c>
      <c r="B56" t="s">
        <v>2965</v>
      </c>
      <c r="C56" t="s">
        <v>78</v>
      </c>
      <c r="D56" t="s">
        <v>2859</v>
      </c>
      <c r="E56" s="4">
        <v>1504</v>
      </c>
      <c r="F56">
        <v>2020</v>
      </c>
      <c r="G56">
        <f t="shared" si="0"/>
        <v>33</v>
      </c>
      <c r="H56">
        <v>60505</v>
      </c>
      <c r="I56">
        <v>6952032</v>
      </c>
    </row>
    <row r="57" spans="1:9" x14ac:dyDescent="0.25">
      <c r="A57" t="s">
        <v>74</v>
      </c>
      <c r="B57" t="s">
        <v>3323</v>
      </c>
      <c r="C57" t="s">
        <v>78</v>
      </c>
      <c r="D57" t="s">
        <v>2859</v>
      </c>
      <c r="E57" s="4">
        <v>1554</v>
      </c>
      <c r="F57">
        <v>2020</v>
      </c>
      <c r="G57">
        <f t="shared" si="0"/>
        <v>33</v>
      </c>
      <c r="H57">
        <v>128494</v>
      </c>
      <c r="I57">
        <v>7019548</v>
      </c>
    </row>
    <row r="58" spans="1:9" x14ac:dyDescent="0.25">
      <c r="A58" t="s">
        <v>74</v>
      </c>
      <c r="B58" t="s">
        <v>3119</v>
      </c>
      <c r="C58" t="s">
        <v>78</v>
      </c>
      <c r="D58" t="s">
        <v>2859</v>
      </c>
      <c r="E58" s="4">
        <v>1532</v>
      </c>
      <c r="F58">
        <v>2017</v>
      </c>
      <c r="G58">
        <f t="shared" si="0"/>
        <v>33</v>
      </c>
      <c r="H58">
        <v>37323</v>
      </c>
      <c r="I58">
        <v>6958825</v>
      </c>
    </row>
    <row r="59" spans="1:9" x14ac:dyDescent="0.25">
      <c r="A59" t="s">
        <v>74</v>
      </c>
      <c r="B59" t="s">
        <v>3048</v>
      </c>
      <c r="C59" t="s">
        <v>78</v>
      </c>
      <c r="D59" t="s">
        <v>2859</v>
      </c>
      <c r="E59" s="4">
        <v>1529</v>
      </c>
      <c r="F59">
        <v>2019</v>
      </c>
      <c r="G59">
        <f t="shared" si="0"/>
        <v>33</v>
      </c>
      <c r="H59">
        <v>63549</v>
      </c>
      <c r="I59">
        <v>6956926</v>
      </c>
    </row>
    <row r="60" spans="1:9" x14ac:dyDescent="0.25">
      <c r="A60" t="s">
        <v>74</v>
      </c>
      <c r="B60" t="s">
        <v>3164</v>
      </c>
      <c r="C60" t="s">
        <v>78</v>
      </c>
      <c r="D60" t="s">
        <v>2859</v>
      </c>
      <c r="E60" s="4">
        <v>1534</v>
      </c>
      <c r="F60">
        <v>2019</v>
      </c>
      <c r="G60">
        <f t="shared" si="0"/>
        <v>33</v>
      </c>
      <c r="H60">
        <v>51688</v>
      </c>
      <c r="I60">
        <v>6963816</v>
      </c>
    </row>
    <row r="61" spans="1:9" x14ac:dyDescent="0.25">
      <c r="A61" t="s">
        <v>74</v>
      </c>
      <c r="B61" t="s">
        <v>3171</v>
      </c>
      <c r="C61" t="s">
        <v>78</v>
      </c>
      <c r="D61" t="s">
        <v>2859</v>
      </c>
      <c r="E61" s="4">
        <v>1534</v>
      </c>
      <c r="F61">
        <v>2019</v>
      </c>
      <c r="G61">
        <f t="shared" si="0"/>
        <v>33</v>
      </c>
      <c r="H61">
        <v>51688</v>
      </c>
      <c r="I61">
        <v>6963816</v>
      </c>
    </row>
    <row r="62" spans="1:9" x14ac:dyDescent="0.25">
      <c r="A62" t="s">
        <v>74</v>
      </c>
      <c r="B62" t="s">
        <v>3223</v>
      </c>
      <c r="C62" t="s">
        <v>78</v>
      </c>
      <c r="D62" t="s">
        <v>2859</v>
      </c>
      <c r="E62" s="4">
        <v>1534</v>
      </c>
      <c r="F62">
        <v>2019</v>
      </c>
      <c r="G62">
        <f t="shared" si="0"/>
        <v>33</v>
      </c>
      <c r="H62">
        <v>65450</v>
      </c>
      <c r="I62">
        <v>6964133</v>
      </c>
    </row>
    <row r="63" spans="1:9" x14ac:dyDescent="0.25">
      <c r="A63" t="s">
        <v>74</v>
      </c>
      <c r="B63" t="s">
        <v>3230</v>
      </c>
      <c r="C63" t="s">
        <v>78</v>
      </c>
      <c r="D63" t="s">
        <v>2859</v>
      </c>
      <c r="E63" s="4">
        <v>1534</v>
      </c>
      <c r="F63">
        <v>2019</v>
      </c>
      <c r="G63">
        <f t="shared" si="0"/>
        <v>33</v>
      </c>
      <c r="H63">
        <v>69498</v>
      </c>
      <c r="I63">
        <v>6961539</v>
      </c>
    </row>
    <row r="64" spans="1:9" x14ac:dyDescent="0.25">
      <c r="A64" t="s">
        <v>74</v>
      </c>
      <c r="B64" t="s">
        <v>2918</v>
      </c>
      <c r="C64" t="s">
        <v>78</v>
      </c>
      <c r="D64" t="s">
        <v>2859</v>
      </c>
      <c r="E64" s="4">
        <v>1504</v>
      </c>
      <c r="F64">
        <v>2020</v>
      </c>
      <c r="G64">
        <f t="shared" si="0"/>
        <v>33</v>
      </c>
      <c r="H64">
        <v>54823</v>
      </c>
      <c r="I64">
        <v>6953856</v>
      </c>
    </row>
    <row r="65" spans="1:9" x14ac:dyDescent="0.25">
      <c r="A65" t="s">
        <v>74</v>
      </c>
      <c r="B65" t="s">
        <v>3033</v>
      </c>
      <c r="C65" t="s">
        <v>78</v>
      </c>
      <c r="D65" t="s">
        <v>2859</v>
      </c>
      <c r="E65" s="4">
        <v>1524</v>
      </c>
      <c r="F65">
        <v>2020</v>
      </c>
      <c r="G65">
        <f t="shared" si="0"/>
        <v>33</v>
      </c>
      <c r="H65">
        <v>103902</v>
      </c>
      <c r="I65">
        <v>6934570</v>
      </c>
    </row>
    <row r="66" spans="1:9" x14ac:dyDescent="0.25">
      <c r="A66" t="s">
        <v>74</v>
      </c>
      <c r="B66" t="s">
        <v>1097</v>
      </c>
      <c r="C66" t="s">
        <v>78</v>
      </c>
      <c r="D66" s="2" t="s">
        <v>1039</v>
      </c>
      <c r="E66" s="4">
        <v>709</v>
      </c>
      <c r="F66">
        <v>2020</v>
      </c>
      <c r="G66">
        <f t="shared" si="0"/>
        <v>33</v>
      </c>
      <c r="H66">
        <v>219512</v>
      </c>
      <c r="I66">
        <v>6565907</v>
      </c>
    </row>
    <row r="67" spans="1:9" x14ac:dyDescent="0.25">
      <c r="A67" t="s">
        <v>74</v>
      </c>
      <c r="B67" t="s">
        <v>1252</v>
      </c>
      <c r="C67" t="s">
        <v>78</v>
      </c>
      <c r="D67" s="2" t="s">
        <v>1173</v>
      </c>
      <c r="E67" s="4">
        <v>815</v>
      </c>
      <c r="F67">
        <v>2018</v>
      </c>
      <c r="G67">
        <f t="shared" si="0"/>
        <v>33</v>
      </c>
      <c r="H67">
        <v>188521</v>
      </c>
      <c r="I67">
        <v>6537585</v>
      </c>
    </row>
    <row r="68" spans="1:9" x14ac:dyDescent="0.25">
      <c r="A68" t="s">
        <v>2245</v>
      </c>
      <c r="B68" t="s">
        <v>2246</v>
      </c>
      <c r="C68" t="s">
        <v>78</v>
      </c>
      <c r="D68" t="s">
        <v>1822</v>
      </c>
      <c r="E68" s="4">
        <v>1135</v>
      </c>
      <c r="F68">
        <v>2020</v>
      </c>
      <c r="G68">
        <f t="shared" ref="G68:G131" si="1">G67</f>
        <v>33</v>
      </c>
      <c r="H68">
        <v>14075</v>
      </c>
      <c r="I68">
        <v>6644607</v>
      </c>
    </row>
    <row r="69" spans="1:9" x14ac:dyDescent="0.25">
      <c r="A69" t="s">
        <v>74</v>
      </c>
      <c r="B69" t="s">
        <v>1999</v>
      </c>
      <c r="C69" t="s">
        <v>78</v>
      </c>
      <c r="D69" t="s">
        <v>1822</v>
      </c>
      <c r="E69" s="4">
        <v>1103</v>
      </c>
      <c r="F69">
        <v>2013</v>
      </c>
      <c r="G69">
        <f t="shared" si="1"/>
        <v>33</v>
      </c>
      <c r="H69">
        <v>-34255</v>
      </c>
      <c r="I69">
        <v>6573892</v>
      </c>
    </row>
    <row r="70" spans="1:9" x14ac:dyDescent="0.25">
      <c r="A70" t="s">
        <v>74</v>
      </c>
      <c r="B70" t="s">
        <v>868</v>
      </c>
      <c r="C70" t="s">
        <v>78</v>
      </c>
      <c r="D70" t="s">
        <v>818</v>
      </c>
      <c r="E70" s="4">
        <v>605</v>
      </c>
      <c r="F70">
        <v>2017</v>
      </c>
      <c r="G70">
        <f t="shared" si="1"/>
        <v>33</v>
      </c>
      <c r="H70">
        <v>227382</v>
      </c>
      <c r="I70">
        <v>6670337</v>
      </c>
    </row>
    <row r="71" spans="1:9" x14ac:dyDescent="0.25">
      <c r="A71" t="s">
        <v>74</v>
      </c>
      <c r="B71" t="s">
        <v>1892</v>
      </c>
      <c r="C71" t="s">
        <v>78</v>
      </c>
      <c r="D71" t="s">
        <v>1822</v>
      </c>
      <c r="E71" s="4">
        <v>1103</v>
      </c>
      <c r="F71">
        <v>2018</v>
      </c>
      <c r="G71">
        <f t="shared" si="1"/>
        <v>33</v>
      </c>
      <c r="H71">
        <v>-33969</v>
      </c>
      <c r="I71">
        <v>6571196</v>
      </c>
    </row>
    <row r="72" spans="1:9" x14ac:dyDescent="0.25">
      <c r="A72" t="s">
        <v>74</v>
      </c>
      <c r="B72" t="s">
        <v>1918</v>
      </c>
      <c r="C72" t="s">
        <v>78</v>
      </c>
      <c r="D72" t="s">
        <v>1822</v>
      </c>
      <c r="E72" s="4">
        <v>1103</v>
      </c>
      <c r="F72">
        <v>2018</v>
      </c>
      <c r="G72">
        <f t="shared" si="1"/>
        <v>33</v>
      </c>
      <c r="H72">
        <v>-33945</v>
      </c>
      <c r="I72">
        <v>6572701</v>
      </c>
    </row>
    <row r="73" spans="1:9" x14ac:dyDescent="0.25">
      <c r="A73" t="s">
        <v>74</v>
      </c>
      <c r="B73" t="s">
        <v>1924</v>
      </c>
      <c r="C73" t="s">
        <v>78</v>
      </c>
      <c r="D73" t="s">
        <v>1822</v>
      </c>
      <c r="E73" s="4">
        <v>1103</v>
      </c>
      <c r="F73">
        <v>2018</v>
      </c>
      <c r="G73">
        <f t="shared" si="1"/>
        <v>33</v>
      </c>
      <c r="H73">
        <v>-32032</v>
      </c>
      <c r="I73">
        <v>6573159</v>
      </c>
    </row>
    <row r="74" spans="1:9" x14ac:dyDescent="0.25">
      <c r="A74" t="s">
        <v>74</v>
      </c>
      <c r="B74" t="s">
        <v>2011</v>
      </c>
      <c r="C74" t="s">
        <v>78</v>
      </c>
      <c r="D74" t="s">
        <v>1822</v>
      </c>
      <c r="E74" s="4">
        <v>1103</v>
      </c>
      <c r="F74">
        <v>2018</v>
      </c>
      <c r="G74">
        <f t="shared" si="1"/>
        <v>33</v>
      </c>
      <c r="H74">
        <v>-34502</v>
      </c>
      <c r="I74">
        <v>6573374</v>
      </c>
    </row>
    <row r="75" spans="1:9" x14ac:dyDescent="0.25">
      <c r="A75" t="s">
        <v>74</v>
      </c>
      <c r="B75" t="s">
        <v>2016</v>
      </c>
      <c r="C75" t="s">
        <v>78</v>
      </c>
      <c r="D75" t="s">
        <v>1822</v>
      </c>
      <c r="E75" s="4">
        <v>1103</v>
      </c>
      <c r="F75">
        <v>2018</v>
      </c>
      <c r="G75">
        <f t="shared" si="1"/>
        <v>33</v>
      </c>
      <c r="H75">
        <v>-35484</v>
      </c>
      <c r="I75">
        <v>6575164</v>
      </c>
    </row>
    <row r="76" spans="1:9" x14ac:dyDescent="0.25">
      <c r="A76" t="s">
        <v>74</v>
      </c>
      <c r="B76" t="s">
        <v>2023</v>
      </c>
      <c r="C76" t="s">
        <v>78</v>
      </c>
      <c r="D76" t="s">
        <v>1822</v>
      </c>
      <c r="E76" s="4">
        <v>1103</v>
      </c>
      <c r="F76">
        <v>2018</v>
      </c>
      <c r="G76">
        <f t="shared" si="1"/>
        <v>33</v>
      </c>
      <c r="H76">
        <v>-36159</v>
      </c>
      <c r="I76">
        <v>6572910</v>
      </c>
    </row>
    <row r="77" spans="1:9" x14ac:dyDescent="0.25">
      <c r="A77" t="s">
        <v>74</v>
      </c>
      <c r="B77" t="s">
        <v>2209</v>
      </c>
      <c r="C77" t="s">
        <v>78</v>
      </c>
      <c r="D77" t="s">
        <v>1822</v>
      </c>
      <c r="E77" s="4">
        <v>1127</v>
      </c>
      <c r="F77">
        <v>2018</v>
      </c>
      <c r="G77">
        <f t="shared" si="1"/>
        <v>33</v>
      </c>
      <c r="H77">
        <v>-38724</v>
      </c>
      <c r="I77">
        <v>6576087</v>
      </c>
    </row>
    <row r="78" spans="1:9" x14ac:dyDescent="0.25">
      <c r="A78" t="s">
        <v>74</v>
      </c>
      <c r="B78" t="s">
        <v>1836</v>
      </c>
      <c r="C78" t="s">
        <v>78</v>
      </c>
      <c r="D78" t="s">
        <v>1822</v>
      </c>
      <c r="E78" s="4">
        <v>1103</v>
      </c>
      <c r="F78">
        <v>2019</v>
      </c>
      <c r="G78">
        <f t="shared" si="1"/>
        <v>33</v>
      </c>
      <c r="H78">
        <v>-31912</v>
      </c>
      <c r="I78">
        <v>6573311</v>
      </c>
    </row>
    <row r="79" spans="1:9" x14ac:dyDescent="0.25">
      <c r="A79" t="s">
        <v>74</v>
      </c>
      <c r="B79" t="s">
        <v>1842</v>
      </c>
      <c r="C79" t="s">
        <v>78</v>
      </c>
      <c r="D79" t="s">
        <v>1822</v>
      </c>
      <c r="E79" s="4">
        <v>1103</v>
      </c>
      <c r="F79">
        <v>2019</v>
      </c>
      <c r="G79">
        <f t="shared" si="1"/>
        <v>33</v>
      </c>
      <c r="H79">
        <v>-31997</v>
      </c>
      <c r="I79">
        <v>6573170</v>
      </c>
    </row>
    <row r="80" spans="1:9" x14ac:dyDescent="0.25">
      <c r="A80" t="s">
        <v>74</v>
      </c>
      <c r="B80" t="s">
        <v>1854</v>
      </c>
      <c r="C80" t="s">
        <v>78</v>
      </c>
      <c r="D80" t="s">
        <v>1822</v>
      </c>
      <c r="E80" s="4">
        <v>1103</v>
      </c>
      <c r="F80">
        <v>2019</v>
      </c>
      <c r="G80">
        <f t="shared" si="1"/>
        <v>33</v>
      </c>
      <c r="H80">
        <v>-33953</v>
      </c>
      <c r="I80">
        <v>6566595</v>
      </c>
    </row>
    <row r="81" spans="1:9" x14ac:dyDescent="0.25">
      <c r="A81" t="s">
        <v>74</v>
      </c>
      <c r="B81" t="s">
        <v>1942</v>
      </c>
      <c r="C81" t="s">
        <v>78</v>
      </c>
      <c r="D81" t="s">
        <v>1822</v>
      </c>
      <c r="E81" s="4">
        <v>1103</v>
      </c>
      <c r="F81">
        <v>2019</v>
      </c>
      <c r="G81">
        <f t="shared" si="1"/>
        <v>33</v>
      </c>
      <c r="H81">
        <v>-32849</v>
      </c>
      <c r="I81">
        <v>6572558</v>
      </c>
    </row>
    <row r="82" spans="1:9" x14ac:dyDescent="0.25">
      <c r="A82" t="s">
        <v>74</v>
      </c>
      <c r="B82" t="s">
        <v>1948</v>
      </c>
      <c r="C82" t="s">
        <v>78</v>
      </c>
      <c r="D82" t="s">
        <v>1822</v>
      </c>
      <c r="E82" s="4">
        <v>1103</v>
      </c>
      <c r="F82">
        <v>2019</v>
      </c>
      <c r="G82">
        <f t="shared" si="1"/>
        <v>33</v>
      </c>
      <c r="H82">
        <v>-32516</v>
      </c>
      <c r="I82">
        <v>6573376</v>
      </c>
    </row>
    <row r="83" spans="1:9" x14ac:dyDescent="0.25">
      <c r="A83" t="s">
        <v>74</v>
      </c>
      <c r="B83" t="s">
        <v>1332</v>
      </c>
      <c r="C83" t="s">
        <v>78</v>
      </c>
      <c r="D83" t="s">
        <v>1286</v>
      </c>
      <c r="E83" s="4">
        <v>904</v>
      </c>
      <c r="F83">
        <v>2019</v>
      </c>
      <c r="G83">
        <f t="shared" si="1"/>
        <v>33</v>
      </c>
      <c r="H83">
        <v>117514</v>
      </c>
      <c r="I83">
        <v>6484526</v>
      </c>
    </row>
    <row r="84" spans="1:9" x14ac:dyDescent="0.25">
      <c r="A84" t="s">
        <v>74</v>
      </c>
      <c r="B84" t="s">
        <v>1414</v>
      </c>
      <c r="C84" t="s">
        <v>78</v>
      </c>
      <c r="D84" t="s">
        <v>1286</v>
      </c>
      <c r="E84" s="4">
        <v>926</v>
      </c>
      <c r="F84">
        <v>2019</v>
      </c>
      <c r="G84">
        <f t="shared" si="1"/>
        <v>33</v>
      </c>
      <c r="H84">
        <v>112338</v>
      </c>
      <c r="I84">
        <v>6476046</v>
      </c>
    </row>
    <row r="85" spans="1:9" x14ac:dyDescent="0.25">
      <c r="A85" t="s">
        <v>74</v>
      </c>
      <c r="B85" t="s">
        <v>1586</v>
      </c>
      <c r="C85" t="s">
        <v>78</v>
      </c>
      <c r="D85" t="s">
        <v>1464</v>
      </c>
      <c r="E85" s="4">
        <v>1002</v>
      </c>
      <c r="F85">
        <v>2019</v>
      </c>
      <c r="G85">
        <f t="shared" si="1"/>
        <v>33</v>
      </c>
      <c r="H85">
        <v>53643</v>
      </c>
      <c r="I85">
        <v>6456641</v>
      </c>
    </row>
    <row r="86" spans="1:9" x14ac:dyDescent="0.25">
      <c r="A86" t="s">
        <v>74</v>
      </c>
      <c r="B86" t="s">
        <v>1828</v>
      </c>
      <c r="C86" t="s">
        <v>78</v>
      </c>
      <c r="D86" t="s">
        <v>1822</v>
      </c>
      <c r="E86" s="4">
        <v>1103</v>
      </c>
      <c r="F86">
        <v>2019</v>
      </c>
      <c r="G86">
        <f t="shared" si="1"/>
        <v>33</v>
      </c>
      <c r="H86">
        <v>-31986</v>
      </c>
      <c r="I86">
        <v>6573177</v>
      </c>
    </row>
    <row r="87" spans="1:9" x14ac:dyDescent="0.25">
      <c r="A87" t="s">
        <v>74</v>
      </c>
      <c r="B87" t="s">
        <v>355</v>
      </c>
      <c r="C87" t="s">
        <v>78</v>
      </c>
      <c r="D87" s="2" t="s">
        <v>82</v>
      </c>
      <c r="E87" s="4">
        <v>135</v>
      </c>
      <c r="F87">
        <v>2020</v>
      </c>
      <c r="G87">
        <f t="shared" si="1"/>
        <v>33</v>
      </c>
      <c r="H87">
        <v>262705</v>
      </c>
      <c r="I87">
        <v>6584962</v>
      </c>
    </row>
    <row r="88" spans="1:9" x14ac:dyDescent="0.25">
      <c r="A88" t="s">
        <v>74</v>
      </c>
      <c r="B88" t="s">
        <v>747</v>
      </c>
      <c r="C88" t="s">
        <v>78</v>
      </c>
      <c r="D88" s="2" t="s">
        <v>439</v>
      </c>
      <c r="E88" s="4">
        <v>301</v>
      </c>
      <c r="F88">
        <v>2018</v>
      </c>
      <c r="G88">
        <f t="shared" si="1"/>
        <v>33</v>
      </c>
      <c r="H88">
        <v>270002</v>
      </c>
      <c r="I88">
        <v>6644087</v>
      </c>
    </row>
    <row r="89" spans="1:9" x14ac:dyDescent="0.25">
      <c r="A89" t="s">
        <v>74</v>
      </c>
      <c r="B89" t="s">
        <v>738</v>
      </c>
      <c r="C89" t="s">
        <v>78</v>
      </c>
      <c r="D89" s="2" t="s">
        <v>439</v>
      </c>
      <c r="E89" s="4">
        <v>301</v>
      </c>
      <c r="F89">
        <v>2019</v>
      </c>
      <c r="G89">
        <f t="shared" si="1"/>
        <v>33</v>
      </c>
      <c r="H89">
        <v>269998</v>
      </c>
      <c r="I89">
        <v>6644046</v>
      </c>
    </row>
    <row r="90" spans="1:9" x14ac:dyDescent="0.25">
      <c r="A90" t="s">
        <v>74</v>
      </c>
      <c r="B90" t="s">
        <v>3629</v>
      </c>
      <c r="C90" t="s">
        <v>78</v>
      </c>
      <c r="D90" s="2" t="s">
        <v>3545</v>
      </c>
      <c r="E90" s="4">
        <v>1617</v>
      </c>
      <c r="F90">
        <v>2017</v>
      </c>
      <c r="G90">
        <f t="shared" si="1"/>
        <v>33</v>
      </c>
      <c r="H90">
        <v>193180</v>
      </c>
      <c r="I90">
        <v>7071275</v>
      </c>
    </row>
    <row r="91" spans="1:9" x14ac:dyDescent="0.25">
      <c r="A91" t="s">
        <v>74</v>
      </c>
      <c r="B91" t="s">
        <v>3638</v>
      </c>
      <c r="C91" t="s">
        <v>78</v>
      </c>
      <c r="D91" s="2" t="s">
        <v>3545</v>
      </c>
      <c r="E91" s="4">
        <v>1617</v>
      </c>
      <c r="F91">
        <v>2018</v>
      </c>
      <c r="G91">
        <f t="shared" si="1"/>
        <v>33</v>
      </c>
      <c r="H91">
        <v>195443</v>
      </c>
      <c r="I91">
        <v>7070089</v>
      </c>
    </row>
    <row r="92" spans="1:9" x14ac:dyDescent="0.25">
      <c r="A92" t="s">
        <v>74</v>
      </c>
      <c r="B92" t="s">
        <v>3888</v>
      </c>
      <c r="C92" t="s">
        <v>78</v>
      </c>
      <c r="D92" t="s">
        <v>3767</v>
      </c>
      <c r="E92" s="4">
        <v>1865</v>
      </c>
      <c r="F92">
        <v>2017</v>
      </c>
      <c r="G92">
        <f t="shared" si="1"/>
        <v>33</v>
      </c>
      <c r="H92">
        <v>481128</v>
      </c>
      <c r="I92">
        <v>7569985</v>
      </c>
    </row>
    <row r="93" spans="1:9" x14ac:dyDescent="0.25">
      <c r="A93" t="s">
        <v>74</v>
      </c>
      <c r="B93" t="s">
        <v>1624</v>
      </c>
      <c r="C93" t="s">
        <v>78</v>
      </c>
      <c r="D93" t="s">
        <v>1464</v>
      </c>
      <c r="E93" s="4">
        <v>1003</v>
      </c>
      <c r="F93">
        <v>2021</v>
      </c>
      <c r="G93">
        <f t="shared" si="1"/>
        <v>33</v>
      </c>
      <c r="H93">
        <v>15647</v>
      </c>
      <c r="I93">
        <v>6467839</v>
      </c>
    </row>
    <row r="94" spans="1:9" x14ac:dyDescent="0.25">
      <c r="A94" t="s">
        <v>74</v>
      </c>
      <c r="B94" t="s">
        <v>1652</v>
      </c>
      <c r="C94" t="s">
        <v>78</v>
      </c>
      <c r="D94" t="s">
        <v>1464</v>
      </c>
      <c r="E94" s="4">
        <v>1003</v>
      </c>
      <c r="F94">
        <v>2021</v>
      </c>
      <c r="G94">
        <f t="shared" si="1"/>
        <v>33</v>
      </c>
      <c r="H94">
        <v>5841</v>
      </c>
      <c r="I94">
        <v>6471306</v>
      </c>
    </row>
    <row r="95" spans="1:9" x14ac:dyDescent="0.25">
      <c r="A95" t="s">
        <v>74</v>
      </c>
      <c r="B95" t="s">
        <v>1461</v>
      </c>
      <c r="C95" t="s">
        <v>78</v>
      </c>
      <c r="D95" t="s">
        <v>1464</v>
      </c>
      <c r="E95" s="4">
        <v>1001</v>
      </c>
      <c r="F95">
        <v>2019</v>
      </c>
      <c r="G95">
        <f t="shared" si="1"/>
        <v>33</v>
      </c>
      <c r="H95">
        <v>83975</v>
      </c>
      <c r="I95">
        <v>6461872</v>
      </c>
    </row>
    <row r="96" spans="1:9" x14ac:dyDescent="0.25">
      <c r="A96" t="s">
        <v>74</v>
      </c>
      <c r="B96" t="s">
        <v>1515</v>
      </c>
      <c r="C96" t="s">
        <v>78</v>
      </c>
      <c r="D96" t="s">
        <v>1464</v>
      </c>
      <c r="E96" s="4">
        <v>1001</v>
      </c>
      <c r="F96">
        <v>2019</v>
      </c>
      <c r="G96">
        <f t="shared" si="1"/>
        <v>33</v>
      </c>
      <c r="H96">
        <v>85518</v>
      </c>
      <c r="I96">
        <v>6469380</v>
      </c>
    </row>
    <row r="97" spans="1:9" x14ac:dyDescent="0.25">
      <c r="A97" t="s">
        <v>74</v>
      </c>
      <c r="B97" t="s">
        <v>1522</v>
      </c>
      <c r="C97" t="s">
        <v>78</v>
      </c>
      <c r="D97" t="s">
        <v>1464</v>
      </c>
      <c r="E97" s="4">
        <v>1001</v>
      </c>
      <c r="F97">
        <v>2019</v>
      </c>
      <c r="G97">
        <f t="shared" si="1"/>
        <v>33</v>
      </c>
      <c r="H97">
        <v>85264</v>
      </c>
      <c r="I97">
        <v>6469544</v>
      </c>
    </row>
    <row r="98" spans="1:9" x14ac:dyDescent="0.25">
      <c r="A98" t="s">
        <v>74</v>
      </c>
      <c r="B98" t="s">
        <v>1561</v>
      </c>
      <c r="C98" t="s">
        <v>78</v>
      </c>
      <c r="D98" t="s">
        <v>1464</v>
      </c>
      <c r="E98" s="4">
        <v>1001</v>
      </c>
      <c r="F98">
        <v>2019</v>
      </c>
      <c r="G98">
        <f t="shared" si="1"/>
        <v>33</v>
      </c>
      <c r="H98">
        <v>96231</v>
      </c>
      <c r="I98">
        <v>6463259</v>
      </c>
    </row>
    <row r="99" spans="1:9" x14ac:dyDescent="0.25">
      <c r="A99" t="s">
        <v>74</v>
      </c>
      <c r="B99" t="s">
        <v>2425</v>
      </c>
      <c r="C99" t="s">
        <v>78</v>
      </c>
      <c r="D99" s="2" t="s">
        <v>2362</v>
      </c>
      <c r="E99" s="4">
        <v>1201</v>
      </c>
      <c r="F99">
        <v>2017</v>
      </c>
      <c r="G99">
        <f t="shared" si="1"/>
        <v>33</v>
      </c>
      <c r="H99">
        <v>-31847</v>
      </c>
      <c r="I99">
        <v>6748292</v>
      </c>
    </row>
    <row r="100" spans="1:9" x14ac:dyDescent="0.25">
      <c r="A100" t="s">
        <v>74</v>
      </c>
      <c r="B100" t="s">
        <v>168</v>
      </c>
      <c r="C100" t="s">
        <v>78</v>
      </c>
      <c r="D100" s="2" t="s">
        <v>82</v>
      </c>
      <c r="E100" s="4">
        <v>105</v>
      </c>
      <c r="F100">
        <v>2019</v>
      </c>
      <c r="G100">
        <f t="shared" si="1"/>
        <v>33</v>
      </c>
      <c r="H100">
        <v>278815</v>
      </c>
      <c r="I100">
        <v>6576267</v>
      </c>
    </row>
    <row r="101" spans="1:9" x14ac:dyDescent="0.25">
      <c r="A101" t="s">
        <v>74</v>
      </c>
      <c r="B101" t="s">
        <v>177</v>
      </c>
      <c r="C101" t="s">
        <v>78</v>
      </c>
      <c r="D101" s="2" t="s">
        <v>82</v>
      </c>
      <c r="E101" s="4">
        <v>105</v>
      </c>
      <c r="F101">
        <v>2019</v>
      </c>
      <c r="G101">
        <f t="shared" si="1"/>
        <v>33</v>
      </c>
      <c r="H101">
        <v>278781</v>
      </c>
      <c r="I101">
        <v>6576288</v>
      </c>
    </row>
    <row r="102" spans="1:9" x14ac:dyDescent="0.25">
      <c r="A102" t="s">
        <v>147</v>
      </c>
      <c r="B102" t="s">
        <v>1705</v>
      </c>
      <c r="C102" t="s">
        <v>78</v>
      </c>
      <c r="D102" t="s">
        <v>1464</v>
      </c>
      <c r="E102" s="4">
        <v>1003</v>
      </c>
      <c r="F102">
        <v>2009</v>
      </c>
      <c r="G102">
        <f t="shared" si="1"/>
        <v>33</v>
      </c>
      <c r="H102">
        <v>8812</v>
      </c>
      <c r="I102">
        <v>6474126</v>
      </c>
    </row>
    <row r="103" spans="1:9" x14ac:dyDescent="0.25">
      <c r="A103" t="s">
        <v>147</v>
      </c>
      <c r="B103" t="s">
        <v>1694</v>
      </c>
      <c r="C103" t="s">
        <v>78</v>
      </c>
      <c r="D103" t="s">
        <v>1464</v>
      </c>
      <c r="E103" s="4">
        <v>1003</v>
      </c>
      <c r="F103">
        <v>2014</v>
      </c>
      <c r="G103">
        <f t="shared" si="1"/>
        <v>33</v>
      </c>
      <c r="H103">
        <v>7953</v>
      </c>
      <c r="I103">
        <v>6477518</v>
      </c>
    </row>
    <row r="104" spans="1:9" x14ac:dyDescent="0.25">
      <c r="A104" t="s">
        <v>509</v>
      </c>
      <c r="B104" t="s">
        <v>854</v>
      </c>
      <c r="C104" t="s">
        <v>78</v>
      </c>
      <c r="D104" t="s">
        <v>818</v>
      </c>
      <c r="E104" s="4">
        <v>602</v>
      </c>
      <c r="F104">
        <v>2017</v>
      </c>
      <c r="G104">
        <f t="shared" si="1"/>
        <v>33</v>
      </c>
      <c r="H104">
        <v>230725</v>
      </c>
      <c r="I104">
        <v>6627104</v>
      </c>
    </row>
    <row r="105" spans="1:9" x14ac:dyDescent="0.25">
      <c r="A105" t="s">
        <v>74</v>
      </c>
      <c r="B105" t="s">
        <v>3215</v>
      </c>
      <c r="C105" t="s">
        <v>78</v>
      </c>
      <c r="D105" t="s">
        <v>2859</v>
      </c>
      <c r="E105" s="4">
        <v>1534</v>
      </c>
      <c r="F105">
        <v>2020</v>
      </c>
      <c r="G105">
        <f t="shared" si="1"/>
        <v>33</v>
      </c>
      <c r="H105">
        <v>60388</v>
      </c>
      <c r="I105">
        <v>6982660</v>
      </c>
    </row>
    <row r="106" spans="1:9" x14ac:dyDescent="0.25">
      <c r="A106" t="s">
        <v>74</v>
      </c>
      <c r="B106" t="s">
        <v>2657</v>
      </c>
      <c r="C106" t="s">
        <v>78</v>
      </c>
      <c r="D106" s="2" t="s">
        <v>2606</v>
      </c>
      <c r="E106" s="4">
        <v>1430</v>
      </c>
      <c r="F106">
        <v>2019</v>
      </c>
      <c r="G106">
        <f t="shared" si="1"/>
        <v>33</v>
      </c>
      <c r="H106">
        <v>-7552</v>
      </c>
      <c r="I106">
        <v>6842498</v>
      </c>
    </row>
    <row r="107" spans="1:9" x14ac:dyDescent="0.25">
      <c r="A107" t="s">
        <v>74</v>
      </c>
      <c r="B107" t="s">
        <v>721</v>
      </c>
      <c r="C107" t="s">
        <v>78</v>
      </c>
      <c r="D107" s="2" t="s">
        <v>439</v>
      </c>
      <c r="E107" s="4">
        <v>301</v>
      </c>
      <c r="F107">
        <v>2021</v>
      </c>
      <c r="G107">
        <f t="shared" si="1"/>
        <v>33</v>
      </c>
      <c r="H107">
        <v>266901</v>
      </c>
      <c r="I107">
        <v>6646706</v>
      </c>
    </row>
    <row r="108" spans="1:9" x14ac:dyDescent="0.25">
      <c r="A108" t="s">
        <v>74</v>
      </c>
      <c r="B108" t="s">
        <v>3531</v>
      </c>
      <c r="C108" t="s">
        <v>78</v>
      </c>
      <c r="D108" t="s">
        <v>2859</v>
      </c>
      <c r="E108" s="4">
        <v>1569</v>
      </c>
      <c r="F108">
        <v>2019</v>
      </c>
      <c r="G108">
        <f t="shared" si="1"/>
        <v>33</v>
      </c>
      <c r="H108">
        <v>171380</v>
      </c>
      <c r="I108">
        <v>7036756</v>
      </c>
    </row>
    <row r="109" spans="1:9" x14ac:dyDescent="0.25">
      <c r="A109" t="s">
        <v>74</v>
      </c>
      <c r="B109" t="s">
        <v>1975</v>
      </c>
      <c r="C109" t="s">
        <v>78</v>
      </c>
      <c r="D109" t="s">
        <v>1822</v>
      </c>
      <c r="E109" s="4">
        <v>1103</v>
      </c>
      <c r="F109">
        <v>2017</v>
      </c>
      <c r="G109">
        <f t="shared" si="1"/>
        <v>33</v>
      </c>
      <c r="H109">
        <v>-34360</v>
      </c>
      <c r="I109">
        <v>6569011</v>
      </c>
    </row>
    <row r="110" spans="1:9" x14ac:dyDescent="0.25">
      <c r="A110" t="s">
        <v>74</v>
      </c>
      <c r="B110" t="s">
        <v>2037</v>
      </c>
      <c r="C110" t="s">
        <v>78</v>
      </c>
      <c r="D110" t="s">
        <v>1822</v>
      </c>
      <c r="E110" s="4">
        <v>1103</v>
      </c>
      <c r="F110">
        <v>2020</v>
      </c>
      <c r="G110">
        <f t="shared" si="1"/>
        <v>33</v>
      </c>
      <c r="H110">
        <v>-36133</v>
      </c>
      <c r="I110">
        <v>6572063</v>
      </c>
    </row>
    <row r="111" spans="1:9" x14ac:dyDescent="0.25">
      <c r="A111" t="s">
        <v>74</v>
      </c>
      <c r="B111" t="s">
        <v>2217</v>
      </c>
      <c r="C111" t="s">
        <v>78</v>
      </c>
      <c r="D111" t="s">
        <v>1822</v>
      </c>
      <c r="E111" s="4">
        <v>1127</v>
      </c>
      <c r="F111">
        <v>2020</v>
      </c>
      <c r="G111">
        <f t="shared" si="1"/>
        <v>33</v>
      </c>
      <c r="H111">
        <v>-39285</v>
      </c>
      <c r="I111">
        <v>6576689</v>
      </c>
    </row>
    <row r="112" spans="1:9" x14ac:dyDescent="0.25">
      <c r="A112" t="s">
        <v>74</v>
      </c>
      <c r="B112" t="s">
        <v>2043</v>
      </c>
      <c r="C112" t="s">
        <v>78</v>
      </c>
      <c r="D112" t="s">
        <v>1822</v>
      </c>
      <c r="E112" s="4">
        <v>1103</v>
      </c>
      <c r="F112">
        <v>2021</v>
      </c>
      <c r="G112">
        <f t="shared" si="1"/>
        <v>33</v>
      </c>
      <c r="H112">
        <v>-37953</v>
      </c>
      <c r="I112">
        <v>6572120</v>
      </c>
    </row>
    <row r="113" spans="1:9" x14ac:dyDescent="0.25">
      <c r="A113" t="s">
        <v>74</v>
      </c>
      <c r="B113" t="s">
        <v>140</v>
      </c>
      <c r="C113" t="s">
        <v>78</v>
      </c>
      <c r="D113" s="2" t="s">
        <v>82</v>
      </c>
      <c r="E113" s="4">
        <v>104</v>
      </c>
      <c r="F113">
        <v>2020</v>
      </c>
      <c r="G113">
        <f t="shared" si="1"/>
        <v>33</v>
      </c>
      <c r="H113">
        <v>252643</v>
      </c>
      <c r="I113">
        <v>6596820</v>
      </c>
    </row>
    <row r="114" spans="1:9" x14ac:dyDescent="0.25">
      <c r="A114" t="s">
        <v>74</v>
      </c>
      <c r="B114" t="s">
        <v>2067</v>
      </c>
      <c r="C114" t="s">
        <v>78</v>
      </c>
      <c r="D114" t="s">
        <v>1822</v>
      </c>
      <c r="E114" s="4">
        <v>1106</v>
      </c>
      <c r="F114">
        <v>2018</v>
      </c>
      <c r="G114">
        <f t="shared" si="1"/>
        <v>33</v>
      </c>
      <c r="H114">
        <v>-51717</v>
      </c>
      <c r="I114">
        <v>6627444</v>
      </c>
    </row>
    <row r="115" spans="1:9" x14ac:dyDescent="0.25">
      <c r="A115" t="s">
        <v>74</v>
      </c>
      <c r="B115" t="s">
        <v>2084</v>
      </c>
      <c r="C115" t="s">
        <v>78</v>
      </c>
      <c r="D115" t="s">
        <v>1822</v>
      </c>
      <c r="E115" s="4">
        <v>1106</v>
      </c>
      <c r="F115">
        <v>2018</v>
      </c>
      <c r="G115">
        <f t="shared" si="1"/>
        <v>33</v>
      </c>
      <c r="H115">
        <v>-51533</v>
      </c>
      <c r="I115">
        <v>6628101</v>
      </c>
    </row>
    <row r="116" spans="1:9" x14ac:dyDescent="0.25">
      <c r="A116" t="s">
        <v>74</v>
      </c>
      <c r="B116" t="s">
        <v>2109</v>
      </c>
      <c r="C116" t="s">
        <v>78</v>
      </c>
      <c r="D116" t="s">
        <v>1822</v>
      </c>
      <c r="E116" s="4">
        <v>1106</v>
      </c>
      <c r="F116">
        <v>2019</v>
      </c>
      <c r="G116">
        <f t="shared" si="1"/>
        <v>33</v>
      </c>
      <c r="H116">
        <v>-52573</v>
      </c>
      <c r="I116">
        <v>6627900</v>
      </c>
    </row>
    <row r="117" spans="1:9" x14ac:dyDescent="0.25">
      <c r="A117" t="s">
        <v>74</v>
      </c>
      <c r="B117" t="s">
        <v>2115</v>
      </c>
      <c r="C117" t="s">
        <v>78</v>
      </c>
      <c r="D117" t="s">
        <v>1822</v>
      </c>
      <c r="E117" s="4">
        <v>1106</v>
      </c>
      <c r="F117">
        <v>2019</v>
      </c>
      <c r="G117">
        <f t="shared" si="1"/>
        <v>33</v>
      </c>
      <c r="H117">
        <v>-52417</v>
      </c>
      <c r="I117">
        <v>6627320</v>
      </c>
    </row>
    <row r="118" spans="1:9" x14ac:dyDescent="0.25">
      <c r="A118" t="s">
        <v>74</v>
      </c>
      <c r="B118" t="s">
        <v>2281</v>
      </c>
      <c r="C118" t="s">
        <v>78</v>
      </c>
      <c r="D118" t="s">
        <v>1822</v>
      </c>
      <c r="E118" s="4">
        <v>1149</v>
      </c>
      <c r="F118">
        <v>2019</v>
      </c>
      <c r="G118">
        <f t="shared" si="1"/>
        <v>33</v>
      </c>
      <c r="H118">
        <v>-52152</v>
      </c>
      <c r="I118">
        <v>6615359</v>
      </c>
    </row>
    <row r="119" spans="1:9" x14ac:dyDescent="0.25">
      <c r="A119" t="s">
        <v>74</v>
      </c>
      <c r="B119" t="s">
        <v>2073</v>
      </c>
      <c r="C119" t="s">
        <v>78</v>
      </c>
      <c r="D119" t="s">
        <v>1822</v>
      </c>
      <c r="E119" s="4">
        <v>1106</v>
      </c>
      <c r="F119">
        <v>2020</v>
      </c>
      <c r="G119">
        <f t="shared" si="1"/>
        <v>33</v>
      </c>
      <c r="H119">
        <v>-51592</v>
      </c>
      <c r="I119">
        <v>6627530</v>
      </c>
    </row>
    <row r="120" spans="1:9" x14ac:dyDescent="0.25">
      <c r="A120" t="s">
        <v>74</v>
      </c>
      <c r="B120" t="s">
        <v>2121</v>
      </c>
      <c r="C120" t="s">
        <v>78</v>
      </c>
      <c r="D120" t="s">
        <v>1822</v>
      </c>
      <c r="E120" s="4">
        <v>1106</v>
      </c>
      <c r="F120">
        <v>2020</v>
      </c>
      <c r="G120">
        <f t="shared" si="1"/>
        <v>33</v>
      </c>
      <c r="H120">
        <v>-52417</v>
      </c>
      <c r="I120">
        <v>6627320</v>
      </c>
    </row>
    <row r="121" spans="1:9" x14ac:dyDescent="0.25">
      <c r="A121" t="s">
        <v>74</v>
      </c>
      <c r="B121" t="s">
        <v>2126</v>
      </c>
      <c r="C121" t="s">
        <v>78</v>
      </c>
      <c r="D121" t="s">
        <v>1822</v>
      </c>
      <c r="E121" s="4">
        <v>1106</v>
      </c>
      <c r="F121">
        <v>2020</v>
      </c>
      <c r="G121">
        <f t="shared" si="1"/>
        <v>33</v>
      </c>
      <c r="H121">
        <v>-52417</v>
      </c>
      <c r="I121">
        <v>6627320</v>
      </c>
    </row>
    <row r="122" spans="1:9" x14ac:dyDescent="0.25">
      <c r="A122" t="s">
        <v>74</v>
      </c>
      <c r="B122" t="s">
        <v>2130</v>
      </c>
      <c r="C122" t="s">
        <v>78</v>
      </c>
      <c r="D122" t="s">
        <v>1822</v>
      </c>
      <c r="E122" s="4">
        <v>1106</v>
      </c>
      <c r="F122">
        <v>2020</v>
      </c>
      <c r="G122">
        <f t="shared" si="1"/>
        <v>33</v>
      </c>
      <c r="H122">
        <v>-52573</v>
      </c>
      <c r="I122">
        <v>6627900</v>
      </c>
    </row>
    <row r="123" spans="1:9" x14ac:dyDescent="0.25">
      <c r="A123" t="s">
        <v>74</v>
      </c>
      <c r="B123" t="s">
        <v>2079</v>
      </c>
      <c r="C123" t="s">
        <v>78</v>
      </c>
      <c r="D123" t="s">
        <v>1822</v>
      </c>
      <c r="E123" s="4">
        <v>1106</v>
      </c>
      <c r="F123">
        <v>2021</v>
      </c>
      <c r="G123">
        <f t="shared" si="1"/>
        <v>33</v>
      </c>
      <c r="H123">
        <v>-51592</v>
      </c>
      <c r="I123">
        <v>6627530</v>
      </c>
    </row>
    <row r="124" spans="1:9" x14ac:dyDescent="0.25">
      <c r="A124" t="s">
        <v>74</v>
      </c>
      <c r="B124" t="s">
        <v>2091</v>
      </c>
      <c r="C124" t="s">
        <v>78</v>
      </c>
      <c r="D124" t="s">
        <v>1822</v>
      </c>
      <c r="E124" s="4">
        <v>1106</v>
      </c>
      <c r="F124">
        <v>2021</v>
      </c>
      <c r="G124">
        <f t="shared" si="1"/>
        <v>33</v>
      </c>
      <c r="H124">
        <v>-51533</v>
      </c>
      <c r="I124">
        <v>6628101</v>
      </c>
    </row>
    <row r="125" spans="1:9" x14ac:dyDescent="0.25">
      <c r="A125" t="s">
        <v>74</v>
      </c>
      <c r="B125" t="s">
        <v>2135</v>
      </c>
      <c r="C125" t="s">
        <v>78</v>
      </c>
      <c r="D125" t="s">
        <v>1822</v>
      </c>
      <c r="E125" s="4">
        <v>1106</v>
      </c>
      <c r="F125">
        <v>2021</v>
      </c>
      <c r="G125">
        <f t="shared" si="1"/>
        <v>33</v>
      </c>
      <c r="H125">
        <v>-52573</v>
      </c>
      <c r="I125">
        <v>6627900</v>
      </c>
    </row>
    <row r="126" spans="1:9" x14ac:dyDescent="0.25">
      <c r="A126" t="s">
        <v>74</v>
      </c>
      <c r="B126" t="s">
        <v>2140</v>
      </c>
      <c r="C126" t="s">
        <v>78</v>
      </c>
      <c r="D126" t="s">
        <v>1822</v>
      </c>
      <c r="E126" s="4">
        <v>1106</v>
      </c>
      <c r="F126">
        <v>2021</v>
      </c>
      <c r="G126">
        <f t="shared" si="1"/>
        <v>33</v>
      </c>
      <c r="H126">
        <v>-52137</v>
      </c>
      <c r="I126">
        <v>6626740</v>
      </c>
    </row>
    <row r="127" spans="1:9" x14ac:dyDescent="0.25">
      <c r="A127" t="s">
        <v>74</v>
      </c>
      <c r="B127" t="s">
        <v>3489</v>
      </c>
      <c r="C127" t="s">
        <v>78</v>
      </c>
      <c r="D127" t="s">
        <v>2859</v>
      </c>
      <c r="E127" s="4">
        <v>1566</v>
      </c>
      <c r="F127">
        <v>2018</v>
      </c>
      <c r="G127">
        <f t="shared" si="1"/>
        <v>33</v>
      </c>
      <c r="H127">
        <v>170670</v>
      </c>
      <c r="I127">
        <v>6990160</v>
      </c>
    </row>
    <row r="128" spans="1:9" x14ac:dyDescent="0.25">
      <c r="A128" t="s">
        <v>74</v>
      </c>
      <c r="B128" t="s">
        <v>3503</v>
      </c>
      <c r="C128" t="s">
        <v>78</v>
      </c>
      <c r="D128" t="s">
        <v>2859</v>
      </c>
      <c r="E128" s="4">
        <v>1566</v>
      </c>
      <c r="F128">
        <v>2018</v>
      </c>
      <c r="G128">
        <f t="shared" si="1"/>
        <v>33</v>
      </c>
      <c r="H128">
        <v>174077</v>
      </c>
      <c r="I128">
        <v>6989041</v>
      </c>
    </row>
    <row r="129" spans="1:9" x14ac:dyDescent="0.25">
      <c r="A129" t="s">
        <v>74</v>
      </c>
      <c r="B129" t="s">
        <v>3517</v>
      </c>
      <c r="C129" t="s">
        <v>78</v>
      </c>
      <c r="D129" t="s">
        <v>2859</v>
      </c>
      <c r="E129" s="4">
        <v>1566</v>
      </c>
      <c r="F129">
        <v>2018</v>
      </c>
      <c r="G129">
        <f t="shared" si="1"/>
        <v>33</v>
      </c>
      <c r="H129">
        <v>182502</v>
      </c>
      <c r="I129">
        <v>7007281</v>
      </c>
    </row>
    <row r="130" spans="1:9" x14ac:dyDescent="0.25">
      <c r="A130" t="s">
        <v>74</v>
      </c>
      <c r="B130" t="s">
        <v>3496</v>
      </c>
      <c r="C130" t="s">
        <v>78</v>
      </c>
      <c r="D130" t="s">
        <v>2859</v>
      </c>
      <c r="E130" s="4">
        <v>1566</v>
      </c>
      <c r="F130">
        <v>2020</v>
      </c>
      <c r="G130">
        <f t="shared" si="1"/>
        <v>33</v>
      </c>
      <c r="H130">
        <v>172740</v>
      </c>
      <c r="I130">
        <v>6990050</v>
      </c>
    </row>
    <row r="131" spans="1:9" x14ac:dyDescent="0.25">
      <c r="A131" t="s">
        <v>74</v>
      </c>
      <c r="B131" t="s">
        <v>3510</v>
      </c>
      <c r="C131" t="s">
        <v>78</v>
      </c>
      <c r="D131" t="s">
        <v>2859</v>
      </c>
      <c r="E131" s="4">
        <v>1566</v>
      </c>
      <c r="F131">
        <v>2021</v>
      </c>
      <c r="G131">
        <f t="shared" si="1"/>
        <v>33</v>
      </c>
      <c r="H131">
        <v>180962</v>
      </c>
      <c r="I131">
        <v>6997463</v>
      </c>
    </row>
    <row r="132" spans="1:9" x14ac:dyDescent="0.25">
      <c r="A132" t="s">
        <v>74</v>
      </c>
      <c r="B132" t="s">
        <v>478</v>
      </c>
      <c r="C132" t="s">
        <v>78</v>
      </c>
      <c r="D132" s="2" t="s">
        <v>439</v>
      </c>
      <c r="E132" s="4">
        <v>215</v>
      </c>
      <c r="F132">
        <v>2018</v>
      </c>
      <c r="G132">
        <f t="shared" ref="G132:G195" si="2">G131</f>
        <v>33</v>
      </c>
      <c r="H132">
        <v>259169</v>
      </c>
      <c r="I132">
        <v>6633637</v>
      </c>
    </row>
    <row r="133" spans="1:9" x14ac:dyDescent="0.25">
      <c r="A133" t="s">
        <v>74</v>
      </c>
      <c r="B133" t="s">
        <v>470</v>
      </c>
      <c r="C133" t="s">
        <v>78</v>
      </c>
      <c r="D133" s="2" t="s">
        <v>439</v>
      </c>
      <c r="E133" s="4">
        <v>215</v>
      </c>
      <c r="F133">
        <v>2020</v>
      </c>
      <c r="G133">
        <f t="shared" si="2"/>
        <v>33</v>
      </c>
      <c r="H133">
        <v>253407</v>
      </c>
      <c r="I133">
        <v>6623158</v>
      </c>
    </row>
    <row r="134" spans="1:9" x14ac:dyDescent="0.25">
      <c r="A134" t="s">
        <v>74</v>
      </c>
      <c r="B134" t="s">
        <v>346</v>
      </c>
      <c r="C134" t="s">
        <v>78</v>
      </c>
      <c r="D134" s="2" t="s">
        <v>82</v>
      </c>
      <c r="E134" s="4">
        <v>135</v>
      </c>
      <c r="F134">
        <v>2021</v>
      </c>
      <c r="G134">
        <f t="shared" si="2"/>
        <v>33</v>
      </c>
      <c r="H134">
        <v>258030</v>
      </c>
      <c r="I134">
        <v>6583375</v>
      </c>
    </row>
    <row r="135" spans="1:9" x14ac:dyDescent="0.25">
      <c r="A135" t="s">
        <v>147</v>
      </c>
      <c r="B135" t="s">
        <v>3698</v>
      </c>
      <c r="C135" t="s">
        <v>78</v>
      </c>
      <c r="D135" s="2" t="s">
        <v>3545</v>
      </c>
      <c r="E135" s="4">
        <v>1621</v>
      </c>
      <c r="F135">
        <v>2014</v>
      </c>
      <c r="G135">
        <f t="shared" si="2"/>
        <v>33</v>
      </c>
      <c r="H135">
        <v>242175</v>
      </c>
      <c r="I135">
        <v>7076283</v>
      </c>
    </row>
    <row r="136" spans="1:9" x14ac:dyDescent="0.25">
      <c r="A136" t="s">
        <v>74</v>
      </c>
      <c r="B136" t="s">
        <v>1009</v>
      </c>
      <c r="C136" t="s">
        <v>78</v>
      </c>
      <c r="D136" t="s">
        <v>818</v>
      </c>
      <c r="E136" s="4">
        <v>628</v>
      </c>
      <c r="F136">
        <v>2017</v>
      </c>
      <c r="G136">
        <f t="shared" si="2"/>
        <v>33</v>
      </c>
      <c r="H136">
        <v>248600</v>
      </c>
      <c r="I136">
        <v>6623194</v>
      </c>
    </row>
    <row r="137" spans="1:9" x14ac:dyDescent="0.25">
      <c r="A137" t="s">
        <v>74</v>
      </c>
      <c r="B137" t="s">
        <v>1014</v>
      </c>
      <c r="C137" t="s">
        <v>78</v>
      </c>
      <c r="D137" t="s">
        <v>818</v>
      </c>
      <c r="E137" s="4">
        <v>628</v>
      </c>
      <c r="F137">
        <v>2018</v>
      </c>
      <c r="G137">
        <f t="shared" si="2"/>
        <v>33</v>
      </c>
      <c r="H137">
        <v>248600</v>
      </c>
      <c r="I137">
        <v>6623194</v>
      </c>
    </row>
    <row r="138" spans="1:9" x14ac:dyDescent="0.25">
      <c r="A138" t="s">
        <v>74</v>
      </c>
      <c r="B138" t="s">
        <v>1020</v>
      </c>
      <c r="C138" t="s">
        <v>78</v>
      </c>
      <c r="D138" t="s">
        <v>818</v>
      </c>
      <c r="E138" s="4">
        <v>628</v>
      </c>
      <c r="F138">
        <v>2019</v>
      </c>
      <c r="G138">
        <f t="shared" si="2"/>
        <v>33</v>
      </c>
      <c r="H138">
        <v>248600</v>
      </c>
      <c r="I138">
        <v>6623194</v>
      </c>
    </row>
    <row r="139" spans="1:9" x14ac:dyDescent="0.25">
      <c r="A139" t="s">
        <v>74</v>
      </c>
      <c r="B139" t="s">
        <v>1024</v>
      </c>
      <c r="C139" t="s">
        <v>78</v>
      </c>
      <c r="D139" t="s">
        <v>818</v>
      </c>
      <c r="E139" s="4">
        <v>628</v>
      </c>
      <c r="F139">
        <v>2019</v>
      </c>
      <c r="G139">
        <f t="shared" si="2"/>
        <v>33</v>
      </c>
      <c r="H139">
        <v>248600</v>
      </c>
      <c r="I139">
        <v>6623194</v>
      </c>
    </row>
    <row r="140" spans="1:9" x14ac:dyDescent="0.25">
      <c r="A140" t="s">
        <v>74</v>
      </c>
      <c r="B140" t="s">
        <v>1030</v>
      </c>
      <c r="C140" t="s">
        <v>78</v>
      </c>
      <c r="D140" t="s">
        <v>818</v>
      </c>
      <c r="E140" s="4">
        <v>628</v>
      </c>
      <c r="F140">
        <v>2020</v>
      </c>
      <c r="G140">
        <f t="shared" si="2"/>
        <v>33</v>
      </c>
      <c r="H140">
        <v>248600</v>
      </c>
      <c r="I140">
        <v>6623194</v>
      </c>
    </row>
    <row r="141" spans="1:9" x14ac:dyDescent="0.25">
      <c r="A141" t="s">
        <v>74</v>
      </c>
      <c r="B141" t="s">
        <v>3660</v>
      </c>
      <c r="C141" t="s">
        <v>78</v>
      </c>
      <c r="D141" s="2" t="s">
        <v>3545</v>
      </c>
      <c r="E141" s="4">
        <v>1620</v>
      </c>
      <c r="F141">
        <v>2021</v>
      </c>
      <c r="G141">
        <f t="shared" si="2"/>
        <v>33</v>
      </c>
      <c r="H141">
        <v>193749</v>
      </c>
      <c r="I141">
        <v>7087383</v>
      </c>
    </row>
    <row r="142" spans="1:9" x14ac:dyDescent="0.25">
      <c r="A142" t="s">
        <v>74</v>
      </c>
      <c r="B142" t="s">
        <v>3652</v>
      </c>
      <c r="C142" t="s">
        <v>78</v>
      </c>
      <c r="D142" s="2" t="s">
        <v>3545</v>
      </c>
      <c r="E142" s="4">
        <v>1617</v>
      </c>
      <c r="F142">
        <v>2021</v>
      </c>
      <c r="G142">
        <f t="shared" si="2"/>
        <v>33</v>
      </c>
      <c r="H142">
        <v>210095</v>
      </c>
      <c r="I142">
        <v>7069316</v>
      </c>
    </row>
    <row r="143" spans="1:9" x14ac:dyDescent="0.25">
      <c r="A143" t="s">
        <v>74</v>
      </c>
      <c r="B143" t="s">
        <v>2569</v>
      </c>
      <c r="C143" t="s">
        <v>78</v>
      </c>
      <c r="D143" s="2" t="s">
        <v>2362</v>
      </c>
      <c r="E143" s="4">
        <v>1243</v>
      </c>
      <c r="F143">
        <v>2020</v>
      </c>
      <c r="G143">
        <f t="shared" si="2"/>
        <v>33</v>
      </c>
      <c r="H143">
        <v>-31937</v>
      </c>
      <c r="I143">
        <v>6713452</v>
      </c>
    </row>
    <row r="144" spans="1:9" x14ac:dyDescent="0.25">
      <c r="A144" t="s">
        <v>74</v>
      </c>
      <c r="B144" t="s">
        <v>3621</v>
      </c>
      <c r="C144" t="s">
        <v>78</v>
      </c>
      <c r="D144" s="2" t="s">
        <v>3545</v>
      </c>
      <c r="E144" s="4">
        <v>1601</v>
      </c>
      <c r="F144">
        <v>2017</v>
      </c>
      <c r="G144">
        <f t="shared" si="2"/>
        <v>33</v>
      </c>
      <c r="H144">
        <v>277473</v>
      </c>
      <c r="I144">
        <v>7041120</v>
      </c>
    </row>
    <row r="145" spans="1:9" x14ac:dyDescent="0.25">
      <c r="A145" t="s">
        <v>74</v>
      </c>
      <c r="B145" t="s">
        <v>1911</v>
      </c>
      <c r="C145" t="s">
        <v>78</v>
      </c>
      <c r="D145" t="s">
        <v>1822</v>
      </c>
      <c r="E145" s="4">
        <v>1103</v>
      </c>
      <c r="F145">
        <v>2017</v>
      </c>
      <c r="G145">
        <f t="shared" si="2"/>
        <v>33</v>
      </c>
      <c r="H145">
        <v>-33158</v>
      </c>
      <c r="I145">
        <v>6572892</v>
      </c>
    </row>
    <row r="146" spans="1:9" x14ac:dyDescent="0.25">
      <c r="A146" t="s">
        <v>74</v>
      </c>
      <c r="B146" t="s">
        <v>1929</v>
      </c>
      <c r="C146" t="s">
        <v>78</v>
      </c>
      <c r="D146" t="s">
        <v>1822</v>
      </c>
      <c r="E146" s="4">
        <v>1103</v>
      </c>
      <c r="F146">
        <v>2019</v>
      </c>
      <c r="G146">
        <f t="shared" si="2"/>
        <v>33</v>
      </c>
      <c r="H146">
        <v>-32844</v>
      </c>
      <c r="I146">
        <v>6572455</v>
      </c>
    </row>
    <row r="147" spans="1:9" x14ac:dyDescent="0.25">
      <c r="A147" t="s">
        <v>74</v>
      </c>
      <c r="B147" t="s">
        <v>1936</v>
      </c>
      <c r="C147" t="s">
        <v>78</v>
      </c>
      <c r="D147" t="s">
        <v>1822</v>
      </c>
      <c r="E147" s="4">
        <v>1103</v>
      </c>
      <c r="F147">
        <v>2019</v>
      </c>
      <c r="G147">
        <f t="shared" si="2"/>
        <v>33</v>
      </c>
      <c r="H147">
        <v>-32857</v>
      </c>
      <c r="I147">
        <v>6572555</v>
      </c>
    </row>
    <row r="148" spans="1:9" x14ac:dyDescent="0.25">
      <c r="A148" t="s">
        <v>74</v>
      </c>
      <c r="B148" t="s">
        <v>2376</v>
      </c>
      <c r="C148" t="s">
        <v>78</v>
      </c>
      <c r="D148" s="2" t="s">
        <v>2362</v>
      </c>
      <c r="E148" s="4">
        <v>1201</v>
      </c>
      <c r="F148">
        <v>2017</v>
      </c>
      <c r="G148">
        <f t="shared" si="2"/>
        <v>33</v>
      </c>
      <c r="H148">
        <v>-28193</v>
      </c>
      <c r="I148">
        <v>6744167</v>
      </c>
    </row>
    <row r="149" spans="1:9" x14ac:dyDescent="0.25">
      <c r="A149" t="s">
        <v>74</v>
      </c>
      <c r="B149" t="s">
        <v>2401</v>
      </c>
      <c r="C149" t="s">
        <v>78</v>
      </c>
      <c r="D149" s="2" t="s">
        <v>2362</v>
      </c>
      <c r="E149" s="4">
        <v>1201</v>
      </c>
      <c r="F149">
        <v>2017</v>
      </c>
      <c r="G149">
        <f t="shared" si="2"/>
        <v>33</v>
      </c>
      <c r="H149">
        <v>-30064</v>
      </c>
      <c r="I149">
        <v>6732661</v>
      </c>
    </row>
    <row r="150" spans="1:9" x14ac:dyDescent="0.25">
      <c r="A150" t="s">
        <v>74</v>
      </c>
      <c r="B150" t="s">
        <v>2358</v>
      </c>
      <c r="C150" t="s">
        <v>78</v>
      </c>
      <c r="D150" s="2" t="s">
        <v>2362</v>
      </c>
      <c r="E150" s="4">
        <v>1201</v>
      </c>
      <c r="F150">
        <v>2019</v>
      </c>
      <c r="G150">
        <f t="shared" si="2"/>
        <v>33</v>
      </c>
      <c r="H150">
        <v>-15015</v>
      </c>
      <c r="I150">
        <v>6735937</v>
      </c>
    </row>
    <row r="151" spans="1:9" x14ac:dyDescent="0.25">
      <c r="A151" t="s">
        <v>74</v>
      </c>
      <c r="B151" t="s">
        <v>2384</v>
      </c>
      <c r="C151" t="s">
        <v>78</v>
      </c>
      <c r="D151" s="2" t="s">
        <v>2362</v>
      </c>
      <c r="E151" s="4">
        <v>1201</v>
      </c>
      <c r="F151">
        <v>2019</v>
      </c>
      <c r="G151">
        <f t="shared" si="2"/>
        <v>33</v>
      </c>
      <c r="H151">
        <v>-31524</v>
      </c>
      <c r="I151">
        <v>6725334</v>
      </c>
    </row>
    <row r="152" spans="1:9" x14ac:dyDescent="0.25">
      <c r="A152" t="s">
        <v>74</v>
      </c>
      <c r="B152" t="s">
        <v>1073</v>
      </c>
      <c r="C152" t="s">
        <v>78</v>
      </c>
      <c r="D152" s="2" t="s">
        <v>1039</v>
      </c>
      <c r="E152" s="4">
        <v>709</v>
      </c>
      <c r="F152">
        <v>2019</v>
      </c>
      <c r="G152">
        <f t="shared" si="2"/>
        <v>33</v>
      </c>
      <c r="H152">
        <v>203188</v>
      </c>
      <c r="I152">
        <v>6548493</v>
      </c>
    </row>
    <row r="153" spans="1:9" x14ac:dyDescent="0.25">
      <c r="A153" t="s">
        <v>74</v>
      </c>
      <c r="B153" t="s">
        <v>568</v>
      </c>
      <c r="C153" t="s">
        <v>78</v>
      </c>
      <c r="D153" s="2" t="s">
        <v>439</v>
      </c>
      <c r="E153" s="4">
        <v>236</v>
      </c>
      <c r="F153">
        <v>2017</v>
      </c>
      <c r="G153">
        <f t="shared" si="2"/>
        <v>33</v>
      </c>
      <c r="H153">
        <v>308981</v>
      </c>
      <c r="I153">
        <v>6674291</v>
      </c>
    </row>
    <row r="154" spans="1:9" x14ac:dyDescent="0.25">
      <c r="A154" t="s">
        <v>74</v>
      </c>
      <c r="B154" t="s">
        <v>1755</v>
      </c>
      <c r="C154" t="s">
        <v>78</v>
      </c>
      <c r="D154" t="s">
        <v>1464</v>
      </c>
      <c r="E154" s="4">
        <v>1018</v>
      </c>
      <c r="F154">
        <v>2021</v>
      </c>
      <c r="G154">
        <f t="shared" si="2"/>
        <v>33</v>
      </c>
      <c r="H154">
        <v>72678</v>
      </c>
      <c r="I154">
        <v>6462296</v>
      </c>
    </row>
    <row r="155" spans="1:9" x14ac:dyDescent="0.25">
      <c r="A155" t="s">
        <v>74</v>
      </c>
      <c r="B155" t="s">
        <v>2498</v>
      </c>
      <c r="C155" t="s">
        <v>78</v>
      </c>
      <c r="D155" s="2" t="s">
        <v>2362</v>
      </c>
      <c r="E155" s="4">
        <v>1219</v>
      </c>
      <c r="F155">
        <v>2009</v>
      </c>
      <c r="G155">
        <f t="shared" si="2"/>
        <v>33</v>
      </c>
      <c r="H155">
        <v>-51182</v>
      </c>
      <c r="I155">
        <v>6659146</v>
      </c>
    </row>
    <row r="156" spans="1:9" x14ac:dyDescent="0.25">
      <c r="A156" t="s">
        <v>74</v>
      </c>
      <c r="B156" t="s">
        <v>1113</v>
      </c>
      <c r="C156" t="s">
        <v>78</v>
      </c>
      <c r="D156" s="2" t="s">
        <v>1039</v>
      </c>
      <c r="E156" s="4">
        <v>716</v>
      </c>
      <c r="F156">
        <v>2018</v>
      </c>
      <c r="G156">
        <f t="shared" si="2"/>
        <v>33</v>
      </c>
      <c r="H156">
        <v>236243</v>
      </c>
      <c r="I156">
        <v>6588922</v>
      </c>
    </row>
    <row r="157" spans="1:9" x14ac:dyDescent="0.25">
      <c r="A157" t="s">
        <v>74</v>
      </c>
      <c r="B157" t="s">
        <v>161</v>
      </c>
      <c r="C157" t="s">
        <v>78</v>
      </c>
      <c r="D157" s="2" t="s">
        <v>82</v>
      </c>
      <c r="E157" s="4">
        <v>104</v>
      </c>
      <c r="F157">
        <v>2017</v>
      </c>
      <c r="G157">
        <f t="shared" si="2"/>
        <v>33</v>
      </c>
      <c r="H157">
        <v>255036</v>
      </c>
      <c r="I157">
        <v>6602167</v>
      </c>
    </row>
    <row r="158" spans="1:9" x14ac:dyDescent="0.25">
      <c r="A158" t="s">
        <v>74</v>
      </c>
      <c r="B158" t="s">
        <v>389</v>
      </c>
      <c r="C158" t="s">
        <v>78</v>
      </c>
      <c r="D158" t="s">
        <v>82</v>
      </c>
      <c r="E158" s="4">
        <v>138</v>
      </c>
      <c r="F158">
        <v>2017</v>
      </c>
      <c r="G158">
        <f t="shared" si="2"/>
        <v>33</v>
      </c>
      <c r="H158">
        <v>267186</v>
      </c>
      <c r="I158">
        <v>6612626</v>
      </c>
    </row>
    <row r="159" spans="1:9" x14ac:dyDescent="0.25">
      <c r="A159" t="s">
        <v>74</v>
      </c>
      <c r="B159" t="s">
        <v>397</v>
      </c>
      <c r="C159" t="s">
        <v>78</v>
      </c>
      <c r="D159" t="s">
        <v>82</v>
      </c>
      <c r="E159" s="4">
        <v>138</v>
      </c>
      <c r="F159">
        <v>2017</v>
      </c>
      <c r="G159">
        <f t="shared" si="2"/>
        <v>33</v>
      </c>
      <c r="H159">
        <v>267182</v>
      </c>
      <c r="I159">
        <v>6612649</v>
      </c>
    </row>
    <row r="160" spans="1:9" x14ac:dyDescent="0.25">
      <c r="A160" t="s">
        <v>74</v>
      </c>
      <c r="B160" t="s">
        <v>402</v>
      </c>
      <c r="C160" t="s">
        <v>78</v>
      </c>
      <c r="D160" t="s">
        <v>82</v>
      </c>
      <c r="E160" s="4">
        <v>138</v>
      </c>
      <c r="F160">
        <v>2017</v>
      </c>
      <c r="G160">
        <f t="shared" si="2"/>
        <v>33</v>
      </c>
      <c r="H160">
        <v>266909</v>
      </c>
      <c r="I160">
        <v>6612811</v>
      </c>
    </row>
    <row r="161" spans="1:9" x14ac:dyDescent="0.25">
      <c r="A161" t="s">
        <v>74</v>
      </c>
      <c r="B161" t="s">
        <v>408</v>
      </c>
      <c r="C161" t="s">
        <v>78</v>
      </c>
      <c r="D161" t="s">
        <v>82</v>
      </c>
      <c r="E161" s="4">
        <v>138</v>
      </c>
      <c r="F161">
        <v>2017</v>
      </c>
      <c r="G161">
        <f t="shared" si="2"/>
        <v>33</v>
      </c>
      <c r="H161">
        <v>268061</v>
      </c>
      <c r="I161">
        <v>6615609</v>
      </c>
    </row>
    <row r="162" spans="1:9" x14ac:dyDescent="0.25">
      <c r="A162" t="s">
        <v>74</v>
      </c>
      <c r="B162" t="s">
        <v>415</v>
      </c>
      <c r="C162" t="s">
        <v>78</v>
      </c>
      <c r="D162" t="s">
        <v>82</v>
      </c>
      <c r="E162" s="4">
        <v>138</v>
      </c>
      <c r="F162">
        <v>2017</v>
      </c>
      <c r="G162">
        <f t="shared" si="2"/>
        <v>33</v>
      </c>
      <c r="H162">
        <v>271820</v>
      </c>
      <c r="I162">
        <v>6619263</v>
      </c>
    </row>
    <row r="163" spans="1:9" x14ac:dyDescent="0.25">
      <c r="A163" t="s">
        <v>74</v>
      </c>
      <c r="B163" t="s">
        <v>2265</v>
      </c>
      <c r="C163" t="s">
        <v>78</v>
      </c>
      <c r="D163" t="s">
        <v>1822</v>
      </c>
      <c r="E163" s="4">
        <v>1146</v>
      </c>
      <c r="F163">
        <v>2017</v>
      </c>
      <c r="G163">
        <f t="shared" si="2"/>
        <v>33</v>
      </c>
      <c r="H163">
        <v>-35079</v>
      </c>
      <c r="I163">
        <v>6618899</v>
      </c>
    </row>
    <row r="164" spans="1:9" x14ac:dyDescent="0.25">
      <c r="A164" t="s">
        <v>74</v>
      </c>
      <c r="B164" t="s">
        <v>429</v>
      </c>
      <c r="C164" t="s">
        <v>78</v>
      </c>
      <c r="D164" t="s">
        <v>82</v>
      </c>
      <c r="E164" s="4">
        <v>138</v>
      </c>
      <c r="F164">
        <v>2018</v>
      </c>
      <c r="G164">
        <f t="shared" si="2"/>
        <v>33</v>
      </c>
      <c r="H164">
        <v>277349</v>
      </c>
      <c r="I164">
        <v>6619588</v>
      </c>
    </row>
    <row r="165" spans="1:9" x14ac:dyDescent="0.25">
      <c r="A165" t="s">
        <v>74</v>
      </c>
      <c r="B165" t="s">
        <v>2177</v>
      </c>
      <c r="C165" t="s">
        <v>78</v>
      </c>
      <c r="D165" t="s">
        <v>1822</v>
      </c>
      <c r="E165" s="4">
        <v>1121</v>
      </c>
      <c r="F165">
        <v>2018</v>
      </c>
      <c r="G165">
        <f t="shared" si="2"/>
        <v>33</v>
      </c>
      <c r="H165">
        <v>-39509</v>
      </c>
      <c r="I165">
        <v>6548942</v>
      </c>
    </row>
    <row r="166" spans="1:9" x14ac:dyDescent="0.25">
      <c r="A166" t="s">
        <v>74</v>
      </c>
      <c r="B166" t="s">
        <v>2325</v>
      </c>
      <c r="C166" t="s">
        <v>78</v>
      </c>
      <c r="D166" t="s">
        <v>1822</v>
      </c>
      <c r="E166" s="4">
        <v>1151</v>
      </c>
      <c r="F166">
        <v>2018</v>
      </c>
      <c r="G166">
        <f t="shared" si="2"/>
        <v>33</v>
      </c>
      <c r="H166">
        <v>-73288</v>
      </c>
      <c r="I166">
        <v>6617922</v>
      </c>
    </row>
    <row r="167" spans="1:9" x14ac:dyDescent="0.25">
      <c r="A167" t="s">
        <v>74</v>
      </c>
      <c r="B167" t="s">
        <v>2333</v>
      </c>
      <c r="C167" t="s">
        <v>78</v>
      </c>
      <c r="D167" t="s">
        <v>1822</v>
      </c>
      <c r="E167" s="4">
        <v>1151</v>
      </c>
      <c r="F167">
        <v>2018</v>
      </c>
      <c r="G167">
        <f t="shared" si="2"/>
        <v>33</v>
      </c>
      <c r="H167">
        <v>-74436</v>
      </c>
      <c r="I167">
        <v>6617567</v>
      </c>
    </row>
    <row r="168" spans="1:9" x14ac:dyDescent="0.25">
      <c r="A168" t="s">
        <v>74</v>
      </c>
      <c r="B168" t="s">
        <v>2340</v>
      </c>
      <c r="C168" t="s">
        <v>78</v>
      </c>
      <c r="D168" t="s">
        <v>1822</v>
      </c>
      <c r="E168" s="4">
        <v>1151</v>
      </c>
      <c r="F168">
        <v>2018</v>
      </c>
      <c r="G168">
        <f t="shared" si="2"/>
        <v>33</v>
      </c>
      <c r="H168">
        <v>-74350</v>
      </c>
      <c r="I168">
        <v>6617259</v>
      </c>
    </row>
    <row r="169" spans="1:9" x14ac:dyDescent="0.25">
      <c r="A169" t="s">
        <v>74</v>
      </c>
      <c r="B169" t="s">
        <v>436</v>
      </c>
      <c r="C169" t="s">
        <v>78</v>
      </c>
      <c r="D169" s="2" t="s">
        <v>439</v>
      </c>
      <c r="E169" s="4">
        <v>211</v>
      </c>
      <c r="F169">
        <v>2019</v>
      </c>
      <c r="G169">
        <f t="shared" si="2"/>
        <v>33</v>
      </c>
      <c r="H169">
        <v>257478</v>
      </c>
      <c r="I169">
        <v>6607480</v>
      </c>
    </row>
    <row r="170" spans="1:9" x14ac:dyDescent="0.25">
      <c r="A170" t="s">
        <v>74</v>
      </c>
      <c r="B170" t="s">
        <v>279</v>
      </c>
      <c r="C170" t="s">
        <v>78</v>
      </c>
      <c r="D170" t="s">
        <v>82</v>
      </c>
      <c r="E170" s="4">
        <v>122</v>
      </c>
      <c r="F170">
        <v>2020</v>
      </c>
      <c r="G170">
        <f t="shared" si="2"/>
        <v>33</v>
      </c>
      <c r="H170">
        <v>297168</v>
      </c>
      <c r="I170">
        <v>6617969</v>
      </c>
    </row>
    <row r="171" spans="1:9" x14ac:dyDescent="0.25">
      <c r="A171" t="s">
        <v>74</v>
      </c>
      <c r="B171" t="s">
        <v>314</v>
      </c>
      <c r="C171" t="s">
        <v>78</v>
      </c>
      <c r="D171" s="2" t="s">
        <v>82</v>
      </c>
      <c r="E171" s="4">
        <v>125</v>
      </c>
      <c r="F171">
        <v>2020</v>
      </c>
      <c r="G171">
        <f t="shared" si="2"/>
        <v>33</v>
      </c>
      <c r="H171">
        <v>292075</v>
      </c>
      <c r="I171">
        <v>6598552</v>
      </c>
    </row>
    <row r="172" spans="1:9" x14ac:dyDescent="0.25">
      <c r="A172" t="s">
        <v>74</v>
      </c>
      <c r="B172" t="s">
        <v>2482</v>
      </c>
      <c r="C172" t="s">
        <v>78</v>
      </c>
      <c r="D172" s="2" t="s">
        <v>2362</v>
      </c>
      <c r="E172" s="4">
        <v>1219</v>
      </c>
      <c r="F172">
        <v>2017</v>
      </c>
      <c r="G172">
        <f t="shared" si="2"/>
        <v>33</v>
      </c>
      <c r="H172">
        <v>-40134</v>
      </c>
      <c r="I172">
        <v>6657616</v>
      </c>
    </row>
    <row r="173" spans="1:9" x14ac:dyDescent="0.25">
      <c r="A173" t="s">
        <v>74</v>
      </c>
      <c r="B173" t="s">
        <v>2491</v>
      </c>
      <c r="C173" t="s">
        <v>78</v>
      </c>
      <c r="D173" s="2" t="s">
        <v>2362</v>
      </c>
      <c r="E173" s="4">
        <v>1219</v>
      </c>
      <c r="F173">
        <v>2017</v>
      </c>
      <c r="G173">
        <f t="shared" si="2"/>
        <v>33</v>
      </c>
      <c r="H173">
        <v>-40400</v>
      </c>
      <c r="I173">
        <v>6660354</v>
      </c>
    </row>
    <row r="174" spans="1:9" x14ac:dyDescent="0.25">
      <c r="A174" t="s">
        <v>74</v>
      </c>
      <c r="B174" t="s">
        <v>485</v>
      </c>
      <c r="C174" t="s">
        <v>78</v>
      </c>
      <c r="D174" s="2" t="s">
        <v>439</v>
      </c>
      <c r="E174" s="4">
        <v>215</v>
      </c>
      <c r="F174">
        <v>2019</v>
      </c>
      <c r="G174">
        <f t="shared" si="2"/>
        <v>33</v>
      </c>
      <c r="H174">
        <v>259239</v>
      </c>
      <c r="I174">
        <v>6633664</v>
      </c>
    </row>
    <row r="175" spans="1:9" x14ac:dyDescent="0.25">
      <c r="A175" t="s">
        <v>74</v>
      </c>
      <c r="B175" t="s">
        <v>117</v>
      </c>
      <c r="C175" t="s">
        <v>78</v>
      </c>
      <c r="D175" s="2" t="s">
        <v>82</v>
      </c>
      <c r="E175" s="4">
        <v>104</v>
      </c>
      <c r="F175">
        <v>2020</v>
      </c>
      <c r="G175">
        <f t="shared" si="2"/>
        <v>33</v>
      </c>
      <c r="H175">
        <v>250116</v>
      </c>
      <c r="I175">
        <v>6597143</v>
      </c>
    </row>
    <row r="176" spans="1:9" x14ac:dyDescent="0.25">
      <c r="A176" t="s">
        <v>74</v>
      </c>
      <c r="B176" t="s">
        <v>1083</v>
      </c>
      <c r="C176" t="s">
        <v>78</v>
      </c>
      <c r="D176" s="2" t="s">
        <v>1039</v>
      </c>
      <c r="E176" s="4">
        <v>709</v>
      </c>
      <c r="F176">
        <v>2020</v>
      </c>
      <c r="G176">
        <f t="shared" si="2"/>
        <v>33</v>
      </c>
      <c r="H176">
        <v>202787</v>
      </c>
      <c r="I176">
        <v>6548667</v>
      </c>
    </row>
    <row r="177" spans="1:9" x14ac:dyDescent="0.25">
      <c r="A177" t="s">
        <v>74</v>
      </c>
      <c r="B177" t="s">
        <v>2348</v>
      </c>
      <c r="C177" t="s">
        <v>78</v>
      </c>
      <c r="D177" t="s">
        <v>1822</v>
      </c>
      <c r="E177" s="4">
        <v>1159</v>
      </c>
      <c r="F177">
        <v>2017</v>
      </c>
      <c r="G177">
        <f t="shared" si="2"/>
        <v>33</v>
      </c>
      <c r="H177">
        <v>-26525</v>
      </c>
      <c r="I177">
        <v>6651948</v>
      </c>
    </row>
    <row r="178" spans="1:9" x14ac:dyDescent="0.25">
      <c r="A178" t="s">
        <v>74</v>
      </c>
      <c r="B178" t="s">
        <v>2273</v>
      </c>
      <c r="C178" t="s">
        <v>78</v>
      </c>
      <c r="D178" t="s">
        <v>1822</v>
      </c>
      <c r="E178" s="4">
        <v>1146</v>
      </c>
      <c r="F178">
        <v>2017</v>
      </c>
      <c r="G178">
        <f t="shared" si="2"/>
        <v>33</v>
      </c>
      <c r="H178">
        <v>-42544</v>
      </c>
      <c r="I178">
        <v>6626275</v>
      </c>
    </row>
    <row r="179" spans="1:9" x14ac:dyDescent="0.25">
      <c r="A179" t="s">
        <v>74</v>
      </c>
      <c r="B179" t="s">
        <v>755</v>
      </c>
      <c r="C179" t="s">
        <v>78</v>
      </c>
      <c r="D179" s="2" t="s">
        <v>439</v>
      </c>
      <c r="E179" s="4">
        <v>301</v>
      </c>
      <c r="F179">
        <v>2021</v>
      </c>
      <c r="G179">
        <f t="shared" si="2"/>
        <v>33</v>
      </c>
      <c r="H179">
        <v>272236</v>
      </c>
      <c r="I179">
        <v>6652274</v>
      </c>
    </row>
    <row r="180" spans="1:9" x14ac:dyDescent="0.25">
      <c r="A180" t="s">
        <v>74</v>
      </c>
      <c r="B180" t="s">
        <v>3591</v>
      </c>
      <c r="C180" t="s">
        <v>78</v>
      </c>
      <c r="D180" s="2" t="s">
        <v>3545</v>
      </c>
      <c r="E180" s="4">
        <v>1601</v>
      </c>
      <c r="F180">
        <v>2017</v>
      </c>
      <c r="G180">
        <f t="shared" si="2"/>
        <v>33</v>
      </c>
      <c r="H180">
        <v>274471</v>
      </c>
      <c r="I180">
        <v>7038268</v>
      </c>
    </row>
    <row r="181" spans="1:9" x14ac:dyDescent="0.25">
      <c r="A181" t="s">
        <v>74</v>
      </c>
      <c r="B181" t="s">
        <v>1046</v>
      </c>
      <c r="C181" t="s">
        <v>78</v>
      </c>
      <c r="D181" s="2" t="s">
        <v>1039</v>
      </c>
      <c r="E181" s="4">
        <v>702</v>
      </c>
      <c r="F181">
        <v>2018</v>
      </c>
      <c r="G181">
        <f t="shared" si="2"/>
        <v>33</v>
      </c>
      <c r="H181">
        <v>232305</v>
      </c>
      <c r="I181">
        <v>6606179</v>
      </c>
    </row>
    <row r="182" spans="1:9" x14ac:dyDescent="0.25">
      <c r="A182" t="s">
        <v>74</v>
      </c>
      <c r="B182" t="s">
        <v>1130</v>
      </c>
      <c r="C182" t="s">
        <v>78</v>
      </c>
      <c r="D182" s="2" t="s">
        <v>1039</v>
      </c>
      <c r="E182" s="4">
        <v>720</v>
      </c>
      <c r="F182">
        <v>2018</v>
      </c>
      <c r="G182">
        <f t="shared" si="2"/>
        <v>33</v>
      </c>
      <c r="H182">
        <v>232243</v>
      </c>
      <c r="I182">
        <v>6570360</v>
      </c>
    </row>
    <row r="183" spans="1:9" x14ac:dyDescent="0.25">
      <c r="A183" t="s">
        <v>74</v>
      </c>
      <c r="B183" t="s">
        <v>96</v>
      </c>
      <c r="C183" t="s">
        <v>78</v>
      </c>
      <c r="D183" s="2" t="s">
        <v>82</v>
      </c>
      <c r="E183" s="4">
        <v>101</v>
      </c>
      <c r="F183">
        <v>2020</v>
      </c>
      <c r="G183">
        <f t="shared" si="2"/>
        <v>33</v>
      </c>
      <c r="H183">
        <v>293601</v>
      </c>
      <c r="I183">
        <v>6559794</v>
      </c>
    </row>
    <row r="184" spans="1:9" x14ac:dyDescent="0.25">
      <c r="A184" t="s">
        <v>74</v>
      </c>
      <c r="B184" t="s">
        <v>2579</v>
      </c>
      <c r="C184" t="s">
        <v>78</v>
      </c>
      <c r="D184" s="2" t="s">
        <v>2362</v>
      </c>
      <c r="E184" s="4">
        <v>1243</v>
      </c>
      <c r="F184">
        <v>2019</v>
      </c>
      <c r="G184">
        <f t="shared" si="2"/>
        <v>33</v>
      </c>
      <c r="H184">
        <v>-32417</v>
      </c>
      <c r="I184">
        <v>6709841</v>
      </c>
    </row>
    <row r="185" spans="1:9" x14ac:dyDescent="0.25">
      <c r="A185" t="s">
        <v>74</v>
      </c>
      <c r="B185" t="s">
        <v>1472</v>
      </c>
      <c r="C185" t="s">
        <v>78</v>
      </c>
      <c r="D185" t="s">
        <v>1464</v>
      </c>
      <c r="E185" s="4">
        <v>1001</v>
      </c>
      <c r="F185">
        <v>2020</v>
      </c>
      <c r="G185">
        <f t="shared" si="2"/>
        <v>33</v>
      </c>
      <c r="H185">
        <v>83929</v>
      </c>
      <c r="I185">
        <v>6466197</v>
      </c>
    </row>
    <row r="186" spans="1:9" x14ac:dyDescent="0.25">
      <c r="A186" t="s">
        <v>74</v>
      </c>
      <c r="B186" t="s">
        <v>2304</v>
      </c>
      <c r="C186" t="s">
        <v>78</v>
      </c>
      <c r="D186" t="s">
        <v>1822</v>
      </c>
      <c r="E186" s="4">
        <v>1149</v>
      </c>
      <c r="F186">
        <v>2018</v>
      </c>
      <c r="G186">
        <f t="shared" si="2"/>
        <v>33</v>
      </c>
      <c r="H186">
        <v>-58674</v>
      </c>
      <c r="I186">
        <v>6607203</v>
      </c>
    </row>
    <row r="187" spans="1:9" x14ac:dyDescent="0.25">
      <c r="A187" t="s">
        <v>74</v>
      </c>
      <c r="B187" t="s">
        <v>339</v>
      </c>
      <c r="C187" t="s">
        <v>78</v>
      </c>
      <c r="D187" s="2" t="s">
        <v>82</v>
      </c>
      <c r="E187" s="4">
        <v>128</v>
      </c>
      <c r="F187">
        <v>2019</v>
      </c>
      <c r="G187">
        <f t="shared" si="2"/>
        <v>33</v>
      </c>
      <c r="H187">
        <v>297790</v>
      </c>
      <c r="I187">
        <v>6591402</v>
      </c>
    </row>
    <row r="188" spans="1:9" x14ac:dyDescent="0.25">
      <c r="A188" t="s">
        <v>74</v>
      </c>
      <c r="B188" t="s">
        <v>321</v>
      </c>
      <c r="C188" t="s">
        <v>78</v>
      </c>
      <c r="D188" s="2" t="s">
        <v>82</v>
      </c>
      <c r="E188" s="4">
        <v>128</v>
      </c>
      <c r="F188">
        <v>2020</v>
      </c>
      <c r="G188">
        <f t="shared" si="2"/>
        <v>33</v>
      </c>
      <c r="H188">
        <v>293934</v>
      </c>
      <c r="I188">
        <v>6581913</v>
      </c>
    </row>
    <row r="189" spans="1:9" x14ac:dyDescent="0.25">
      <c r="A189" t="s">
        <v>74</v>
      </c>
      <c r="B189" t="s">
        <v>183</v>
      </c>
      <c r="C189" t="s">
        <v>78</v>
      </c>
      <c r="D189" s="2" t="s">
        <v>82</v>
      </c>
      <c r="E189" s="4">
        <v>105</v>
      </c>
      <c r="F189">
        <v>2019</v>
      </c>
      <c r="G189">
        <f t="shared" si="2"/>
        <v>33</v>
      </c>
      <c r="H189">
        <v>280189</v>
      </c>
      <c r="I189">
        <v>6577000</v>
      </c>
    </row>
    <row r="190" spans="1:9" x14ac:dyDescent="0.25">
      <c r="A190" t="s">
        <v>74</v>
      </c>
      <c r="B190" t="s">
        <v>382</v>
      </c>
      <c r="C190" t="s">
        <v>78</v>
      </c>
      <c r="D190" t="s">
        <v>82</v>
      </c>
      <c r="E190" s="4">
        <v>136</v>
      </c>
      <c r="F190">
        <v>2019</v>
      </c>
      <c r="G190">
        <f t="shared" si="2"/>
        <v>33</v>
      </c>
      <c r="H190">
        <v>257140</v>
      </c>
      <c r="I190">
        <v>6590130</v>
      </c>
    </row>
    <row r="191" spans="1:9" x14ac:dyDescent="0.25">
      <c r="A191" t="s">
        <v>74</v>
      </c>
      <c r="B191" t="s">
        <v>1508</v>
      </c>
      <c r="C191" t="s">
        <v>78</v>
      </c>
      <c r="D191" t="s">
        <v>1464</v>
      </c>
      <c r="E191" s="4">
        <v>1001</v>
      </c>
      <c r="F191">
        <v>2021</v>
      </c>
      <c r="G191">
        <f t="shared" si="2"/>
        <v>33</v>
      </c>
      <c r="H191">
        <v>85714</v>
      </c>
      <c r="I191">
        <v>6462684</v>
      </c>
    </row>
    <row r="192" spans="1:9" x14ac:dyDescent="0.25">
      <c r="A192" t="s">
        <v>509</v>
      </c>
      <c r="B192" t="s">
        <v>510</v>
      </c>
      <c r="C192" t="s">
        <v>78</v>
      </c>
      <c r="D192" s="2" t="s">
        <v>439</v>
      </c>
      <c r="E192" s="4">
        <v>219</v>
      </c>
      <c r="F192">
        <v>2015</v>
      </c>
      <c r="G192">
        <f t="shared" si="2"/>
        <v>33</v>
      </c>
      <c r="H192">
        <v>252108</v>
      </c>
      <c r="I192">
        <v>6647347</v>
      </c>
    </row>
    <row r="193" spans="1:9" x14ac:dyDescent="0.25">
      <c r="A193" t="s">
        <v>74</v>
      </c>
      <c r="B193" t="s">
        <v>922</v>
      </c>
      <c r="C193" t="s">
        <v>78</v>
      </c>
      <c r="D193" t="s">
        <v>818</v>
      </c>
      <c r="E193" s="4">
        <v>626</v>
      </c>
      <c r="F193">
        <v>2016</v>
      </c>
      <c r="G193">
        <f t="shared" si="2"/>
        <v>33</v>
      </c>
      <c r="H193">
        <v>231248</v>
      </c>
      <c r="I193">
        <v>6640296</v>
      </c>
    </row>
    <row r="194" spans="1:9" x14ac:dyDescent="0.25">
      <c r="A194" t="s">
        <v>74</v>
      </c>
      <c r="B194" t="s">
        <v>3739</v>
      </c>
      <c r="C194" t="s">
        <v>78</v>
      </c>
      <c r="D194" s="2" t="s">
        <v>3732</v>
      </c>
      <c r="E194" s="4">
        <v>1719</v>
      </c>
      <c r="F194">
        <v>2020</v>
      </c>
      <c r="G194">
        <f t="shared" si="2"/>
        <v>33</v>
      </c>
      <c r="H194">
        <v>317295</v>
      </c>
      <c r="I194">
        <v>7072750</v>
      </c>
    </row>
    <row r="195" spans="1:9" x14ac:dyDescent="0.25">
      <c r="A195" t="s">
        <v>74</v>
      </c>
      <c r="B195" t="s">
        <v>3613</v>
      </c>
      <c r="C195" t="s">
        <v>78</v>
      </c>
      <c r="D195" s="2" t="s">
        <v>3545</v>
      </c>
      <c r="E195" s="4">
        <v>1601</v>
      </c>
      <c r="F195">
        <v>2017</v>
      </c>
      <c r="G195">
        <f t="shared" si="2"/>
        <v>33</v>
      </c>
      <c r="H195">
        <v>274206</v>
      </c>
      <c r="I195">
        <v>7042329</v>
      </c>
    </row>
    <row r="196" spans="1:9" x14ac:dyDescent="0.25">
      <c r="A196" t="s">
        <v>920</v>
      </c>
      <c r="B196" t="s">
        <v>1618</v>
      </c>
      <c r="C196" t="s">
        <v>78</v>
      </c>
      <c r="D196" t="s">
        <v>1464</v>
      </c>
      <c r="E196" s="4">
        <v>1003</v>
      </c>
      <c r="F196">
        <v>2019</v>
      </c>
      <c r="G196">
        <f t="shared" ref="G196:G259" si="3">G195</f>
        <v>33</v>
      </c>
      <c r="H196" s="4">
        <v>10017.0832032</v>
      </c>
      <c r="I196" s="4">
        <v>6469081.1056199996</v>
      </c>
    </row>
    <row r="197" spans="1:9" x14ac:dyDescent="0.25">
      <c r="A197" t="s">
        <v>920</v>
      </c>
      <c r="B197" t="s">
        <v>1674</v>
      </c>
      <c r="C197" t="s">
        <v>78</v>
      </c>
      <c r="D197" t="s">
        <v>1464</v>
      </c>
      <c r="E197" s="4">
        <v>1003</v>
      </c>
      <c r="F197">
        <v>2019</v>
      </c>
      <c r="G197">
        <f t="shared" si="3"/>
        <v>33</v>
      </c>
      <c r="H197" s="4">
        <v>4958.2859630100002</v>
      </c>
      <c r="I197" s="4">
        <v>6473338.7647000002</v>
      </c>
    </row>
    <row r="198" spans="1:9" x14ac:dyDescent="0.25">
      <c r="A198" t="s">
        <v>920</v>
      </c>
      <c r="B198" t="s">
        <v>1677</v>
      </c>
      <c r="C198" t="s">
        <v>78</v>
      </c>
      <c r="D198" t="s">
        <v>1464</v>
      </c>
      <c r="E198" s="4">
        <v>1003</v>
      </c>
      <c r="F198">
        <v>2019</v>
      </c>
      <c r="G198">
        <f t="shared" si="3"/>
        <v>33</v>
      </c>
      <c r="H198" s="4">
        <v>5937.1256323500002</v>
      </c>
      <c r="I198" s="4">
        <v>6473037.8176499996</v>
      </c>
    </row>
    <row r="199" spans="1:9" x14ac:dyDescent="0.25">
      <c r="A199" t="s">
        <v>920</v>
      </c>
      <c r="B199" t="s">
        <v>1680</v>
      </c>
      <c r="C199" t="s">
        <v>78</v>
      </c>
      <c r="D199" t="s">
        <v>1464</v>
      </c>
      <c r="E199" s="4">
        <v>1003</v>
      </c>
      <c r="F199">
        <v>2019</v>
      </c>
      <c r="G199">
        <f t="shared" si="3"/>
        <v>33</v>
      </c>
      <c r="H199" s="4">
        <v>5991.01917607</v>
      </c>
      <c r="I199" s="4">
        <v>6472694.7318000002</v>
      </c>
    </row>
    <row r="200" spans="1:9" x14ac:dyDescent="0.25">
      <c r="A200" t="s">
        <v>920</v>
      </c>
      <c r="B200" t="s">
        <v>1682</v>
      </c>
      <c r="C200" t="s">
        <v>78</v>
      </c>
      <c r="D200" t="s">
        <v>1464</v>
      </c>
      <c r="E200" s="4">
        <v>1003</v>
      </c>
      <c r="F200">
        <v>2019</v>
      </c>
      <c r="G200">
        <f t="shared" si="3"/>
        <v>33</v>
      </c>
      <c r="H200" s="4">
        <v>7450.3077872200001</v>
      </c>
      <c r="I200" s="4">
        <v>6468893.7140800003</v>
      </c>
    </row>
    <row r="201" spans="1:9" x14ac:dyDescent="0.25">
      <c r="A201" t="s">
        <v>920</v>
      </c>
      <c r="B201" t="s">
        <v>1701</v>
      </c>
      <c r="C201" t="s">
        <v>78</v>
      </c>
      <c r="D201" t="s">
        <v>1464</v>
      </c>
      <c r="E201" s="4">
        <v>1003</v>
      </c>
      <c r="F201">
        <v>2019</v>
      </c>
      <c r="G201">
        <f t="shared" si="3"/>
        <v>33</v>
      </c>
      <c r="H201" s="4">
        <v>8710.3311339699994</v>
      </c>
      <c r="I201" s="4">
        <v>6468449.8959900001</v>
      </c>
    </row>
    <row r="202" spans="1:9" x14ac:dyDescent="0.25">
      <c r="A202" t="s">
        <v>1321</v>
      </c>
      <c r="B202" t="s">
        <v>2679</v>
      </c>
      <c r="C202" t="s">
        <v>78</v>
      </c>
      <c r="D202" s="2" t="s">
        <v>2606</v>
      </c>
      <c r="E202" s="4">
        <v>1439</v>
      </c>
      <c r="F202">
        <v>2017</v>
      </c>
      <c r="G202">
        <f t="shared" si="3"/>
        <v>33</v>
      </c>
      <c r="H202">
        <v>-13773</v>
      </c>
      <c r="I202">
        <v>6911539</v>
      </c>
    </row>
    <row r="203" spans="1:9" x14ac:dyDescent="0.25">
      <c r="A203" t="s">
        <v>1321</v>
      </c>
      <c r="B203" t="s">
        <v>2096</v>
      </c>
      <c r="C203" t="s">
        <v>78</v>
      </c>
      <c r="D203" t="s">
        <v>1822</v>
      </c>
      <c r="E203" s="4">
        <v>1106</v>
      </c>
      <c r="F203">
        <v>2017</v>
      </c>
      <c r="G203">
        <f t="shared" si="3"/>
        <v>33</v>
      </c>
      <c r="H203">
        <v>-52571</v>
      </c>
      <c r="I203">
        <v>6627848</v>
      </c>
    </row>
    <row r="204" spans="1:9" x14ac:dyDescent="0.25">
      <c r="A204" t="s">
        <v>1321</v>
      </c>
      <c r="B204" t="s">
        <v>2103</v>
      </c>
      <c r="C204" t="s">
        <v>78</v>
      </c>
      <c r="D204" t="s">
        <v>1822</v>
      </c>
      <c r="E204" s="4">
        <v>1106</v>
      </c>
      <c r="F204">
        <v>2017</v>
      </c>
      <c r="G204">
        <f t="shared" si="3"/>
        <v>33</v>
      </c>
      <c r="H204">
        <v>-52478</v>
      </c>
      <c r="I204">
        <v>6627891</v>
      </c>
    </row>
    <row r="205" spans="1:9" x14ac:dyDescent="0.25">
      <c r="A205" t="s">
        <v>1321</v>
      </c>
      <c r="B205" t="s">
        <v>2155</v>
      </c>
      <c r="C205" t="s">
        <v>78</v>
      </c>
      <c r="D205" t="s">
        <v>1822</v>
      </c>
      <c r="E205" s="4">
        <v>1119</v>
      </c>
      <c r="F205">
        <v>2017</v>
      </c>
      <c r="G205">
        <f t="shared" si="3"/>
        <v>33</v>
      </c>
      <c r="H205">
        <v>-46917</v>
      </c>
      <c r="I205">
        <v>6540667</v>
      </c>
    </row>
    <row r="206" spans="1:9" x14ac:dyDescent="0.25">
      <c r="A206" t="s">
        <v>1321</v>
      </c>
      <c r="B206" t="s">
        <v>2162</v>
      </c>
      <c r="C206" t="s">
        <v>78</v>
      </c>
      <c r="D206" t="s">
        <v>1822</v>
      </c>
      <c r="E206" s="4">
        <v>1119</v>
      </c>
      <c r="F206">
        <v>2017</v>
      </c>
      <c r="G206">
        <f t="shared" si="3"/>
        <v>33</v>
      </c>
      <c r="H206">
        <v>-46866</v>
      </c>
      <c r="I206">
        <v>6540570</v>
      </c>
    </row>
    <row r="207" spans="1:9" x14ac:dyDescent="0.25">
      <c r="A207" t="s">
        <v>1321</v>
      </c>
      <c r="B207" t="s">
        <v>2297</v>
      </c>
      <c r="C207" t="s">
        <v>78</v>
      </c>
      <c r="D207" t="s">
        <v>1822</v>
      </c>
      <c r="E207" s="4">
        <v>1149</v>
      </c>
      <c r="F207">
        <v>2017</v>
      </c>
      <c r="G207">
        <f t="shared" si="3"/>
        <v>33</v>
      </c>
      <c r="H207">
        <v>-57098</v>
      </c>
      <c r="I207">
        <v>6595626</v>
      </c>
    </row>
    <row r="208" spans="1:9" x14ac:dyDescent="0.25">
      <c r="A208" t="s">
        <v>1321</v>
      </c>
      <c r="B208" t="s">
        <v>2470</v>
      </c>
      <c r="C208" t="s">
        <v>78</v>
      </c>
      <c r="D208" s="2" t="s">
        <v>2362</v>
      </c>
      <c r="E208" s="4">
        <v>1216</v>
      </c>
      <c r="F208">
        <v>2017</v>
      </c>
      <c r="G208">
        <f t="shared" si="3"/>
        <v>33</v>
      </c>
      <c r="H208">
        <v>-51534</v>
      </c>
      <c r="I208">
        <v>6639379</v>
      </c>
    </row>
    <row r="209" spans="1:9" x14ac:dyDescent="0.25">
      <c r="A209" t="s">
        <v>1321</v>
      </c>
      <c r="B209" t="s">
        <v>2476</v>
      </c>
      <c r="C209" t="s">
        <v>78</v>
      </c>
      <c r="D209" s="2" t="s">
        <v>2362</v>
      </c>
      <c r="E209" s="4">
        <v>1216</v>
      </c>
      <c r="F209">
        <v>2017</v>
      </c>
      <c r="G209">
        <f t="shared" si="3"/>
        <v>33</v>
      </c>
      <c r="H209">
        <v>-51612</v>
      </c>
      <c r="I209">
        <v>6639435</v>
      </c>
    </row>
    <row r="210" spans="1:9" x14ac:dyDescent="0.25">
      <c r="A210" t="s">
        <v>1321</v>
      </c>
      <c r="B210" t="s">
        <v>2673</v>
      </c>
      <c r="C210" t="s">
        <v>78</v>
      </c>
      <c r="D210" s="2" t="s">
        <v>2606</v>
      </c>
      <c r="E210" s="4">
        <v>1438</v>
      </c>
      <c r="F210">
        <v>2017</v>
      </c>
      <c r="G210">
        <f t="shared" si="3"/>
        <v>33</v>
      </c>
      <c r="H210">
        <v>-30050</v>
      </c>
      <c r="I210">
        <v>6888926</v>
      </c>
    </row>
    <row r="211" spans="1:9" x14ac:dyDescent="0.25">
      <c r="A211" t="s">
        <v>1321</v>
      </c>
      <c r="B211" t="s">
        <v>2712</v>
      </c>
      <c r="C211" t="s">
        <v>78</v>
      </c>
      <c r="D211" s="2" t="s">
        <v>2606</v>
      </c>
      <c r="E211" s="4">
        <v>1439</v>
      </c>
      <c r="F211">
        <v>2017</v>
      </c>
      <c r="G211">
        <f t="shared" si="3"/>
        <v>33</v>
      </c>
      <c r="H211">
        <v>-21098</v>
      </c>
      <c r="I211">
        <v>6910383</v>
      </c>
    </row>
    <row r="212" spans="1:9" x14ac:dyDescent="0.25">
      <c r="A212" t="s">
        <v>1321</v>
      </c>
      <c r="B212" t="s">
        <v>3645</v>
      </c>
      <c r="C212" t="s">
        <v>78</v>
      </c>
      <c r="D212" s="2" t="s">
        <v>3545</v>
      </c>
      <c r="E212" s="4">
        <v>1617</v>
      </c>
      <c r="F212">
        <v>2017</v>
      </c>
      <c r="G212">
        <f t="shared" si="3"/>
        <v>33</v>
      </c>
      <c r="H212">
        <v>203494</v>
      </c>
      <c r="I212">
        <v>7054429</v>
      </c>
    </row>
    <row r="213" spans="1:9" x14ac:dyDescent="0.25">
      <c r="A213" t="s">
        <v>1321</v>
      </c>
      <c r="B213" t="s">
        <v>1421</v>
      </c>
      <c r="C213" t="s">
        <v>78</v>
      </c>
      <c r="D213" t="s">
        <v>1286</v>
      </c>
      <c r="E213" s="4">
        <v>935</v>
      </c>
      <c r="F213">
        <v>2018</v>
      </c>
      <c r="G213">
        <f t="shared" si="3"/>
        <v>33</v>
      </c>
      <c r="H213">
        <v>84192</v>
      </c>
      <c r="I213">
        <v>6499071</v>
      </c>
    </row>
    <row r="214" spans="1:9" x14ac:dyDescent="0.25">
      <c r="A214" t="s">
        <v>1321</v>
      </c>
      <c r="B214" t="s">
        <v>1494</v>
      </c>
      <c r="C214" t="s">
        <v>78</v>
      </c>
      <c r="D214" t="s">
        <v>1464</v>
      </c>
      <c r="E214" s="4">
        <v>1001</v>
      </c>
      <c r="F214">
        <v>2020</v>
      </c>
      <c r="G214">
        <f t="shared" si="3"/>
        <v>33</v>
      </c>
      <c r="H214">
        <v>84415</v>
      </c>
      <c r="I214">
        <v>6459936</v>
      </c>
    </row>
    <row r="215" spans="1:9" x14ac:dyDescent="0.25">
      <c r="A215" t="s">
        <v>1321</v>
      </c>
      <c r="B215" t="s">
        <v>1388</v>
      </c>
      <c r="C215" t="s">
        <v>78</v>
      </c>
      <c r="D215" t="s">
        <v>1286</v>
      </c>
      <c r="E215" s="4">
        <v>914</v>
      </c>
      <c r="F215">
        <v>2016</v>
      </c>
      <c r="G215">
        <f t="shared" si="3"/>
        <v>33</v>
      </c>
      <c r="H215">
        <v>148403</v>
      </c>
      <c r="I215">
        <v>6513812</v>
      </c>
    </row>
    <row r="216" spans="1:9" x14ac:dyDescent="0.25">
      <c r="A216" t="s">
        <v>74</v>
      </c>
      <c r="B216" t="s">
        <v>1148</v>
      </c>
      <c r="C216" t="s">
        <v>78</v>
      </c>
      <c r="D216" s="2" t="s">
        <v>1039</v>
      </c>
      <c r="E216" s="4">
        <v>723</v>
      </c>
      <c r="F216">
        <v>2017</v>
      </c>
      <c r="G216">
        <f t="shared" si="3"/>
        <v>33</v>
      </c>
      <c r="H216">
        <v>236289</v>
      </c>
      <c r="I216">
        <v>6560007</v>
      </c>
    </row>
    <row r="217" spans="1:9" x14ac:dyDescent="0.25">
      <c r="A217" t="s">
        <v>74</v>
      </c>
      <c r="B217" t="s">
        <v>1139</v>
      </c>
      <c r="C217" t="s">
        <v>78</v>
      </c>
      <c r="D217" s="2" t="s">
        <v>1039</v>
      </c>
      <c r="E217" s="4">
        <v>722</v>
      </c>
      <c r="F217">
        <v>2020</v>
      </c>
      <c r="G217">
        <f t="shared" si="3"/>
        <v>33</v>
      </c>
      <c r="H217">
        <v>235359</v>
      </c>
      <c r="I217">
        <v>6568411</v>
      </c>
    </row>
    <row r="218" spans="1:9" x14ac:dyDescent="0.25">
      <c r="A218" t="s">
        <v>74</v>
      </c>
      <c r="B218" t="s">
        <v>1164</v>
      </c>
      <c r="C218" t="s">
        <v>78</v>
      </c>
      <c r="D218" s="2" t="s">
        <v>1039</v>
      </c>
      <c r="E218" s="4">
        <v>723</v>
      </c>
      <c r="F218">
        <v>2021</v>
      </c>
      <c r="G218">
        <f t="shared" si="3"/>
        <v>33</v>
      </c>
      <c r="H218">
        <v>239411</v>
      </c>
      <c r="I218">
        <v>6557581</v>
      </c>
    </row>
    <row r="219" spans="1:9" x14ac:dyDescent="0.25">
      <c r="A219" t="s">
        <v>74</v>
      </c>
      <c r="B219" t="s">
        <v>2995</v>
      </c>
      <c r="C219" t="s">
        <v>78</v>
      </c>
      <c r="D219" t="s">
        <v>2859</v>
      </c>
      <c r="E219" s="4">
        <v>1523</v>
      </c>
      <c r="F219">
        <v>2021</v>
      </c>
      <c r="G219">
        <f t="shared" si="3"/>
        <v>33</v>
      </c>
      <c r="H219">
        <v>76302</v>
      </c>
      <c r="I219">
        <v>6954743</v>
      </c>
    </row>
    <row r="220" spans="1:9" x14ac:dyDescent="0.25">
      <c r="A220" t="s">
        <v>74</v>
      </c>
      <c r="B220" t="s">
        <v>1711</v>
      </c>
      <c r="C220" t="s">
        <v>78</v>
      </c>
      <c r="D220" t="s">
        <v>1464</v>
      </c>
      <c r="E220" s="4">
        <v>1003</v>
      </c>
      <c r="F220">
        <v>2017</v>
      </c>
      <c r="G220">
        <f t="shared" si="3"/>
        <v>33</v>
      </c>
      <c r="H220">
        <v>8158</v>
      </c>
      <c r="I220">
        <v>6477631</v>
      </c>
    </row>
    <row r="221" spans="1:9" x14ac:dyDescent="0.25">
      <c r="A221" t="s">
        <v>74</v>
      </c>
      <c r="B221" t="s">
        <v>1719</v>
      </c>
      <c r="C221" t="s">
        <v>78</v>
      </c>
      <c r="D221" t="s">
        <v>1464</v>
      </c>
      <c r="E221" s="4">
        <v>1003</v>
      </c>
      <c r="F221">
        <v>2017</v>
      </c>
      <c r="G221">
        <f t="shared" si="3"/>
        <v>33</v>
      </c>
      <c r="H221">
        <v>8024</v>
      </c>
      <c r="I221">
        <v>6477725</v>
      </c>
    </row>
    <row r="222" spans="1:9" x14ac:dyDescent="0.25">
      <c r="A222" t="s">
        <v>74</v>
      </c>
      <c r="B222" t="s">
        <v>1740</v>
      </c>
      <c r="C222" t="s">
        <v>78</v>
      </c>
      <c r="D222" t="s">
        <v>1464</v>
      </c>
      <c r="E222" s="4">
        <v>1014</v>
      </c>
      <c r="F222">
        <v>2017</v>
      </c>
      <c r="G222">
        <f t="shared" si="3"/>
        <v>33</v>
      </c>
      <c r="H222">
        <v>86001</v>
      </c>
      <c r="I222">
        <v>6475303</v>
      </c>
    </row>
    <row r="223" spans="1:9" x14ac:dyDescent="0.25">
      <c r="A223" t="s">
        <v>74</v>
      </c>
      <c r="B223" t="s">
        <v>192</v>
      </c>
      <c r="C223" t="s">
        <v>78</v>
      </c>
      <c r="D223" s="2" t="s">
        <v>82</v>
      </c>
      <c r="E223" s="4">
        <v>105</v>
      </c>
      <c r="F223">
        <v>2020</v>
      </c>
      <c r="G223">
        <f t="shared" si="3"/>
        <v>33</v>
      </c>
      <c r="H223">
        <v>280885</v>
      </c>
      <c r="I223">
        <v>6579437</v>
      </c>
    </row>
    <row r="224" spans="1:9" x14ac:dyDescent="0.25">
      <c r="A224" t="s">
        <v>74</v>
      </c>
      <c r="B224" t="s">
        <v>2448</v>
      </c>
      <c r="C224" t="s">
        <v>78</v>
      </c>
      <c r="D224" s="2" t="s">
        <v>2362</v>
      </c>
      <c r="E224" s="4">
        <v>1201</v>
      </c>
      <c r="F224">
        <v>2018</v>
      </c>
      <c r="G224">
        <f t="shared" si="3"/>
        <v>33</v>
      </c>
      <c r="H224">
        <v>-38558</v>
      </c>
      <c r="I224">
        <v>6723424</v>
      </c>
    </row>
    <row r="225" spans="1:9" x14ac:dyDescent="0.25">
      <c r="A225" t="s">
        <v>74</v>
      </c>
      <c r="B225" t="s">
        <v>548</v>
      </c>
      <c r="C225" t="s">
        <v>78</v>
      </c>
      <c r="D225" s="2" t="s">
        <v>439</v>
      </c>
      <c r="E225" s="4">
        <v>227</v>
      </c>
      <c r="F225">
        <v>2017</v>
      </c>
      <c r="G225">
        <f t="shared" si="3"/>
        <v>33</v>
      </c>
      <c r="H225">
        <v>283084</v>
      </c>
      <c r="I225">
        <v>6647885</v>
      </c>
    </row>
    <row r="226" spans="1:9" x14ac:dyDescent="0.25">
      <c r="A226" t="s">
        <v>74</v>
      </c>
      <c r="B226" t="s">
        <v>1035</v>
      </c>
      <c r="C226" t="s">
        <v>78</v>
      </c>
      <c r="D226" s="2" t="s">
        <v>1039</v>
      </c>
      <c r="E226" s="4">
        <v>701</v>
      </c>
      <c r="F226">
        <v>2018</v>
      </c>
      <c r="G226">
        <f t="shared" si="3"/>
        <v>33</v>
      </c>
      <c r="H226">
        <v>241992</v>
      </c>
      <c r="I226">
        <v>6592972</v>
      </c>
    </row>
    <row r="227" spans="1:9" x14ac:dyDescent="0.25">
      <c r="A227" t="s">
        <v>74</v>
      </c>
      <c r="B227" t="s">
        <v>1870</v>
      </c>
      <c r="C227" t="s">
        <v>78</v>
      </c>
      <c r="D227" t="s">
        <v>1822</v>
      </c>
      <c r="E227" s="4">
        <v>1103</v>
      </c>
      <c r="F227">
        <v>2019</v>
      </c>
      <c r="G227">
        <f t="shared" si="3"/>
        <v>33</v>
      </c>
      <c r="H227">
        <v>-33905</v>
      </c>
      <c r="I227">
        <v>6569739</v>
      </c>
    </row>
    <row r="228" spans="1:9" x14ac:dyDescent="0.25">
      <c r="A228" t="s">
        <v>74</v>
      </c>
      <c r="B228" t="s">
        <v>2030</v>
      </c>
      <c r="C228" t="s">
        <v>78</v>
      </c>
      <c r="D228" t="s">
        <v>1822</v>
      </c>
      <c r="E228" s="4">
        <v>1103</v>
      </c>
      <c r="F228">
        <v>2019</v>
      </c>
      <c r="G228">
        <f t="shared" si="3"/>
        <v>33</v>
      </c>
      <c r="H228">
        <v>-36995</v>
      </c>
      <c r="I228">
        <v>6572292</v>
      </c>
    </row>
    <row r="229" spans="1:9" x14ac:dyDescent="0.25">
      <c r="A229" t="s">
        <v>74</v>
      </c>
      <c r="B229" t="s">
        <v>2168</v>
      </c>
      <c r="C229" t="s">
        <v>78</v>
      </c>
      <c r="D229" t="s">
        <v>1822</v>
      </c>
      <c r="E229" s="4">
        <v>1120</v>
      </c>
      <c r="F229">
        <v>2019</v>
      </c>
      <c r="G229">
        <f t="shared" si="3"/>
        <v>33</v>
      </c>
      <c r="H229">
        <v>-44607</v>
      </c>
      <c r="I229">
        <v>6554336</v>
      </c>
    </row>
    <row r="230" spans="1:9" x14ac:dyDescent="0.25">
      <c r="A230" t="s">
        <v>74</v>
      </c>
      <c r="B230" t="s">
        <v>2193</v>
      </c>
      <c r="C230" t="s">
        <v>78</v>
      </c>
      <c r="D230" t="s">
        <v>1822</v>
      </c>
      <c r="E230" s="4">
        <v>1124</v>
      </c>
      <c r="F230">
        <v>2019</v>
      </c>
      <c r="G230">
        <f t="shared" si="3"/>
        <v>33</v>
      </c>
      <c r="H230">
        <v>-40914</v>
      </c>
      <c r="I230">
        <v>6568461</v>
      </c>
    </row>
    <row r="231" spans="1:9" x14ac:dyDescent="0.25">
      <c r="A231" t="s">
        <v>74</v>
      </c>
      <c r="B231" t="s">
        <v>2236</v>
      </c>
      <c r="C231" t="s">
        <v>78</v>
      </c>
      <c r="D231" t="s">
        <v>1822</v>
      </c>
      <c r="E231" s="4">
        <v>1133</v>
      </c>
      <c r="F231">
        <v>2019</v>
      </c>
      <c r="G231">
        <f t="shared" si="3"/>
        <v>33</v>
      </c>
      <c r="H231">
        <v>-1058</v>
      </c>
      <c r="I231">
        <v>6598524</v>
      </c>
    </row>
    <row r="232" spans="1:9" x14ac:dyDescent="0.25">
      <c r="A232" t="s">
        <v>74</v>
      </c>
      <c r="B232" t="s">
        <v>604</v>
      </c>
      <c r="C232" t="s">
        <v>78</v>
      </c>
      <c r="D232" s="2" t="s">
        <v>439</v>
      </c>
      <c r="E232" s="4">
        <v>301</v>
      </c>
      <c r="F232">
        <v>2020</v>
      </c>
      <c r="G232">
        <f t="shared" si="3"/>
        <v>33</v>
      </c>
      <c r="H232">
        <v>258549</v>
      </c>
      <c r="I232">
        <v>6650066</v>
      </c>
    </row>
    <row r="233" spans="1:9" x14ac:dyDescent="0.25">
      <c r="A233" t="s">
        <v>74</v>
      </c>
      <c r="B233" t="s">
        <v>877</v>
      </c>
      <c r="C233" t="s">
        <v>78</v>
      </c>
      <c r="D233" t="s">
        <v>818</v>
      </c>
      <c r="E233" s="4">
        <v>612</v>
      </c>
      <c r="F233">
        <v>2020</v>
      </c>
      <c r="G233">
        <f t="shared" si="3"/>
        <v>33</v>
      </c>
      <c r="H233">
        <v>233046</v>
      </c>
      <c r="I233">
        <v>6667831</v>
      </c>
    </row>
    <row r="234" spans="1:9" x14ac:dyDescent="0.25">
      <c r="A234" t="s">
        <v>74</v>
      </c>
      <c r="B234" t="s">
        <v>1984</v>
      </c>
      <c r="C234" t="s">
        <v>78</v>
      </c>
      <c r="D234" t="s">
        <v>1822</v>
      </c>
      <c r="E234" s="4">
        <v>1103</v>
      </c>
      <c r="F234">
        <v>2020</v>
      </c>
      <c r="G234">
        <f t="shared" si="3"/>
        <v>33</v>
      </c>
      <c r="H234">
        <v>-34124</v>
      </c>
      <c r="I234">
        <v>6570929</v>
      </c>
    </row>
    <row r="235" spans="1:9" x14ac:dyDescent="0.25">
      <c r="A235" t="s">
        <v>74</v>
      </c>
      <c r="B235" t="s">
        <v>619</v>
      </c>
      <c r="C235" t="s">
        <v>78</v>
      </c>
      <c r="D235" s="2" t="s">
        <v>439</v>
      </c>
      <c r="E235" s="4">
        <v>301</v>
      </c>
      <c r="F235">
        <v>2021</v>
      </c>
      <c r="G235">
        <f t="shared" si="3"/>
        <v>33</v>
      </c>
      <c r="H235">
        <v>258815</v>
      </c>
      <c r="I235">
        <v>6651741</v>
      </c>
    </row>
    <row r="236" spans="1:9" x14ac:dyDescent="0.25">
      <c r="A236" t="s">
        <v>74</v>
      </c>
      <c r="B236" t="s">
        <v>1969</v>
      </c>
      <c r="C236" t="s">
        <v>78</v>
      </c>
      <c r="D236" t="s">
        <v>1822</v>
      </c>
      <c r="E236" s="4">
        <v>1103</v>
      </c>
      <c r="F236">
        <v>2021</v>
      </c>
      <c r="G236">
        <f t="shared" si="3"/>
        <v>33</v>
      </c>
      <c r="H236">
        <v>-34576</v>
      </c>
      <c r="I236">
        <v>6566739</v>
      </c>
    </row>
    <row r="237" spans="1:9" x14ac:dyDescent="0.25">
      <c r="A237" t="s">
        <v>74</v>
      </c>
      <c r="B237" t="s">
        <v>2185</v>
      </c>
      <c r="C237" t="s">
        <v>78</v>
      </c>
      <c r="D237" t="s">
        <v>1822</v>
      </c>
      <c r="E237" s="4">
        <v>1124</v>
      </c>
      <c r="F237">
        <v>2021</v>
      </c>
      <c r="G237">
        <f t="shared" si="3"/>
        <v>33</v>
      </c>
      <c r="H237">
        <v>-39856</v>
      </c>
      <c r="I237">
        <v>6568228</v>
      </c>
    </row>
    <row r="238" spans="1:9" x14ac:dyDescent="0.25">
      <c r="A238" t="s">
        <v>74</v>
      </c>
      <c r="B238" t="s">
        <v>1220</v>
      </c>
      <c r="C238" t="s">
        <v>78</v>
      </c>
      <c r="D238" s="2" t="s">
        <v>1173</v>
      </c>
      <c r="E238" s="4">
        <v>807</v>
      </c>
      <c r="F238">
        <v>2020</v>
      </c>
      <c r="G238">
        <f t="shared" si="3"/>
        <v>33</v>
      </c>
      <c r="H238">
        <v>176335</v>
      </c>
      <c r="I238">
        <v>6616927</v>
      </c>
    </row>
    <row r="239" spans="1:9" x14ac:dyDescent="0.25">
      <c r="A239" t="s">
        <v>74</v>
      </c>
      <c r="B239" t="s">
        <v>75</v>
      </c>
      <c r="C239" t="s">
        <v>78</v>
      </c>
      <c r="D239" s="2" t="s">
        <v>82</v>
      </c>
      <c r="E239" s="4">
        <v>101</v>
      </c>
      <c r="F239">
        <v>2020</v>
      </c>
      <c r="G239">
        <f t="shared" si="3"/>
        <v>33</v>
      </c>
      <c r="H239">
        <v>290101</v>
      </c>
      <c r="I239">
        <v>6562077</v>
      </c>
    </row>
    <row r="240" spans="1:9" x14ac:dyDescent="0.25">
      <c r="A240" t="s">
        <v>74</v>
      </c>
      <c r="B240" t="s">
        <v>104</v>
      </c>
      <c r="C240" t="s">
        <v>78</v>
      </c>
      <c r="D240" s="2" t="s">
        <v>82</v>
      </c>
      <c r="E240" s="4">
        <v>101</v>
      </c>
      <c r="F240">
        <v>2020</v>
      </c>
      <c r="G240">
        <f t="shared" si="3"/>
        <v>33</v>
      </c>
      <c r="H240">
        <v>296556</v>
      </c>
      <c r="I240">
        <v>6559919</v>
      </c>
    </row>
    <row r="241" spans="1:9" x14ac:dyDescent="0.25">
      <c r="A241" t="s">
        <v>74</v>
      </c>
      <c r="B241" t="s">
        <v>112</v>
      </c>
      <c r="C241" t="s">
        <v>78</v>
      </c>
      <c r="D241" s="2" t="s">
        <v>82</v>
      </c>
      <c r="E241" s="4">
        <v>101</v>
      </c>
      <c r="F241">
        <v>2020</v>
      </c>
      <c r="G241">
        <f t="shared" si="3"/>
        <v>33</v>
      </c>
      <c r="H241">
        <v>296616</v>
      </c>
      <c r="I241">
        <v>6559914</v>
      </c>
    </row>
    <row r="242" spans="1:9" x14ac:dyDescent="0.25">
      <c r="A242" t="s">
        <v>74</v>
      </c>
      <c r="B242" t="s">
        <v>3261</v>
      </c>
      <c r="C242" t="s">
        <v>78</v>
      </c>
      <c r="D242" t="s">
        <v>2859</v>
      </c>
      <c r="E242" s="4">
        <v>1539</v>
      </c>
      <c r="F242">
        <v>2018</v>
      </c>
      <c r="G242">
        <f t="shared" si="3"/>
        <v>33</v>
      </c>
      <c r="H242">
        <v>124652</v>
      </c>
      <c r="I242">
        <v>6955529</v>
      </c>
    </row>
    <row r="243" spans="1:9" x14ac:dyDescent="0.25">
      <c r="A243" t="s">
        <v>74</v>
      </c>
      <c r="B243" t="s">
        <v>838</v>
      </c>
      <c r="C243" t="s">
        <v>78</v>
      </c>
      <c r="D243" t="s">
        <v>818</v>
      </c>
      <c r="E243" s="4">
        <v>602</v>
      </c>
      <c r="F243">
        <v>2021</v>
      </c>
      <c r="G243">
        <f t="shared" si="3"/>
        <v>33</v>
      </c>
      <c r="H243">
        <v>228733</v>
      </c>
      <c r="I243">
        <v>6626297</v>
      </c>
    </row>
    <row r="244" spans="1:9" x14ac:dyDescent="0.25">
      <c r="A244" t="s">
        <v>74</v>
      </c>
      <c r="B244" t="s">
        <v>1798</v>
      </c>
      <c r="C244" t="s">
        <v>78</v>
      </c>
      <c r="D244" t="s">
        <v>1464</v>
      </c>
      <c r="E244" s="4">
        <v>1026</v>
      </c>
      <c r="F244">
        <v>2019</v>
      </c>
      <c r="G244">
        <f t="shared" si="3"/>
        <v>33</v>
      </c>
      <c r="H244">
        <v>67200</v>
      </c>
      <c r="I244">
        <v>6536770</v>
      </c>
    </row>
    <row r="245" spans="1:9" x14ac:dyDescent="0.25">
      <c r="A245" t="s">
        <v>74</v>
      </c>
      <c r="B245" t="s">
        <v>1405</v>
      </c>
      <c r="C245" t="s">
        <v>78</v>
      </c>
      <c r="D245" t="s">
        <v>1286</v>
      </c>
      <c r="E245" s="4">
        <v>926</v>
      </c>
      <c r="F245">
        <v>2020</v>
      </c>
      <c r="G245">
        <f t="shared" si="3"/>
        <v>33</v>
      </c>
      <c r="H245">
        <v>109427</v>
      </c>
      <c r="I245">
        <v>6469876</v>
      </c>
    </row>
    <row r="246" spans="1:9" x14ac:dyDescent="0.25">
      <c r="A246" t="s">
        <v>74</v>
      </c>
      <c r="B246" t="s">
        <v>1441</v>
      </c>
      <c r="C246" t="s">
        <v>78</v>
      </c>
      <c r="D246" t="s">
        <v>1286</v>
      </c>
      <c r="E246" s="4">
        <v>937</v>
      </c>
      <c r="F246">
        <v>2020</v>
      </c>
      <c r="G246">
        <f t="shared" si="3"/>
        <v>33</v>
      </c>
      <c r="H246">
        <v>81403</v>
      </c>
      <c r="I246">
        <v>6516094</v>
      </c>
    </row>
    <row r="247" spans="1:9" x14ac:dyDescent="0.25">
      <c r="A247" t="s">
        <v>74</v>
      </c>
      <c r="B247" t="s">
        <v>3706</v>
      </c>
      <c r="C247" t="s">
        <v>78</v>
      </c>
      <c r="D247" s="2" t="s">
        <v>3545</v>
      </c>
      <c r="E247" s="4">
        <v>1622</v>
      </c>
      <c r="F247">
        <v>2021</v>
      </c>
      <c r="G247">
        <f t="shared" si="3"/>
        <v>33</v>
      </c>
      <c r="H247">
        <v>235584</v>
      </c>
      <c r="I247">
        <v>7064809</v>
      </c>
    </row>
    <row r="248" spans="1:9" x14ac:dyDescent="0.25">
      <c r="A248" t="s">
        <v>74</v>
      </c>
      <c r="B248" t="s">
        <v>1733</v>
      </c>
      <c r="C248" t="s">
        <v>78</v>
      </c>
      <c r="D248" t="s">
        <v>1464</v>
      </c>
      <c r="E248" s="4">
        <v>1004</v>
      </c>
      <c r="F248">
        <v>2019</v>
      </c>
      <c r="G248">
        <f t="shared" si="3"/>
        <v>33</v>
      </c>
      <c r="H248">
        <v>11960</v>
      </c>
      <c r="I248">
        <v>6498478</v>
      </c>
    </row>
    <row r="249" spans="1:9" x14ac:dyDescent="0.25">
      <c r="A249" t="s">
        <v>74</v>
      </c>
      <c r="B249" t="s">
        <v>2050</v>
      </c>
      <c r="C249" t="s">
        <v>78</v>
      </c>
      <c r="D249" t="s">
        <v>1822</v>
      </c>
      <c r="E249" s="4">
        <v>1106</v>
      </c>
      <c r="F249">
        <v>2019</v>
      </c>
      <c r="G249">
        <f t="shared" si="3"/>
        <v>33</v>
      </c>
      <c r="H249">
        <v>-49080</v>
      </c>
      <c r="I249">
        <v>6623982</v>
      </c>
    </row>
    <row r="250" spans="1:9" x14ac:dyDescent="0.25">
      <c r="A250" t="s">
        <v>74</v>
      </c>
      <c r="B250" t="s">
        <v>226</v>
      </c>
      <c r="C250" t="s">
        <v>78</v>
      </c>
      <c r="D250" s="2" t="s">
        <v>82</v>
      </c>
      <c r="E250" s="4">
        <v>106</v>
      </c>
      <c r="F250">
        <v>2017</v>
      </c>
      <c r="G250">
        <f t="shared" si="3"/>
        <v>33</v>
      </c>
      <c r="H250">
        <v>271636</v>
      </c>
      <c r="I250">
        <v>6572171</v>
      </c>
    </row>
    <row r="251" spans="1:9" x14ac:dyDescent="0.25">
      <c r="A251" t="s">
        <v>74</v>
      </c>
      <c r="B251" t="s">
        <v>2586</v>
      </c>
      <c r="C251" t="s">
        <v>78</v>
      </c>
      <c r="D251" s="2" t="s">
        <v>2362</v>
      </c>
      <c r="E251" s="4">
        <v>1259</v>
      </c>
      <c r="F251">
        <v>2021</v>
      </c>
      <c r="G251">
        <f t="shared" si="3"/>
        <v>33</v>
      </c>
      <c r="H251">
        <v>-53472</v>
      </c>
      <c r="I251">
        <v>6750926</v>
      </c>
    </row>
    <row r="252" spans="1:9" x14ac:dyDescent="0.25">
      <c r="A252" t="s">
        <v>74</v>
      </c>
      <c r="B252" t="s">
        <v>3541</v>
      </c>
      <c r="C252" t="s">
        <v>78</v>
      </c>
      <c r="D252" s="2" t="s">
        <v>3545</v>
      </c>
      <c r="E252" s="4">
        <v>1601</v>
      </c>
      <c r="F252">
        <v>2019</v>
      </c>
      <c r="G252">
        <f t="shared" si="3"/>
        <v>33</v>
      </c>
      <c r="H252">
        <v>266777</v>
      </c>
      <c r="I252">
        <v>7032215</v>
      </c>
    </row>
    <row r="253" spans="1:9" x14ac:dyDescent="0.25">
      <c r="A253" t="s">
        <v>74</v>
      </c>
      <c r="B253" t="s">
        <v>2517</v>
      </c>
      <c r="C253" t="s">
        <v>78</v>
      </c>
      <c r="D253" s="2" t="s">
        <v>2362</v>
      </c>
      <c r="E253" s="4">
        <v>1234</v>
      </c>
      <c r="F253">
        <v>2020</v>
      </c>
      <c r="G253">
        <f t="shared" si="3"/>
        <v>33</v>
      </c>
      <c r="H253">
        <v>46361</v>
      </c>
      <c r="I253">
        <v>6738194</v>
      </c>
    </row>
    <row r="254" spans="1:9" x14ac:dyDescent="0.25">
      <c r="A254" t="s">
        <v>74</v>
      </c>
      <c r="B254" t="s">
        <v>3893</v>
      </c>
      <c r="C254" t="s">
        <v>78</v>
      </c>
      <c r="D254" t="s">
        <v>3767</v>
      </c>
      <c r="E254" s="4">
        <v>1871</v>
      </c>
      <c r="F254">
        <v>2017</v>
      </c>
      <c r="G254">
        <f t="shared" si="3"/>
        <v>33</v>
      </c>
      <c r="H254">
        <v>539834</v>
      </c>
      <c r="I254">
        <v>7687547</v>
      </c>
    </row>
    <row r="255" spans="1:9" x14ac:dyDescent="0.25">
      <c r="A255" t="s">
        <v>74</v>
      </c>
      <c r="B255" t="s">
        <v>1261</v>
      </c>
      <c r="C255" t="s">
        <v>78</v>
      </c>
      <c r="D255" s="2" t="s">
        <v>1173</v>
      </c>
      <c r="E255" s="4">
        <v>821</v>
      </c>
      <c r="F255">
        <v>2017</v>
      </c>
      <c r="G255">
        <f t="shared" si="3"/>
        <v>33</v>
      </c>
      <c r="H255">
        <v>162796</v>
      </c>
      <c r="I255">
        <v>6601375</v>
      </c>
    </row>
    <row r="256" spans="1:9" x14ac:dyDescent="0.25">
      <c r="A256" t="s">
        <v>1429</v>
      </c>
      <c r="B256" t="s">
        <v>3553</v>
      </c>
      <c r="C256" t="s">
        <v>78</v>
      </c>
      <c r="D256" s="2" t="s">
        <v>3545</v>
      </c>
      <c r="E256" s="4">
        <v>1601</v>
      </c>
      <c r="F256">
        <v>2018</v>
      </c>
      <c r="G256">
        <f t="shared" si="3"/>
        <v>33</v>
      </c>
      <c r="H256">
        <v>269806</v>
      </c>
      <c r="I256">
        <v>7035930</v>
      </c>
    </row>
    <row r="257" spans="1:9" x14ac:dyDescent="0.25">
      <c r="A257" t="s">
        <v>74</v>
      </c>
      <c r="B257" t="s">
        <v>1862</v>
      </c>
      <c r="C257" t="s">
        <v>78</v>
      </c>
      <c r="D257" t="s">
        <v>1822</v>
      </c>
      <c r="E257" s="4">
        <v>1103</v>
      </c>
      <c r="F257">
        <v>2021</v>
      </c>
      <c r="G257">
        <f t="shared" si="3"/>
        <v>33</v>
      </c>
      <c r="H257">
        <v>-32026</v>
      </c>
      <c r="I257">
        <v>6567246</v>
      </c>
    </row>
    <row r="258" spans="1:9" x14ac:dyDescent="0.25">
      <c r="A258" t="s">
        <v>147</v>
      </c>
      <c r="B258" t="s">
        <v>885</v>
      </c>
      <c r="C258" t="s">
        <v>78</v>
      </c>
      <c r="D258" t="s">
        <v>818</v>
      </c>
      <c r="E258" s="4">
        <v>612</v>
      </c>
      <c r="F258">
        <v>2016</v>
      </c>
      <c r="G258">
        <f t="shared" si="3"/>
        <v>33</v>
      </c>
      <c r="H258">
        <v>236695</v>
      </c>
      <c r="I258">
        <v>6661600</v>
      </c>
    </row>
    <row r="259" spans="1:9" x14ac:dyDescent="0.25">
      <c r="A259" t="s">
        <v>147</v>
      </c>
      <c r="B259" t="s">
        <v>3682</v>
      </c>
      <c r="C259" t="s">
        <v>78</v>
      </c>
      <c r="D259" s="2" t="s">
        <v>3545</v>
      </c>
      <c r="E259" s="4">
        <v>1621</v>
      </c>
      <c r="F259">
        <v>2015</v>
      </c>
      <c r="G259">
        <f t="shared" si="3"/>
        <v>33</v>
      </c>
      <c r="H259">
        <v>239818</v>
      </c>
      <c r="I259">
        <v>7074060</v>
      </c>
    </row>
    <row r="260" spans="1:9" x14ac:dyDescent="0.25">
      <c r="A260" t="s">
        <v>147</v>
      </c>
      <c r="B260" t="s">
        <v>3691</v>
      </c>
      <c r="C260" t="s">
        <v>78</v>
      </c>
      <c r="D260" s="2" t="s">
        <v>3545</v>
      </c>
      <c r="E260" s="4">
        <v>1621</v>
      </c>
      <c r="F260">
        <v>2016</v>
      </c>
      <c r="G260">
        <f t="shared" ref="G260:G323" si="4">G259</f>
        <v>33</v>
      </c>
      <c r="H260">
        <v>240298</v>
      </c>
      <c r="I260">
        <v>7074524</v>
      </c>
    </row>
    <row r="261" spans="1:9" x14ac:dyDescent="0.25">
      <c r="A261" t="s">
        <v>74</v>
      </c>
      <c r="B261" t="s">
        <v>3729</v>
      </c>
      <c r="C261" t="s">
        <v>78</v>
      </c>
      <c r="D261" s="2" t="s">
        <v>3732</v>
      </c>
      <c r="E261" s="4">
        <v>1719</v>
      </c>
      <c r="F261">
        <v>1984</v>
      </c>
      <c r="G261">
        <f t="shared" si="4"/>
        <v>33</v>
      </c>
      <c r="H261">
        <v>317905</v>
      </c>
      <c r="I261">
        <v>7073439</v>
      </c>
    </row>
    <row r="262" spans="1:9" x14ac:dyDescent="0.25">
      <c r="A262" t="s">
        <v>74</v>
      </c>
      <c r="B262" t="s">
        <v>2289</v>
      </c>
      <c r="C262" t="s">
        <v>78</v>
      </c>
      <c r="D262" t="s">
        <v>1822</v>
      </c>
      <c r="E262" s="4">
        <v>1149</v>
      </c>
      <c r="F262">
        <v>2019</v>
      </c>
      <c r="G262">
        <f t="shared" si="4"/>
        <v>33</v>
      </c>
      <c r="H262">
        <v>-52700</v>
      </c>
      <c r="I262">
        <v>6618607</v>
      </c>
    </row>
    <row r="263" spans="1:9" x14ac:dyDescent="0.25">
      <c r="A263" t="s">
        <v>74</v>
      </c>
      <c r="B263" t="s">
        <v>612</v>
      </c>
      <c r="C263" t="s">
        <v>78</v>
      </c>
      <c r="D263" s="2" t="s">
        <v>439</v>
      </c>
      <c r="E263" s="4">
        <v>301</v>
      </c>
      <c r="F263">
        <v>2020</v>
      </c>
      <c r="G263">
        <f t="shared" si="4"/>
        <v>33</v>
      </c>
      <c r="H263">
        <v>259639</v>
      </c>
      <c r="I263">
        <v>6650768</v>
      </c>
    </row>
    <row r="264" spans="1:9" x14ac:dyDescent="0.25">
      <c r="A264" t="s">
        <v>147</v>
      </c>
      <c r="B264" t="s">
        <v>1089</v>
      </c>
      <c r="C264" t="s">
        <v>78</v>
      </c>
      <c r="D264" s="2" t="s">
        <v>1039</v>
      </c>
      <c r="E264" s="4">
        <v>709</v>
      </c>
      <c r="F264">
        <v>2016</v>
      </c>
      <c r="G264">
        <f t="shared" si="4"/>
        <v>33</v>
      </c>
      <c r="H264">
        <v>212100</v>
      </c>
      <c r="I264">
        <v>6551688</v>
      </c>
    </row>
    <row r="265" spans="1:9" x14ac:dyDescent="0.25">
      <c r="A265" t="s">
        <v>74</v>
      </c>
      <c r="B265" t="s">
        <v>3785</v>
      </c>
      <c r="C265" t="s">
        <v>78</v>
      </c>
      <c r="D265" t="s">
        <v>3767</v>
      </c>
      <c r="E265" s="4">
        <v>1837</v>
      </c>
      <c r="F265">
        <v>2020</v>
      </c>
      <c r="G265">
        <f t="shared" si="4"/>
        <v>33</v>
      </c>
      <c r="H265">
        <v>430874</v>
      </c>
      <c r="I265">
        <v>7412713</v>
      </c>
    </row>
    <row r="266" spans="1:9" x14ac:dyDescent="0.25">
      <c r="A266" t="s">
        <v>74</v>
      </c>
      <c r="B266" t="s">
        <v>3801</v>
      </c>
      <c r="C266" t="s">
        <v>78</v>
      </c>
      <c r="D266" t="s">
        <v>3767</v>
      </c>
      <c r="E266" s="4">
        <v>1837</v>
      </c>
      <c r="F266">
        <v>2020</v>
      </c>
      <c r="G266">
        <f t="shared" si="4"/>
        <v>33</v>
      </c>
      <c r="H266">
        <v>432573</v>
      </c>
      <c r="I266">
        <v>7405895</v>
      </c>
    </row>
    <row r="267" spans="1:9" x14ac:dyDescent="0.25">
      <c r="A267" t="s">
        <v>74</v>
      </c>
      <c r="B267" t="s">
        <v>3755</v>
      </c>
      <c r="C267" t="s">
        <v>78</v>
      </c>
      <c r="D267" s="2" t="s">
        <v>3732</v>
      </c>
      <c r="E267" s="4">
        <v>1721</v>
      </c>
      <c r="F267">
        <v>2020</v>
      </c>
      <c r="G267">
        <f t="shared" si="4"/>
        <v>33</v>
      </c>
      <c r="H267">
        <v>331188</v>
      </c>
      <c r="I267">
        <v>7078402</v>
      </c>
    </row>
    <row r="268" spans="1:9" x14ac:dyDescent="0.25">
      <c r="A268" t="s">
        <v>74</v>
      </c>
      <c r="B268" t="s">
        <v>4033</v>
      </c>
      <c r="C268" t="s">
        <v>78</v>
      </c>
      <c r="D268" s="2" t="s">
        <v>3935</v>
      </c>
      <c r="E268" s="4">
        <v>1902</v>
      </c>
      <c r="F268">
        <v>1990</v>
      </c>
      <c r="G268">
        <f t="shared" si="4"/>
        <v>33</v>
      </c>
      <c r="H268">
        <v>651738</v>
      </c>
      <c r="I268">
        <v>7730190</v>
      </c>
    </row>
    <row r="269" spans="1:9" x14ac:dyDescent="0.25">
      <c r="A269" t="s">
        <v>74</v>
      </c>
      <c r="B269" t="s">
        <v>3995</v>
      </c>
      <c r="C269" t="s">
        <v>78</v>
      </c>
      <c r="D269" s="2" t="s">
        <v>3935</v>
      </c>
      <c r="E269" s="4">
        <v>1902</v>
      </c>
      <c r="F269">
        <v>2016</v>
      </c>
      <c r="G269">
        <f t="shared" si="4"/>
        <v>33</v>
      </c>
      <c r="H269">
        <v>644671</v>
      </c>
      <c r="I269">
        <v>7735045</v>
      </c>
    </row>
    <row r="270" spans="1:9" x14ac:dyDescent="0.25">
      <c r="A270" t="s">
        <v>74</v>
      </c>
      <c r="B270" t="s">
        <v>4026</v>
      </c>
      <c r="C270" t="s">
        <v>78</v>
      </c>
      <c r="D270" s="2" t="s">
        <v>3935</v>
      </c>
      <c r="E270" s="4">
        <v>1902</v>
      </c>
      <c r="F270">
        <v>2017</v>
      </c>
      <c r="G270">
        <f t="shared" si="4"/>
        <v>33</v>
      </c>
      <c r="H270">
        <v>648852</v>
      </c>
      <c r="I270">
        <v>7735364</v>
      </c>
    </row>
    <row r="271" spans="1:9" x14ac:dyDescent="0.25">
      <c r="A271" t="s">
        <v>74</v>
      </c>
      <c r="B271" t="s">
        <v>422</v>
      </c>
      <c r="C271" t="s">
        <v>78</v>
      </c>
      <c r="D271" t="s">
        <v>82</v>
      </c>
      <c r="E271" s="4">
        <v>138</v>
      </c>
      <c r="F271">
        <v>2018</v>
      </c>
      <c r="G271">
        <f t="shared" si="4"/>
        <v>33</v>
      </c>
      <c r="H271">
        <v>274834</v>
      </c>
      <c r="I271">
        <v>6620335</v>
      </c>
    </row>
    <row r="272" spans="1:9" x14ac:dyDescent="0.25">
      <c r="A272" t="s">
        <v>74</v>
      </c>
      <c r="B272" t="s">
        <v>445</v>
      </c>
      <c r="C272" t="s">
        <v>78</v>
      </c>
      <c r="D272" s="2" t="s">
        <v>439</v>
      </c>
      <c r="E272" s="4">
        <v>213</v>
      </c>
      <c r="F272">
        <v>2018</v>
      </c>
      <c r="G272">
        <f t="shared" si="4"/>
        <v>33</v>
      </c>
      <c r="H272">
        <v>271781</v>
      </c>
      <c r="I272">
        <v>6621111</v>
      </c>
    </row>
    <row r="273" spans="1:9" x14ac:dyDescent="0.25">
      <c r="A273" t="s">
        <v>74</v>
      </c>
      <c r="B273" t="s">
        <v>4006</v>
      </c>
      <c r="C273" t="s">
        <v>78</v>
      </c>
      <c r="D273" s="2" t="s">
        <v>3935</v>
      </c>
      <c r="E273" s="4">
        <v>1902</v>
      </c>
      <c r="F273">
        <v>2018</v>
      </c>
      <c r="G273">
        <f t="shared" si="4"/>
        <v>33</v>
      </c>
      <c r="H273">
        <v>647243</v>
      </c>
      <c r="I273">
        <v>7735133</v>
      </c>
    </row>
    <row r="274" spans="1:9" x14ac:dyDescent="0.25">
      <c r="A274" t="s">
        <v>74</v>
      </c>
      <c r="B274" t="s">
        <v>4041</v>
      </c>
      <c r="C274" t="s">
        <v>78</v>
      </c>
      <c r="D274" s="2" t="s">
        <v>3935</v>
      </c>
      <c r="E274" s="4">
        <v>1902</v>
      </c>
      <c r="F274">
        <v>2019</v>
      </c>
      <c r="G274">
        <f t="shared" si="4"/>
        <v>33</v>
      </c>
      <c r="H274">
        <v>651501</v>
      </c>
      <c r="I274">
        <v>7733503</v>
      </c>
    </row>
    <row r="275" spans="1:9" x14ac:dyDescent="0.25">
      <c r="A275" t="s">
        <v>74</v>
      </c>
      <c r="B275" t="s">
        <v>3931</v>
      </c>
      <c r="C275" t="s">
        <v>78</v>
      </c>
      <c r="D275" s="2" t="s">
        <v>3935</v>
      </c>
      <c r="E275" s="4">
        <v>1901</v>
      </c>
      <c r="F275">
        <v>2017</v>
      </c>
      <c r="G275">
        <f t="shared" si="4"/>
        <v>33</v>
      </c>
      <c r="H275">
        <v>560212</v>
      </c>
      <c r="I275">
        <v>7616977</v>
      </c>
    </row>
    <row r="276" spans="1:9" x14ac:dyDescent="0.25">
      <c r="A276" t="s">
        <v>74</v>
      </c>
      <c r="B276" t="s">
        <v>4079</v>
      </c>
      <c r="C276" t="s">
        <v>78</v>
      </c>
      <c r="D276" s="2" t="s">
        <v>3935</v>
      </c>
      <c r="E276" s="4">
        <v>1911</v>
      </c>
      <c r="F276">
        <v>2021</v>
      </c>
      <c r="G276">
        <f t="shared" si="4"/>
        <v>33</v>
      </c>
      <c r="H276">
        <v>545269</v>
      </c>
      <c r="I276">
        <v>7631565</v>
      </c>
    </row>
    <row r="277" spans="1:9" x14ac:dyDescent="0.25">
      <c r="A277" t="s">
        <v>74</v>
      </c>
      <c r="B277" t="s">
        <v>4088</v>
      </c>
      <c r="C277" t="s">
        <v>78</v>
      </c>
      <c r="D277" s="2" t="s">
        <v>3935</v>
      </c>
      <c r="E277" s="4">
        <v>1911</v>
      </c>
      <c r="F277">
        <v>2021</v>
      </c>
      <c r="G277">
        <f t="shared" si="4"/>
        <v>33</v>
      </c>
      <c r="H277">
        <v>546018</v>
      </c>
      <c r="I277">
        <v>7630542</v>
      </c>
    </row>
    <row r="278" spans="1:9" x14ac:dyDescent="0.25">
      <c r="A278" t="s">
        <v>74</v>
      </c>
      <c r="B278" t="s">
        <v>3412</v>
      </c>
      <c r="C278" t="s">
        <v>78</v>
      </c>
      <c r="D278" t="s">
        <v>2859</v>
      </c>
      <c r="E278" s="4">
        <v>1560</v>
      </c>
      <c r="F278">
        <v>2017</v>
      </c>
      <c r="G278">
        <f t="shared" si="4"/>
        <v>33</v>
      </c>
      <c r="H278">
        <v>152875</v>
      </c>
      <c r="I278">
        <v>6998606</v>
      </c>
    </row>
    <row r="279" spans="1:9" x14ac:dyDescent="0.25">
      <c r="A279" t="s">
        <v>74</v>
      </c>
      <c r="B279" t="s">
        <v>3418</v>
      </c>
      <c r="C279" t="s">
        <v>78</v>
      </c>
      <c r="D279" t="s">
        <v>2859</v>
      </c>
      <c r="E279" s="4">
        <v>1560</v>
      </c>
      <c r="F279">
        <v>2017</v>
      </c>
      <c r="G279">
        <f t="shared" si="4"/>
        <v>33</v>
      </c>
      <c r="H279">
        <v>155276</v>
      </c>
      <c r="I279">
        <v>6995217</v>
      </c>
    </row>
    <row r="280" spans="1:9" x14ac:dyDescent="0.25">
      <c r="A280" t="s">
        <v>74</v>
      </c>
      <c r="B280" t="s">
        <v>3306</v>
      </c>
      <c r="C280" t="s">
        <v>78</v>
      </c>
      <c r="D280" t="s">
        <v>2859</v>
      </c>
      <c r="E280" s="4">
        <v>1551</v>
      </c>
      <c r="F280">
        <v>2018</v>
      </c>
      <c r="G280">
        <f t="shared" si="4"/>
        <v>33</v>
      </c>
      <c r="H280">
        <v>110722</v>
      </c>
      <c r="I280">
        <v>7007089</v>
      </c>
    </row>
    <row r="281" spans="1:9" x14ac:dyDescent="0.25">
      <c r="A281" t="s">
        <v>74</v>
      </c>
      <c r="B281" t="s">
        <v>3331</v>
      </c>
      <c r="C281" t="s">
        <v>78</v>
      </c>
      <c r="D281" t="s">
        <v>2859</v>
      </c>
      <c r="E281" s="4">
        <v>1560</v>
      </c>
      <c r="F281">
        <v>2020</v>
      </c>
      <c r="G281">
        <f t="shared" si="4"/>
        <v>33</v>
      </c>
      <c r="H281">
        <v>141703</v>
      </c>
      <c r="I281">
        <v>7007146</v>
      </c>
    </row>
    <row r="282" spans="1:9" x14ac:dyDescent="0.25">
      <c r="A282" t="s">
        <v>74</v>
      </c>
      <c r="B282" t="s">
        <v>3370</v>
      </c>
      <c r="C282" t="s">
        <v>78</v>
      </c>
      <c r="D282" t="s">
        <v>2859</v>
      </c>
      <c r="E282" s="4">
        <v>1560</v>
      </c>
      <c r="F282">
        <v>2020</v>
      </c>
      <c r="G282">
        <f t="shared" si="4"/>
        <v>33</v>
      </c>
      <c r="H282">
        <v>151299</v>
      </c>
      <c r="I282">
        <v>6999346</v>
      </c>
    </row>
    <row r="283" spans="1:9" x14ac:dyDescent="0.25">
      <c r="A283" t="s">
        <v>74</v>
      </c>
      <c r="B283" t="s">
        <v>3425</v>
      </c>
      <c r="C283" t="s">
        <v>78</v>
      </c>
      <c r="D283" t="s">
        <v>2859</v>
      </c>
      <c r="E283" s="4">
        <v>1560</v>
      </c>
      <c r="F283">
        <v>2020</v>
      </c>
      <c r="G283">
        <f t="shared" si="4"/>
        <v>33</v>
      </c>
      <c r="H283">
        <v>154034</v>
      </c>
      <c r="I283">
        <v>6994119</v>
      </c>
    </row>
    <row r="284" spans="1:9" x14ac:dyDescent="0.25">
      <c r="A284" t="s">
        <v>74</v>
      </c>
      <c r="B284" t="s">
        <v>3431</v>
      </c>
      <c r="C284" t="s">
        <v>78</v>
      </c>
      <c r="D284" t="s">
        <v>2859</v>
      </c>
      <c r="E284" s="4">
        <v>1560</v>
      </c>
      <c r="F284">
        <v>2020</v>
      </c>
      <c r="G284">
        <f t="shared" si="4"/>
        <v>33</v>
      </c>
      <c r="H284">
        <v>155308</v>
      </c>
      <c r="I284">
        <v>6995227</v>
      </c>
    </row>
    <row r="285" spans="1:9" x14ac:dyDescent="0.25">
      <c r="A285" t="s">
        <v>74</v>
      </c>
      <c r="B285" t="s">
        <v>3437</v>
      </c>
      <c r="C285" t="s">
        <v>78</v>
      </c>
      <c r="D285" t="s">
        <v>2859</v>
      </c>
      <c r="E285" s="4">
        <v>1560</v>
      </c>
      <c r="F285">
        <v>2021</v>
      </c>
      <c r="G285">
        <f t="shared" si="4"/>
        <v>33</v>
      </c>
      <c r="H285">
        <v>154370</v>
      </c>
      <c r="I285">
        <v>6995556</v>
      </c>
    </row>
    <row r="286" spans="1:9" x14ac:dyDescent="0.25">
      <c r="A286" t="s">
        <v>2313</v>
      </c>
      <c r="B286" t="s">
        <v>2417</v>
      </c>
      <c r="C286" t="s">
        <v>78</v>
      </c>
      <c r="D286" s="2" t="s">
        <v>2362</v>
      </c>
      <c r="E286" s="4">
        <v>1201</v>
      </c>
      <c r="F286">
        <v>1966</v>
      </c>
      <c r="G286">
        <f t="shared" si="4"/>
        <v>33</v>
      </c>
      <c r="H286">
        <v>-31835</v>
      </c>
      <c r="I286">
        <v>6734634</v>
      </c>
    </row>
    <row r="287" spans="1:9" x14ac:dyDescent="0.25">
      <c r="A287" t="s">
        <v>2313</v>
      </c>
      <c r="B287" t="s">
        <v>2562</v>
      </c>
      <c r="C287" t="s">
        <v>78</v>
      </c>
      <c r="D287" s="2" t="s">
        <v>2362</v>
      </c>
      <c r="E287" s="4">
        <v>1238</v>
      </c>
      <c r="F287">
        <v>1966</v>
      </c>
      <c r="G287">
        <f t="shared" si="4"/>
        <v>33</v>
      </c>
      <c r="H287">
        <v>12068</v>
      </c>
      <c r="I287">
        <v>6725728</v>
      </c>
    </row>
    <row r="288" spans="1:9" x14ac:dyDescent="0.25">
      <c r="A288" t="s">
        <v>74</v>
      </c>
      <c r="B288" t="s">
        <v>781</v>
      </c>
      <c r="C288" t="s">
        <v>78</v>
      </c>
      <c r="D288" t="s">
        <v>767</v>
      </c>
      <c r="E288" s="4">
        <v>417</v>
      </c>
      <c r="F288">
        <v>2015</v>
      </c>
      <c r="G288">
        <f t="shared" si="4"/>
        <v>33</v>
      </c>
      <c r="H288">
        <v>291640</v>
      </c>
      <c r="I288">
        <v>6737621</v>
      </c>
    </row>
    <row r="289" spans="1:9" x14ac:dyDescent="0.25">
      <c r="A289" t="s">
        <v>1271</v>
      </c>
      <c r="B289" t="s">
        <v>2456</v>
      </c>
      <c r="C289" t="s">
        <v>78</v>
      </c>
      <c r="D289" s="2" t="s">
        <v>2362</v>
      </c>
      <c r="E289" s="4">
        <v>1201</v>
      </c>
      <c r="F289">
        <v>2013</v>
      </c>
      <c r="G289">
        <f t="shared" si="4"/>
        <v>33</v>
      </c>
      <c r="H289">
        <v>-39915</v>
      </c>
      <c r="I289">
        <v>6732239</v>
      </c>
    </row>
    <row r="290" spans="1:9" x14ac:dyDescent="0.25">
      <c r="A290" t="s">
        <v>74</v>
      </c>
      <c r="B290" t="s">
        <v>3096</v>
      </c>
      <c r="C290" t="s">
        <v>78</v>
      </c>
      <c r="D290" t="s">
        <v>2859</v>
      </c>
      <c r="E290" s="4">
        <v>1531</v>
      </c>
      <c r="F290">
        <v>2004</v>
      </c>
      <c r="G290">
        <f t="shared" si="4"/>
        <v>33</v>
      </c>
      <c r="H290" s="4">
        <v>47829</v>
      </c>
      <c r="I290" s="4">
        <v>6949740</v>
      </c>
    </row>
    <row r="291" spans="1:9" x14ac:dyDescent="0.25">
      <c r="A291" t="s">
        <v>74</v>
      </c>
      <c r="B291" t="s">
        <v>462</v>
      </c>
      <c r="C291" t="s">
        <v>78</v>
      </c>
      <c r="D291" s="2" t="s">
        <v>439</v>
      </c>
      <c r="E291" s="4">
        <v>214</v>
      </c>
      <c r="F291">
        <v>2006</v>
      </c>
      <c r="G291">
        <f t="shared" si="4"/>
        <v>33</v>
      </c>
      <c r="H291" s="4">
        <v>261670</v>
      </c>
      <c r="I291" s="4">
        <v>6621990</v>
      </c>
    </row>
    <row r="292" spans="1:9" x14ac:dyDescent="0.25">
      <c r="A292" t="s">
        <v>74</v>
      </c>
      <c r="B292" t="s">
        <v>763</v>
      </c>
      <c r="C292" t="s">
        <v>78</v>
      </c>
      <c r="D292" t="s">
        <v>767</v>
      </c>
      <c r="E292" s="4">
        <v>412</v>
      </c>
      <c r="F292">
        <v>2007</v>
      </c>
      <c r="G292">
        <f t="shared" si="4"/>
        <v>33</v>
      </c>
      <c r="H292" s="4">
        <v>256260</v>
      </c>
      <c r="I292" s="4">
        <v>6775280</v>
      </c>
    </row>
    <row r="293" spans="1:9" x14ac:dyDescent="0.25">
      <c r="A293" t="s">
        <v>74</v>
      </c>
      <c r="B293" t="s">
        <v>2896</v>
      </c>
      <c r="C293" t="s">
        <v>78</v>
      </c>
      <c r="D293" t="s">
        <v>2859</v>
      </c>
      <c r="E293" s="4">
        <v>1504</v>
      </c>
      <c r="F293">
        <v>2008</v>
      </c>
      <c r="G293">
        <f t="shared" si="4"/>
        <v>33</v>
      </c>
      <c r="H293" s="4">
        <v>50689</v>
      </c>
      <c r="I293" s="4">
        <v>6954400</v>
      </c>
    </row>
    <row r="294" spans="1:9" x14ac:dyDescent="0.25">
      <c r="A294" t="s">
        <v>74</v>
      </c>
      <c r="B294" t="s">
        <v>2797</v>
      </c>
      <c r="C294" t="s">
        <v>78</v>
      </c>
      <c r="D294" s="2" t="s">
        <v>2606</v>
      </c>
      <c r="E294" s="4">
        <v>1443</v>
      </c>
      <c r="F294">
        <v>2009</v>
      </c>
      <c r="G294">
        <f t="shared" si="4"/>
        <v>33</v>
      </c>
      <c r="H294" s="4">
        <v>17459</v>
      </c>
      <c r="I294" s="4">
        <v>6893790</v>
      </c>
    </row>
    <row r="295" spans="1:9" x14ac:dyDescent="0.25">
      <c r="A295" t="s">
        <v>74</v>
      </c>
      <c r="B295" t="s">
        <v>2819</v>
      </c>
      <c r="C295" t="s">
        <v>78</v>
      </c>
      <c r="D295" s="2" t="s">
        <v>2606</v>
      </c>
      <c r="E295" s="4">
        <v>1443</v>
      </c>
      <c r="F295">
        <v>2009</v>
      </c>
      <c r="G295">
        <f t="shared" si="4"/>
        <v>33</v>
      </c>
      <c r="H295" s="4">
        <v>19059</v>
      </c>
      <c r="I295" s="4">
        <v>6900680</v>
      </c>
    </row>
    <row r="296" spans="1:9" x14ac:dyDescent="0.25">
      <c r="A296" t="s">
        <v>74</v>
      </c>
      <c r="B296" t="s">
        <v>2746</v>
      </c>
      <c r="C296" t="s">
        <v>78</v>
      </c>
      <c r="D296" s="2" t="s">
        <v>2606</v>
      </c>
      <c r="E296" s="4">
        <v>1441</v>
      </c>
      <c r="F296">
        <v>2011</v>
      </c>
      <c r="G296">
        <f t="shared" si="4"/>
        <v>33</v>
      </c>
      <c r="H296" s="4">
        <v>-1091</v>
      </c>
      <c r="I296" s="4">
        <v>6915260</v>
      </c>
    </row>
    <row r="297" spans="1:9" x14ac:dyDescent="0.25">
      <c r="A297" t="s">
        <v>74</v>
      </c>
      <c r="B297" t="s">
        <v>2769</v>
      </c>
      <c r="C297" t="s">
        <v>78</v>
      </c>
      <c r="D297" s="2" t="s">
        <v>2606</v>
      </c>
      <c r="E297" s="4">
        <v>1443</v>
      </c>
      <c r="F297">
        <v>2011</v>
      </c>
      <c r="G297">
        <f t="shared" si="4"/>
        <v>33</v>
      </c>
      <c r="H297" s="4">
        <v>11166</v>
      </c>
      <c r="I297" s="4">
        <v>6900024</v>
      </c>
    </row>
    <row r="298" spans="1:9" x14ac:dyDescent="0.25">
      <c r="A298" t="s">
        <v>74</v>
      </c>
      <c r="B298" t="s">
        <v>2777</v>
      </c>
      <c r="C298" t="s">
        <v>78</v>
      </c>
      <c r="D298" s="2" t="s">
        <v>2606</v>
      </c>
      <c r="E298" s="4">
        <v>1443</v>
      </c>
      <c r="F298">
        <v>2011</v>
      </c>
      <c r="G298">
        <f t="shared" si="4"/>
        <v>33</v>
      </c>
      <c r="H298" s="4">
        <v>13147</v>
      </c>
      <c r="I298" s="4">
        <v>6899601</v>
      </c>
    </row>
    <row r="299" spans="1:9" x14ac:dyDescent="0.25">
      <c r="A299" t="s">
        <v>74</v>
      </c>
      <c r="B299" t="s">
        <v>2791</v>
      </c>
      <c r="C299" t="s">
        <v>78</v>
      </c>
      <c r="D299" s="2" t="s">
        <v>2606</v>
      </c>
      <c r="E299" s="4">
        <v>1443</v>
      </c>
      <c r="F299">
        <v>2011</v>
      </c>
      <c r="G299">
        <f t="shared" si="4"/>
        <v>33</v>
      </c>
      <c r="H299" s="4">
        <v>14815</v>
      </c>
      <c r="I299" s="4">
        <v>6899692</v>
      </c>
    </row>
    <row r="300" spans="1:9" x14ac:dyDescent="0.25">
      <c r="A300" t="s">
        <v>74</v>
      </c>
      <c r="B300" t="s">
        <v>2804</v>
      </c>
      <c r="C300" t="s">
        <v>78</v>
      </c>
      <c r="D300" s="2" t="s">
        <v>2606</v>
      </c>
      <c r="E300" s="4">
        <v>1443</v>
      </c>
      <c r="F300">
        <v>2011</v>
      </c>
      <c r="G300">
        <f t="shared" si="4"/>
        <v>33</v>
      </c>
      <c r="H300" s="4">
        <v>17858</v>
      </c>
      <c r="I300" s="4">
        <v>6899872</v>
      </c>
    </row>
    <row r="301" spans="1:9" x14ac:dyDescent="0.25">
      <c r="A301" t="s">
        <v>74</v>
      </c>
      <c r="B301" t="s">
        <v>2834</v>
      </c>
      <c r="C301" t="s">
        <v>78</v>
      </c>
      <c r="D301" s="2" t="s">
        <v>2606</v>
      </c>
      <c r="E301" s="4">
        <v>1443</v>
      </c>
      <c r="F301">
        <v>2011</v>
      </c>
      <c r="G301">
        <f t="shared" si="4"/>
        <v>33</v>
      </c>
      <c r="H301" s="4">
        <v>22098</v>
      </c>
      <c r="I301" s="4">
        <v>6898673</v>
      </c>
    </row>
    <row r="302" spans="1:9" x14ac:dyDescent="0.25">
      <c r="A302" t="s">
        <v>74</v>
      </c>
      <c r="B302" t="s">
        <v>2848</v>
      </c>
      <c r="C302" t="s">
        <v>78</v>
      </c>
      <c r="D302" s="2" t="s">
        <v>2606</v>
      </c>
      <c r="E302" s="4">
        <v>1443</v>
      </c>
      <c r="F302">
        <v>2011</v>
      </c>
      <c r="G302">
        <f t="shared" si="4"/>
        <v>33</v>
      </c>
      <c r="H302" s="4">
        <v>2804</v>
      </c>
      <c r="I302" s="4">
        <v>6903150</v>
      </c>
    </row>
    <row r="303" spans="1:9" x14ac:dyDescent="0.25">
      <c r="A303" t="s">
        <v>74</v>
      </c>
      <c r="B303" t="s">
        <v>2811</v>
      </c>
      <c r="C303" t="s">
        <v>78</v>
      </c>
      <c r="D303" s="2" t="s">
        <v>2606</v>
      </c>
      <c r="E303" s="4">
        <v>1443</v>
      </c>
      <c r="F303">
        <v>2012</v>
      </c>
      <c r="G303">
        <f t="shared" si="4"/>
        <v>33</v>
      </c>
      <c r="H303" s="4">
        <v>18995</v>
      </c>
      <c r="I303" s="4">
        <v>6899140</v>
      </c>
    </row>
    <row r="304" spans="1:9" x14ac:dyDescent="0.25">
      <c r="A304" t="s">
        <v>74</v>
      </c>
      <c r="B304" t="s">
        <v>2738</v>
      </c>
      <c r="C304" t="s">
        <v>78</v>
      </c>
      <c r="D304" s="2" t="s">
        <v>2606</v>
      </c>
      <c r="E304" s="4">
        <v>1439</v>
      </c>
      <c r="F304">
        <v>2013</v>
      </c>
      <c r="G304">
        <f t="shared" si="4"/>
        <v>33</v>
      </c>
      <c r="H304" s="4">
        <v>-6173</v>
      </c>
      <c r="I304" s="4">
        <v>6902315</v>
      </c>
    </row>
    <row r="305" spans="1:9" x14ac:dyDescent="0.25">
      <c r="A305" t="s">
        <v>74</v>
      </c>
      <c r="B305" t="s">
        <v>2826</v>
      </c>
      <c r="C305" t="s">
        <v>78</v>
      </c>
      <c r="D305" s="2" t="s">
        <v>2606</v>
      </c>
      <c r="E305" s="4">
        <v>1443</v>
      </c>
      <c r="F305">
        <v>2013</v>
      </c>
      <c r="G305">
        <f t="shared" si="4"/>
        <v>33</v>
      </c>
      <c r="H305" s="4">
        <v>22620</v>
      </c>
      <c r="I305" s="4">
        <v>6896738</v>
      </c>
    </row>
    <row r="306" spans="1:9" x14ac:dyDescent="0.25">
      <c r="A306" t="s">
        <v>74</v>
      </c>
      <c r="B306" t="s">
        <v>2841</v>
      </c>
      <c r="C306" t="s">
        <v>78</v>
      </c>
      <c r="D306" s="2" t="s">
        <v>2606</v>
      </c>
      <c r="E306" s="4">
        <v>1443</v>
      </c>
      <c r="F306">
        <v>2013</v>
      </c>
      <c r="G306">
        <f t="shared" si="4"/>
        <v>33</v>
      </c>
      <c r="H306" s="4">
        <v>26229</v>
      </c>
      <c r="I306" s="4">
        <v>6895997</v>
      </c>
    </row>
    <row r="307" spans="1:9" x14ac:dyDescent="0.25">
      <c r="A307" t="s">
        <v>74</v>
      </c>
      <c r="B307" t="s">
        <v>2754</v>
      </c>
      <c r="C307" t="s">
        <v>78</v>
      </c>
      <c r="D307" s="2" t="s">
        <v>2606</v>
      </c>
      <c r="E307" s="4">
        <v>1441</v>
      </c>
      <c r="F307">
        <v>2015</v>
      </c>
      <c r="G307">
        <f t="shared" si="4"/>
        <v>33</v>
      </c>
      <c r="H307">
        <v>-11311</v>
      </c>
      <c r="I307">
        <v>6924504</v>
      </c>
    </row>
    <row r="308" spans="1:9" x14ac:dyDescent="0.25">
      <c r="A308" t="s">
        <v>74</v>
      </c>
      <c r="B308" t="s">
        <v>800</v>
      </c>
      <c r="C308" t="s">
        <v>78</v>
      </c>
      <c r="D308" t="s">
        <v>793</v>
      </c>
      <c r="E308" s="4">
        <v>501</v>
      </c>
      <c r="F308">
        <v>2016</v>
      </c>
      <c r="G308">
        <f t="shared" si="4"/>
        <v>33</v>
      </c>
      <c r="H308">
        <v>254457</v>
      </c>
      <c r="I308">
        <v>6783351</v>
      </c>
    </row>
    <row r="309" spans="1:9" x14ac:dyDescent="0.25">
      <c r="A309" t="s">
        <v>74</v>
      </c>
      <c r="B309" t="s">
        <v>2719</v>
      </c>
      <c r="C309" t="s">
        <v>78</v>
      </c>
      <c r="D309" s="2" t="s">
        <v>2606</v>
      </c>
      <c r="E309" s="4">
        <v>1439</v>
      </c>
      <c r="F309">
        <v>2016</v>
      </c>
      <c r="G309">
        <f t="shared" si="4"/>
        <v>33</v>
      </c>
      <c r="H309">
        <v>-3316</v>
      </c>
      <c r="I309">
        <v>6903684</v>
      </c>
    </row>
    <row r="310" spans="1:9" x14ac:dyDescent="0.25">
      <c r="A310" t="s">
        <v>74</v>
      </c>
      <c r="B310" t="s">
        <v>586</v>
      </c>
      <c r="C310" t="s">
        <v>78</v>
      </c>
      <c r="D310" s="2" t="s">
        <v>439</v>
      </c>
      <c r="E310" s="4">
        <v>301</v>
      </c>
      <c r="F310">
        <v>2006</v>
      </c>
      <c r="G310">
        <f t="shared" si="4"/>
        <v>33</v>
      </c>
      <c r="H310" s="4">
        <v>256934</v>
      </c>
      <c r="I310" s="4">
        <v>6649731</v>
      </c>
    </row>
    <row r="311" spans="1:9" x14ac:dyDescent="0.25">
      <c r="A311" t="s">
        <v>2313</v>
      </c>
      <c r="B311" t="s">
        <v>2314</v>
      </c>
      <c r="C311" t="s">
        <v>78</v>
      </c>
      <c r="D311" t="s">
        <v>1822</v>
      </c>
      <c r="E311" s="4">
        <v>1149</v>
      </c>
      <c r="F311">
        <v>1996</v>
      </c>
      <c r="G311">
        <f t="shared" si="4"/>
        <v>33</v>
      </c>
      <c r="H311">
        <v>-61216</v>
      </c>
      <c r="I311">
        <v>6610884</v>
      </c>
    </row>
    <row r="312" spans="1:9" x14ac:dyDescent="0.25">
      <c r="A312" t="s">
        <v>147</v>
      </c>
      <c r="B312" t="s">
        <v>990</v>
      </c>
      <c r="C312" t="s">
        <v>78</v>
      </c>
      <c r="D312" t="s">
        <v>818</v>
      </c>
      <c r="E312" s="4">
        <v>628</v>
      </c>
      <c r="F312">
        <v>2002</v>
      </c>
      <c r="G312">
        <f t="shared" si="4"/>
        <v>33</v>
      </c>
      <c r="H312">
        <v>246988</v>
      </c>
      <c r="I312">
        <v>6607682</v>
      </c>
    </row>
    <row r="313" spans="1:9" x14ac:dyDescent="0.25">
      <c r="A313" t="s">
        <v>74</v>
      </c>
      <c r="B313" t="s">
        <v>3873</v>
      </c>
      <c r="C313" t="s">
        <v>78</v>
      </c>
      <c r="D313" t="s">
        <v>3767</v>
      </c>
      <c r="E313" s="4">
        <v>1865</v>
      </c>
      <c r="F313">
        <v>2005</v>
      </c>
      <c r="G313">
        <f t="shared" si="4"/>
        <v>33</v>
      </c>
      <c r="H313" s="4">
        <v>480578</v>
      </c>
      <c r="I313" s="4">
        <v>7569968</v>
      </c>
    </row>
    <row r="314" spans="1:9" x14ac:dyDescent="0.25">
      <c r="A314" t="s">
        <v>147</v>
      </c>
      <c r="B314" t="s">
        <v>982</v>
      </c>
      <c r="C314" t="s">
        <v>78</v>
      </c>
      <c r="D314" t="s">
        <v>818</v>
      </c>
      <c r="E314" s="4">
        <v>626</v>
      </c>
      <c r="F314">
        <v>1994</v>
      </c>
      <c r="G314">
        <f t="shared" si="4"/>
        <v>33</v>
      </c>
      <c r="H314">
        <v>237008</v>
      </c>
      <c r="I314">
        <v>6639882</v>
      </c>
    </row>
    <row r="315" spans="1:9" x14ac:dyDescent="0.25">
      <c r="A315" t="s">
        <v>147</v>
      </c>
      <c r="B315" t="s">
        <v>966</v>
      </c>
      <c r="C315" t="s">
        <v>78</v>
      </c>
      <c r="D315" t="s">
        <v>818</v>
      </c>
      <c r="E315" s="4">
        <v>626</v>
      </c>
      <c r="F315">
        <v>2015</v>
      </c>
      <c r="G315">
        <f t="shared" si="4"/>
        <v>33</v>
      </c>
      <c r="H315">
        <v>235118</v>
      </c>
      <c r="I315">
        <v>6640258</v>
      </c>
    </row>
    <row r="316" spans="1:9" x14ac:dyDescent="0.25">
      <c r="A316" t="s">
        <v>147</v>
      </c>
      <c r="B316" t="s">
        <v>934</v>
      </c>
      <c r="C316" t="s">
        <v>78</v>
      </c>
      <c r="D316" t="s">
        <v>818</v>
      </c>
      <c r="E316" s="4">
        <v>626</v>
      </c>
      <c r="F316">
        <v>1994</v>
      </c>
      <c r="G316">
        <f t="shared" si="4"/>
        <v>33</v>
      </c>
      <c r="H316">
        <v>232387</v>
      </c>
      <c r="I316">
        <v>6644325</v>
      </c>
    </row>
    <row r="317" spans="1:9" x14ac:dyDescent="0.25">
      <c r="A317" t="s">
        <v>147</v>
      </c>
      <c r="B317" t="s">
        <v>674</v>
      </c>
      <c r="C317" t="s">
        <v>78</v>
      </c>
      <c r="D317" s="2" t="s">
        <v>439</v>
      </c>
      <c r="E317" s="4">
        <v>301</v>
      </c>
      <c r="F317">
        <v>1893</v>
      </c>
      <c r="G317">
        <f t="shared" si="4"/>
        <v>33</v>
      </c>
      <c r="H317">
        <v>261317</v>
      </c>
      <c r="I317">
        <v>6656077</v>
      </c>
    </row>
    <row r="318" spans="1:9" x14ac:dyDescent="0.25">
      <c r="A318" t="s">
        <v>1429</v>
      </c>
      <c r="B318" t="s">
        <v>1430</v>
      </c>
      <c r="C318" t="s">
        <v>78</v>
      </c>
      <c r="D318" t="s">
        <v>1286</v>
      </c>
      <c r="E318" s="4">
        <v>937</v>
      </c>
      <c r="F318">
        <v>1961</v>
      </c>
      <c r="G318">
        <f t="shared" si="4"/>
        <v>33</v>
      </c>
      <c r="H318">
        <v>81154</v>
      </c>
      <c r="I318">
        <v>6516410</v>
      </c>
    </row>
    <row r="319" spans="1:9" x14ac:dyDescent="0.25">
      <c r="A319" t="s">
        <v>74</v>
      </c>
      <c r="B319" t="s">
        <v>1553</v>
      </c>
      <c r="C319" t="s">
        <v>78</v>
      </c>
      <c r="D319" t="s">
        <v>1464</v>
      </c>
      <c r="E319" s="4">
        <v>1001</v>
      </c>
      <c r="F319">
        <v>2015</v>
      </c>
      <c r="G319">
        <f t="shared" si="4"/>
        <v>33</v>
      </c>
      <c r="H319">
        <v>92979</v>
      </c>
      <c r="I319">
        <v>6467250</v>
      </c>
    </row>
    <row r="320" spans="1:9" x14ac:dyDescent="0.25">
      <c r="A320" t="s">
        <v>74</v>
      </c>
      <c r="B320" t="s">
        <v>2603</v>
      </c>
      <c r="C320" t="s">
        <v>78</v>
      </c>
      <c r="D320" s="2" t="s">
        <v>2606</v>
      </c>
      <c r="E320" s="4">
        <v>1411</v>
      </c>
      <c r="F320">
        <v>2016</v>
      </c>
      <c r="G320">
        <f t="shared" si="4"/>
        <v>33</v>
      </c>
      <c r="H320">
        <v>-27149</v>
      </c>
      <c r="I320">
        <v>6798316</v>
      </c>
    </row>
    <row r="321" spans="1:9" x14ac:dyDescent="0.25">
      <c r="A321" t="s">
        <v>1321</v>
      </c>
      <c r="B321" t="s">
        <v>4327</v>
      </c>
      <c r="C321" t="s">
        <v>4180</v>
      </c>
      <c r="D321" t="s">
        <v>1464</v>
      </c>
      <c r="E321" s="4">
        <v>1002</v>
      </c>
      <c r="F321">
        <v>2000</v>
      </c>
      <c r="G321">
        <f t="shared" si="4"/>
        <v>33</v>
      </c>
      <c r="H321">
        <v>59207</v>
      </c>
      <c r="I321">
        <v>6451611</v>
      </c>
    </row>
    <row r="322" spans="1:9" x14ac:dyDescent="0.25">
      <c r="A322" t="s">
        <v>1321</v>
      </c>
      <c r="B322" t="s">
        <v>4389</v>
      </c>
      <c r="C322" t="s">
        <v>4180</v>
      </c>
      <c r="D322" t="s">
        <v>1464</v>
      </c>
      <c r="E322" s="4">
        <v>1018</v>
      </c>
      <c r="F322">
        <v>2000</v>
      </c>
      <c r="G322">
        <f t="shared" si="4"/>
        <v>33</v>
      </c>
      <c r="H322">
        <v>82078</v>
      </c>
      <c r="I322">
        <v>6458726</v>
      </c>
    </row>
    <row r="323" spans="1:9" x14ac:dyDescent="0.25">
      <c r="A323" t="s">
        <v>1321</v>
      </c>
      <c r="B323">
        <v>43069</v>
      </c>
      <c r="C323" t="s">
        <v>4180</v>
      </c>
      <c r="D323" t="s">
        <v>1464</v>
      </c>
      <c r="E323" s="4">
        <v>1029</v>
      </c>
      <c r="F323">
        <v>2000</v>
      </c>
      <c r="G323">
        <f t="shared" si="4"/>
        <v>33</v>
      </c>
      <c r="H323">
        <v>39859</v>
      </c>
      <c r="I323">
        <v>6462596</v>
      </c>
    </row>
    <row r="324" spans="1:9" x14ac:dyDescent="0.25">
      <c r="A324" t="s">
        <v>1321</v>
      </c>
      <c r="B324" t="s">
        <v>1322</v>
      </c>
      <c r="C324" t="s">
        <v>78</v>
      </c>
      <c r="D324" t="s">
        <v>1286</v>
      </c>
      <c r="E324" s="4">
        <v>904</v>
      </c>
      <c r="F324">
        <v>2003</v>
      </c>
      <c r="G324">
        <f t="shared" ref="G324:G387" si="5">G323</f>
        <v>33</v>
      </c>
      <c r="H324">
        <v>115888</v>
      </c>
      <c r="I324">
        <v>6475729</v>
      </c>
    </row>
    <row r="325" spans="1:9" x14ac:dyDescent="0.25">
      <c r="A325" t="s">
        <v>1321</v>
      </c>
      <c r="B325" t="s">
        <v>4194</v>
      </c>
      <c r="C325" t="s">
        <v>4180</v>
      </c>
      <c r="D325" t="s">
        <v>1286</v>
      </c>
      <c r="E325" s="4">
        <v>904</v>
      </c>
      <c r="F325">
        <v>2003</v>
      </c>
      <c r="G325">
        <f t="shared" si="5"/>
        <v>33</v>
      </c>
      <c r="H325">
        <v>115887</v>
      </c>
      <c r="I325">
        <v>6475724</v>
      </c>
    </row>
    <row r="326" spans="1:9" x14ac:dyDescent="0.25">
      <c r="A326" t="s">
        <v>1321</v>
      </c>
      <c r="B326">
        <v>51759</v>
      </c>
      <c r="C326" t="s">
        <v>4180</v>
      </c>
      <c r="D326" t="s">
        <v>1286</v>
      </c>
      <c r="E326" s="4">
        <v>904</v>
      </c>
      <c r="F326">
        <v>2003</v>
      </c>
      <c r="G326">
        <f t="shared" si="5"/>
        <v>33</v>
      </c>
      <c r="H326">
        <v>119360</v>
      </c>
      <c r="I326">
        <v>6476318</v>
      </c>
    </row>
    <row r="327" spans="1:9" x14ac:dyDescent="0.25">
      <c r="A327" t="s">
        <v>1321</v>
      </c>
      <c r="B327">
        <v>51899</v>
      </c>
      <c r="C327" t="s">
        <v>4180</v>
      </c>
      <c r="D327" t="s">
        <v>1286</v>
      </c>
      <c r="E327" s="4">
        <v>904</v>
      </c>
      <c r="F327">
        <v>2003</v>
      </c>
      <c r="G327">
        <f t="shared" si="5"/>
        <v>33</v>
      </c>
      <c r="H327">
        <v>121759</v>
      </c>
      <c r="I327">
        <v>6485156</v>
      </c>
    </row>
    <row r="328" spans="1:9" x14ac:dyDescent="0.25">
      <c r="A328" t="s">
        <v>1321</v>
      </c>
      <c r="B328" t="s">
        <v>4212</v>
      </c>
      <c r="C328" t="s">
        <v>4180</v>
      </c>
      <c r="D328" t="s">
        <v>1286</v>
      </c>
      <c r="E328" s="4">
        <v>904</v>
      </c>
      <c r="F328">
        <v>2003</v>
      </c>
      <c r="G328">
        <f t="shared" si="5"/>
        <v>33</v>
      </c>
      <c r="H328">
        <v>122031</v>
      </c>
      <c r="I328">
        <v>6479197</v>
      </c>
    </row>
    <row r="329" spans="1:9" x14ac:dyDescent="0.25">
      <c r="A329" t="s">
        <v>1321</v>
      </c>
      <c r="B329">
        <v>51780</v>
      </c>
      <c r="C329" t="s">
        <v>4180</v>
      </c>
      <c r="D329" t="s">
        <v>1464</v>
      </c>
      <c r="E329" s="4">
        <v>1003</v>
      </c>
      <c r="F329">
        <v>2003</v>
      </c>
      <c r="G329">
        <f t="shared" si="5"/>
        <v>33</v>
      </c>
      <c r="H329">
        <v>11145</v>
      </c>
      <c r="I329">
        <v>6470194</v>
      </c>
    </row>
    <row r="330" spans="1:9" x14ac:dyDescent="0.25">
      <c r="A330" t="s">
        <v>1321</v>
      </c>
      <c r="B330" t="s">
        <v>4473</v>
      </c>
      <c r="C330" t="s">
        <v>4180</v>
      </c>
      <c r="D330" t="s">
        <v>1464</v>
      </c>
      <c r="E330" s="4">
        <v>1032</v>
      </c>
      <c r="F330">
        <v>2003</v>
      </c>
      <c r="G330">
        <f t="shared" si="5"/>
        <v>33</v>
      </c>
      <c r="H330">
        <v>29169</v>
      </c>
      <c r="I330">
        <v>6461236</v>
      </c>
    </row>
    <row r="331" spans="1:9" x14ac:dyDescent="0.25">
      <c r="A331" t="s">
        <v>1321</v>
      </c>
      <c r="B331" t="s">
        <v>4480</v>
      </c>
      <c r="C331" t="s">
        <v>4180</v>
      </c>
      <c r="D331" t="s">
        <v>1464</v>
      </c>
      <c r="E331" s="4">
        <v>1032</v>
      </c>
      <c r="F331">
        <v>2003</v>
      </c>
      <c r="G331">
        <f t="shared" si="5"/>
        <v>33</v>
      </c>
      <c r="H331">
        <v>33219</v>
      </c>
      <c r="I331">
        <v>6471644</v>
      </c>
    </row>
    <row r="332" spans="1:9" x14ac:dyDescent="0.25">
      <c r="A332" t="s">
        <v>1321</v>
      </c>
      <c r="B332">
        <v>51836</v>
      </c>
      <c r="C332" t="s">
        <v>4180</v>
      </c>
      <c r="D332" t="s">
        <v>1464</v>
      </c>
      <c r="E332" s="4">
        <v>1032</v>
      </c>
      <c r="F332">
        <v>2003</v>
      </c>
      <c r="G332">
        <f t="shared" si="5"/>
        <v>33</v>
      </c>
      <c r="H332">
        <v>40373</v>
      </c>
      <c r="I332">
        <v>6470602</v>
      </c>
    </row>
    <row r="333" spans="1:9" x14ac:dyDescent="0.25">
      <c r="A333" t="s">
        <v>1321</v>
      </c>
      <c r="B333">
        <v>55593</v>
      </c>
      <c r="C333" t="s">
        <v>4180</v>
      </c>
      <c r="D333" t="s">
        <v>1464</v>
      </c>
      <c r="E333" s="4">
        <v>1004</v>
      </c>
      <c r="F333">
        <v>2004</v>
      </c>
      <c r="G333">
        <f t="shared" si="5"/>
        <v>33</v>
      </c>
      <c r="H333">
        <v>20010</v>
      </c>
      <c r="I333">
        <v>6499500</v>
      </c>
    </row>
    <row r="334" spans="1:9" x14ac:dyDescent="0.25">
      <c r="A334" t="s">
        <v>1321</v>
      </c>
      <c r="B334" t="s">
        <v>1791</v>
      </c>
      <c r="C334" t="s">
        <v>78</v>
      </c>
      <c r="D334" t="s">
        <v>1464</v>
      </c>
      <c r="E334" s="4">
        <v>1026</v>
      </c>
      <c r="F334">
        <v>2004</v>
      </c>
      <c r="G334">
        <f t="shared" si="5"/>
        <v>33</v>
      </c>
      <c r="H334">
        <v>67343</v>
      </c>
      <c r="I334">
        <v>6536815</v>
      </c>
    </row>
    <row r="335" spans="1:9" x14ac:dyDescent="0.25">
      <c r="A335" t="s">
        <v>1321</v>
      </c>
      <c r="B335" t="s">
        <v>1804</v>
      </c>
      <c r="C335" t="s">
        <v>78</v>
      </c>
      <c r="D335" t="s">
        <v>1464</v>
      </c>
      <c r="E335" s="4">
        <v>1026</v>
      </c>
      <c r="F335">
        <v>2004</v>
      </c>
      <c r="G335">
        <f t="shared" si="5"/>
        <v>33</v>
      </c>
      <c r="H335">
        <v>69457</v>
      </c>
      <c r="I335">
        <v>6536825</v>
      </c>
    </row>
    <row r="336" spans="1:9" x14ac:dyDescent="0.25">
      <c r="A336" t="s">
        <v>1321</v>
      </c>
      <c r="B336">
        <v>54766</v>
      </c>
      <c r="C336" t="s">
        <v>4111</v>
      </c>
      <c r="D336" t="s">
        <v>1464</v>
      </c>
      <c r="E336" s="4">
        <v>1026</v>
      </c>
      <c r="F336">
        <v>2004</v>
      </c>
      <c r="G336">
        <f t="shared" si="5"/>
        <v>33</v>
      </c>
      <c r="H336">
        <v>60000</v>
      </c>
      <c r="I336">
        <v>6512219</v>
      </c>
    </row>
    <row r="337" spans="1:9" x14ac:dyDescent="0.25">
      <c r="A337" t="s">
        <v>1321</v>
      </c>
      <c r="B337">
        <v>54745</v>
      </c>
      <c r="C337" t="s">
        <v>4180</v>
      </c>
      <c r="D337" t="s">
        <v>1464</v>
      </c>
      <c r="E337" s="4">
        <v>1026</v>
      </c>
      <c r="F337">
        <v>2004</v>
      </c>
      <c r="G337">
        <f t="shared" si="5"/>
        <v>33</v>
      </c>
      <c r="H337">
        <v>55037</v>
      </c>
      <c r="I337">
        <v>6511859</v>
      </c>
    </row>
    <row r="338" spans="1:9" x14ac:dyDescent="0.25">
      <c r="A338" t="s">
        <v>1321</v>
      </c>
      <c r="B338">
        <v>54741</v>
      </c>
      <c r="C338" t="s">
        <v>4180</v>
      </c>
      <c r="D338" t="s">
        <v>1464</v>
      </c>
      <c r="E338" s="4">
        <v>1026</v>
      </c>
      <c r="F338">
        <v>2004</v>
      </c>
      <c r="G338">
        <f t="shared" si="5"/>
        <v>33</v>
      </c>
      <c r="H338">
        <v>56867</v>
      </c>
      <c r="I338">
        <v>6514311</v>
      </c>
    </row>
    <row r="339" spans="1:9" x14ac:dyDescent="0.25">
      <c r="A339" t="s">
        <v>1321</v>
      </c>
      <c r="B339">
        <v>54775</v>
      </c>
      <c r="C339" t="s">
        <v>4180</v>
      </c>
      <c r="D339" t="s">
        <v>1464</v>
      </c>
      <c r="E339" s="4">
        <v>1026</v>
      </c>
      <c r="F339">
        <v>2004</v>
      </c>
      <c r="G339">
        <f t="shared" si="5"/>
        <v>33</v>
      </c>
      <c r="H339">
        <v>60863</v>
      </c>
      <c r="I339">
        <v>6511739</v>
      </c>
    </row>
    <row r="340" spans="1:9" x14ac:dyDescent="0.25">
      <c r="A340" t="s">
        <v>1321</v>
      </c>
      <c r="B340" t="s">
        <v>4437</v>
      </c>
      <c r="C340" t="s">
        <v>4180</v>
      </c>
      <c r="D340" t="s">
        <v>1464</v>
      </c>
      <c r="E340" s="4">
        <v>1026</v>
      </c>
      <c r="F340">
        <v>2004</v>
      </c>
      <c r="G340">
        <f t="shared" si="5"/>
        <v>33</v>
      </c>
      <c r="H340">
        <v>64181</v>
      </c>
      <c r="I340">
        <v>6530761</v>
      </c>
    </row>
    <row r="341" spans="1:9" x14ac:dyDescent="0.25">
      <c r="A341" t="s">
        <v>1321</v>
      </c>
      <c r="B341">
        <v>55690</v>
      </c>
      <c r="C341" t="s">
        <v>4180</v>
      </c>
      <c r="D341" t="s">
        <v>1464</v>
      </c>
      <c r="E341" s="4">
        <v>1034</v>
      </c>
      <c r="F341">
        <v>2004</v>
      </c>
      <c r="G341">
        <f t="shared" si="5"/>
        <v>33</v>
      </c>
      <c r="H341">
        <v>43946</v>
      </c>
      <c r="I341">
        <v>6498160</v>
      </c>
    </row>
    <row r="342" spans="1:9" x14ac:dyDescent="0.25">
      <c r="A342" t="s">
        <v>1321</v>
      </c>
      <c r="B342">
        <v>55571</v>
      </c>
      <c r="C342" t="s">
        <v>4180</v>
      </c>
      <c r="D342" t="s">
        <v>1464</v>
      </c>
      <c r="E342" s="4">
        <v>1034</v>
      </c>
      <c r="F342">
        <v>2004</v>
      </c>
      <c r="G342">
        <f t="shared" si="5"/>
        <v>33</v>
      </c>
      <c r="H342">
        <v>44916</v>
      </c>
      <c r="I342">
        <v>6492136</v>
      </c>
    </row>
    <row r="343" spans="1:9" x14ac:dyDescent="0.25">
      <c r="A343" t="s">
        <v>1321</v>
      </c>
      <c r="B343">
        <v>55666</v>
      </c>
      <c r="C343" t="s">
        <v>4180</v>
      </c>
      <c r="D343" t="s">
        <v>1464</v>
      </c>
      <c r="E343" s="4">
        <v>1034</v>
      </c>
      <c r="F343">
        <v>2004</v>
      </c>
      <c r="G343">
        <f t="shared" si="5"/>
        <v>33</v>
      </c>
      <c r="H343">
        <v>47283</v>
      </c>
      <c r="I343">
        <v>6507322</v>
      </c>
    </row>
    <row r="344" spans="1:9" x14ac:dyDescent="0.25">
      <c r="A344" t="s">
        <v>1321</v>
      </c>
      <c r="B344">
        <v>55545</v>
      </c>
      <c r="C344" t="s">
        <v>4180</v>
      </c>
      <c r="D344" t="s">
        <v>1464</v>
      </c>
      <c r="E344" s="4">
        <v>1034</v>
      </c>
      <c r="F344">
        <v>2004</v>
      </c>
      <c r="G344">
        <f t="shared" si="5"/>
        <v>33</v>
      </c>
      <c r="H344">
        <v>48345</v>
      </c>
      <c r="I344">
        <v>6493338</v>
      </c>
    </row>
    <row r="345" spans="1:9" x14ac:dyDescent="0.25">
      <c r="A345" t="s">
        <v>1321</v>
      </c>
      <c r="B345">
        <v>55546</v>
      </c>
      <c r="C345" t="s">
        <v>4525</v>
      </c>
      <c r="D345" t="s">
        <v>1464</v>
      </c>
      <c r="E345" s="4">
        <v>1034</v>
      </c>
      <c r="F345">
        <v>2004</v>
      </c>
      <c r="G345">
        <f t="shared" si="5"/>
        <v>33</v>
      </c>
      <c r="H345">
        <v>43678</v>
      </c>
      <c r="I345">
        <v>6501908</v>
      </c>
    </row>
    <row r="346" spans="1:9" x14ac:dyDescent="0.25">
      <c r="A346" t="s">
        <v>1321</v>
      </c>
      <c r="B346">
        <v>55568</v>
      </c>
      <c r="C346" t="s">
        <v>4525</v>
      </c>
      <c r="D346" t="s">
        <v>1464</v>
      </c>
      <c r="E346" s="4">
        <v>1034</v>
      </c>
      <c r="F346">
        <v>2004</v>
      </c>
      <c r="G346">
        <f t="shared" si="5"/>
        <v>33</v>
      </c>
      <c r="H346">
        <v>45284</v>
      </c>
      <c r="I346">
        <v>6495122</v>
      </c>
    </row>
    <row r="347" spans="1:9" x14ac:dyDescent="0.25">
      <c r="A347" t="s">
        <v>1321</v>
      </c>
      <c r="B347" t="s">
        <v>1748</v>
      </c>
      <c r="C347" t="s">
        <v>78</v>
      </c>
      <c r="D347" t="s">
        <v>1464</v>
      </c>
      <c r="E347" s="4">
        <v>1014</v>
      </c>
      <c r="F347">
        <v>2015</v>
      </c>
      <c r="G347">
        <f t="shared" si="5"/>
        <v>33</v>
      </c>
      <c r="H347">
        <v>88108</v>
      </c>
      <c r="I347">
        <v>6479652</v>
      </c>
    </row>
    <row r="348" spans="1:9" x14ac:dyDescent="0.25">
      <c r="A348" t="s">
        <v>1321</v>
      </c>
      <c r="B348" t="s">
        <v>4452</v>
      </c>
      <c r="C348" t="s">
        <v>4180</v>
      </c>
      <c r="D348" t="s">
        <v>1464</v>
      </c>
      <c r="E348" s="4">
        <v>1029</v>
      </c>
      <c r="F348">
        <v>2002</v>
      </c>
      <c r="G348">
        <f t="shared" si="5"/>
        <v>33</v>
      </c>
      <c r="H348">
        <v>36194</v>
      </c>
      <c r="I348">
        <v>6461011</v>
      </c>
    </row>
    <row r="349" spans="1:9" x14ac:dyDescent="0.25">
      <c r="A349" t="s">
        <v>1321</v>
      </c>
      <c r="B349">
        <v>55555</v>
      </c>
      <c r="C349" t="s">
        <v>4180</v>
      </c>
      <c r="D349" t="s">
        <v>1464</v>
      </c>
      <c r="E349" s="4">
        <v>1034</v>
      </c>
      <c r="F349">
        <v>2004</v>
      </c>
      <c r="G349">
        <f t="shared" si="5"/>
        <v>33</v>
      </c>
      <c r="H349">
        <v>43935</v>
      </c>
      <c r="I349">
        <v>6492425</v>
      </c>
    </row>
    <row r="350" spans="1:9" x14ac:dyDescent="0.25">
      <c r="A350" t="s">
        <v>1321</v>
      </c>
      <c r="B350">
        <v>55579</v>
      </c>
      <c r="C350" t="s">
        <v>4180</v>
      </c>
      <c r="D350" t="s">
        <v>1464</v>
      </c>
      <c r="E350" s="4">
        <v>1034</v>
      </c>
      <c r="F350">
        <v>2004</v>
      </c>
      <c r="G350">
        <f t="shared" si="5"/>
        <v>33</v>
      </c>
      <c r="H350">
        <v>44899</v>
      </c>
      <c r="I350">
        <v>6490829</v>
      </c>
    </row>
    <row r="351" spans="1:9" x14ac:dyDescent="0.25">
      <c r="A351" t="s">
        <v>1321</v>
      </c>
      <c r="B351">
        <v>55676</v>
      </c>
      <c r="C351" t="s">
        <v>4180</v>
      </c>
      <c r="D351" t="s">
        <v>1464</v>
      </c>
      <c r="E351" s="4">
        <v>1034</v>
      </c>
      <c r="F351">
        <v>2004</v>
      </c>
      <c r="G351">
        <f t="shared" si="5"/>
        <v>33</v>
      </c>
      <c r="H351">
        <v>43678</v>
      </c>
      <c r="I351">
        <v>6501908</v>
      </c>
    </row>
    <row r="352" spans="1:9" x14ac:dyDescent="0.25">
      <c r="A352" t="s">
        <v>74</v>
      </c>
      <c r="B352" t="s">
        <v>3791</v>
      </c>
      <c r="C352" t="s">
        <v>78</v>
      </c>
      <c r="D352" t="s">
        <v>3767</v>
      </c>
      <c r="E352" s="4">
        <v>1837</v>
      </c>
      <c r="F352">
        <v>2007</v>
      </c>
      <c r="G352">
        <f t="shared" si="5"/>
        <v>33</v>
      </c>
      <c r="H352" s="4">
        <v>432150</v>
      </c>
      <c r="I352" s="4">
        <v>7405650</v>
      </c>
    </row>
    <row r="353" spans="1:9" x14ac:dyDescent="0.25">
      <c r="A353" t="s">
        <v>74</v>
      </c>
      <c r="B353" t="s">
        <v>1724</v>
      </c>
      <c r="C353" t="s">
        <v>78</v>
      </c>
      <c r="D353" t="s">
        <v>1464</v>
      </c>
      <c r="E353" s="4">
        <v>1004</v>
      </c>
      <c r="F353">
        <v>2016</v>
      </c>
      <c r="G353">
        <f t="shared" si="5"/>
        <v>33</v>
      </c>
      <c r="H353">
        <v>11463</v>
      </c>
      <c r="I353">
        <v>6490994</v>
      </c>
    </row>
    <row r="354" spans="1:9" x14ac:dyDescent="0.25">
      <c r="A354" t="s">
        <v>363</v>
      </c>
      <c r="B354" t="s">
        <v>364</v>
      </c>
      <c r="C354" t="s">
        <v>78</v>
      </c>
      <c r="D354" t="s">
        <v>82</v>
      </c>
      <c r="E354" s="4">
        <v>136</v>
      </c>
      <c r="F354">
        <v>1989</v>
      </c>
      <c r="G354">
        <f t="shared" si="5"/>
        <v>33</v>
      </c>
      <c r="H354">
        <v>254115</v>
      </c>
      <c r="I354">
        <v>6593859</v>
      </c>
    </row>
    <row r="355" spans="1:9" x14ac:dyDescent="0.25">
      <c r="A355" t="s">
        <v>74</v>
      </c>
      <c r="B355" t="s">
        <v>1569</v>
      </c>
      <c r="C355" t="s">
        <v>78</v>
      </c>
      <c r="D355" t="s">
        <v>1464</v>
      </c>
      <c r="E355" s="4">
        <v>1002</v>
      </c>
      <c r="F355">
        <v>1996</v>
      </c>
      <c r="G355">
        <f t="shared" si="5"/>
        <v>33</v>
      </c>
      <c r="H355" s="4">
        <v>50648</v>
      </c>
      <c r="I355" s="4">
        <v>6456544</v>
      </c>
    </row>
    <row r="356" spans="1:9" x14ac:dyDescent="0.25">
      <c r="A356" t="s">
        <v>74</v>
      </c>
      <c r="B356" t="s">
        <v>1579</v>
      </c>
      <c r="C356" t="s">
        <v>78</v>
      </c>
      <c r="D356" t="s">
        <v>1464</v>
      </c>
      <c r="E356" s="4">
        <v>1002</v>
      </c>
      <c r="F356">
        <v>2016</v>
      </c>
      <c r="G356">
        <f t="shared" si="5"/>
        <v>33</v>
      </c>
      <c r="H356">
        <v>53734</v>
      </c>
      <c r="I356">
        <v>6457315</v>
      </c>
    </row>
    <row r="357" spans="1:9" x14ac:dyDescent="0.25">
      <c r="A357" t="s">
        <v>74</v>
      </c>
      <c r="B357" t="s">
        <v>3763</v>
      </c>
      <c r="C357" t="s">
        <v>78</v>
      </c>
      <c r="D357" t="s">
        <v>3767</v>
      </c>
      <c r="E357" s="4">
        <v>1804</v>
      </c>
      <c r="F357">
        <v>2016</v>
      </c>
      <c r="G357">
        <f t="shared" si="5"/>
        <v>33</v>
      </c>
      <c r="H357">
        <v>478118</v>
      </c>
      <c r="I357">
        <v>7462079</v>
      </c>
    </row>
    <row r="358" spans="1:9" x14ac:dyDescent="0.25">
      <c r="A358" t="s">
        <v>74</v>
      </c>
      <c r="B358" t="s">
        <v>1196</v>
      </c>
      <c r="C358" t="s">
        <v>78</v>
      </c>
      <c r="D358" s="2" t="s">
        <v>1173</v>
      </c>
      <c r="E358" s="4">
        <v>806</v>
      </c>
      <c r="F358">
        <v>2016</v>
      </c>
      <c r="G358">
        <f t="shared" si="5"/>
        <v>33</v>
      </c>
      <c r="H358">
        <v>199640</v>
      </c>
      <c r="I358">
        <v>6574139</v>
      </c>
    </row>
    <row r="359" spans="1:9" x14ac:dyDescent="0.25">
      <c r="A359" t="s">
        <v>74</v>
      </c>
      <c r="B359" t="s">
        <v>243</v>
      </c>
      <c r="C359" t="s">
        <v>78</v>
      </c>
      <c r="D359" s="2" t="s">
        <v>82</v>
      </c>
      <c r="E359" s="4">
        <v>106</v>
      </c>
      <c r="F359">
        <v>2016</v>
      </c>
      <c r="G359">
        <f t="shared" si="5"/>
        <v>33</v>
      </c>
      <c r="H359">
        <v>272178</v>
      </c>
      <c r="I359">
        <v>6578290</v>
      </c>
    </row>
    <row r="360" spans="1:9" x14ac:dyDescent="0.25">
      <c r="A360" t="s">
        <v>147</v>
      </c>
      <c r="B360" t="s">
        <v>259</v>
      </c>
      <c r="C360" t="s">
        <v>78</v>
      </c>
      <c r="D360" s="2" t="s">
        <v>82</v>
      </c>
      <c r="E360" s="4">
        <v>118</v>
      </c>
      <c r="F360">
        <v>2016</v>
      </c>
      <c r="G360">
        <f t="shared" si="5"/>
        <v>33</v>
      </c>
      <c r="H360">
        <v>313360</v>
      </c>
      <c r="I360">
        <v>6565815</v>
      </c>
    </row>
    <row r="361" spans="1:9" x14ac:dyDescent="0.25">
      <c r="A361" t="s">
        <v>74</v>
      </c>
      <c r="B361" t="s">
        <v>454</v>
      </c>
      <c r="C361" t="s">
        <v>78</v>
      </c>
      <c r="D361" s="2" t="s">
        <v>439</v>
      </c>
      <c r="E361" s="4">
        <v>214</v>
      </c>
      <c r="F361">
        <v>2012</v>
      </c>
      <c r="G361">
        <f t="shared" si="5"/>
        <v>33</v>
      </c>
      <c r="H361" s="4">
        <v>256975</v>
      </c>
      <c r="I361" s="4">
        <v>6621181</v>
      </c>
    </row>
    <row r="362" spans="1:9" x14ac:dyDescent="0.25">
      <c r="A362" t="s">
        <v>1429</v>
      </c>
      <c r="B362" t="s">
        <v>3577</v>
      </c>
      <c r="C362" t="s">
        <v>78</v>
      </c>
      <c r="D362" s="2" t="s">
        <v>3545</v>
      </c>
      <c r="E362" s="4">
        <v>1601</v>
      </c>
      <c r="F362">
        <v>1989</v>
      </c>
      <c r="G362">
        <f t="shared" si="5"/>
        <v>33</v>
      </c>
      <c r="H362">
        <v>273312</v>
      </c>
      <c r="I362">
        <v>7043524</v>
      </c>
    </row>
    <row r="363" spans="1:9" x14ac:dyDescent="0.25">
      <c r="A363" t="s">
        <v>1429</v>
      </c>
      <c r="B363" t="s">
        <v>3600</v>
      </c>
      <c r="C363" t="s">
        <v>78</v>
      </c>
      <c r="D363" s="2" t="s">
        <v>3545</v>
      </c>
      <c r="E363" s="4">
        <v>1601</v>
      </c>
      <c r="F363">
        <v>1989</v>
      </c>
      <c r="G363">
        <f t="shared" si="5"/>
        <v>33</v>
      </c>
      <c r="H363">
        <v>274215</v>
      </c>
      <c r="I363">
        <v>7042434</v>
      </c>
    </row>
    <row r="364" spans="1:9" x14ac:dyDescent="0.25">
      <c r="A364" t="s">
        <v>1321</v>
      </c>
      <c r="B364" t="s">
        <v>4272</v>
      </c>
      <c r="C364" t="s">
        <v>4180</v>
      </c>
      <c r="D364" t="s">
        <v>1464</v>
      </c>
      <c r="E364" s="4">
        <v>1001</v>
      </c>
      <c r="F364">
        <v>1897</v>
      </c>
      <c r="G364">
        <f t="shared" si="5"/>
        <v>33</v>
      </c>
      <c r="H364">
        <v>89499</v>
      </c>
      <c r="I364">
        <v>6467820</v>
      </c>
    </row>
    <row r="365" spans="1:9" x14ac:dyDescent="0.25">
      <c r="A365" t="s">
        <v>74</v>
      </c>
      <c r="B365" t="s">
        <v>1181</v>
      </c>
      <c r="C365" t="s">
        <v>78</v>
      </c>
      <c r="D365" s="2" t="s">
        <v>1173</v>
      </c>
      <c r="E365" s="4">
        <v>806</v>
      </c>
      <c r="F365">
        <v>2011</v>
      </c>
      <c r="G365">
        <f t="shared" si="5"/>
        <v>33</v>
      </c>
      <c r="H365" s="4">
        <v>193122</v>
      </c>
      <c r="I365" s="4">
        <v>6574904</v>
      </c>
    </row>
    <row r="366" spans="1:9" x14ac:dyDescent="0.25">
      <c r="A366" t="s">
        <v>74</v>
      </c>
      <c r="B366" t="s">
        <v>1213</v>
      </c>
      <c r="C366" t="s">
        <v>78</v>
      </c>
      <c r="D366" s="2" t="s">
        <v>1173</v>
      </c>
      <c r="E366" s="4">
        <v>807</v>
      </c>
      <c r="F366">
        <v>2011</v>
      </c>
      <c r="G366">
        <f t="shared" si="5"/>
        <v>33</v>
      </c>
      <c r="H366" s="4">
        <v>176559</v>
      </c>
      <c r="I366" s="4">
        <v>6616043</v>
      </c>
    </row>
    <row r="367" spans="1:9" x14ac:dyDescent="0.25">
      <c r="A367" t="s">
        <v>74</v>
      </c>
      <c r="B367" t="s">
        <v>1205</v>
      </c>
      <c r="C367" t="s">
        <v>78</v>
      </c>
      <c r="D367" s="2" t="s">
        <v>1173</v>
      </c>
      <c r="E367" s="4">
        <v>807</v>
      </c>
      <c r="F367">
        <v>2012</v>
      </c>
      <c r="G367">
        <f t="shared" si="5"/>
        <v>33</v>
      </c>
      <c r="H367" s="4">
        <v>175450</v>
      </c>
      <c r="I367" s="4">
        <v>6617187</v>
      </c>
    </row>
    <row r="368" spans="1:9" x14ac:dyDescent="0.25">
      <c r="A368" t="s">
        <v>74</v>
      </c>
      <c r="B368" t="s">
        <v>1227</v>
      </c>
      <c r="C368" t="s">
        <v>78</v>
      </c>
      <c r="D368" s="2" t="s">
        <v>1173</v>
      </c>
      <c r="E368" s="4">
        <v>814</v>
      </c>
      <c r="F368">
        <v>2009</v>
      </c>
      <c r="G368">
        <f t="shared" si="5"/>
        <v>33</v>
      </c>
      <c r="H368" s="4">
        <v>195961</v>
      </c>
      <c r="I368" s="4">
        <v>6553164</v>
      </c>
    </row>
    <row r="369" spans="1:9" x14ac:dyDescent="0.25">
      <c r="A369" t="s">
        <v>74</v>
      </c>
      <c r="B369" t="s">
        <v>2939</v>
      </c>
      <c r="C369" t="s">
        <v>78</v>
      </c>
      <c r="D369" t="s">
        <v>2859</v>
      </c>
      <c r="E369" s="4">
        <v>1504</v>
      </c>
      <c r="F369">
        <v>2001</v>
      </c>
      <c r="G369">
        <f t="shared" si="5"/>
        <v>33</v>
      </c>
      <c r="H369">
        <v>56555</v>
      </c>
      <c r="I369">
        <v>6953299</v>
      </c>
    </row>
    <row r="370" spans="1:9" x14ac:dyDescent="0.25">
      <c r="A370" t="s">
        <v>74</v>
      </c>
      <c r="B370" t="s">
        <v>2911</v>
      </c>
      <c r="C370" t="s">
        <v>78</v>
      </c>
      <c r="D370" t="s">
        <v>2859</v>
      </c>
      <c r="E370" s="4">
        <v>1504</v>
      </c>
      <c r="F370">
        <v>2015</v>
      </c>
      <c r="G370">
        <f t="shared" si="5"/>
        <v>33</v>
      </c>
      <c r="H370">
        <v>52023</v>
      </c>
      <c r="I370">
        <v>6956739</v>
      </c>
    </row>
    <row r="371" spans="1:9" x14ac:dyDescent="0.25">
      <c r="A371" t="s">
        <v>74</v>
      </c>
      <c r="B371" t="s">
        <v>3054</v>
      </c>
      <c r="C371" t="s">
        <v>78</v>
      </c>
      <c r="D371" t="s">
        <v>2859</v>
      </c>
      <c r="E371" s="4">
        <v>1529</v>
      </c>
      <c r="F371">
        <v>2015</v>
      </c>
      <c r="G371">
        <f t="shared" si="5"/>
        <v>33</v>
      </c>
      <c r="H371">
        <v>64645</v>
      </c>
      <c r="I371">
        <v>6960630</v>
      </c>
    </row>
    <row r="372" spans="1:9" x14ac:dyDescent="0.25">
      <c r="A372" t="s">
        <v>74</v>
      </c>
      <c r="B372" t="s">
        <v>3127</v>
      </c>
      <c r="C372" t="s">
        <v>78</v>
      </c>
      <c r="D372" t="s">
        <v>2859</v>
      </c>
      <c r="E372" s="4">
        <v>1532</v>
      </c>
      <c r="F372">
        <v>2015</v>
      </c>
      <c r="G372">
        <f t="shared" si="5"/>
        <v>33</v>
      </c>
      <c r="H372">
        <v>43608</v>
      </c>
      <c r="I372">
        <v>6966617</v>
      </c>
    </row>
    <row r="373" spans="1:9" x14ac:dyDescent="0.25">
      <c r="A373" t="s">
        <v>74</v>
      </c>
      <c r="B373" t="s">
        <v>3149</v>
      </c>
      <c r="C373" t="s">
        <v>78</v>
      </c>
      <c r="D373" t="s">
        <v>2859</v>
      </c>
      <c r="E373" s="4">
        <v>1532</v>
      </c>
      <c r="F373">
        <v>2015</v>
      </c>
      <c r="G373">
        <f t="shared" si="5"/>
        <v>33</v>
      </c>
      <c r="H373">
        <v>44996</v>
      </c>
      <c r="I373">
        <v>6970247</v>
      </c>
    </row>
    <row r="374" spans="1:9" x14ac:dyDescent="0.25">
      <c r="A374" t="s">
        <v>74</v>
      </c>
      <c r="B374" t="s">
        <v>2868</v>
      </c>
      <c r="C374" t="s">
        <v>78</v>
      </c>
      <c r="D374" t="s">
        <v>2859</v>
      </c>
      <c r="E374" s="4">
        <v>1504</v>
      </c>
      <c r="F374">
        <v>2016</v>
      </c>
      <c r="G374">
        <f t="shared" si="5"/>
        <v>33</v>
      </c>
      <c r="H374">
        <v>48749</v>
      </c>
      <c r="I374">
        <v>6957501</v>
      </c>
    </row>
    <row r="375" spans="1:9" x14ac:dyDescent="0.25">
      <c r="A375" t="s">
        <v>74</v>
      </c>
      <c r="B375" t="s">
        <v>2904</v>
      </c>
      <c r="C375" t="s">
        <v>78</v>
      </c>
      <c r="D375" t="s">
        <v>2859</v>
      </c>
      <c r="E375" s="4">
        <v>1504</v>
      </c>
      <c r="F375">
        <v>2016</v>
      </c>
      <c r="G375">
        <f t="shared" si="5"/>
        <v>33</v>
      </c>
      <c r="H375">
        <v>51162</v>
      </c>
      <c r="I375">
        <v>6959415</v>
      </c>
    </row>
    <row r="376" spans="1:9" x14ac:dyDescent="0.25">
      <c r="A376" t="s">
        <v>74</v>
      </c>
      <c r="B376" t="s">
        <v>2926</v>
      </c>
      <c r="C376" t="s">
        <v>78</v>
      </c>
      <c r="D376" t="s">
        <v>2859</v>
      </c>
      <c r="E376" s="4">
        <v>1504</v>
      </c>
      <c r="F376">
        <v>2016</v>
      </c>
      <c r="G376">
        <f t="shared" si="5"/>
        <v>33</v>
      </c>
      <c r="H376">
        <v>55354</v>
      </c>
      <c r="I376">
        <v>6954050</v>
      </c>
    </row>
    <row r="377" spans="1:9" x14ac:dyDescent="0.25">
      <c r="A377" t="s">
        <v>74</v>
      </c>
      <c r="B377" t="s">
        <v>2946</v>
      </c>
      <c r="C377" t="s">
        <v>78</v>
      </c>
      <c r="D377" t="s">
        <v>2859</v>
      </c>
      <c r="E377" s="4">
        <v>1504</v>
      </c>
      <c r="F377">
        <v>2016</v>
      </c>
      <c r="G377">
        <f t="shared" si="5"/>
        <v>33</v>
      </c>
      <c r="H377">
        <v>56487</v>
      </c>
      <c r="I377">
        <v>6952398</v>
      </c>
    </row>
    <row r="378" spans="1:9" x14ac:dyDescent="0.25">
      <c r="A378" t="s">
        <v>74</v>
      </c>
      <c r="B378" t="s">
        <v>2972</v>
      </c>
      <c r="C378" t="s">
        <v>78</v>
      </c>
      <c r="D378" t="s">
        <v>2859</v>
      </c>
      <c r="E378" s="4">
        <v>1515</v>
      </c>
      <c r="F378">
        <v>2016</v>
      </c>
      <c r="G378">
        <f t="shared" si="5"/>
        <v>33</v>
      </c>
      <c r="H378">
        <v>16346</v>
      </c>
      <c r="I378">
        <v>6945723</v>
      </c>
    </row>
    <row r="379" spans="1:9" x14ac:dyDescent="0.25">
      <c r="A379" t="s">
        <v>74</v>
      </c>
      <c r="B379" t="s">
        <v>2980</v>
      </c>
      <c r="C379" t="s">
        <v>78</v>
      </c>
      <c r="D379" t="s">
        <v>2859</v>
      </c>
      <c r="E379" s="4">
        <v>1515</v>
      </c>
      <c r="F379">
        <v>2016</v>
      </c>
      <c r="G379">
        <f t="shared" si="5"/>
        <v>33</v>
      </c>
      <c r="H379">
        <v>18010</v>
      </c>
      <c r="I379">
        <v>6945378</v>
      </c>
    </row>
    <row r="380" spans="1:9" x14ac:dyDescent="0.25">
      <c r="A380" t="s">
        <v>74</v>
      </c>
      <c r="B380" t="s">
        <v>2987</v>
      </c>
      <c r="C380" t="s">
        <v>78</v>
      </c>
      <c r="D380" t="s">
        <v>2859</v>
      </c>
      <c r="E380" s="4">
        <v>1516</v>
      </c>
      <c r="F380">
        <v>2016</v>
      </c>
      <c r="G380">
        <f t="shared" si="5"/>
        <v>33</v>
      </c>
      <c r="H380">
        <v>26144</v>
      </c>
      <c r="I380">
        <v>6946271</v>
      </c>
    </row>
    <row r="381" spans="1:9" x14ac:dyDescent="0.25">
      <c r="A381" t="s">
        <v>74</v>
      </c>
      <c r="B381" t="s">
        <v>3005</v>
      </c>
      <c r="C381" t="s">
        <v>78</v>
      </c>
      <c r="D381" t="s">
        <v>2859</v>
      </c>
      <c r="E381" s="4">
        <v>1523</v>
      </c>
      <c r="F381">
        <v>2016</v>
      </c>
      <c r="G381">
        <f t="shared" si="5"/>
        <v>33</v>
      </c>
      <c r="H381">
        <v>78698</v>
      </c>
      <c r="I381">
        <v>6954273</v>
      </c>
    </row>
    <row r="382" spans="1:9" x14ac:dyDescent="0.25">
      <c r="A382" t="s">
        <v>74</v>
      </c>
      <c r="B382" t="s">
        <v>3040</v>
      </c>
      <c r="C382" t="s">
        <v>78</v>
      </c>
      <c r="D382" t="s">
        <v>2859</v>
      </c>
      <c r="E382" s="4">
        <v>1529</v>
      </c>
      <c r="F382">
        <v>2016</v>
      </c>
      <c r="G382">
        <f t="shared" si="5"/>
        <v>33</v>
      </c>
      <c r="H382">
        <v>63921</v>
      </c>
      <c r="I382">
        <v>6956733</v>
      </c>
    </row>
    <row r="383" spans="1:9" x14ac:dyDescent="0.25">
      <c r="A383" t="s">
        <v>74</v>
      </c>
      <c r="B383" t="s">
        <v>3061</v>
      </c>
      <c r="C383" t="s">
        <v>78</v>
      </c>
      <c r="D383" t="s">
        <v>2859</v>
      </c>
      <c r="E383" s="4">
        <v>1529</v>
      </c>
      <c r="F383">
        <v>2016</v>
      </c>
      <c r="G383">
        <f t="shared" si="5"/>
        <v>33</v>
      </c>
      <c r="H383">
        <v>69266</v>
      </c>
      <c r="I383">
        <v>6956639</v>
      </c>
    </row>
    <row r="384" spans="1:9" x14ac:dyDescent="0.25">
      <c r="A384" t="s">
        <v>74</v>
      </c>
      <c r="B384" t="s">
        <v>3068</v>
      </c>
      <c r="C384" t="s">
        <v>78</v>
      </c>
      <c r="D384" t="s">
        <v>2859</v>
      </c>
      <c r="E384" s="4">
        <v>1529</v>
      </c>
      <c r="F384">
        <v>2016</v>
      </c>
      <c r="G384">
        <f t="shared" si="5"/>
        <v>33</v>
      </c>
      <c r="H384">
        <v>71177</v>
      </c>
      <c r="I384">
        <v>6955608</v>
      </c>
    </row>
    <row r="385" spans="1:9" x14ac:dyDescent="0.25">
      <c r="A385" t="s">
        <v>74</v>
      </c>
      <c r="B385" t="s">
        <v>3082</v>
      </c>
      <c r="C385" t="s">
        <v>78</v>
      </c>
      <c r="D385" t="s">
        <v>2859</v>
      </c>
      <c r="E385" s="4">
        <v>1529</v>
      </c>
      <c r="F385">
        <v>2016</v>
      </c>
      <c r="G385">
        <f t="shared" si="5"/>
        <v>33</v>
      </c>
      <c r="H385">
        <v>73199</v>
      </c>
      <c r="I385">
        <v>6958035</v>
      </c>
    </row>
    <row r="386" spans="1:9" x14ac:dyDescent="0.25">
      <c r="A386" t="s">
        <v>74</v>
      </c>
      <c r="B386" t="s">
        <v>3113</v>
      </c>
      <c r="C386" t="s">
        <v>78</v>
      </c>
      <c r="D386" t="s">
        <v>2859</v>
      </c>
      <c r="E386" s="4">
        <v>1531</v>
      </c>
      <c r="F386">
        <v>2016</v>
      </c>
      <c r="G386">
        <f t="shared" si="5"/>
        <v>33</v>
      </c>
      <c r="H386">
        <v>46995</v>
      </c>
      <c r="I386">
        <v>6954039</v>
      </c>
    </row>
    <row r="387" spans="1:9" x14ac:dyDescent="0.25">
      <c r="A387" t="s">
        <v>74</v>
      </c>
      <c r="B387" t="s">
        <v>3134</v>
      </c>
      <c r="C387" t="s">
        <v>78</v>
      </c>
      <c r="D387" t="s">
        <v>2859</v>
      </c>
      <c r="E387" s="4">
        <v>1532</v>
      </c>
      <c r="F387">
        <v>2016</v>
      </c>
      <c r="G387">
        <f t="shared" si="5"/>
        <v>33</v>
      </c>
      <c r="H387">
        <v>42467</v>
      </c>
      <c r="I387">
        <v>6968680</v>
      </c>
    </row>
    <row r="388" spans="1:9" x14ac:dyDescent="0.25">
      <c r="A388" t="s">
        <v>74</v>
      </c>
      <c r="B388" t="s">
        <v>3208</v>
      </c>
      <c r="C388" t="s">
        <v>78</v>
      </c>
      <c r="D388" t="s">
        <v>2859</v>
      </c>
      <c r="E388" s="4">
        <v>1534</v>
      </c>
      <c r="F388">
        <v>2016</v>
      </c>
      <c r="G388">
        <f t="shared" ref="G388:G451" si="6">G387</f>
        <v>33</v>
      </c>
      <c r="H388">
        <v>61486</v>
      </c>
      <c r="I388">
        <v>6970432</v>
      </c>
    </row>
    <row r="389" spans="1:9" x14ac:dyDescent="0.25">
      <c r="A389" t="s">
        <v>74</v>
      </c>
      <c r="B389" t="s">
        <v>3237</v>
      </c>
      <c r="C389" t="s">
        <v>78</v>
      </c>
      <c r="D389" t="s">
        <v>2859</v>
      </c>
      <c r="E389" s="4">
        <v>1534</v>
      </c>
      <c r="F389">
        <v>2016</v>
      </c>
      <c r="G389">
        <f t="shared" si="6"/>
        <v>33</v>
      </c>
      <c r="H389">
        <v>69324</v>
      </c>
      <c r="I389">
        <v>6964027</v>
      </c>
    </row>
    <row r="390" spans="1:9" x14ac:dyDescent="0.25">
      <c r="A390" t="s">
        <v>74</v>
      </c>
      <c r="B390" t="s">
        <v>3244</v>
      </c>
      <c r="C390" t="s">
        <v>78</v>
      </c>
      <c r="D390" t="s">
        <v>2859</v>
      </c>
      <c r="E390" s="4">
        <v>1535</v>
      </c>
      <c r="F390">
        <v>2016</v>
      </c>
      <c r="G390">
        <f t="shared" si="6"/>
        <v>33</v>
      </c>
      <c r="H390">
        <v>83122</v>
      </c>
      <c r="I390">
        <v>6969205</v>
      </c>
    </row>
    <row r="391" spans="1:9" x14ac:dyDescent="0.25">
      <c r="A391" t="s">
        <v>74</v>
      </c>
      <c r="B391" t="s">
        <v>3156</v>
      </c>
      <c r="C391" t="s">
        <v>78</v>
      </c>
      <c r="D391" t="s">
        <v>2859</v>
      </c>
      <c r="E391" s="4">
        <v>1534</v>
      </c>
      <c r="F391">
        <v>2016</v>
      </c>
      <c r="G391">
        <f t="shared" si="6"/>
        <v>33</v>
      </c>
      <c r="H391">
        <v>49501</v>
      </c>
      <c r="I391">
        <v>6980946</v>
      </c>
    </row>
    <row r="392" spans="1:9" x14ac:dyDescent="0.25">
      <c r="A392" t="s">
        <v>74</v>
      </c>
      <c r="B392" t="s">
        <v>3270</v>
      </c>
      <c r="C392" t="s">
        <v>78</v>
      </c>
      <c r="D392" t="s">
        <v>2859</v>
      </c>
      <c r="E392" s="4">
        <v>1545</v>
      </c>
      <c r="F392">
        <v>2016</v>
      </c>
      <c r="G392">
        <f t="shared" si="6"/>
        <v>33</v>
      </c>
      <c r="H392">
        <v>76297</v>
      </c>
      <c r="I392">
        <v>6979461</v>
      </c>
    </row>
    <row r="393" spans="1:9" x14ac:dyDescent="0.25">
      <c r="A393" t="s">
        <v>1271</v>
      </c>
      <c r="B393" t="s">
        <v>1272</v>
      </c>
      <c r="C393" t="s">
        <v>78</v>
      </c>
      <c r="D393" s="2" t="s">
        <v>1173</v>
      </c>
      <c r="E393" s="4">
        <v>829</v>
      </c>
      <c r="F393">
        <v>2015</v>
      </c>
      <c r="G393">
        <f t="shared" si="6"/>
        <v>33</v>
      </c>
      <c r="H393">
        <v>143796</v>
      </c>
      <c r="I393">
        <v>6589821</v>
      </c>
    </row>
    <row r="394" spans="1:9" x14ac:dyDescent="0.25">
      <c r="A394" t="s">
        <v>1429</v>
      </c>
      <c r="B394" t="s">
        <v>3561</v>
      </c>
      <c r="C394" t="s">
        <v>78</v>
      </c>
      <c r="D394" s="2" t="s">
        <v>3545</v>
      </c>
      <c r="E394" s="4">
        <v>1601</v>
      </c>
      <c r="F394">
        <v>1942</v>
      </c>
      <c r="G394">
        <f t="shared" si="6"/>
        <v>33</v>
      </c>
      <c r="H394">
        <v>271051</v>
      </c>
      <c r="I394">
        <v>7039932</v>
      </c>
    </row>
    <row r="395" spans="1:9" x14ac:dyDescent="0.25">
      <c r="A395" t="s">
        <v>74</v>
      </c>
      <c r="B395" t="s">
        <v>3606</v>
      </c>
      <c r="C395" t="s">
        <v>78</v>
      </c>
      <c r="D395" s="2" t="s">
        <v>3545</v>
      </c>
      <c r="E395" s="4">
        <v>1601</v>
      </c>
      <c r="F395">
        <v>2005</v>
      </c>
      <c r="G395">
        <f t="shared" si="6"/>
        <v>33</v>
      </c>
      <c r="H395" s="4">
        <v>274204</v>
      </c>
      <c r="I395" s="4">
        <v>7042350</v>
      </c>
    </row>
    <row r="396" spans="1:9" x14ac:dyDescent="0.25">
      <c r="A396" t="s">
        <v>1429</v>
      </c>
      <c r="B396" t="s">
        <v>3288</v>
      </c>
      <c r="C396" t="s">
        <v>78</v>
      </c>
      <c r="D396" t="s">
        <v>2859</v>
      </c>
      <c r="E396" s="4">
        <v>1547</v>
      </c>
      <c r="F396">
        <v>2004</v>
      </c>
      <c r="G396">
        <f t="shared" si="6"/>
        <v>33</v>
      </c>
      <c r="H396">
        <v>88454</v>
      </c>
      <c r="I396">
        <v>6988215</v>
      </c>
    </row>
    <row r="397" spans="1:9" x14ac:dyDescent="0.25">
      <c r="A397" t="s">
        <v>1429</v>
      </c>
      <c r="B397" t="s">
        <v>3362</v>
      </c>
      <c r="C397" t="s">
        <v>78</v>
      </c>
      <c r="D397" t="s">
        <v>2859</v>
      </c>
      <c r="E397" s="4">
        <v>1560</v>
      </c>
      <c r="F397">
        <v>2004</v>
      </c>
      <c r="G397">
        <f t="shared" si="6"/>
        <v>33</v>
      </c>
      <c r="H397">
        <v>151267</v>
      </c>
      <c r="I397">
        <v>6999333</v>
      </c>
    </row>
    <row r="398" spans="1:9" x14ac:dyDescent="0.25">
      <c r="A398" t="s">
        <v>1429</v>
      </c>
      <c r="B398" t="s">
        <v>3399</v>
      </c>
      <c r="C398" t="s">
        <v>78</v>
      </c>
      <c r="D398" t="s">
        <v>2859</v>
      </c>
      <c r="E398" s="4">
        <v>1560</v>
      </c>
      <c r="F398">
        <v>2004</v>
      </c>
      <c r="G398">
        <f t="shared" si="6"/>
        <v>33</v>
      </c>
      <c r="H398">
        <v>152408</v>
      </c>
      <c r="I398">
        <v>6998628</v>
      </c>
    </row>
    <row r="399" spans="1:9" x14ac:dyDescent="0.25">
      <c r="A399" t="s">
        <v>1429</v>
      </c>
      <c r="B399" t="s">
        <v>2614</v>
      </c>
      <c r="C399" t="s">
        <v>78</v>
      </c>
      <c r="D399" s="2" t="s">
        <v>2606</v>
      </c>
      <c r="E399" s="4">
        <v>1418</v>
      </c>
      <c r="F399">
        <v>2005</v>
      </c>
      <c r="G399">
        <f t="shared" si="6"/>
        <v>33</v>
      </c>
      <c r="H399">
        <v>45442</v>
      </c>
      <c r="I399">
        <v>6813463</v>
      </c>
    </row>
    <row r="400" spans="1:9" x14ac:dyDescent="0.25">
      <c r="A400" t="s">
        <v>1429</v>
      </c>
      <c r="B400" t="s">
        <v>2649</v>
      </c>
      <c r="C400" t="s">
        <v>78</v>
      </c>
      <c r="D400" s="2" t="s">
        <v>2606</v>
      </c>
      <c r="E400" s="4">
        <v>1420</v>
      </c>
      <c r="F400">
        <v>2005</v>
      </c>
      <c r="G400">
        <f t="shared" si="6"/>
        <v>33</v>
      </c>
      <c r="H400">
        <v>66825</v>
      </c>
      <c r="I400">
        <v>6807364</v>
      </c>
    </row>
    <row r="401" spans="1:9" x14ac:dyDescent="0.25">
      <c r="A401" t="s">
        <v>1429</v>
      </c>
      <c r="B401" t="s">
        <v>3346</v>
      </c>
      <c r="C401" t="s">
        <v>78</v>
      </c>
      <c r="D401" t="s">
        <v>2859</v>
      </c>
      <c r="E401" s="4">
        <v>1560</v>
      </c>
      <c r="F401">
        <v>2005</v>
      </c>
      <c r="G401">
        <f t="shared" si="6"/>
        <v>33</v>
      </c>
      <c r="H401">
        <v>146870</v>
      </c>
      <c r="I401">
        <v>7007184</v>
      </c>
    </row>
    <row r="402" spans="1:9" x14ac:dyDescent="0.25">
      <c r="A402" t="s">
        <v>147</v>
      </c>
      <c r="B402" s="10" t="s">
        <v>962</v>
      </c>
      <c r="C402" t="s">
        <v>78</v>
      </c>
      <c r="D402" s="2" t="s">
        <v>818</v>
      </c>
      <c r="E402">
        <v>626</v>
      </c>
      <c r="F402">
        <v>1992</v>
      </c>
      <c r="G402">
        <f t="shared" si="6"/>
        <v>33</v>
      </c>
      <c r="H402" s="4">
        <v>234110.98226700001</v>
      </c>
      <c r="I402" s="4">
        <v>6641149.7960700002</v>
      </c>
    </row>
    <row r="403" spans="1:9" x14ac:dyDescent="0.25">
      <c r="A403" t="s">
        <v>147</v>
      </c>
      <c r="B403" s="10" t="s">
        <v>912</v>
      </c>
      <c r="C403" t="s">
        <v>78</v>
      </c>
      <c r="D403" s="2" t="s">
        <v>818</v>
      </c>
      <c r="E403">
        <v>626</v>
      </c>
      <c r="F403">
        <v>1994</v>
      </c>
      <c r="G403">
        <f t="shared" si="6"/>
        <v>33</v>
      </c>
      <c r="H403" s="4">
        <v>231120.84611000001</v>
      </c>
      <c r="I403" s="4">
        <v>6641421.35702</v>
      </c>
    </row>
    <row r="404" spans="1:9" x14ac:dyDescent="0.25">
      <c r="A404" t="s">
        <v>147</v>
      </c>
      <c r="B404" t="s">
        <v>825</v>
      </c>
      <c r="C404" t="s">
        <v>78</v>
      </c>
      <c r="D404" t="s">
        <v>818</v>
      </c>
      <c r="E404" s="4">
        <v>602</v>
      </c>
      <c r="F404">
        <v>1996</v>
      </c>
      <c r="G404">
        <f t="shared" si="6"/>
        <v>33</v>
      </c>
      <c r="H404">
        <v>229775</v>
      </c>
      <c r="I404">
        <v>6625673</v>
      </c>
    </row>
    <row r="405" spans="1:9" x14ac:dyDescent="0.25">
      <c r="A405" t="s">
        <v>147</v>
      </c>
      <c r="B405" t="s">
        <v>834</v>
      </c>
      <c r="C405" t="s">
        <v>78</v>
      </c>
      <c r="D405" t="s">
        <v>818</v>
      </c>
      <c r="E405" s="4">
        <v>602</v>
      </c>
      <c r="F405">
        <v>1998</v>
      </c>
      <c r="G405">
        <f t="shared" si="6"/>
        <v>33</v>
      </c>
      <c r="H405">
        <v>229775</v>
      </c>
      <c r="I405">
        <v>6625673</v>
      </c>
    </row>
    <row r="406" spans="1:9" x14ac:dyDescent="0.25">
      <c r="A406" t="s">
        <v>147</v>
      </c>
      <c r="B406" t="s">
        <v>847</v>
      </c>
      <c r="C406" t="s">
        <v>78</v>
      </c>
      <c r="D406" t="s">
        <v>818</v>
      </c>
      <c r="E406" s="4">
        <v>602</v>
      </c>
      <c r="F406">
        <v>1994</v>
      </c>
      <c r="G406">
        <f t="shared" si="6"/>
        <v>33</v>
      </c>
      <c r="H406">
        <v>228324</v>
      </c>
      <c r="I406">
        <v>6631834</v>
      </c>
    </row>
    <row r="407" spans="1:9" x14ac:dyDescent="0.25">
      <c r="A407" t="s">
        <v>147</v>
      </c>
      <c r="B407" t="s">
        <v>1105</v>
      </c>
      <c r="C407" t="s">
        <v>78</v>
      </c>
      <c r="D407" s="2" t="s">
        <v>1039</v>
      </c>
      <c r="E407" s="4">
        <v>713</v>
      </c>
      <c r="F407">
        <v>1995</v>
      </c>
      <c r="G407">
        <f t="shared" si="6"/>
        <v>33</v>
      </c>
      <c r="H407">
        <v>232675</v>
      </c>
      <c r="I407">
        <v>6624405</v>
      </c>
    </row>
    <row r="408" spans="1:9" x14ac:dyDescent="0.25">
      <c r="A408" t="s">
        <v>147</v>
      </c>
      <c r="B408" s="10" t="s">
        <v>929</v>
      </c>
      <c r="C408" t="s">
        <v>78</v>
      </c>
      <c r="D408" s="2" t="s">
        <v>818</v>
      </c>
      <c r="E408">
        <v>626</v>
      </c>
      <c r="F408">
        <v>1995</v>
      </c>
      <c r="G408">
        <f t="shared" si="6"/>
        <v>33</v>
      </c>
      <c r="H408" s="4">
        <v>233204.80207199999</v>
      </c>
      <c r="I408" s="4">
        <v>6642237.0223599998</v>
      </c>
    </row>
    <row r="409" spans="1:9" x14ac:dyDescent="0.25">
      <c r="A409" t="s">
        <v>147</v>
      </c>
      <c r="B409" s="10" t="s">
        <v>951</v>
      </c>
      <c r="C409" t="s">
        <v>78</v>
      </c>
      <c r="D409" s="2" t="s">
        <v>818</v>
      </c>
      <c r="E409">
        <v>626</v>
      </c>
      <c r="F409">
        <v>1995</v>
      </c>
      <c r="G409">
        <f t="shared" si="6"/>
        <v>33</v>
      </c>
      <c r="H409" s="4">
        <v>233566.97828899999</v>
      </c>
      <c r="I409" s="4">
        <v>6646223.83825</v>
      </c>
    </row>
    <row r="410" spans="1:9" x14ac:dyDescent="0.25">
      <c r="A410" t="s">
        <v>74</v>
      </c>
      <c r="B410" t="s">
        <v>1898</v>
      </c>
      <c r="C410" t="s">
        <v>78</v>
      </c>
      <c r="D410" t="s">
        <v>1822</v>
      </c>
      <c r="E410" s="4">
        <v>1103</v>
      </c>
      <c r="F410">
        <v>2012</v>
      </c>
      <c r="G410">
        <f t="shared" si="6"/>
        <v>33</v>
      </c>
      <c r="H410" s="4">
        <v>-32906</v>
      </c>
      <c r="I410" s="4">
        <v>6572000</v>
      </c>
    </row>
    <row r="411" spans="1:9" x14ac:dyDescent="0.25">
      <c r="A411" t="s">
        <v>74</v>
      </c>
      <c r="B411" t="s">
        <v>1878</v>
      </c>
      <c r="C411" t="s">
        <v>78</v>
      </c>
      <c r="D411" t="s">
        <v>1822</v>
      </c>
      <c r="E411" s="4">
        <v>1103</v>
      </c>
      <c r="F411">
        <v>2015</v>
      </c>
      <c r="G411">
        <f t="shared" si="6"/>
        <v>33</v>
      </c>
      <c r="H411">
        <v>-33374</v>
      </c>
      <c r="I411">
        <v>6570236</v>
      </c>
    </row>
    <row r="412" spans="1:9" x14ac:dyDescent="0.25">
      <c r="A412" t="s">
        <v>74</v>
      </c>
      <c r="B412" t="s">
        <v>1885</v>
      </c>
      <c r="C412" t="s">
        <v>78</v>
      </c>
      <c r="D412" t="s">
        <v>1822</v>
      </c>
      <c r="E412" s="4">
        <v>1103</v>
      </c>
      <c r="F412">
        <v>2016</v>
      </c>
      <c r="G412">
        <f t="shared" si="6"/>
        <v>33</v>
      </c>
      <c r="H412">
        <v>-33969</v>
      </c>
      <c r="I412">
        <v>6571196</v>
      </c>
    </row>
    <row r="413" spans="1:9" x14ac:dyDescent="0.25">
      <c r="A413" t="s">
        <v>74</v>
      </c>
      <c r="B413" t="s">
        <v>1961</v>
      </c>
      <c r="C413" t="s">
        <v>78</v>
      </c>
      <c r="D413" t="s">
        <v>1822</v>
      </c>
      <c r="E413" s="4">
        <v>1103</v>
      </c>
      <c r="F413">
        <v>2016</v>
      </c>
      <c r="G413">
        <f t="shared" si="6"/>
        <v>33</v>
      </c>
      <c r="H413">
        <v>-34387</v>
      </c>
      <c r="I413">
        <v>6567461</v>
      </c>
    </row>
    <row r="414" spans="1:9" x14ac:dyDescent="0.25">
      <c r="A414" t="s">
        <v>74</v>
      </c>
      <c r="B414" t="s">
        <v>2005</v>
      </c>
      <c r="C414" t="s">
        <v>78</v>
      </c>
      <c r="D414" t="s">
        <v>1822</v>
      </c>
      <c r="E414" s="4">
        <v>1103</v>
      </c>
      <c r="F414">
        <v>2016</v>
      </c>
      <c r="G414">
        <f t="shared" si="6"/>
        <v>33</v>
      </c>
      <c r="H414">
        <v>-34496</v>
      </c>
      <c r="I414">
        <v>6573384</v>
      </c>
    </row>
    <row r="415" spans="1:9" x14ac:dyDescent="0.25">
      <c r="A415" t="s">
        <v>2313</v>
      </c>
      <c r="B415" t="s">
        <v>2643</v>
      </c>
      <c r="C415" t="s">
        <v>78</v>
      </c>
      <c r="D415" s="2" t="s">
        <v>2606</v>
      </c>
      <c r="E415" s="4">
        <v>1419</v>
      </c>
      <c r="F415">
        <v>1917</v>
      </c>
      <c r="G415">
        <f t="shared" si="6"/>
        <v>33</v>
      </c>
      <c r="H415">
        <v>60788</v>
      </c>
      <c r="I415">
        <v>6821382</v>
      </c>
    </row>
    <row r="416" spans="1:9" x14ac:dyDescent="0.25">
      <c r="A416" t="s">
        <v>1429</v>
      </c>
      <c r="B416" t="s">
        <v>1536</v>
      </c>
      <c r="C416" t="s">
        <v>78</v>
      </c>
      <c r="D416" t="s">
        <v>1464</v>
      </c>
      <c r="E416" s="4">
        <v>1001</v>
      </c>
      <c r="F416">
        <v>1918</v>
      </c>
      <c r="G416">
        <f t="shared" si="6"/>
        <v>33</v>
      </c>
      <c r="H416">
        <v>88345</v>
      </c>
      <c r="I416">
        <v>6466973</v>
      </c>
    </row>
    <row r="417" spans="1:9" x14ac:dyDescent="0.25">
      <c r="A417" t="s">
        <v>1271</v>
      </c>
      <c r="B417" t="s">
        <v>2441</v>
      </c>
      <c r="C417" t="s">
        <v>78</v>
      </c>
      <c r="D417" s="2" t="s">
        <v>2362</v>
      </c>
      <c r="E417" s="4">
        <v>1201</v>
      </c>
      <c r="F417">
        <v>2013</v>
      </c>
      <c r="G417">
        <f t="shared" si="6"/>
        <v>33</v>
      </c>
      <c r="H417">
        <v>-37589</v>
      </c>
      <c r="I417">
        <v>6732246</v>
      </c>
    </row>
    <row r="418" spans="1:9" x14ac:dyDescent="0.25">
      <c r="A418" t="s">
        <v>1271</v>
      </c>
      <c r="B418" t="s">
        <v>2369</v>
      </c>
      <c r="C418" t="s">
        <v>78</v>
      </c>
      <c r="D418" s="2" t="s">
        <v>2362</v>
      </c>
      <c r="E418" s="4">
        <v>1201</v>
      </c>
      <c r="F418">
        <v>2013</v>
      </c>
      <c r="G418">
        <f t="shared" si="6"/>
        <v>33</v>
      </c>
      <c r="H418">
        <v>-29363</v>
      </c>
      <c r="I418">
        <v>6741970</v>
      </c>
    </row>
    <row r="419" spans="1:9" x14ac:dyDescent="0.25">
      <c r="A419" t="s">
        <v>74</v>
      </c>
      <c r="B419" t="s">
        <v>3881</v>
      </c>
      <c r="C419" t="s">
        <v>78</v>
      </c>
      <c r="D419" t="s">
        <v>3767</v>
      </c>
      <c r="E419" s="4">
        <v>1865</v>
      </c>
      <c r="F419">
        <v>2016</v>
      </c>
      <c r="G419">
        <f t="shared" si="6"/>
        <v>33</v>
      </c>
      <c r="H419">
        <v>481128</v>
      </c>
      <c r="I419">
        <v>7569985</v>
      </c>
    </row>
    <row r="420" spans="1:9" x14ac:dyDescent="0.25">
      <c r="A420" t="s">
        <v>2313</v>
      </c>
      <c r="B420" t="s">
        <v>2625</v>
      </c>
      <c r="C420" t="s">
        <v>78</v>
      </c>
      <c r="D420" s="2" t="s">
        <v>2606</v>
      </c>
      <c r="E420" s="4">
        <v>1419</v>
      </c>
      <c r="F420">
        <v>1917</v>
      </c>
      <c r="G420">
        <f t="shared" si="6"/>
        <v>33</v>
      </c>
      <c r="H420">
        <v>60788</v>
      </c>
      <c r="I420">
        <v>6821382</v>
      </c>
    </row>
    <row r="421" spans="1:9" x14ac:dyDescent="0.25">
      <c r="A421" t="s">
        <v>2313</v>
      </c>
      <c r="B421" t="s">
        <v>2636</v>
      </c>
      <c r="C421" t="s">
        <v>78</v>
      </c>
      <c r="D421" s="2" t="s">
        <v>2606</v>
      </c>
      <c r="E421" s="4">
        <v>1419</v>
      </c>
      <c r="F421">
        <v>1917</v>
      </c>
      <c r="G421">
        <f t="shared" si="6"/>
        <v>33</v>
      </c>
      <c r="H421">
        <v>60788</v>
      </c>
      <c r="I421">
        <v>6821382</v>
      </c>
    </row>
    <row r="422" spans="1:9" x14ac:dyDescent="0.25">
      <c r="A422" t="s">
        <v>74</v>
      </c>
      <c r="B422" t="s">
        <v>3472</v>
      </c>
      <c r="C422" t="s">
        <v>78</v>
      </c>
      <c r="D422" t="s">
        <v>2859</v>
      </c>
      <c r="E422" s="4">
        <v>1566</v>
      </c>
      <c r="F422">
        <v>2014</v>
      </c>
      <c r="G422">
        <f t="shared" si="6"/>
        <v>33</v>
      </c>
      <c r="H422" s="4">
        <v>167725</v>
      </c>
      <c r="I422" s="4">
        <v>6994555</v>
      </c>
    </row>
    <row r="423" spans="1:9" x14ac:dyDescent="0.25">
      <c r="A423" t="s">
        <v>74</v>
      </c>
      <c r="B423" t="s">
        <v>3482</v>
      </c>
      <c r="C423" t="s">
        <v>78</v>
      </c>
      <c r="D423" t="s">
        <v>2859</v>
      </c>
      <c r="E423" s="4">
        <v>1566</v>
      </c>
      <c r="F423">
        <v>2014</v>
      </c>
      <c r="G423">
        <f t="shared" si="6"/>
        <v>33</v>
      </c>
      <c r="H423" s="4">
        <v>170117</v>
      </c>
      <c r="I423" s="4">
        <v>6990908</v>
      </c>
    </row>
    <row r="424" spans="1:9" x14ac:dyDescent="0.25">
      <c r="A424" t="s">
        <v>2313</v>
      </c>
      <c r="B424" t="s">
        <v>2855</v>
      </c>
      <c r="C424" t="s">
        <v>78</v>
      </c>
      <c r="D424" t="s">
        <v>2859</v>
      </c>
      <c r="E424" s="4">
        <v>1502</v>
      </c>
      <c r="F424">
        <v>1909</v>
      </c>
      <c r="G424">
        <f t="shared" si="6"/>
        <v>33</v>
      </c>
      <c r="H424">
        <v>112123</v>
      </c>
      <c r="I424">
        <v>6979736</v>
      </c>
    </row>
    <row r="425" spans="1:9" x14ac:dyDescent="0.25">
      <c r="A425" t="s">
        <v>1321</v>
      </c>
      <c r="B425" t="s">
        <v>4334</v>
      </c>
      <c r="C425" t="s">
        <v>4180</v>
      </c>
      <c r="D425" t="s">
        <v>1464</v>
      </c>
      <c r="E425" s="4">
        <v>1002</v>
      </c>
      <c r="F425">
        <v>1993</v>
      </c>
      <c r="G425">
        <f t="shared" si="6"/>
        <v>33</v>
      </c>
      <c r="H425">
        <v>62914</v>
      </c>
      <c r="I425">
        <v>6451781</v>
      </c>
    </row>
    <row r="426" spans="1:9" x14ac:dyDescent="0.25">
      <c r="A426" t="s">
        <v>1321</v>
      </c>
      <c r="B426">
        <v>34435</v>
      </c>
      <c r="C426" t="s">
        <v>4180</v>
      </c>
      <c r="D426" t="s">
        <v>1286</v>
      </c>
      <c r="E426" s="4">
        <v>906</v>
      </c>
      <c r="F426">
        <v>1998</v>
      </c>
      <c r="G426">
        <f t="shared" si="6"/>
        <v>33</v>
      </c>
      <c r="H426">
        <v>149184</v>
      </c>
      <c r="I426">
        <v>6508743</v>
      </c>
    </row>
    <row r="427" spans="1:9" x14ac:dyDescent="0.25">
      <c r="A427" t="s">
        <v>147</v>
      </c>
      <c r="B427" t="s">
        <v>295</v>
      </c>
      <c r="C427" t="s">
        <v>78</v>
      </c>
      <c r="D427" s="2" t="s">
        <v>82</v>
      </c>
      <c r="E427" s="4">
        <v>124</v>
      </c>
      <c r="F427">
        <v>2015</v>
      </c>
      <c r="G427">
        <f t="shared" si="6"/>
        <v>33</v>
      </c>
      <c r="H427">
        <v>285951</v>
      </c>
      <c r="I427">
        <v>6609699</v>
      </c>
    </row>
    <row r="428" spans="1:9" x14ac:dyDescent="0.25">
      <c r="A428" t="s">
        <v>147</v>
      </c>
      <c r="B428" t="s">
        <v>2392</v>
      </c>
      <c r="C428" t="s">
        <v>78</v>
      </c>
      <c r="D428" s="2" t="s">
        <v>2362</v>
      </c>
      <c r="E428" s="4">
        <v>1201</v>
      </c>
      <c r="F428">
        <v>1913</v>
      </c>
      <c r="G428">
        <f t="shared" si="6"/>
        <v>33</v>
      </c>
      <c r="H428">
        <v>-31073</v>
      </c>
      <c r="I428">
        <v>6728059</v>
      </c>
    </row>
    <row r="429" spans="1:9" x14ac:dyDescent="0.25">
      <c r="A429" t="s">
        <v>74</v>
      </c>
      <c r="B429" t="s">
        <v>902</v>
      </c>
      <c r="C429" t="s">
        <v>78</v>
      </c>
      <c r="D429" t="s">
        <v>818</v>
      </c>
      <c r="E429" s="4">
        <v>625</v>
      </c>
      <c r="F429">
        <v>2012</v>
      </c>
      <c r="G429">
        <f t="shared" si="6"/>
        <v>33</v>
      </c>
      <c r="H429" s="4">
        <v>222607</v>
      </c>
      <c r="I429" s="4">
        <v>6633809</v>
      </c>
    </row>
    <row r="430" spans="1:9" x14ac:dyDescent="0.25">
      <c r="A430" t="s">
        <v>74</v>
      </c>
      <c r="B430" t="s">
        <v>2059</v>
      </c>
      <c r="C430" t="s">
        <v>78</v>
      </c>
      <c r="D430" t="s">
        <v>1822</v>
      </c>
      <c r="E430" s="4">
        <v>1106</v>
      </c>
      <c r="F430">
        <v>2016</v>
      </c>
      <c r="G430">
        <f t="shared" si="6"/>
        <v>33</v>
      </c>
      <c r="H430">
        <v>-51274</v>
      </c>
      <c r="I430">
        <v>6627004</v>
      </c>
    </row>
    <row r="431" spans="1:9" x14ac:dyDescent="0.25">
      <c r="A431" t="s">
        <v>74</v>
      </c>
      <c r="B431" t="s">
        <v>3524</v>
      </c>
      <c r="C431" t="s">
        <v>78</v>
      </c>
      <c r="D431" t="s">
        <v>2859</v>
      </c>
      <c r="E431" s="4">
        <v>1566</v>
      </c>
      <c r="F431">
        <v>2016</v>
      </c>
      <c r="G431">
        <f t="shared" si="6"/>
        <v>33</v>
      </c>
      <c r="H431">
        <v>184300</v>
      </c>
      <c r="I431">
        <v>6998860</v>
      </c>
    </row>
    <row r="432" spans="1:9" x14ac:dyDescent="0.25">
      <c r="A432" t="s">
        <v>147</v>
      </c>
      <c r="B432" t="s">
        <v>1599</v>
      </c>
      <c r="C432" t="s">
        <v>78</v>
      </c>
      <c r="D432" t="s">
        <v>1464</v>
      </c>
      <c r="E432" s="4">
        <v>1002</v>
      </c>
      <c r="F432">
        <v>1958</v>
      </c>
      <c r="G432">
        <f t="shared" si="6"/>
        <v>33</v>
      </c>
      <c r="H432">
        <v>57869</v>
      </c>
      <c r="I432">
        <v>6453892</v>
      </c>
    </row>
    <row r="433" spans="1:9" x14ac:dyDescent="0.25">
      <c r="A433" t="s">
        <v>1321</v>
      </c>
      <c r="B433" t="s">
        <v>4329</v>
      </c>
      <c r="C433" t="s">
        <v>4180</v>
      </c>
      <c r="D433" t="s">
        <v>1464</v>
      </c>
      <c r="E433" s="4">
        <v>1002</v>
      </c>
      <c r="F433">
        <v>1958</v>
      </c>
      <c r="G433">
        <f t="shared" si="6"/>
        <v>33</v>
      </c>
      <c r="H433">
        <v>58437</v>
      </c>
      <c r="I433">
        <v>6454042</v>
      </c>
    </row>
    <row r="434" spans="1:9" x14ac:dyDescent="0.25">
      <c r="A434" t="s">
        <v>74</v>
      </c>
      <c r="B434" t="s">
        <v>491</v>
      </c>
      <c r="C434" t="s">
        <v>78</v>
      </c>
      <c r="D434" s="2" t="s">
        <v>439</v>
      </c>
      <c r="E434" s="4">
        <v>216</v>
      </c>
      <c r="F434">
        <v>2016</v>
      </c>
      <c r="G434">
        <f t="shared" si="6"/>
        <v>33</v>
      </c>
      <c r="H434">
        <v>254181</v>
      </c>
      <c r="I434">
        <v>6637520</v>
      </c>
    </row>
    <row r="435" spans="1:9" x14ac:dyDescent="0.25">
      <c r="A435" t="s">
        <v>1321</v>
      </c>
      <c r="B435" t="s">
        <v>4442</v>
      </c>
      <c r="C435" t="s">
        <v>4180</v>
      </c>
      <c r="D435" t="s">
        <v>1464</v>
      </c>
      <c r="E435" s="4">
        <v>1029</v>
      </c>
      <c r="F435">
        <v>1966</v>
      </c>
      <c r="G435">
        <f t="shared" si="6"/>
        <v>33</v>
      </c>
      <c r="H435">
        <v>31390</v>
      </c>
      <c r="I435">
        <v>6455450</v>
      </c>
    </row>
    <row r="436" spans="1:9" x14ac:dyDescent="0.25">
      <c r="A436" t="s">
        <v>74</v>
      </c>
      <c r="B436" t="s">
        <v>790</v>
      </c>
      <c r="C436" t="s">
        <v>78</v>
      </c>
      <c r="D436" t="s">
        <v>793</v>
      </c>
      <c r="E436" s="4">
        <v>501</v>
      </c>
      <c r="F436">
        <v>2015</v>
      </c>
      <c r="G436">
        <f t="shared" si="6"/>
        <v>33</v>
      </c>
      <c r="H436">
        <v>250865</v>
      </c>
      <c r="I436">
        <v>6788841</v>
      </c>
    </row>
    <row r="437" spans="1:9" x14ac:dyDescent="0.25">
      <c r="A437" t="s">
        <v>74</v>
      </c>
      <c r="B437" t="s">
        <v>1644</v>
      </c>
      <c r="C437" t="s">
        <v>78</v>
      </c>
      <c r="D437" t="s">
        <v>1464</v>
      </c>
      <c r="E437" s="4">
        <v>1003</v>
      </c>
      <c r="F437">
        <v>2016</v>
      </c>
      <c r="G437">
        <f t="shared" si="6"/>
        <v>33</v>
      </c>
      <c r="H437">
        <v>3840</v>
      </c>
      <c r="I437">
        <v>6471980</v>
      </c>
    </row>
    <row r="438" spans="1:9" x14ac:dyDescent="0.25">
      <c r="A438" t="s">
        <v>74</v>
      </c>
      <c r="B438" t="s">
        <v>1660</v>
      </c>
      <c r="C438" t="s">
        <v>78</v>
      </c>
      <c r="D438" t="s">
        <v>1464</v>
      </c>
      <c r="E438" s="4">
        <v>1003</v>
      </c>
      <c r="F438">
        <v>2016</v>
      </c>
      <c r="G438">
        <f t="shared" si="6"/>
        <v>33</v>
      </c>
      <c r="H438">
        <v>5850</v>
      </c>
      <c r="I438">
        <v>6473077</v>
      </c>
    </row>
    <row r="439" spans="1:9" x14ac:dyDescent="0.25">
      <c r="A439" t="s">
        <v>74</v>
      </c>
      <c r="B439" t="s">
        <v>1686</v>
      </c>
      <c r="C439" t="s">
        <v>78</v>
      </c>
      <c r="D439" t="s">
        <v>1464</v>
      </c>
      <c r="E439" s="4">
        <v>1003</v>
      </c>
      <c r="F439">
        <v>2016</v>
      </c>
      <c r="G439">
        <f t="shared" si="6"/>
        <v>33</v>
      </c>
      <c r="H439">
        <v>6092</v>
      </c>
      <c r="I439">
        <v>6472542</v>
      </c>
    </row>
    <row r="440" spans="1:9" x14ac:dyDescent="0.25">
      <c r="A440" t="s">
        <v>74</v>
      </c>
      <c r="B440" t="s">
        <v>1000</v>
      </c>
      <c r="C440" t="s">
        <v>78</v>
      </c>
      <c r="D440" t="s">
        <v>818</v>
      </c>
      <c r="E440" s="4">
        <v>628</v>
      </c>
      <c r="F440">
        <v>2016</v>
      </c>
      <c r="G440">
        <f t="shared" si="6"/>
        <v>33</v>
      </c>
      <c r="H440">
        <v>248600</v>
      </c>
      <c r="I440">
        <v>6623194</v>
      </c>
    </row>
    <row r="441" spans="1:9" x14ac:dyDescent="0.25">
      <c r="A441" t="s">
        <v>74</v>
      </c>
      <c r="B441" t="s">
        <v>1545</v>
      </c>
      <c r="C441" t="s">
        <v>78</v>
      </c>
      <c r="D441" t="s">
        <v>1464</v>
      </c>
      <c r="E441" s="4">
        <v>1001</v>
      </c>
      <c r="F441">
        <v>2010</v>
      </c>
      <c r="G441">
        <f t="shared" si="6"/>
        <v>33</v>
      </c>
      <c r="H441" s="4">
        <v>93829</v>
      </c>
      <c r="I441" s="4">
        <v>6466254</v>
      </c>
    </row>
    <row r="442" spans="1:9" x14ac:dyDescent="0.25">
      <c r="A442" t="s">
        <v>74</v>
      </c>
      <c r="B442" t="s">
        <v>3278</v>
      </c>
      <c r="C442" t="s">
        <v>78</v>
      </c>
      <c r="D442" t="s">
        <v>2859</v>
      </c>
      <c r="E442" s="4">
        <v>1547</v>
      </c>
      <c r="F442">
        <v>2012</v>
      </c>
      <c r="G442">
        <f t="shared" si="6"/>
        <v>33</v>
      </c>
      <c r="H442" s="4">
        <v>87978</v>
      </c>
      <c r="I442" s="4">
        <v>6986355</v>
      </c>
    </row>
    <row r="443" spans="1:9" x14ac:dyDescent="0.25">
      <c r="A443" t="s">
        <v>74</v>
      </c>
      <c r="B443" t="s">
        <v>559</v>
      </c>
      <c r="C443" t="s">
        <v>78</v>
      </c>
      <c r="D443" s="2" t="s">
        <v>439</v>
      </c>
      <c r="E443" s="4">
        <v>230</v>
      </c>
      <c r="F443">
        <v>2016</v>
      </c>
      <c r="G443">
        <f t="shared" si="6"/>
        <v>33</v>
      </c>
      <c r="H443">
        <v>274297</v>
      </c>
      <c r="I443">
        <v>6650523</v>
      </c>
    </row>
    <row r="444" spans="1:9" x14ac:dyDescent="0.25">
      <c r="A444" t="s">
        <v>74</v>
      </c>
      <c r="B444" t="s">
        <v>2595</v>
      </c>
      <c r="C444" t="s">
        <v>78</v>
      </c>
      <c r="D444" s="2" t="s">
        <v>2362</v>
      </c>
      <c r="E444" s="4">
        <v>1259</v>
      </c>
      <c r="F444">
        <v>2016</v>
      </c>
      <c r="G444">
        <f t="shared" si="6"/>
        <v>33</v>
      </c>
      <c r="H444">
        <v>-56639</v>
      </c>
      <c r="I444">
        <v>6767303</v>
      </c>
    </row>
    <row r="445" spans="1:9" x14ac:dyDescent="0.25">
      <c r="A445" t="s">
        <v>74</v>
      </c>
      <c r="B445" t="s">
        <v>1170</v>
      </c>
      <c r="C445" t="s">
        <v>78</v>
      </c>
      <c r="D445" s="2" t="s">
        <v>1173</v>
      </c>
      <c r="E445" s="4">
        <v>806</v>
      </c>
      <c r="F445">
        <v>2011</v>
      </c>
      <c r="G445">
        <f t="shared" si="6"/>
        <v>33</v>
      </c>
      <c r="H445" s="4">
        <v>191949</v>
      </c>
      <c r="I445" s="4">
        <v>6574958</v>
      </c>
    </row>
    <row r="446" spans="1:9" x14ac:dyDescent="0.25">
      <c r="A446" t="s">
        <v>74</v>
      </c>
      <c r="B446" t="s">
        <v>2256</v>
      </c>
      <c r="C446" t="s">
        <v>78</v>
      </c>
      <c r="D446" t="s">
        <v>1822</v>
      </c>
      <c r="E446" s="4">
        <v>1144</v>
      </c>
      <c r="F446">
        <v>2016</v>
      </c>
      <c r="G446">
        <f t="shared" si="6"/>
        <v>33</v>
      </c>
      <c r="H446">
        <v>-49156</v>
      </c>
      <c r="I446">
        <v>6586773</v>
      </c>
    </row>
    <row r="447" spans="1:9" x14ac:dyDescent="0.25">
      <c r="A447" t="s">
        <v>74</v>
      </c>
      <c r="B447" t="s">
        <v>1528</v>
      </c>
      <c r="C447" t="s">
        <v>78</v>
      </c>
      <c r="D447" t="s">
        <v>1464</v>
      </c>
      <c r="E447" s="4">
        <v>1001</v>
      </c>
      <c r="F447">
        <v>2015</v>
      </c>
      <c r="G447">
        <f t="shared" si="6"/>
        <v>33</v>
      </c>
      <c r="H447">
        <v>88455</v>
      </c>
      <c r="I447">
        <v>6465446</v>
      </c>
    </row>
    <row r="448" spans="1:9" x14ac:dyDescent="0.25">
      <c r="A448" t="s">
        <v>74</v>
      </c>
      <c r="B448" t="s">
        <v>2433</v>
      </c>
      <c r="C448" t="s">
        <v>78</v>
      </c>
      <c r="D448" s="2" t="s">
        <v>2362</v>
      </c>
      <c r="E448" s="4">
        <v>1201</v>
      </c>
      <c r="F448">
        <v>2016</v>
      </c>
      <c r="G448">
        <f t="shared" si="6"/>
        <v>33</v>
      </c>
      <c r="H448">
        <v>-37580</v>
      </c>
      <c r="I448">
        <v>6721860</v>
      </c>
    </row>
    <row r="449" spans="1:9" x14ac:dyDescent="0.25">
      <c r="A449" t="s">
        <v>147</v>
      </c>
      <c r="B449" t="s">
        <v>330</v>
      </c>
      <c r="C449" t="s">
        <v>78</v>
      </c>
      <c r="D449" s="2" t="s">
        <v>82</v>
      </c>
      <c r="E449" s="4">
        <v>128</v>
      </c>
      <c r="F449">
        <v>1927</v>
      </c>
      <c r="G449">
        <f t="shared" si="6"/>
        <v>33</v>
      </c>
      <c r="H449">
        <v>292485</v>
      </c>
      <c r="I449">
        <v>6593174</v>
      </c>
    </row>
    <row r="450" spans="1:9" x14ac:dyDescent="0.25">
      <c r="A450" t="s">
        <v>147</v>
      </c>
      <c r="B450" t="s">
        <v>148</v>
      </c>
      <c r="C450" t="s">
        <v>78</v>
      </c>
      <c r="D450" s="2" t="s">
        <v>82</v>
      </c>
      <c r="E450" s="4">
        <v>104</v>
      </c>
      <c r="F450">
        <v>2002</v>
      </c>
      <c r="G450">
        <f t="shared" si="6"/>
        <v>33</v>
      </c>
      <c r="H450">
        <v>254656</v>
      </c>
      <c r="I450">
        <v>6596943</v>
      </c>
    </row>
    <row r="451" spans="1:9" x14ac:dyDescent="0.25">
      <c r="A451" t="s">
        <v>74</v>
      </c>
      <c r="B451" t="s">
        <v>1764</v>
      </c>
      <c r="C451" t="s">
        <v>78</v>
      </c>
      <c r="D451" t="s">
        <v>1464</v>
      </c>
      <c r="E451" s="4">
        <v>1018</v>
      </c>
      <c r="F451">
        <v>2016</v>
      </c>
      <c r="G451">
        <f t="shared" si="6"/>
        <v>33</v>
      </c>
      <c r="H451">
        <v>78337</v>
      </c>
      <c r="I451">
        <v>6461201</v>
      </c>
    </row>
    <row r="452" spans="1:9" x14ac:dyDescent="0.25">
      <c r="A452" t="s">
        <v>147</v>
      </c>
      <c r="B452" t="s">
        <v>304</v>
      </c>
      <c r="C452" t="s">
        <v>78</v>
      </c>
      <c r="D452" s="2" t="s">
        <v>82</v>
      </c>
      <c r="E452" s="4">
        <v>125</v>
      </c>
      <c r="F452">
        <v>2000</v>
      </c>
      <c r="G452">
        <f t="shared" ref="G452:G515" si="7">G451</f>
        <v>33</v>
      </c>
      <c r="H452">
        <v>289267</v>
      </c>
      <c r="I452">
        <v>6613093</v>
      </c>
    </row>
    <row r="453" spans="1:9" x14ac:dyDescent="0.25">
      <c r="A453" t="s">
        <v>147</v>
      </c>
      <c r="B453" t="s">
        <v>234</v>
      </c>
      <c r="C453" t="s">
        <v>78</v>
      </c>
      <c r="D453" s="2" t="s">
        <v>82</v>
      </c>
      <c r="E453" s="4">
        <v>106</v>
      </c>
      <c r="F453">
        <v>1979</v>
      </c>
      <c r="G453">
        <f t="shared" si="7"/>
        <v>33</v>
      </c>
      <c r="H453">
        <v>272546</v>
      </c>
      <c r="I453">
        <v>6577382</v>
      </c>
    </row>
    <row r="454" spans="1:9" x14ac:dyDescent="0.25">
      <c r="A454" t="s">
        <v>74</v>
      </c>
      <c r="B454" t="s">
        <v>3104</v>
      </c>
      <c r="C454" t="s">
        <v>78</v>
      </c>
      <c r="D454" t="s">
        <v>2859</v>
      </c>
      <c r="E454" s="4">
        <v>1531</v>
      </c>
      <c r="F454">
        <v>2013</v>
      </c>
      <c r="G454">
        <f t="shared" si="7"/>
        <v>33</v>
      </c>
      <c r="H454">
        <v>47372</v>
      </c>
      <c r="I454">
        <v>6955561</v>
      </c>
    </row>
    <row r="455" spans="1:9" x14ac:dyDescent="0.25">
      <c r="A455" t="s">
        <v>2313</v>
      </c>
      <c r="B455" t="s">
        <v>2506</v>
      </c>
      <c r="C455" t="s">
        <v>78</v>
      </c>
      <c r="D455" s="2" t="s">
        <v>2362</v>
      </c>
      <c r="E455" s="4">
        <v>1221</v>
      </c>
      <c r="F455">
        <v>1914</v>
      </c>
      <c r="G455">
        <f t="shared" si="7"/>
        <v>33</v>
      </c>
      <c r="H455">
        <v>-36401</v>
      </c>
      <c r="I455">
        <v>6666818</v>
      </c>
    </row>
    <row r="456" spans="1:9" x14ac:dyDescent="0.25">
      <c r="A456" t="s">
        <v>1321</v>
      </c>
      <c r="B456">
        <v>7791</v>
      </c>
      <c r="C456" t="s">
        <v>4180</v>
      </c>
      <c r="D456" t="s">
        <v>1464</v>
      </c>
      <c r="E456" s="4">
        <v>1001</v>
      </c>
      <c r="F456">
        <v>1993</v>
      </c>
      <c r="G456">
        <f t="shared" si="7"/>
        <v>33</v>
      </c>
      <c r="H456">
        <v>93600</v>
      </c>
      <c r="I456">
        <v>6467555</v>
      </c>
    </row>
    <row r="457" spans="1:9" x14ac:dyDescent="0.25">
      <c r="A457" t="s">
        <v>509</v>
      </c>
      <c r="B457" t="s">
        <v>699</v>
      </c>
      <c r="C457" t="s">
        <v>78</v>
      </c>
      <c r="D457" s="2" t="s">
        <v>439</v>
      </c>
      <c r="E457" s="4">
        <v>301</v>
      </c>
      <c r="F457">
        <v>2012</v>
      </c>
      <c r="G457">
        <f t="shared" si="7"/>
        <v>33</v>
      </c>
      <c r="H457">
        <v>262149</v>
      </c>
      <c r="I457">
        <v>6643663</v>
      </c>
    </row>
    <row r="458" spans="1:9" x14ac:dyDescent="0.25">
      <c r="A458" t="s">
        <v>920</v>
      </c>
      <c r="B458" s="10" t="s">
        <v>1632</v>
      </c>
      <c r="C458" t="s">
        <v>78</v>
      </c>
      <c r="D458" s="2" t="s">
        <v>1464</v>
      </c>
      <c r="E458">
        <v>1003</v>
      </c>
      <c r="F458">
        <v>1986</v>
      </c>
      <c r="G458">
        <f t="shared" si="7"/>
        <v>33</v>
      </c>
      <c r="H458" s="4">
        <v>23290.9633732</v>
      </c>
      <c r="I458" s="4">
        <v>6467719.7663500002</v>
      </c>
    </row>
    <row r="459" spans="1:9" x14ac:dyDescent="0.25">
      <c r="A459" t="s">
        <v>920</v>
      </c>
      <c r="B459" s="10" t="s">
        <v>2668</v>
      </c>
      <c r="C459" t="s">
        <v>78</v>
      </c>
      <c r="D459" s="2" t="s">
        <v>2606</v>
      </c>
      <c r="E459">
        <v>1438</v>
      </c>
      <c r="F459">
        <v>2003</v>
      </c>
      <c r="G459">
        <f t="shared" si="7"/>
        <v>33</v>
      </c>
      <c r="H459" s="4">
        <v>-30041.275082200002</v>
      </c>
      <c r="I459" s="4">
        <v>6888865.8656299999</v>
      </c>
    </row>
    <row r="460" spans="1:9" x14ac:dyDescent="0.25">
      <c r="A460" t="s">
        <v>147</v>
      </c>
      <c r="B460" t="s">
        <v>1608</v>
      </c>
      <c r="C460" t="s">
        <v>78</v>
      </c>
      <c r="D460" t="s">
        <v>1464</v>
      </c>
      <c r="E460" s="4">
        <v>1003</v>
      </c>
      <c r="F460">
        <v>2009</v>
      </c>
      <c r="G460">
        <f t="shared" si="7"/>
        <v>33</v>
      </c>
      <c r="H460">
        <v>10632</v>
      </c>
      <c r="I460">
        <v>6468881</v>
      </c>
    </row>
    <row r="461" spans="1:9" x14ac:dyDescent="0.25">
      <c r="A461" t="s">
        <v>1321</v>
      </c>
      <c r="B461">
        <v>9047</v>
      </c>
      <c r="C461" t="s">
        <v>4180</v>
      </c>
      <c r="D461" t="s">
        <v>1464</v>
      </c>
      <c r="E461" s="4">
        <v>1001</v>
      </c>
      <c r="F461">
        <v>1993</v>
      </c>
      <c r="G461">
        <f t="shared" si="7"/>
        <v>33</v>
      </c>
      <c r="H461">
        <v>85140</v>
      </c>
      <c r="I461">
        <v>6459558</v>
      </c>
    </row>
    <row r="462" spans="1:9" x14ac:dyDescent="0.25">
      <c r="A462" t="s">
        <v>1321</v>
      </c>
      <c r="B462">
        <v>7554</v>
      </c>
      <c r="C462" t="s">
        <v>4180</v>
      </c>
      <c r="D462" t="s">
        <v>1464</v>
      </c>
      <c r="E462" s="4">
        <v>1018</v>
      </c>
      <c r="F462">
        <v>1993</v>
      </c>
      <c r="G462">
        <f t="shared" si="7"/>
        <v>33</v>
      </c>
      <c r="H462">
        <v>82165</v>
      </c>
      <c r="I462">
        <v>6458918</v>
      </c>
    </row>
    <row r="463" spans="1:9" x14ac:dyDescent="0.25">
      <c r="A463" t="s">
        <v>1321</v>
      </c>
      <c r="B463" t="s">
        <v>4421</v>
      </c>
      <c r="C463" t="s">
        <v>4180</v>
      </c>
      <c r="D463" t="s">
        <v>1464</v>
      </c>
      <c r="E463" s="4">
        <v>1026</v>
      </c>
      <c r="F463">
        <v>1995</v>
      </c>
      <c r="G463">
        <f t="shared" si="7"/>
        <v>33</v>
      </c>
      <c r="H463">
        <v>58427</v>
      </c>
      <c r="I463">
        <v>6541745</v>
      </c>
    </row>
    <row r="464" spans="1:9" x14ac:dyDescent="0.25">
      <c r="A464" t="s">
        <v>1321</v>
      </c>
      <c r="B464">
        <v>40845</v>
      </c>
      <c r="C464" t="s">
        <v>4180</v>
      </c>
      <c r="D464" t="s">
        <v>1464</v>
      </c>
      <c r="E464" s="4">
        <v>1026</v>
      </c>
      <c r="F464">
        <v>1999</v>
      </c>
      <c r="G464">
        <f t="shared" si="7"/>
        <v>33</v>
      </c>
      <c r="H464">
        <v>58518</v>
      </c>
      <c r="I464">
        <v>6541636</v>
      </c>
    </row>
    <row r="465" spans="1:9" x14ac:dyDescent="0.25">
      <c r="A465" t="s">
        <v>1321</v>
      </c>
      <c r="B465">
        <v>47988</v>
      </c>
      <c r="C465" t="s">
        <v>4180</v>
      </c>
      <c r="D465" t="s">
        <v>1286</v>
      </c>
      <c r="E465" s="4">
        <v>901</v>
      </c>
      <c r="F465">
        <v>2001</v>
      </c>
      <c r="G465">
        <f t="shared" si="7"/>
        <v>33</v>
      </c>
      <c r="H465">
        <v>164224</v>
      </c>
      <c r="I465">
        <v>6526242</v>
      </c>
    </row>
    <row r="466" spans="1:9" x14ac:dyDescent="0.25">
      <c r="A466" t="s">
        <v>1321</v>
      </c>
      <c r="B466">
        <v>48030</v>
      </c>
      <c r="C466" t="s">
        <v>4180</v>
      </c>
      <c r="D466" t="s">
        <v>1286</v>
      </c>
      <c r="E466" s="4">
        <v>906</v>
      </c>
      <c r="F466">
        <v>2001</v>
      </c>
      <c r="G466">
        <f t="shared" si="7"/>
        <v>33</v>
      </c>
      <c r="H466">
        <v>132722</v>
      </c>
      <c r="I466">
        <v>6493024</v>
      </c>
    </row>
    <row r="467" spans="1:9" x14ac:dyDescent="0.25">
      <c r="A467" t="s">
        <v>1321</v>
      </c>
      <c r="B467">
        <v>47984</v>
      </c>
      <c r="C467" t="s">
        <v>4180</v>
      </c>
      <c r="D467" t="s">
        <v>1286</v>
      </c>
      <c r="E467" s="4">
        <v>914</v>
      </c>
      <c r="F467">
        <v>2001</v>
      </c>
      <c r="G467">
        <f t="shared" si="7"/>
        <v>33</v>
      </c>
      <c r="H467">
        <v>150807</v>
      </c>
      <c r="I467">
        <v>6512646</v>
      </c>
    </row>
    <row r="468" spans="1:9" x14ac:dyDescent="0.25">
      <c r="A468" t="s">
        <v>1321</v>
      </c>
      <c r="B468" t="s">
        <v>4132</v>
      </c>
      <c r="C468" t="s">
        <v>4111</v>
      </c>
      <c r="D468" t="s">
        <v>1464</v>
      </c>
      <c r="E468" s="4">
        <v>1001</v>
      </c>
      <c r="F468">
        <v>2003</v>
      </c>
      <c r="G468">
        <f t="shared" si="7"/>
        <v>33</v>
      </c>
      <c r="H468">
        <v>88145</v>
      </c>
      <c r="I468">
        <v>6465830</v>
      </c>
    </row>
    <row r="469" spans="1:9" x14ac:dyDescent="0.25">
      <c r="A469" t="s">
        <v>1321</v>
      </c>
      <c r="B469" t="s">
        <v>4314</v>
      </c>
      <c r="C469" t="s">
        <v>4180</v>
      </c>
      <c r="D469" t="s">
        <v>1464</v>
      </c>
      <c r="E469" s="4">
        <v>1002</v>
      </c>
      <c r="F469">
        <v>2003</v>
      </c>
      <c r="G469">
        <f t="shared" si="7"/>
        <v>33</v>
      </c>
      <c r="H469">
        <v>56524</v>
      </c>
      <c r="I469">
        <v>6449737</v>
      </c>
    </row>
    <row r="470" spans="1:9" x14ac:dyDescent="0.25">
      <c r="A470" t="s">
        <v>1321</v>
      </c>
      <c r="B470">
        <v>59851</v>
      </c>
      <c r="C470" t="s">
        <v>4180</v>
      </c>
      <c r="D470" t="s">
        <v>1464</v>
      </c>
      <c r="E470" s="4">
        <v>1018</v>
      </c>
      <c r="F470">
        <v>2005</v>
      </c>
      <c r="G470">
        <f t="shared" si="7"/>
        <v>33</v>
      </c>
      <c r="H470">
        <v>82604</v>
      </c>
      <c r="I470">
        <v>6458981</v>
      </c>
    </row>
    <row r="471" spans="1:9" x14ac:dyDescent="0.25">
      <c r="A471" t="s">
        <v>1321</v>
      </c>
      <c r="B471">
        <v>59860</v>
      </c>
      <c r="C471" t="s">
        <v>4180</v>
      </c>
      <c r="D471" t="s">
        <v>1464</v>
      </c>
      <c r="E471" s="4">
        <v>1018</v>
      </c>
      <c r="F471">
        <v>2005</v>
      </c>
      <c r="G471">
        <f t="shared" si="7"/>
        <v>33</v>
      </c>
      <c r="H471">
        <v>82178</v>
      </c>
      <c r="I471">
        <v>6458717</v>
      </c>
    </row>
    <row r="472" spans="1:9" x14ac:dyDescent="0.25">
      <c r="A472" t="s">
        <v>1321</v>
      </c>
      <c r="B472" t="s">
        <v>1786</v>
      </c>
      <c r="C472" t="s">
        <v>78</v>
      </c>
      <c r="D472" t="s">
        <v>1464</v>
      </c>
      <c r="E472" s="4">
        <v>1026</v>
      </c>
      <c r="F472">
        <v>2005</v>
      </c>
      <c r="G472">
        <f t="shared" si="7"/>
        <v>33</v>
      </c>
      <c r="H472">
        <v>58515</v>
      </c>
      <c r="I472">
        <v>6541637</v>
      </c>
    </row>
    <row r="473" spans="1:9" x14ac:dyDescent="0.25">
      <c r="A473" t="s">
        <v>1321</v>
      </c>
      <c r="B473" t="s">
        <v>4428</v>
      </c>
      <c r="C473" t="s">
        <v>4180</v>
      </c>
      <c r="D473" t="s">
        <v>1464</v>
      </c>
      <c r="E473" s="4">
        <v>1026</v>
      </c>
      <c r="F473">
        <v>2005</v>
      </c>
      <c r="G473">
        <f t="shared" si="7"/>
        <v>33</v>
      </c>
      <c r="H473">
        <v>58518</v>
      </c>
      <c r="I473">
        <v>6541636</v>
      </c>
    </row>
    <row r="474" spans="1:9" x14ac:dyDescent="0.25">
      <c r="A474" t="s">
        <v>1321</v>
      </c>
      <c r="B474">
        <v>68903</v>
      </c>
      <c r="C474" t="s">
        <v>4180</v>
      </c>
      <c r="D474" t="s">
        <v>1286</v>
      </c>
      <c r="E474" s="4">
        <v>914</v>
      </c>
      <c r="F474">
        <v>2010</v>
      </c>
      <c r="G474">
        <f t="shared" si="7"/>
        <v>33</v>
      </c>
      <c r="H474">
        <v>153294</v>
      </c>
      <c r="I474">
        <v>6511679</v>
      </c>
    </row>
    <row r="475" spans="1:9" x14ac:dyDescent="0.25">
      <c r="A475" t="s">
        <v>1321</v>
      </c>
      <c r="B475">
        <v>51554</v>
      </c>
      <c r="C475" t="s">
        <v>4180</v>
      </c>
      <c r="D475" t="s">
        <v>1464</v>
      </c>
      <c r="E475" s="4">
        <v>1001</v>
      </c>
      <c r="F475">
        <v>2003</v>
      </c>
      <c r="G475">
        <f t="shared" si="7"/>
        <v>33</v>
      </c>
      <c r="H475">
        <v>88346</v>
      </c>
      <c r="I475">
        <v>6464706</v>
      </c>
    </row>
    <row r="476" spans="1:9" x14ac:dyDescent="0.25">
      <c r="A476" t="s">
        <v>1321</v>
      </c>
      <c r="B476">
        <v>51563</v>
      </c>
      <c r="C476" t="s">
        <v>4180</v>
      </c>
      <c r="D476" t="s">
        <v>1464</v>
      </c>
      <c r="E476" s="4">
        <v>1001</v>
      </c>
      <c r="F476">
        <v>2003</v>
      </c>
      <c r="G476">
        <f t="shared" si="7"/>
        <v>33</v>
      </c>
      <c r="H476">
        <v>88346</v>
      </c>
      <c r="I476">
        <v>6464706</v>
      </c>
    </row>
    <row r="477" spans="1:9" x14ac:dyDescent="0.25">
      <c r="A477" t="s">
        <v>1321</v>
      </c>
      <c r="B477">
        <v>51399</v>
      </c>
      <c r="C477" t="s">
        <v>4180</v>
      </c>
      <c r="D477" t="s">
        <v>1464</v>
      </c>
      <c r="E477" s="4">
        <v>1001</v>
      </c>
      <c r="F477">
        <v>2003</v>
      </c>
      <c r="G477">
        <f t="shared" si="7"/>
        <v>33</v>
      </c>
      <c r="H477">
        <v>90761</v>
      </c>
      <c r="I477">
        <v>6457951</v>
      </c>
    </row>
    <row r="478" spans="1:9" x14ac:dyDescent="0.25">
      <c r="A478" t="s">
        <v>1321</v>
      </c>
      <c r="B478" t="s">
        <v>4136</v>
      </c>
      <c r="C478" t="s">
        <v>4111</v>
      </c>
      <c r="D478" t="s">
        <v>1464</v>
      </c>
      <c r="E478" s="4">
        <v>1002</v>
      </c>
      <c r="F478">
        <v>2003</v>
      </c>
      <c r="G478">
        <f t="shared" si="7"/>
        <v>33</v>
      </c>
      <c r="H478">
        <v>54293</v>
      </c>
      <c r="I478">
        <v>6454062</v>
      </c>
    </row>
    <row r="479" spans="1:9" x14ac:dyDescent="0.25">
      <c r="A479" t="s">
        <v>1321</v>
      </c>
      <c r="B479" t="s">
        <v>4309</v>
      </c>
      <c r="C479" t="s">
        <v>4180</v>
      </c>
      <c r="D479" t="s">
        <v>1464</v>
      </c>
      <c r="E479" s="4">
        <v>1002</v>
      </c>
      <c r="F479">
        <v>2003</v>
      </c>
      <c r="G479">
        <f t="shared" si="7"/>
        <v>33</v>
      </c>
      <c r="H479">
        <v>56528</v>
      </c>
      <c r="I479">
        <v>6449787</v>
      </c>
    </row>
    <row r="480" spans="1:9" x14ac:dyDescent="0.25">
      <c r="A480" t="s">
        <v>1321</v>
      </c>
      <c r="B480" t="s">
        <v>4318</v>
      </c>
      <c r="C480" t="s">
        <v>4180</v>
      </c>
      <c r="D480" t="s">
        <v>1464</v>
      </c>
      <c r="E480" s="4">
        <v>1002</v>
      </c>
      <c r="F480">
        <v>2003</v>
      </c>
      <c r="G480">
        <f t="shared" si="7"/>
        <v>33</v>
      </c>
      <c r="H480">
        <v>57852</v>
      </c>
      <c r="I480">
        <v>6453342</v>
      </c>
    </row>
    <row r="481" spans="1:9" x14ac:dyDescent="0.25">
      <c r="A481" t="s">
        <v>1321</v>
      </c>
      <c r="B481" t="s">
        <v>1637</v>
      </c>
      <c r="C481" t="s">
        <v>78</v>
      </c>
      <c r="D481" t="s">
        <v>1464</v>
      </c>
      <c r="E481" s="4">
        <v>1003</v>
      </c>
      <c r="F481">
        <v>2003</v>
      </c>
      <c r="G481">
        <f t="shared" si="7"/>
        <v>33</v>
      </c>
      <c r="H481">
        <v>3953</v>
      </c>
      <c r="I481">
        <v>6471944</v>
      </c>
    </row>
    <row r="482" spans="1:9" x14ac:dyDescent="0.25">
      <c r="A482" t="s">
        <v>1321</v>
      </c>
      <c r="B482" t="s">
        <v>4349</v>
      </c>
      <c r="C482" t="s">
        <v>4180</v>
      </c>
      <c r="D482" t="s">
        <v>1464</v>
      </c>
      <c r="E482" s="4">
        <v>1003</v>
      </c>
      <c r="F482">
        <v>2003</v>
      </c>
      <c r="G482">
        <f t="shared" si="7"/>
        <v>33</v>
      </c>
      <c r="H482">
        <v>3953</v>
      </c>
      <c r="I482">
        <v>6471945</v>
      </c>
    </row>
    <row r="483" spans="1:9" x14ac:dyDescent="0.25">
      <c r="A483" t="s">
        <v>1321</v>
      </c>
      <c r="B483" t="s">
        <v>4357</v>
      </c>
      <c r="C483" t="s">
        <v>4180</v>
      </c>
      <c r="D483" t="s">
        <v>1464</v>
      </c>
      <c r="E483" s="4">
        <v>1003</v>
      </c>
      <c r="F483">
        <v>2003</v>
      </c>
      <c r="G483">
        <f t="shared" si="7"/>
        <v>33</v>
      </c>
      <c r="H483">
        <v>8718</v>
      </c>
      <c r="I483">
        <v>6479069</v>
      </c>
    </row>
    <row r="484" spans="1:9" x14ac:dyDescent="0.25">
      <c r="A484" t="s">
        <v>1321</v>
      </c>
      <c r="B484" t="s">
        <v>4370</v>
      </c>
      <c r="C484" t="s">
        <v>4180</v>
      </c>
      <c r="D484" t="s">
        <v>1464</v>
      </c>
      <c r="E484" s="4">
        <v>1017</v>
      </c>
      <c r="F484">
        <v>2003</v>
      </c>
      <c r="G484">
        <f t="shared" si="7"/>
        <v>33</v>
      </c>
      <c r="H484">
        <v>81873</v>
      </c>
      <c r="I484">
        <v>6468096</v>
      </c>
    </row>
    <row r="485" spans="1:9" x14ac:dyDescent="0.25">
      <c r="A485" t="s">
        <v>1321</v>
      </c>
      <c r="B485" t="s">
        <v>4376</v>
      </c>
      <c r="C485" t="s">
        <v>4180</v>
      </c>
      <c r="D485" t="s">
        <v>1464</v>
      </c>
      <c r="E485" s="4">
        <v>1018</v>
      </c>
      <c r="F485">
        <v>2003</v>
      </c>
      <c r="G485">
        <f t="shared" si="7"/>
        <v>33</v>
      </c>
      <c r="H485">
        <v>74096</v>
      </c>
      <c r="I485">
        <v>6457391</v>
      </c>
    </row>
    <row r="486" spans="1:9" x14ac:dyDescent="0.25">
      <c r="A486" t="s">
        <v>1321</v>
      </c>
      <c r="B486" t="s">
        <v>4397</v>
      </c>
      <c r="C486" t="s">
        <v>4180</v>
      </c>
      <c r="D486" t="s">
        <v>1464</v>
      </c>
      <c r="E486" s="4">
        <v>1018</v>
      </c>
      <c r="F486">
        <v>2003</v>
      </c>
      <c r="G486">
        <f t="shared" si="7"/>
        <v>33</v>
      </c>
      <c r="H486">
        <v>82513</v>
      </c>
      <c r="I486">
        <v>6459090</v>
      </c>
    </row>
    <row r="487" spans="1:9" x14ac:dyDescent="0.25">
      <c r="A487" t="s">
        <v>1321</v>
      </c>
      <c r="B487" t="s">
        <v>4448</v>
      </c>
      <c r="C487" t="s">
        <v>4180</v>
      </c>
      <c r="D487" t="s">
        <v>1464</v>
      </c>
      <c r="E487" s="4">
        <v>1029</v>
      </c>
      <c r="F487">
        <v>2003</v>
      </c>
      <c r="G487">
        <f t="shared" si="7"/>
        <v>33</v>
      </c>
      <c r="H487">
        <v>30378</v>
      </c>
      <c r="I487">
        <v>6454485</v>
      </c>
    </row>
    <row r="488" spans="1:9" x14ac:dyDescent="0.25">
      <c r="A488" t="s">
        <v>1321</v>
      </c>
      <c r="B488" t="s">
        <v>4468</v>
      </c>
      <c r="C488" t="s">
        <v>4180</v>
      </c>
      <c r="D488" t="s">
        <v>1464</v>
      </c>
      <c r="E488" s="4">
        <v>1029</v>
      </c>
      <c r="F488">
        <v>2003</v>
      </c>
      <c r="G488">
        <f t="shared" si="7"/>
        <v>33</v>
      </c>
      <c r="H488">
        <v>41408</v>
      </c>
      <c r="I488">
        <v>6462986</v>
      </c>
    </row>
    <row r="489" spans="1:9" x14ac:dyDescent="0.25">
      <c r="A489" t="s">
        <v>1321</v>
      </c>
      <c r="B489">
        <v>53468</v>
      </c>
      <c r="C489" t="s">
        <v>4111</v>
      </c>
      <c r="D489" t="s">
        <v>1464</v>
      </c>
      <c r="E489" s="4">
        <v>1046</v>
      </c>
      <c r="F489">
        <v>2003</v>
      </c>
      <c r="G489">
        <f t="shared" si="7"/>
        <v>33</v>
      </c>
      <c r="H489">
        <v>20152</v>
      </c>
      <c r="I489">
        <v>6532430</v>
      </c>
    </row>
    <row r="490" spans="1:9" x14ac:dyDescent="0.25">
      <c r="A490" t="s">
        <v>1321</v>
      </c>
      <c r="B490" t="s">
        <v>1340</v>
      </c>
      <c r="C490" t="s">
        <v>78</v>
      </c>
      <c r="D490" t="s">
        <v>1286</v>
      </c>
      <c r="E490" s="4">
        <v>904</v>
      </c>
      <c r="F490">
        <v>2005</v>
      </c>
      <c r="G490">
        <f t="shared" si="7"/>
        <v>33</v>
      </c>
      <c r="H490">
        <v>120678</v>
      </c>
      <c r="I490">
        <v>6475298</v>
      </c>
    </row>
    <row r="491" spans="1:9" x14ac:dyDescent="0.25">
      <c r="A491" t="s">
        <v>1321</v>
      </c>
      <c r="B491">
        <v>58951</v>
      </c>
      <c r="C491" t="s">
        <v>4180</v>
      </c>
      <c r="D491" t="s">
        <v>1286</v>
      </c>
      <c r="E491" s="4">
        <v>904</v>
      </c>
      <c r="F491">
        <v>2005</v>
      </c>
      <c r="G491">
        <f t="shared" si="7"/>
        <v>33</v>
      </c>
      <c r="H491">
        <v>120676</v>
      </c>
      <c r="I491">
        <v>6475296</v>
      </c>
    </row>
    <row r="492" spans="1:9" x14ac:dyDescent="0.25">
      <c r="A492" t="s">
        <v>1321</v>
      </c>
      <c r="B492" t="s">
        <v>1356</v>
      </c>
      <c r="C492" t="s">
        <v>78</v>
      </c>
      <c r="D492" t="s">
        <v>1286</v>
      </c>
      <c r="E492" s="4">
        <v>906</v>
      </c>
      <c r="F492">
        <v>2005</v>
      </c>
      <c r="G492">
        <f t="shared" si="7"/>
        <v>33</v>
      </c>
      <c r="H492">
        <v>137269</v>
      </c>
      <c r="I492">
        <v>6489905</v>
      </c>
    </row>
    <row r="493" spans="1:9" x14ac:dyDescent="0.25">
      <c r="A493" t="s">
        <v>1321</v>
      </c>
      <c r="B493" t="s">
        <v>4462</v>
      </c>
      <c r="C493" t="s">
        <v>4180</v>
      </c>
      <c r="D493" t="s">
        <v>1464</v>
      </c>
      <c r="E493" s="4">
        <v>1029</v>
      </c>
      <c r="F493">
        <v>2006</v>
      </c>
      <c r="G493">
        <f t="shared" si="7"/>
        <v>33</v>
      </c>
      <c r="H493">
        <v>41679</v>
      </c>
      <c r="I493">
        <v>6458463</v>
      </c>
    </row>
    <row r="494" spans="1:9" x14ac:dyDescent="0.25">
      <c r="A494" t="s">
        <v>1321</v>
      </c>
      <c r="B494" t="s">
        <v>1397</v>
      </c>
      <c r="C494" t="s">
        <v>78</v>
      </c>
      <c r="D494" t="s">
        <v>1286</v>
      </c>
      <c r="E494" s="4">
        <v>914</v>
      </c>
      <c r="F494">
        <v>2005</v>
      </c>
      <c r="G494">
        <f t="shared" si="7"/>
        <v>33</v>
      </c>
      <c r="H494">
        <v>160587</v>
      </c>
      <c r="I494">
        <v>6514462</v>
      </c>
    </row>
    <row r="495" spans="1:9" x14ac:dyDescent="0.25">
      <c r="A495" t="s">
        <v>1321</v>
      </c>
      <c r="B495">
        <v>59159</v>
      </c>
      <c r="C495" t="s">
        <v>4180</v>
      </c>
      <c r="D495" t="s">
        <v>1286</v>
      </c>
      <c r="E495" s="4">
        <v>914</v>
      </c>
      <c r="F495">
        <v>2005</v>
      </c>
      <c r="G495">
        <f t="shared" si="7"/>
        <v>33</v>
      </c>
      <c r="H495">
        <v>160496</v>
      </c>
      <c r="I495">
        <v>6514567</v>
      </c>
    </row>
    <row r="496" spans="1:9" x14ac:dyDescent="0.25">
      <c r="A496" t="s">
        <v>1321</v>
      </c>
      <c r="B496">
        <v>48009</v>
      </c>
      <c r="C496" t="s">
        <v>4180</v>
      </c>
      <c r="D496" t="s">
        <v>1286</v>
      </c>
      <c r="E496" s="4">
        <v>926</v>
      </c>
      <c r="F496">
        <v>2001</v>
      </c>
      <c r="G496">
        <f t="shared" si="7"/>
        <v>33</v>
      </c>
      <c r="H496">
        <v>114418</v>
      </c>
      <c r="I496">
        <v>6479149</v>
      </c>
    </row>
    <row r="497" spans="1:9" x14ac:dyDescent="0.25">
      <c r="A497" t="s">
        <v>1321</v>
      </c>
      <c r="B497" t="s">
        <v>4261</v>
      </c>
      <c r="C497" t="s">
        <v>4180</v>
      </c>
      <c r="D497" t="s">
        <v>1464</v>
      </c>
      <c r="E497" s="4">
        <v>1001</v>
      </c>
      <c r="F497">
        <v>1999</v>
      </c>
      <c r="G497">
        <f t="shared" si="7"/>
        <v>33</v>
      </c>
      <c r="H497">
        <v>87518</v>
      </c>
      <c r="I497">
        <v>6466691</v>
      </c>
    </row>
    <row r="498" spans="1:9" x14ac:dyDescent="0.25">
      <c r="A498" t="s">
        <v>1321</v>
      </c>
      <c r="B498">
        <v>59878</v>
      </c>
      <c r="C498" t="s">
        <v>4525</v>
      </c>
      <c r="D498" t="s">
        <v>1464</v>
      </c>
      <c r="E498" s="4">
        <v>1001</v>
      </c>
      <c r="F498">
        <v>2005</v>
      </c>
      <c r="G498">
        <f t="shared" si="7"/>
        <v>33</v>
      </c>
      <c r="H498">
        <v>89033</v>
      </c>
      <c r="I498">
        <v>6466757</v>
      </c>
    </row>
    <row r="499" spans="1:9" x14ac:dyDescent="0.25">
      <c r="A499" t="s">
        <v>74</v>
      </c>
      <c r="B499" t="s">
        <v>1065</v>
      </c>
      <c r="C499" t="s">
        <v>78</v>
      </c>
      <c r="D499" s="2" t="s">
        <v>1039</v>
      </c>
      <c r="E499" s="4">
        <v>706</v>
      </c>
      <c r="F499">
        <v>2012</v>
      </c>
      <c r="G499">
        <f t="shared" si="7"/>
        <v>33</v>
      </c>
      <c r="H499" s="4">
        <v>231087</v>
      </c>
      <c r="I499" s="4">
        <v>6568008</v>
      </c>
    </row>
    <row r="500" spans="1:9" x14ac:dyDescent="0.25">
      <c r="A500" t="s">
        <v>74</v>
      </c>
      <c r="B500" t="s">
        <v>1056</v>
      </c>
      <c r="C500" t="s">
        <v>78</v>
      </c>
      <c r="D500" s="2" t="s">
        <v>1039</v>
      </c>
      <c r="E500" s="4">
        <v>706</v>
      </c>
      <c r="F500">
        <v>2016</v>
      </c>
      <c r="G500">
        <f t="shared" si="7"/>
        <v>33</v>
      </c>
      <c r="H500">
        <v>225954</v>
      </c>
      <c r="I500">
        <v>6557954</v>
      </c>
    </row>
    <row r="501" spans="1:9" x14ac:dyDescent="0.25">
      <c r="A501" t="s">
        <v>74</v>
      </c>
      <c r="B501" t="s">
        <v>773</v>
      </c>
      <c r="C501" t="s">
        <v>78</v>
      </c>
      <c r="D501" t="s">
        <v>767</v>
      </c>
      <c r="E501" s="4">
        <v>412</v>
      </c>
      <c r="F501">
        <v>2011</v>
      </c>
      <c r="G501">
        <f t="shared" si="7"/>
        <v>33</v>
      </c>
      <c r="H501" s="4">
        <v>282433</v>
      </c>
      <c r="I501" s="4">
        <v>6738056</v>
      </c>
    </row>
    <row r="502" spans="1:9" x14ac:dyDescent="0.25">
      <c r="A502" t="s">
        <v>74</v>
      </c>
      <c r="B502" t="s">
        <v>1992</v>
      </c>
      <c r="C502" t="s">
        <v>78</v>
      </c>
      <c r="D502" t="s">
        <v>1822</v>
      </c>
      <c r="E502" s="4">
        <v>1103</v>
      </c>
      <c r="F502">
        <v>2012</v>
      </c>
      <c r="G502">
        <f t="shared" si="7"/>
        <v>33</v>
      </c>
      <c r="H502" s="4">
        <v>-34841</v>
      </c>
      <c r="I502" s="4">
        <v>6572868</v>
      </c>
    </row>
    <row r="503" spans="1:9" x14ac:dyDescent="0.25">
      <c r="A503" t="s">
        <v>74</v>
      </c>
      <c r="B503" t="s">
        <v>1905</v>
      </c>
      <c r="C503" t="s">
        <v>78</v>
      </c>
      <c r="D503" t="s">
        <v>1822</v>
      </c>
      <c r="E503" s="4">
        <v>1103</v>
      </c>
      <c r="F503">
        <v>2013</v>
      </c>
      <c r="G503">
        <f t="shared" si="7"/>
        <v>33</v>
      </c>
      <c r="H503" s="4">
        <v>-33651</v>
      </c>
      <c r="I503" s="4">
        <v>6572582</v>
      </c>
    </row>
    <row r="504" spans="1:9" x14ac:dyDescent="0.25">
      <c r="A504" t="s">
        <v>74</v>
      </c>
      <c r="B504" t="s">
        <v>1954</v>
      </c>
      <c r="C504" t="s">
        <v>78</v>
      </c>
      <c r="D504" t="s">
        <v>1822</v>
      </c>
      <c r="E504" s="4">
        <v>1103</v>
      </c>
      <c r="F504">
        <v>2015</v>
      </c>
      <c r="G504">
        <f t="shared" si="7"/>
        <v>33</v>
      </c>
      <c r="H504" s="4">
        <v>-33485</v>
      </c>
      <c r="I504" s="4">
        <v>6574263</v>
      </c>
    </row>
    <row r="505" spans="1:9" x14ac:dyDescent="0.25">
      <c r="A505" t="s">
        <v>147</v>
      </c>
      <c r="B505">
        <v>170472</v>
      </c>
      <c r="C505" t="s">
        <v>78</v>
      </c>
      <c r="D505" t="s">
        <v>2859</v>
      </c>
      <c r="E505" s="4">
        <v>1560</v>
      </c>
      <c r="G505">
        <f t="shared" si="7"/>
        <v>33</v>
      </c>
      <c r="H505">
        <v>151995</v>
      </c>
      <c r="I505">
        <v>6998768</v>
      </c>
    </row>
    <row r="506" spans="1:9" x14ac:dyDescent="0.25">
      <c r="A506" t="s">
        <v>147</v>
      </c>
      <c r="B506" t="s">
        <v>576</v>
      </c>
      <c r="C506" t="s">
        <v>78</v>
      </c>
      <c r="D506" s="2" t="s">
        <v>439</v>
      </c>
      <c r="E506" s="4">
        <v>237</v>
      </c>
      <c r="F506">
        <v>1966</v>
      </c>
      <c r="G506">
        <f t="shared" si="7"/>
        <v>33</v>
      </c>
      <c r="H506">
        <v>293829</v>
      </c>
      <c r="I506">
        <v>6694697</v>
      </c>
    </row>
    <row r="507" spans="1:9" x14ac:dyDescent="0.25">
      <c r="A507" t="s">
        <v>147</v>
      </c>
      <c r="B507" t="s">
        <v>943</v>
      </c>
      <c r="C507" t="s">
        <v>78</v>
      </c>
      <c r="D507" t="s">
        <v>818</v>
      </c>
      <c r="E507" s="4">
        <v>626</v>
      </c>
      <c r="F507">
        <v>1995</v>
      </c>
      <c r="G507">
        <f t="shared" si="7"/>
        <v>33</v>
      </c>
      <c r="H507">
        <v>233670</v>
      </c>
      <c r="I507">
        <v>6646419</v>
      </c>
    </row>
    <row r="508" spans="1:9" x14ac:dyDescent="0.25">
      <c r="A508" t="s">
        <v>147</v>
      </c>
      <c r="B508" t="s">
        <v>2695</v>
      </c>
      <c r="C508" t="s">
        <v>78</v>
      </c>
      <c r="D508" s="2" t="s">
        <v>2606</v>
      </c>
      <c r="E508" s="4">
        <v>1439</v>
      </c>
      <c r="F508">
        <v>2008</v>
      </c>
      <c r="G508">
        <f t="shared" si="7"/>
        <v>33</v>
      </c>
      <c r="H508">
        <v>-16271</v>
      </c>
      <c r="I508">
        <v>6904301</v>
      </c>
    </row>
    <row r="509" spans="1:9" x14ac:dyDescent="0.25">
      <c r="A509" t="s">
        <v>147</v>
      </c>
      <c r="B509" t="s">
        <v>815</v>
      </c>
      <c r="C509" t="s">
        <v>78</v>
      </c>
      <c r="D509" t="s">
        <v>818</v>
      </c>
      <c r="E509" s="4">
        <v>602</v>
      </c>
      <c r="F509">
        <v>2014</v>
      </c>
      <c r="G509">
        <f t="shared" si="7"/>
        <v>33</v>
      </c>
      <c r="H509">
        <v>226242</v>
      </c>
      <c r="I509">
        <v>6631022</v>
      </c>
    </row>
    <row r="510" spans="1:9" x14ac:dyDescent="0.25">
      <c r="A510" t="s">
        <v>147</v>
      </c>
      <c r="B510" t="s">
        <v>860</v>
      </c>
      <c r="C510" t="s">
        <v>78</v>
      </c>
      <c r="D510" t="s">
        <v>818</v>
      </c>
      <c r="E510" s="4">
        <v>602</v>
      </c>
      <c r="F510">
        <v>2014</v>
      </c>
      <c r="G510">
        <f t="shared" si="7"/>
        <v>33</v>
      </c>
      <c r="H510">
        <v>232218</v>
      </c>
      <c r="I510">
        <v>6630476</v>
      </c>
    </row>
    <row r="511" spans="1:9" x14ac:dyDescent="0.25">
      <c r="A511" t="s">
        <v>147</v>
      </c>
      <c r="B511" t="s">
        <v>974</v>
      </c>
      <c r="C511" t="s">
        <v>78</v>
      </c>
      <c r="D511" t="s">
        <v>818</v>
      </c>
      <c r="E511" s="4">
        <v>626</v>
      </c>
      <c r="F511">
        <v>2014</v>
      </c>
      <c r="G511">
        <f t="shared" si="7"/>
        <v>33</v>
      </c>
      <c r="H511">
        <v>235388</v>
      </c>
      <c r="I511">
        <v>6654308</v>
      </c>
    </row>
    <row r="512" spans="1:9" x14ac:dyDescent="0.25">
      <c r="A512" t="s">
        <v>147</v>
      </c>
      <c r="B512" t="s">
        <v>954</v>
      </c>
      <c r="C512" t="s">
        <v>78</v>
      </c>
      <c r="D512" t="s">
        <v>818</v>
      </c>
      <c r="E512" s="4">
        <v>626</v>
      </c>
      <c r="F512">
        <v>2015</v>
      </c>
      <c r="G512">
        <f t="shared" si="7"/>
        <v>33</v>
      </c>
      <c r="H512">
        <v>235030</v>
      </c>
      <c r="I512">
        <v>6639270</v>
      </c>
    </row>
    <row r="513" spans="1:9" x14ac:dyDescent="0.25">
      <c r="A513" t="s">
        <v>147</v>
      </c>
      <c r="B513" t="s">
        <v>2703</v>
      </c>
      <c r="C513" t="s">
        <v>78</v>
      </c>
      <c r="D513" s="2" t="s">
        <v>2606</v>
      </c>
      <c r="E513" s="4">
        <v>1439</v>
      </c>
      <c r="F513">
        <v>2008</v>
      </c>
      <c r="G513">
        <f t="shared" si="7"/>
        <v>33</v>
      </c>
      <c r="H513">
        <v>-18660</v>
      </c>
      <c r="I513">
        <v>6911069</v>
      </c>
    </row>
    <row r="514" spans="1:9" x14ac:dyDescent="0.25">
      <c r="A514" t="s">
        <v>147</v>
      </c>
      <c r="B514" t="s">
        <v>2761</v>
      </c>
      <c r="C514" t="s">
        <v>78</v>
      </c>
      <c r="D514" s="2" t="s">
        <v>2606</v>
      </c>
      <c r="E514" s="4">
        <v>1441</v>
      </c>
      <c r="F514">
        <v>2008</v>
      </c>
      <c r="G514">
        <f t="shared" si="7"/>
        <v>33</v>
      </c>
      <c r="H514">
        <v>-12135</v>
      </c>
      <c r="I514">
        <v>6927083</v>
      </c>
    </row>
    <row r="515" spans="1:9" x14ac:dyDescent="0.25">
      <c r="A515" t="s">
        <v>683</v>
      </c>
      <c r="B515" t="s">
        <v>4049</v>
      </c>
      <c r="C515" t="s">
        <v>78</v>
      </c>
      <c r="D515" s="2" t="s">
        <v>3935</v>
      </c>
      <c r="E515" s="4">
        <v>1902</v>
      </c>
      <c r="F515">
        <v>2006</v>
      </c>
      <c r="G515">
        <f t="shared" si="7"/>
        <v>33</v>
      </c>
      <c r="H515">
        <v>650745</v>
      </c>
      <c r="I515">
        <v>7736903</v>
      </c>
    </row>
    <row r="516" spans="1:9" x14ac:dyDescent="0.25">
      <c r="A516" t="s">
        <v>74</v>
      </c>
      <c r="B516" t="s">
        <v>528</v>
      </c>
      <c r="C516" t="s">
        <v>78</v>
      </c>
      <c r="D516" s="2" t="s">
        <v>439</v>
      </c>
      <c r="E516" s="4">
        <v>220</v>
      </c>
      <c r="F516">
        <v>2010</v>
      </c>
      <c r="G516">
        <f t="shared" ref="G516:G579" si="8">G515</f>
        <v>33</v>
      </c>
      <c r="H516" s="4">
        <v>246987</v>
      </c>
      <c r="I516" s="4">
        <v>6639330</v>
      </c>
    </row>
    <row r="517" spans="1:9" x14ac:dyDescent="0.25">
      <c r="A517" t="s">
        <v>1429</v>
      </c>
      <c r="B517" t="s">
        <v>3390</v>
      </c>
      <c r="C517" t="s">
        <v>78</v>
      </c>
      <c r="D517" t="s">
        <v>2859</v>
      </c>
      <c r="E517" s="4">
        <v>1560</v>
      </c>
      <c r="F517">
        <v>2002</v>
      </c>
      <c r="G517">
        <f t="shared" si="8"/>
        <v>33</v>
      </c>
      <c r="H517">
        <v>152570</v>
      </c>
      <c r="I517">
        <v>6998756</v>
      </c>
    </row>
    <row r="518" spans="1:9" x14ac:dyDescent="0.25">
      <c r="A518" t="s">
        <v>683</v>
      </c>
      <c r="B518" t="s">
        <v>3950</v>
      </c>
      <c r="C518" t="s">
        <v>78</v>
      </c>
      <c r="D518" s="2" t="s">
        <v>3935</v>
      </c>
      <c r="E518" s="4">
        <v>1901</v>
      </c>
      <c r="F518">
        <v>2008</v>
      </c>
      <c r="G518">
        <f t="shared" si="8"/>
        <v>33</v>
      </c>
      <c r="H518">
        <v>562533</v>
      </c>
      <c r="I518">
        <v>7634579</v>
      </c>
    </row>
    <row r="519" spans="1:9" x14ac:dyDescent="0.25">
      <c r="A519" t="s">
        <v>683</v>
      </c>
      <c r="B519" t="s">
        <v>3958</v>
      </c>
      <c r="C519" t="s">
        <v>78</v>
      </c>
      <c r="D519" s="2" t="s">
        <v>3935</v>
      </c>
      <c r="E519" s="4">
        <v>1901</v>
      </c>
      <c r="F519">
        <v>2008</v>
      </c>
      <c r="G519">
        <f t="shared" si="8"/>
        <v>33</v>
      </c>
      <c r="H519">
        <v>563056</v>
      </c>
      <c r="I519">
        <v>7635429</v>
      </c>
    </row>
    <row r="520" spans="1:9" x14ac:dyDescent="0.25">
      <c r="A520" t="s">
        <v>683</v>
      </c>
      <c r="B520" t="s">
        <v>3964</v>
      </c>
      <c r="C520" t="s">
        <v>78</v>
      </c>
      <c r="D520" s="2" t="s">
        <v>3935</v>
      </c>
      <c r="E520" s="4">
        <v>1901</v>
      </c>
      <c r="F520">
        <v>2009</v>
      </c>
      <c r="G520">
        <f t="shared" si="8"/>
        <v>33</v>
      </c>
      <c r="H520">
        <v>564443</v>
      </c>
      <c r="I520">
        <v>7632040</v>
      </c>
    </row>
    <row r="521" spans="1:9" x14ac:dyDescent="0.25">
      <c r="A521" t="s">
        <v>683</v>
      </c>
      <c r="B521" t="s">
        <v>4013</v>
      </c>
      <c r="C521" t="s">
        <v>78</v>
      </c>
      <c r="D521" s="2" t="s">
        <v>3935</v>
      </c>
      <c r="E521" s="4">
        <v>1902</v>
      </c>
      <c r="F521">
        <v>2000</v>
      </c>
      <c r="G521">
        <f t="shared" si="8"/>
        <v>33</v>
      </c>
      <c r="H521">
        <v>648919</v>
      </c>
      <c r="I521">
        <v>7735569</v>
      </c>
    </row>
    <row r="522" spans="1:9" x14ac:dyDescent="0.25">
      <c r="A522" t="s">
        <v>683</v>
      </c>
      <c r="B522" t="s">
        <v>4064</v>
      </c>
      <c r="C522" t="s">
        <v>78</v>
      </c>
      <c r="D522" s="2" t="s">
        <v>3935</v>
      </c>
      <c r="E522" s="4">
        <v>1902</v>
      </c>
      <c r="F522">
        <v>2002</v>
      </c>
      <c r="G522">
        <f t="shared" si="8"/>
        <v>33</v>
      </c>
      <c r="H522">
        <v>653822</v>
      </c>
      <c r="I522">
        <v>7732731</v>
      </c>
    </row>
    <row r="523" spans="1:9" x14ac:dyDescent="0.25">
      <c r="A523" t="s">
        <v>683</v>
      </c>
      <c r="B523" t="s">
        <v>3999</v>
      </c>
      <c r="C523" t="s">
        <v>78</v>
      </c>
      <c r="D523" s="2" t="s">
        <v>3935</v>
      </c>
      <c r="E523" s="4">
        <v>1902</v>
      </c>
      <c r="F523">
        <v>2003</v>
      </c>
      <c r="G523">
        <f t="shared" si="8"/>
        <v>33</v>
      </c>
      <c r="H523">
        <v>647733</v>
      </c>
      <c r="I523">
        <v>7735349</v>
      </c>
    </row>
    <row r="524" spans="1:9" x14ac:dyDescent="0.25">
      <c r="A524" t="s">
        <v>683</v>
      </c>
      <c r="B524" t="s">
        <v>3903</v>
      </c>
      <c r="C524" t="s">
        <v>78</v>
      </c>
      <c r="D524" t="s">
        <v>3767</v>
      </c>
      <c r="E524" s="4">
        <v>1874</v>
      </c>
      <c r="F524">
        <v>2004</v>
      </c>
      <c r="G524">
        <f t="shared" si="8"/>
        <v>33</v>
      </c>
      <c r="H524">
        <v>417351</v>
      </c>
      <c r="I524">
        <v>7533154</v>
      </c>
    </row>
    <row r="525" spans="1:9" x14ac:dyDescent="0.25">
      <c r="A525" t="s">
        <v>683</v>
      </c>
      <c r="B525" t="s">
        <v>3912</v>
      </c>
      <c r="C525" t="s">
        <v>78</v>
      </c>
      <c r="D525" t="s">
        <v>3767</v>
      </c>
      <c r="E525" s="4">
        <v>1874</v>
      </c>
      <c r="F525">
        <v>2004</v>
      </c>
      <c r="G525">
        <f t="shared" si="8"/>
        <v>33</v>
      </c>
      <c r="H525">
        <v>419949</v>
      </c>
      <c r="I525">
        <v>7536754</v>
      </c>
    </row>
    <row r="526" spans="1:9" x14ac:dyDescent="0.25">
      <c r="A526" t="s">
        <v>683</v>
      </c>
      <c r="B526" t="s">
        <v>3919</v>
      </c>
      <c r="C526" t="s">
        <v>78</v>
      </c>
      <c r="D526" t="s">
        <v>3767</v>
      </c>
      <c r="E526" s="4">
        <v>1874</v>
      </c>
      <c r="F526">
        <v>2004</v>
      </c>
      <c r="G526">
        <f t="shared" si="8"/>
        <v>33</v>
      </c>
      <c r="H526">
        <v>419949</v>
      </c>
      <c r="I526">
        <v>7536754</v>
      </c>
    </row>
    <row r="527" spans="1:9" x14ac:dyDescent="0.25">
      <c r="A527" t="s">
        <v>683</v>
      </c>
      <c r="B527" t="s">
        <v>3924</v>
      </c>
      <c r="C527" t="s">
        <v>78</v>
      </c>
      <c r="D527" t="s">
        <v>3767</v>
      </c>
      <c r="E527" s="4">
        <v>1874</v>
      </c>
      <c r="F527">
        <v>2004</v>
      </c>
      <c r="G527">
        <f t="shared" si="8"/>
        <v>33</v>
      </c>
      <c r="H527">
        <v>420151</v>
      </c>
      <c r="I527">
        <v>7536647</v>
      </c>
    </row>
    <row r="528" spans="1:9" x14ac:dyDescent="0.25">
      <c r="A528" t="s">
        <v>683</v>
      </c>
      <c r="B528" t="s">
        <v>4020</v>
      </c>
      <c r="C528" t="s">
        <v>78</v>
      </c>
      <c r="D528" s="2" t="s">
        <v>3935</v>
      </c>
      <c r="E528" s="4">
        <v>1902</v>
      </c>
      <c r="F528">
        <v>2005</v>
      </c>
      <c r="G528">
        <f t="shared" si="8"/>
        <v>33</v>
      </c>
      <c r="H528">
        <v>648918</v>
      </c>
      <c r="I528">
        <v>7735457</v>
      </c>
    </row>
    <row r="529" spans="1:9" x14ac:dyDescent="0.25">
      <c r="A529" t="s">
        <v>683</v>
      </c>
      <c r="B529" t="s">
        <v>3943</v>
      </c>
      <c r="C529" t="s">
        <v>78</v>
      </c>
      <c r="D529" s="2" t="s">
        <v>3935</v>
      </c>
      <c r="E529" s="4">
        <v>1901</v>
      </c>
      <c r="F529">
        <v>2010</v>
      </c>
      <c r="G529">
        <f t="shared" si="8"/>
        <v>33</v>
      </c>
      <c r="H529">
        <v>562828</v>
      </c>
      <c r="I529">
        <v>7629600</v>
      </c>
    </row>
    <row r="530" spans="1:9" x14ac:dyDescent="0.25">
      <c r="A530" t="s">
        <v>683</v>
      </c>
      <c r="B530" t="s">
        <v>4096</v>
      </c>
      <c r="C530" t="s">
        <v>78</v>
      </c>
      <c r="D530" s="2" t="s">
        <v>3935</v>
      </c>
      <c r="E530" s="4">
        <v>1915</v>
      </c>
      <c r="F530">
        <v>2011</v>
      </c>
      <c r="G530">
        <f t="shared" si="8"/>
        <v>33</v>
      </c>
      <c r="H530">
        <v>560161</v>
      </c>
      <c r="I530">
        <v>7663588</v>
      </c>
    </row>
    <row r="531" spans="1:9" x14ac:dyDescent="0.25">
      <c r="A531" t="s">
        <v>683</v>
      </c>
      <c r="B531" t="s">
        <v>4104</v>
      </c>
      <c r="C531" t="s">
        <v>78</v>
      </c>
      <c r="D531" s="2" t="s">
        <v>3935</v>
      </c>
      <c r="E531" s="4">
        <v>1915</v>
      </c>
      <c r="F531">
        <v>2011</v>
      </c>
      <c r="G531">
        <f t="shared" si="8"/>
        <v>33</v>
      </c>
      <c r="H531">
        <v>560142</v>
      </c>
      <c r="I531">
        <v>7663576</v>
      </c>
    </row>
    <row r="532" spans="1:9" x14ac:dyDescent="0.25">
      <c r="A532" t="s">
        <v>683</v>
      </c>
      <c r="B532" t="s">
        <v>3979</v>
      </c>
      <c r="C532" t="s">
        <v>78</v>
      </c>
      <c r="D532" s="2" t="s">
        <v>3935</v>
      </c>
      <c r="E532" s="4">
        <v>1902</v>
      </c>
      <c r="F532">
        <v>2002</v>
      </c>
      <c r="G532">
        <f t="shared" si="8"/>
        <v>33</v>
      </c>
      <c r="H532">
        <v>632437</v>
      </c>
      <c r="I532">
        <v>7729426</v>
      </c>
    </row>
    <row r="533" spans="1:9" x14ac:dyDescent="0.25">
      <c r="A533" t="s">
        <v>147</v>
      </c>
      <c r="B533" t="s">
        <v>692</v>
      </c>
      <c r="C533" t="s">
        <v>78</v>
      </c>
      <c r="D533" s="2" t="s">
        <v>439</v>
      </c>
      <c r="E533" s="4">
        <v>301</v>
      </c>
      <c r="F533">
        <v>2006</v>
      </c>
      <c r="G533">
        <f t="shared" si="8"/>
        <v>33</v>
      </c>
      <c r="H533">
        <v>261317</v>
      </c>
      <c r="I533">
        <v>6656077</v>
      </c>
    </row>
    <row r="534" spans="1:9" x14ac:dyDescent="0.25">
      <c r="A534" t="s">
        <v>147</v>
      </c>
      <c r="B534" t="s">
        <v>518</v>
      </c>
      <c r="C534" t="s">
        <v>78</v>
      </c>
      <c r="D534" s="2" t="s">
        <v>439</v>
      </c>
      <c r="E534" s="4">
        <v>220</v>
      </c>
      <c r="F534">
        <v>2007</v>
      </c>
      <c r="G534">
        <f t="shared" si="8"/>
        <v>33</v>
      </c>
      <c r="H534">
        <v>244284</v>
      </c>
      <c r="I534">
        <v>6640989</v>
      </c>
    </row>
    <row r="535" spans="1:9" x14ac:dyDescent="0.25">
      <c r="A535" t="s">
        <v>147</v>
      </c>
      <c r="B535" t="s">
        <v>626</v>
      </c>
      <c r="C535" t="s">
        <v>78</v>
      </c>
      <c r="D535" s="2" t="s">
        <v>439</v>
      </c>
      <c r="E535" s="4">
        <v>301</v>
      </c>
      <c r="F535">
        <v>2007</v>
      </c>
      <c r="G535">
        <f t="shared" si="8"/>
        <v>33</v>
      </c>
      <c r="H535">
        <v>260188</v>
      </c>
      <c r="I535">
        <v>6646928</v>
      </c>
    </row>
    <row r="536" spans="1:9" x14ac:dyDescent="0.25">
      <c r="A536" t="s">
        <v>147</v>
      </c>
      <c r="B536" t="s">
        <v>634</v>
      </c>
      <c r="C536" t="s">
        <v>78</v>
      </c>
      <c r="D536" s="2" t="s">
        <v>439</v>
      </c>
      <c r="E536" s="4">
        <v>301</v>
      </c>
      <c r="F536">
        <v>2007</v>
      </c>
      <c r="G536">
        <f t="shared" si="8"/>
        <v>33</v>
      </c>
      <c r="H536">
        <v>260188</v>
      </c>
      <c r="I536">
        <v>6646928</v>
      </c>
    </row>
    <row r="537" spans="1:9" x14ac:dyDescent="0.25">
      <c r="A537" t="s">
        <v>147</v>
      </c>
      <c r="B537" t="s">
        <v>1236</v>
      </c>
      <c r="C537" t="s">
        <v>78</v>
      </c>
      <c r="D537" s="2" t="s">
        <v>1173</v>
      </c>
      <c r="E537" s="4">
        <v>815</v>
      </c>
      <c r="F537">
        <v>2007</v>
      </c>
      <c r="G537">
        <f t="shared" si="8"/>
        <v>33</v>
      </c>
      <c r="H537">
        <v>177356</v>
      </c>
      <c r="I537">
        <v>6540575</v>
      </c>
    </row>
    <row r="538" spans="1:9" x14ac:dyDescent="0.25">
      <c r="A538" t="s">
        <v>147</v>
      </c>
      <c r="B538" t="s">
        <v>596</v>
      </c>
      <c r="C538" t="s">
        <v>78</v>
      </c>
      <c r="D538" s="2" t="s">
        <v>439</v>
      </c>
      <c r="E538" s="4">
        <v>301</v>
      </c>
      <c r="F538">
        <v>2008</v>
      </c>
      <c r="G538">
        <f t="shared" si="8"/>
        <v>33</v>
      </c>
      <c r="H538">
        <v>259420</v>
      </c>
      <c r="I538">
        <v>6648318</v>
      </c>
    </row>
    <row r="539" spans="1:9" x14ac:dyDescent="0.25">
      <c r="A539" t="s">
        <v>147</v>
      </c>
      <c r="B539" t="s">
        <v>650</v>
      </c>
      <c r="C539" t="s">
        <v>78</v>
      </c>
      <c r="D539" s="2" t="s">
        <v>439</v>
      </c>
      <c r="E539" s="4">
        <v>301</v>
      </c>
      <c r="F539">
        <v>2008</v>
      </c>
      <c r="G539">
        <f t="shared" si="8"/>
        <v>33</v>
      </c>
      <c r="H539">
        <v>261341</v>
      </c>
      <c r="I539">
        <v>6653744</v>
      </c>
    </row>
    <row r="540" spans="1:9" x14ac:dyDescent="0.25">
      <c r="A540" t="s">
        <v>147</v>
      </c>
      <c r="B540" t="s">
        <v>658</v>
      </c>
      <c r="C540" t="s">
        <v>78</v>
      </c>
      <c r="D540" s="2" t="s">
        <v>439</v>
      </c>
      <c r="E540" s="4">
        <v>301</v>
      </c>
      <c r="F540">
        <v>2009</v>
      </c>
      <c r="G540">
        <f t="shared" si="8"/>
        <v>33</v>
      </c>
      <c r="H540">
        <v>260877</v>
      </c>
      <c r="I540">
        <v>6653327</v>
      </c>
    </row>
    <row r="541" spans="1:9" x14ac:dyDescent="0.25">
      <c r="A541" t="s">
        <v>147</v>
      </c>
      <c r="B541" t="s">
        <v>705</v>
      </c>
      <c r="C541" t="s">
        <v>78</v>
      </c>
      <c r="D541" s="2" t="s">
        <v>439</v>
      </c>
      <c r="E541" s="4">
        <v>301</v>
      </c>
      <c r="F541">
        <v>2013</v>
      </c>
      <c r="G541">
        <f t="shared" si="8"/>
        <v>33</v>
      </c>
      <c r="H541">
        <v>264193</v>
      </c>
      <c r="I541">
        <v>6649540</v>
      </c>
    </row>
    <row r="542" spans="1:9" x14ac:dyDescent="0.25">
      <c r="A542" t="s">
        <v>147</v>
      </c>
      <c r="B542" t="s">
        <v>536</v>
      </c>
      <c r="C542" t="s">
        <v>78</v>
      </c>
      <c r="D542" s="2" t="s">
        <v>439</v>
      </c>
      <c r="E542" s="4">
        <v>226</v>
      </c>
      <c r="F542">
        <v>2008</v>
      </c>
      <c r="G542">
        <f t="shared" si="8"/>
        <v>33</v>
      </c>
      <c r="H542">
        <v>295660</v>
      </c>
      <c r="I542">
        <v>6660075</v>
      </c>
    </row>
    <row r="543" spans="1:9" x14ac:dyDescent="0.25">
      <c r="A543" t="s">
        <v>147</v>
      </c>
      <c r="B543" t="s">
        <v>639</v>
      </c>
      <c r="C543" t="s">
        <v>78</v>
      </c>
      <c r="D543" s="2" t="s">
        <v>439</v>
      </c>
      <c r="E543" s="4">
        <v>301</v>
      </c>
      <c r="F543">
        <v>2009</v>
      </c>
      <c r="G543">
        <f t="shared" si="8"/>
        <v>33</v>
      </c>
      <c r="H543">
        <v>260597</v>
      </c>
      <c r="I543">
        <v>6650564</v>
      </c>
    </row>
    <row r="544" spans="1:9" x14ac:dyDescent="0.25">
      <c r="A544" t="s">
        <v>147</v>
      </c>
      <c r="B544" t="s">
        <v>712</v>
      </c>
      <c r="C544" t="s">
        <v>78</v>
      </c>
      <c r="D544" s="2" t="s">
        <v>439</v>
      </c>
      <c r="E544" s="4">
        <v>301</v>
      </c>
      <c r="F544">
        <v>2007</v>
      </c>
      <c r="G544">
        <f t="shared" si="8"/>
        <v>33</v>
      </c>
      <c r="H544">
        <v>266678</v>
      </c>
      <c r="I544">
        <v>6643866</v>
      </c>
    </row>
    <row r="545" spans="1:9" x14ac:dyDescent="0.25">
      <c r="A545" t="s">
        <v>1321</v>
      </c>
      <c r="B545">
        <v>7793</v>
      </c>
      <c r="C545" t="s">
        <v>4180</v>
      </c>
      <c r="D545" t="s">
        <v>1464</v>
      </c>
      <c r="E545" s="4">
        <v>1001</v>
      </c>
      <c r="F545">
        <v>1993</v>
      </c>
      <c r="G545">
        <f t="shared" si="8"/>
        <v>33</v>
      </c>
      <c r="H545">
        <v>85687</v>
      </c>
      <c r="I545">
        <v>6463432</v>
      </c>
    </row>
    <row r="546" spans="1:9" x14ac:dyDescent="0.25">
      <c r="A546" t="s">
        <v>1321</v>
      </c>
      <c r="B546" t="s">
        <v>4281</v>
      </c>
      <c r="C546" t="s">
        <v>4180</v>
      </c>
      <c r="D546" t="s">
        <v>1464</v>
      </c>
      <c r="E546" s="4">
        <v>1001</v>
      </c>
      <c r="F546">
        <v>1993</v>
      </c>
      <c r="G546">
        <f t="shared" si="8"/>
        <v>33</v>
      </c>
      <c r="H546">
        <v>92825</v>
      </c>
      <c r="I546">
        <v>6464505</v>
      </c>
    </row>
    <row r="547" spans="1:9" x14ac:dyDescent="0.25">
      <c r="A547" t="s">
        <v>1321</v>
      </c>
      <c r="B547">
        <v>7794</v>
      </c>
      <c r="C547" t="s">
        <v>4180</v>
      </c>
      <c r="D547" t="s">
        <v>1464</v>
      </c>
      <c r="E547" s="4">
        <v>1001</v>
      </c>
      <c r="F547">
        <v>1993</v>
      </c>
      <c r="G547">
        <f t="shared" si="8"/>
        <v>33</v>
      </c>
      <c r="H547">
        <v>93465</v>
      </c>
      <c r="I547">
        <v>6467164</v>
      </c>
    </row>
    <row r="548" spans="1:9" x14ac:dyDescent="0.25">
      <c r="A548" t="s">
        <v>1321</v>
      </c>
      <c r="B548" t="s">
        <v>4256</v>
      </c>
      <c r="C548" t="s">
        <v>4180</v>
      </c>
      <c r="D548" t="s">
        <v>1464</v>
      </c>
      <c r="E548" s="4">
        <v>1001</v>
      </c>
      <c r="F548">
        <v>1994</v>
      </c>
      <c r="G548">
        <f t="shared" si="8"/>
        <v>33</v>
      </c>
      <c r="H548">
        <v>87770</v>
      </c>
      <c r="I548">
        <v>6459725</v>
      </c>
    </row>
    <row r="549" spans="1:9" x14ac:dyDescent="0.25">
      <c r="A549" t="s">
        <v>1321</v>
      </c>
      <c r="B549" t="s">
        <v>4305</v>
      </c>
      <c r="C549" t="s">
        <v>4180</v>
      </c>
      <c r="D549" t="s">
        <v>1464</v>
      </c>
      <c r="E549" s="4">
        <v>1002</v>
      </c>
      <c r="F549">
        <v>1998</v>
      </c>
      <c r="G549">
        <f t="shared" si="8"/>
        <v>33</v>
      </c>
      <c r="H549">
        <v>54266</v>
      </c>
      <c r="I549">
        <v>6457484</v>
      </c>
    </row>
    <row r="550" spans="1:9" x14ac:dyDescent="0.25">
      <c r="A550" t="s">
        <v>1321</v>
      </c>
      <c r="B550">
        <v>37899</v>
      </c>
      <c r="C550" t="s">
        <v>4180</v>
      </c>
      <c r="D550" t="s">
        <v>1464</v>
      </c>
      <c r="E550" s="4">
        <v>1001</v>
      </c>
      <c r="F550">
        <v>1999</v>
      </c>
      <c r="G550">
        <f t="shared" si="8"/>
        <v>33</v>
      </c>
      <c r="H550">
        <v>93821</v>
      </c>
      <c r="I550">
        <v>6465523</v>
      </c>
    </row>
    <row r="551" spans="1:9" x14ac:dyDescent="0.25">
      <c r="A551" t="s">
        <v>1321</v>
      </c>
      <c r="B551" t="s">
        <v>4296</v>
      </c>
      <c r="C551" t="s">
        <v>4180</v>
      </c>
      <c r="D551" t="s">
        <v>1464</v>
      </c>
      <c r="E551" s="4">
        <v>1001</v>
      </c>
      <c r="F551">
        <v>2003</v>
      </c>
      <c r="G551">
        <f t="shared" si="8"/>
        <v>33</v>
      </c>
      <c r="H551">
        <v>94534</v>
      </c>
      <c r="I551">
        <v>6467873</v>
      </c>
    </row>
    <row r="552" spans="1:9" x14ac:dyDescent="0.25">
      <c r="A552" t="s">
        <v>74</v>
      </c>
      <c r="B552" t="s">
        <v>1364</v>
      </c>
      <c r="C552" t="s">
        <v>78</v>
      </c>
      <c r="D552" t="s">
        <v>1286</v>
      </c>
      <c r="E552" s="4">
        <v>906</v>
      </c>
      <c r="F552">
        <v>2012</v>
      </c>
      <c r="G552">
        <f t="shared" si="8"/>
        <v>33</v>
      </c>
      <c r="H552" s="4">
        <v>136750</v>
      </c>
      <c r="I552" s="4">
        <v>6495384</v>
      </c>
    </row>
    <row r="553" spans="1:9" x14ac:dyDescent="0.25">
      <c r="A553" t="s">
        <v>683</v>
      </c>
      <c r="B553" t="s">
        <v>3832</v>
      </c>
      <c r="C553" t="s">
        <v>78</v>
      </c>
      <c r="D553" t="s">
        <v>3767</v>
      </c>
      <c r="E553" s="4">
        <v>1837</v>
      </c>
      <c r="F553">
        <v>2000</v>
      </c>
      <c r="G553">
        <f t="shared" si="8"/>
        <v>33</v>
      </c>
      <c r="H553">
        <v>444502</v>
      </c>
      <c r="I553">
        <v>7416504</v>
      </c>
    </row>
    <row r="554" spans="1:9" x14ac:dyDescent="0.25">
      <c r="A554" t="s">
        <v>683</v>
      </c>
      <c r="B554" t="s">
        <v>3825</v>
      </c>
      <c r="C554" t="s">
        <v>78</v>
      </c>
      <c r="D554" t="s">
        <v>3767</v>
      </c>
      <c r="E554" s="4">
        <v>1837</v>
      </c>
      <c r="F554">
        <v>2001</v>
      </c>
      <c r="G554">
        <f t="shared" si="8"/>
        <v>33</v>
      </c>
      <c r="H554">
        <v>442836</v>
      </c>
      <c r="I554">
        <v>7418211</v>
      </c>
    </row>
    <row r="555" spans="1:9" x14ac:dyDescent="0.25">
      <c r="A555" t="s">
        <v>74</v>
      </c>
      <c r="B555" t="s">
        <v>3807</v>
      </c>
      <c r="C555" t="s">
        <v>78</v>
      </c>
      <c r="D555" t="s">
        <v>3767</v>
      </c>
      <c r="E555" s="4">
        <v>1837</v>
      </c>
      <c r="F555">
        <v>2003</v>
      </c>
      <c r="G555">
        <f t="shared" si="8"/>
        <v>33</v>
      </c>
      <c r="H555" s="4">
        <v>443200</v>
      </c>
      <c r="I555" s="4">
        <v>7414800</v>
      </c>
    </row>
    <row r="556" spans="1:9" x14ac:dyDescent="0.25">
      <c r="A556" t="s">
        <v>74</v>
      </c>
      <c r="B556" t="s">
        <v>3816</v>
      </c>
      <c r="C556" t="s">
        <v>78</v>
      </c>
      <c r="D556" t="s">
        <v>3767</v>
      </c>
      <c r="E556" s="4">
        <v>1837</v>
      </c>
      <c r="F556">
        <v>2003</v>
      </c>
      <c r="G556">
        <f t="shared" si="8"/>
        <v>33</v>
      </c>
      <c r="H556" s="4">
        <v>443750</v>
      </c>
      <c r="I556" s="4">
        <v>7417450</v>
      </c>
    </row>
    <row r="557" spans="1:9" x14ac:dyDescent="0.25">
      <c r="A557" t="s">
        <v>74</v>
      </c>
      <c r="B557" t="s">
        <v>3774</v>
      </c>
      <c r="C557" t="s">
        <v>78</v>
      </c>
      <c r="D557" t="s">
        <v>3767</v>
      </c>
      <c r="E557" s="4">
        <v>1837</v>
      </c>
      <c r="F557">
        <v>2007</v>
      </c>
      <c r="G557">
        <f t="shared" si="8"/>
        <v>33</v>
      </c>
      <c r="H557" s="4">
        <v>430893</v>
      </c>
      <c r="I557" s="4">
        <v>7412709</v>
      </c>
    </row>
    <row r="558" spans="1:9" x14ac:dyDescent="0.25">
      <c r="A558" t="s">
        <v>74</v>
      </c>
      <c r="B558" t="s">
        <v>3865</v>
      </c>
      <c r="C558" t="s">
        <v>78</v>
      </c>
      <c r="D558" t="s">
        <v>3767</v>
      </c>
      <c r="E558" s="4">
        <v>1865</v>
      </c>
      <c r="F558">
        <v>2009</v>
      </c>
      <c r="G558">
        <f t="shared" si="8"/>
        <v>33</v>
      </c>
      <c r="H558" s="4">
        <v>467050</v>
      </c>
      <c r="I558" s="4">
        <v>7560550</v>
      </c>
    </row>
    <row r="559" spans="1:9" x14ac:dyDescent="0.25">
      <c r="A559" t="s">
        <v>74</v>
      </c>
      <c r="B559" t="s">
        <v>3252</v>
      </c>
      <c r="C559" t="s">
        <v>78</v>
      </c>
      <c r="D559" t="s">
        <v>2859</v>
      </c>
      <c r="E559" s="4">
        <v>1535</v>
      </c>
      <c r="F559">
        <v>2008</v>
      </c>
      <c r="G559">
        <f t="shared" si="8"/>
        <v>33</v>
      </c>
      <c r="H559" s="4">
        <v>93997</v>
      </c>
      <c r="I559" s="4">
        <v>6969820</v>
      </c>
    </row>
    <row r="560" spans="1:9" x14ac:dyDescent="0.25">
      <c r="A560" t="s">
        <v>74</v>
      </c>
      <c r="B560" t="s">
        <v>1156</v>
      </c>
      <c r="C560" t="s">
        <v>78</v>
      </c>
      <c r="D560" s="2" t="s">
        <v>1039</v>
      </c>
      <c r="E560" s="4">
        <v>723</v>
      </c>
      <c r="F560">
        <v>2012</v>
      </c>
      <c r="G560">
        <f t="shared" si="8"/>
        <v>33</v>
      </c>
      <c r="H560" s="4">
        <v>238733</v>
      </c>
      <c r="I560" s="4">
        <v>6557521</v>
      </c>
    </row>
    <row r="561" spans="1:9" x14ac:dyDescent="0.25">
      <c r="A561" t="s">
        <v>74</v>
      </c>
      <c r="B561" t="s">
        <v>268</v>
      </c>
      <c r="C561" t="s">
        <v>78</v>
      </c>
      <c r="D561" t="s">
        <v>82</v>
      </c>
      <c r="E561" s="4">
        <v>122</v>
      </c>
      <c r="F561">
        <v>2016</v>
      </c>
      <c r="G561">
        <f t="shared" si="8"/>
        <v>33</v>
      </c>
      <c r="H561">
        <v>289802</v>
      </c>
      <c r="I561">
        <v>6627532</v>
      </c>
    </row>
    <row r="562" spans="1:9" x14ac:dyDescent="0.25">
      <c r="A562" t="s">
        <v>74</v>
      </c>
      <c r="B562" t="s">
        <v>286</v>
      </c>
      <c r="C562" t="s">
        <v>78</v>
      </c>
      <c r="D562" s="2" t="s">
        <v>82</v>
      </c>
      <c r="E562" s="4">
        <v>124</v>
      </c>
      <c r="F562">
        <v>2016</v>
      </c>
      <c r="G562">
        <f t="shared" si="8"/>
        <v>33</v>
      </c>
      <c r="H562">
        <v>283339</v>
      </c>
      <c r="I562">
        <v>6611128</v>
      </c>
    </row>
    <row r="563" spans="1:9" x14ac:dyDescent="0.25">
      <c r="A563" t="s">
        <v>74</v>
      </c>
      <c r="B563" t="s">
        <v>3987</v>
      </c>
      <c r="C563" t="s">
        <v>78</v>
      </c>
      <c r="D563" s="2" t="s">
        <v>3935</v>
      </c>
      <c r="E563" s="4">
        <v>1902</v>
      </c>
      <c r="F563">
        <v>2016</v>
      </c>
      <c r="G563">
        <f t="shared" si="8"/>
        <v>33</v>
      </c>
      <c r="H563">
        <v>644671</v>
      </c>
      <c r="I563">
        <v>7735045</v>
      </c>
    </row>
    <row r="564" spans="1:9" x14ac:dyDescent="0.25">
      <c r="A564" t="s">
        <v>74</v>
      </c>
      <c r="B564" t="s">
        <v>4057</v>
      </c>
      <c r="C564" t="s">
        <v>78</v>
      </c>
      <c r="D564" s="2" t="s">
        <v>3935</v>
      </c>
      <c r="E564" s="4">
        <v>1902</v>
      </c>
      <c r="F564">
        <v>2016</v>
      </c>
      <c r="G564">
        <f t="shared" si="8"/>
        <v>33</v>
      </c>
      <c r="H564">
        <v>653153</v>
      </c>
      <c r="I564">
        <v>7731279</v>
      </c>
    </row>
    <row r="565" spans="1:9" x14ac:dyDescent="0.25">
      <c r="A565" t="s">
        <v>147</v>
      </c>
      <c r="B565" t="s">
        <v>2528</v>
      </c>
      <c r="C565" t="s">
        <v>78</v>
      </c>
      <c r="D565" s="2" t="s">
        <v>2362</v>
      </c>
      <c r="E565" s="4">
        <v>1238</v>
      </c>
      <c r="F565">
        <v>1927</v>
      </c>
      <c r="G565">
        <f t="shared" si="8"/>
        <v>33</v>
      </c>
      <c r="H565">
        <v>12943</v>
      </c>
      <c r="I565">
        <v>6718849</v>
      </c>
    </row>
    <row r="566" spans="1:9" x14ac:dyDescent="0.25">
      <c r="A566" t="s">
        <v>147</v>
      </c>
      <c r="B566" t="s">
        <v>200</v>
      </c>
      <c r="C566" t="s">
        <v>78</v>
      </c>
      <c r="D566" s="2" t="s">
        <v>82</v>
      </c>
      <c r="E566" s="4">
        <v>106</v>
      </c>
      <c r="F566">
        <v>1964</v>
      </c>
      <c r="G566">
        <f t="shared" si="8"/>
        <v>33</v>
      </c>
      <c r="H566">
        <v>266044</v>
      </c>
      <c r="I566">
        <v>6581369</v>
      </c>
    </row>
    <row r="567" spans="1:9" x14ac:dyDescent="0.25">
      <c r="A567" t="s">
        <v>74</v>
      </c>
      <c r="B567" t="s">
        <v>3406</v>
      </c>
      <c r="C567" t="s">
        <v>78</v>
      </c>
      <c r="D567" t="s">
        <v>2859</v>
      </c>
      <c r="E567" s="4">
        <v>1560</v>
      </c>
      <c r="F567">
        <v>2010</v>
      </c>
      <c r="G567">
        <f t="shared" si="8"/>
        <v>33</v>
      </c>
      <c r="H567" s="4">
        <v>152442</v>
      </c>
      <c r="I567" s="4">
        <v>6998555</v>
      </c>
    </row>
    <row r="568" spans="1:9" x14ac:dyDescent="0.25">
      <c r="A568" t="s">
        <v>74</v>
      </c>
      <c r="B568" t="s">
        <v>3458</v>
      </c>
      <c r="C568" t="s">
        <v>78</v>
      </c>
      <c r="D568" t="s">
        <v>2859</v>
      </c>
      <c r="E568" s="4">
        <v>1560</v>
      </c>
      <c r="F568">
        <v>2013</v>
      </c>
      <c r="G568">
        <f t="shared" si="8"/>
        <v>33</v>
      </c>
      <c r="H568" s="4">
        <v>162278</v>
      </c>
      <c r="I568" s="4">
        <v>6998359</v>
      </c>
    </row>
    <row r="569" spans="1:9" x14ac:dyDescent="0.25">
      <c r="A569" t="s">
        <v>74</v>
      </c>
      <c r="B569" t="s">
        <v>3444</v>
      </c>
      <c r="C569" t="s">
        <v>78</v>
      </c>
      <c r="D569" t="s">
        <v>2859</v>
      </c>
      <c r="E569" s="4">
        <v>1560</v>
      </c>
      <c r="F569">
        <v>2014</v>
      </c>
      <c r="G569">
        <f t="shared" si="8"/>
        <v>33</v>
      </c>
      <c r="H569" s="4">
        <v>160141</v>
      </c>
      <c r="I569" s="4">
        <v>6995417</v>
      </c>
    </row>
    <row r="570" spans="1:9" x14ac:dyDescent="0.25">
      <c r="A570" t="s">
        <v>74</v>
      </c>
      <c r="B570" t="s">
        <v>3296</v>
      </c>
      <c r="C570" t="s">
        <v>78</v>
      </c>
      <c r="D570" t="s">
        <v>2859</v>
      </c>
      <c r="E570" s="4">
        <v>1548</v>
      </c>
      <c r="F570">
        <v>2015</v>
      </c>
      <c r="G570">
        <f t="shared" si="8"/>
        <v>33</v>
      </c>
      <c r="H570" s="4">
        <v>92087</v>
      </c>
      <c r="I570" s="4">
        <v>7003545</v>
      </c>
    </row>
    <row r="571" spans="1:9" x14ac:dyDescent="0.25">
      <c r="A571" t="s">
        <v>74</v>
      </c>
      <c r="B571" t="s">
        <v>3339</v>
      </c>
      <c r="C571" t="s">
        <v>78</v>
      </c>
      <c r="D571" t="s">
        <v>2859</v>
      </c>
      <c r="E571" s="4">
        <v>1560</v>
      </c>
      <c r="F571">
        <v>2015</v>
      </c>
      <c r="G571">
        <f t="shared" si="8"/>
        <v>33</v>
      </c>
      <c r="H571">
        <v>143169</v>
      </c>
      <c r="I571">
        <v>7004999</v>
      </c>
    </row>
    <row r="572" spans="1:9" x14ac:dyDescent="0.25">
      <c r="A572" t="s">
        <v>74</v>
      </c>
      <c r="B572" t="s">
        <v>3355</v>
      </c>
      <c r="C572" t="s">
        <v>78</v>
      </c>
      <c r="D572" t="s">
        <v>2859</v>
      </c>
      <c r="E572" s="4">
        <v>1560</v>
      </c>
      <c r="F572">
        <v>2015</v>
      </c>
      <c r="G572">
        <f t="shared" si="8"/>
        <v>33</v>
      </c>
      <c r="H572" s="4">
        <v>149566</v>
      </c>
      <c r="I572" s="4">
        <v>7000953</v>
      </c>
    </row>
    <row r="573" spans="1:9" x14ac:dyDescent="0.25">
      <c r="A573" t="s">
        <v>74</v>
      </c>
      <c r="B573" t="s">
        <v>3465</v>
      </c>
      <c r="C573" t="s">
        <v>78</v>
      </c>
      <c r="D573" t="s">
        <v>2859</v>
      </c>
      <c r="E573" s="4">
        <v>1560</v>
      </c>
      <c r="F573">
        <v>2015</v>
      </c>
      <c r="G573">
        <f t="shared" si="8"/>
        <v>33</v>
      </c>
      <c r="H573">
        <v>162268</v>
      </c>
      <c r="I573">
        <v>6998353</v>
      </c>
    </row>
    <row r="574" spans="1:9" x14ac:dyDescent="0.25">
      <c r="A574" t="s">
        <v>74</v>
      </c>
      <c r="B574" t="s">
        <v>3383</v>
      </c>
      <c r="C574" t="s">
        <v>78</v>
      </c>
      <c r="D574" t="s">
        <v>2859</v>
      </c>
      <c r="E574" s="4">
        <v>1560</v>
      </c>
      <c r="F574">
        <v>2016</v>
      </c>
      <c r="G574">
        <f t="shared" si="8"/>
        <v>33</v>
      </c>
      <c r="H574">
        <v>152424</v>
      </c>
      <c r="I574">
        <v>6997297</v>
      </c>
    </row>
    <row r="575" spans="1:9" x14ac:dyDescent="0.25">
      <c r="A575" t="s">
        <v>74</v>
      </c>
      <c r="B575" t="s">
        <v>3452</v>
      </c>
      <c r="C575" t="s">
        <v>78</v>
      </c>
      <c r="D575" t="s">
        <v>2859</v>
      </c>
      <c r="E575" s="4">
        <v>1560</v>
      </c>
      <c r="F575">
        <v>2016</v>
      </c>
      <c r="G575">
        <f t="shared" si="8"/>
        <v>33</v>
      </c>
      <c r="H575">
        <v>160246</v>
      </c>
      <c r="I575">
        <v>6995375</v>
      </c>
    </row>
    <row r="576" spans="1:9" x14ac:dyDescent="0.25">
      <c r="A576" t="s">
        <v>74</v>
      </c>
      <c r="B576" t="s">
        <v>1189</v>
      </c>
      <c r="C576" t="s">
        <v>78</v>
      </c>
      <c r="D576" s="2" t="s">
        <v>1173</v>
      </c>
      <c r="E576" s="4">
        <v>806</v>
      </c>
      <c r="F576">
        <v>2015</v>
      </c>
      <c r="G576">
        <f t="shared" si="8"/>
        <v>33</v>
      </c>
      <c r="H576">
        <v>193168</v>
      </c>
      <c r="I576">
        <v>6574866</v>
      </c>
    </row>
    <row r="577" spans="1:9" x14ac:dyDescent="0.25">
      <c r="A577" t="s">
        <v>683</v>
      </c>
      <c r="B577" t="s">
        <v>3850</v>
      </c>
      <c r="C577" t="s">
        <v>78</v>
      </c>
      <c r="D577" t="s">
        <v>3767</v>
      </c>
      <c r="E577" s="4">
        <v>1838</v>
      </c>
      <c r="F577">
        <v>2003</v>
      </c>
      <c r="G577">
        <f t="shared" si="8"/>
        <v>33</v>
      </c>
      <c r="H577">
        <v>457317</v>
      </c>
      <c r="I577">
        <v>7436577</v>
      </c>
    </row>
    <row r="578" spans="1:9" x14ac:dyDescent="0.25">
      <c r="A578" t="s">
        <v>74</v>
      </c>
      <c r="B578" t="s">
        <v>3857</v>
      </c>
      <c r="C578" t="s">
        <v>78</v>
      </c>
      <c r="D578" t="s">
        <v>3767</v>
      </c>
      <c r="E578" s="4">
        <v>1838</v>
      </c>
      <c r="F578">
        <v>2003</v>
      </c>
      <c r="G578">
        <f t="shared" si="8"/>
        <v>33</v>
      </c>
      <c r="H578" s="4">
        <v>457715</v>
      </c>
      <c r="I578" s="4">
        <v>7436575</v>
      </c>
    </row>
    <row r="579" spans="1:9" x14ac:dyDescent="0.25">
      <c r="A579" t="s">
        <v>74</v>
      </c>
      <c r="B579" t="s">
        <v>3839</v>
      </c>
      <c r="C579" t="s">
        <v>78</v>
      </c>
      <c r="D579" t="s">
        <v>3767</v>
      </c>
      <c r="E579" s="4">
        <v>1838</v>
      </c>
      <c r="F579">
        <v>2005</v>
      </c>
      <c r="G579">
        <f t="shared" si="8"/>
        <v>33</v>
      </c>
      <c r="H579" s="4">
        <v>457650</v>
      </c>
      <c r="I579" s="4">
        <v>7434250</v>
      </c>
    </row>
    <row r="580" spans="1:9" x14ac:dyDescent="0.25">
      <c r="A580" t="s">
        <v>1321</v>
      </c>
      <c r="B580" s="10" t="s">
        <v>1455</v>
      </c>
      <c r="C580" t="s">
        <v>78</v>
      </c>
      <c r="D580" t="s">
        <v>1286</v>
      </c>
      <c r="E580" s="4">
        <v>940</v>
      </c>
      <c r="F580">
        <v>1988</v>
      </c>
      <c r="G580">
        <f t="shared" ref="G580" si="9">G579</f>
        <v>33</v>
      </c>
      <c r="H580" s="4">
        <v>77457.117004500004</v>
      </c>
      <c r="I580" s="4">
        <v>6587970.0655800002</v>
      </c>
    </row>
    <row r="582" spans="1:9" x14ac:dyDescent="0.25">
      <c r="D582" s="2"/>
      <c r="E582" s="4"/>
    </row>
    <row r="583" spans="1:9" x14ac:dyDescent="0.25">
      <c r="D583" s="2"/>
      <c r="E583" s="4"/>
    </row>
    <row r="584" spans="1:9" x14ac:dyDescent="0.25">
      <c r="E584" s="4"/>
    </row>
    <row r="585" spans="1:9" x14ac:dyDescent="0.25">
      <c r="E585" s="4"/>
    </row>
    <row r="586" spans="1:9" x14ac:dyDescent="0.25">
      <c r="E586" s="4"/>
    </row>
    <row r="587" spans="1:9" x14ac:dyDescent="0.25">
      <c r="E587" s="4"/>
    </row>
    <row r="588" spans="1:9" x14ac:dyDescent="0.25">
      <c r="E588" s="4"/>
    </row>
    <row r="589" spans="1:9" x14ac:dyDescent="0.25">
      <c r="E589" s="4"/>
    </row>
    <row r="590" spans="1:9" x14ac:dyDescent="0.25">
      <c r="E590" s="4"/>
    </row>
    <row r="591" spans="1:9" x14ac:dyDescent="0.25">
      <c r="E591" s="4"/>
    </row>
    <row r="592" spans="1:9" x14ac:dyDescent="0.25">
      <c r="E592" s="4"/>
    </row>
    <row r="593" spans="4:5" x14ac:dyDescent="0.25">
      <c r="E593" s="4"/>
    </row>
    <row r="594" spans="4:5" x14ac:dyDescent="0.25">
      <c r="E594" s="4"/>
    </row>
    <row r="595" spans="4:5" x14ac:dyDescent="0.25">
      <c r="E595" s="4"/>
    </row>
    <row r="596" spans="4:5" x14ac:dyDescent="0.25">
      <c r="E596" s="4"/>
    </row>
    <row r="597" spans="4:5" x14ac:dyDescent="0.25">
      <c r="E597" s="4"/>
    </row>
    <row r="598" spans="4:5" x14ac:dyDescent="0.25">
      <c r="E598" s="4"/>
    </row>
    <row r="599" spans="4:5" x14ac:dyDescent="0.25">
      <c r="E599" s="4"/>
    </row>
    <row r="600" spans="4:5" x14ac:dyDescent="0.25">
      <c r="E600" s="4"/>
    </row>
    <row r="601" spans="4:5" x14ac:dyDescent="0.25">
      <c r="E601" s="4"/>
    </row>
    <row r="602" spans="4:5" x14ac:dyDescent="0.25">
      <c r="E602" s="4"/>
    </row>
    <row r="603" spans="4:5" x14ac:dyDescent="0.25">
      <c r="E603" s="4"/>
    </row>
    <row r="604" spans="4:5" x14ac:dyDescent="0.25">
      <c r="E604" s="4"/>
    </row>
    <row r="605" spans="4:5" x14ac:dyDescent="0.25">
      <c r="E605" s="4"/>
    </row>
    <row r="606" spans="4:5" x14ac:dyDescent="0.25">
      <c r="E606" s="4"/>
    </row>
    <row r="607" spans="4:5" x14ac:dyDescent="0.25">
      <c r="E607" s="4"/>
    </row>
    <row r="608" spans="4:5" x14ac:dyDescent="0.25">
      <c r="D608" s="2"/>
      <c r="E608" s="4"/>
    </row>
    <row r="609" spans="4:9" x14ac:dyDescent="0.25">
      <c r="E609" s="4"/>
    </row>
    <row r="610" spans="4:9" x14ac:dyDescent="0.25">
      <c r="D610" s="2"/>
      <c r="E610" s="4"/>
    </row>
    <row r="611" spans="4:9" x14ac:dyDescent="0.25">
      <c r="E611" s="4"/>
    </row>
    <row r="612" spans="4:9" x14ac:dyDescent="0.25">
      <c r="E612" s="4"/>
    </row>
    <row r="613" spans="4:9" x14ac:dyDescent="0.25">
      <c r="D613" s="2"/>
      <c r="E613" s="4"/>
    </row>
    <row r="614" spans="4:9" x14ac:dyDescent="0.25">
      <c r="D614" s="2"/>
      <c r="E614" s="4"/>
    </row>
    <row r="615" spans="4:9" x14ac:dyDescent="0.25">
      <c r="D615" s="2"/>
      <c r="E615" s="4"/>
    </row>
    <row r="616" spans="4:9" x14ac:dyDescent="0.25">
      <c r="D616" s="2"/>
      <c r="E616" s="4"/>
    </row>
    <row r="617" spans="4:9" x14ac:dyDescent="0.25">
      <c r="D617" s="2"/>
      <c r="E617" s="4"/>
      <c r="H617" s="4"/>
      <c r="I617" s="4"/>
    </row>
    <row r="618" spans="4:9" x14ac:dyDescent="0.25">
      <c r="E618" s="4"/>
    </row>
    <row r="619" spans="4:9" x14ac:dyDescent="0.25">
      <c r="E619" s="4"/>
    </row>
    <row r="620" spans="4:9" x14ac:dyDescent="0.25">
      <c r="E620" s="4"/>
    </row>
    <row r="621" spans="4:9" x14ac:dyDescent="0.25">
      <c r="E621" s="4"/>
    </row>
    <row r="622" spans="4:9" x14ac:dyDescent="0.25">
      <c r="E622" s="4"/>
    </row>
    <row r="623" spans="4:9" x14ac:dyDescent="0.25">
      <c r="D623" s="2"/>
      <c r="E623" s="4"/>
    </row>
    <row r="624" spans="4:9" x14ac:dyDescent="0.25">
      <c r="D624" s="2"/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Narcissus pseudonarcissus tom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2023-01-15T15:45:02Z</dcterms:created>
  <dcterms:modified xsi:type="dcterms:W3CDTF">2023-01-16T15:24:47Z</dcterms:modified>
</cp:coreProperties>
</file>