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0" documentId="8_{2432639E-FBD0-4574-B29F-0C798A0110EC}" xr6:coauthVersionLast="47" xr6:coauthVersionMax="47" xr10:uidLastSave="{00000000-0000-0000-0000-000000000000}"/>
  <bookViews>
    <workbookView xWindow="-120" yWindow="-120" windowWidth="28110" windowHeight="16440" xr2:uid="{FFFD87F1-E2C8-4D6B-8B9F-2CFFAA3A457C}"/>
  </bookViews>
  <sheets>
    <sheet name="Sheet1" sheetId="1" r:id="rId1"/>
    <sheet name="Phedimus aizoon tom 202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F4" i="2" s="1"/>
  <c r="F5" i="2" s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I90" i="1"/>
  <c r="I76" i="1"/>
  <c r="I77" i="1"/>
  <c r="I15" i="1"/>
  <c r="I27" i="1"/>
  <c r="I26" i="1"/>
  <c r="I25" i="1"/>
  <c r="I56" i="1"/>
  <c r="I57" i="1"/>
  <c r="I20" i="1"/>
  <c r="I24" i="1"/>
  <c r="I23" i="1"/>
  <c r="I70" i="1"/>
  <c r="I83" i="1"/>
  <c r="I92" i="1"/>
  <c r="I72" i="1"/>
  <c r="I96" i="1"/>
  <c r="I37" i="1"/>
  <c r="I67" i="1"/>
  <c r="I75" i="1"/>
  <c r="I47" i="1"/>
  <c r="I95" i="1"/>
  <c r="I89" i="1"/>
  <c r="I6" i="1"/>
  <c r="I64" i="1"/>
  <c r="I63" i="1"/>
  <c r="I66" i="1"/>
  <c r="I35" i="1"/>
  <c r="I45" i="1"/>
  <c r="I74" i="1"/>
  <c r="I69" i="1"/>
  <c r="I59" i="1"/>
  <c r="I50" i="1"/>
  <c r="I55" i="1"/>
  <c r="I33" i="1"/>
  <c r="I17" i="1"/>
  <c r="I88" i="1"/>
  <c r="I82" i="1"/>
  <c r="I52" i="1"/>
  <c r="I49" i="1"/>
  <c r="I14" i="1"/>
  <c r="I81" i="1"/>
  <c r="I80" i="1"/>
  <c r="I44" i="1"/>
  <c r="I7" i="1"/>
  <c r="I87" i="1"/>
  <c r="I58" i="1"/>
  <c r="I29" i="1"/>
  <c r="I85" i="1"/>
  <c r="I61" i="1"/>
  <c r="I65" i="1"/>
  <c r="I79" i="1"/>
  <c r="I98" i="1"/>
  <c r="F22" i="2" l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</calcChain>
</file>

<file path=xl/sharedStrings.xml><?xml version="1.0" encoding="utf-8"?>
<sst xmlns="http://schemas.openxmlformats.org/spreadsheetml/2006/main" count="2954" uniqueCount="999">
  <si>
    <t>A</t>
  </si>
  <si>
    <t>NBF</t>
  </si>
  <si>
    <t>17752890</t>
  </si>
  <si>
    <t>Obs</t>
  </si>
  <si>
    <t>4A</t>
  </si>
  <si>
    <t>Phedimus aizoon</t>
  </si>
  <si>
    <t>261_6571</t>
  </si>
  <si>
    <t>Viken</t>
  </si>
  <si>
    <t>Fredrikstad</t>
  </si>
  <si>
    <t>Øf</t>
  </si>
  <si>
    <t>Toppen, Østre Vikane, Fredrikstad, Vi \ /[Kvant.:] 100 Tussocks</t>
  </si>
  <si>
    <t>Jan Olav Nybo</t>
  </si>
  <si>
    <t>(L.) 't Hart</t>
  </si>
  <si>
    <t>Quantity: 100 Tussocks</t>
  </si>
  <si>
    <t>https://www.artsobservasjoner.no/Sighting/17752890</t>
  </si>
  <si>
    <t>AlienSpecie</t>
  </si>
  <si>
    <t>Lav risiko (LO)</t>
  </si>
  <si>
    <t>POINT (260607 6570758)</t>
  </si>
  <si>
    <t>urn:uuid:7d5ec6f9-2269-409f-8c65-18a382cd6497</t>
  </si>
  <si>
    <t>Norsk botanisk forening</t>
  </si>
  <si>
    <t>so2-vascular</t>
  </si>
  <si>
    <t>ArtKart</t>
  </si>
  <si>
    <t>1010_17752890</t>
  </si>
  <si>
    <t>20293264</t>
  </si>
  <si>
    <t>269_6567</t>
  </si>
  <si>
    <t>Øra i Fredrikstad i Østfold, Øra, Fredrikstad, Vi</t>
  </si>
  <si>
    <t>Kåre Arnstein Lye|John Sandve</t>
  </si>
  <si>
    <t>https://www.artsobservasjoner.no/Sighting/20293264</t>
  </si>
  <si>
    <t>POINT (269839 6567116)</t>
  </si>
  <si>
    <t>urn:uuid:c727ec50-46de-4b87-a9e4-0b9dbeca8205</t>
  </si>
  <si>
    <t>1010_20293264</t>
  </si>
  <si>
    <t>21793978</t>
  </si>
  <si>
    <t>Øra dam 1, Fredrikstad, Vi \Veikant.</t>
  </si>
  <si>
    <t>John Sandve|Kåre Arnstein Lye</t>
  </si>
  <si>
    <t>https://www.artsobservasjoner.no/Sighting/21793978</t>
  </si>
  <si>
    <t>POINT (269835 6567124)</t>
  </si>
  <si>
    <t>urn:uuid:1a84adda-03b7-41e6-95f7-bccf270b7cee</t>
  </si>
  <si>
    <t>1010_21793978</t>
  </si>
  <si>
    <t>O</t>
  </si>
  <si>
    <t>388952</t>
  </si>
  <si>
    <t>283_6609</t>
  </si>
  <si>
    <t>Indre Østfold</t>
  </si>
  <si>
    <t>Askim</t>
  </si>
  <si>
    <t>Askim: Stegen søpleplass \veikant, søplefylling</t>
  </si>
  <si>
    <t>Håvard Lindheim</t>
  </si>
  <si>
    <t>OR</t>
  </si>
  <si>
    <t>https://www.unimus.no/felles/bilder/web_hent_bilde.php?id=14998463&amp;type=jpeg</t>
  </si>
  <si>
    <t>POINT (283568 6609133)</t>
  </si>
  <si>
    <t>urn:catalog:O:V:388952</t>
  </si>
  <si>
    <t>Naturhistorisk Museum - UiO</t>
  </si>
  <si>
    <t>v</t>
  </si>
  <si>
    <t>8_388952</t>
  </si>
  <si>
    <t>O_388952</t>
  </si>
  <si>
    <t>27150696</t>
  </si>
  <si>
    <t>273_6599</t>
  </si>
  <si>
    <t>Våler</t>
  </si>
  <si>
    <t>Bjørkeli, Våler (Vi), Vi</t>
  </si>
  <si>
    <t>Ole Martin Sæterhaug</t>
  </si>
  <si>
    <t>https://www.artsobservasjoner.no/Sighting/27150696</t>
  </si>
  <si>
    <t>POINT (273536 6598788)</t>
  </si>
  <si>
    <t>urn:uuid:04aeba98-3dc0-4f3a-abfc-5207c0c81a31</t>
  </si>
  <si>
    <t>1010_27150696</t>
  </si>
  <si>
    <t>417273</t>
  </si>
  <si>
    <t>275_6621</t>
  </si>
  <si>
    <t>Hobøl</t>
  </si>
  <si>
    <t>Hobøl k.: Tomter, ved riksveg 110, ca. 300 m nord for jernbanen, på berg ovenfor vegen</t>
  </si>
  <si>
    <t>Kåre Arnstein Lye</t>
  </si>
  <si>
    <t>Reidar Elven</t>
  </si>
  <si>
    <t>https://www.unimus.no/felles/bilder/web_hent_bilde.php?id=13571484&amp;type=jpeg</t>
  </si>
  <si>
    <t>POINT (275100 6620806)</t>
  </si>
  <si>
    <t>urn:catalog:O:V:417273</t>
  </si>
  <si>
    <t>8_417273</t>
  </si>
  <si>
    <t>O_417273</t>
  </si>
  <si>
    <t>14898496</t>
  </si>
  <si>
    <t>N for Tomter sentrum, Hobøl (Øf), Indre Østfold, Vi \på vegkant</t>
  </si>
  <si>
    <t>https://www.artsobservasjoner.no/Sighting/14898496</t>
  </si>
  <si>
    <t>POINT (275010 6620711)</t>
  </si>
  <si>
    <t>urn:uuid:b86b3889-5df7-4243-9527-9d78566b1c97</t>
  </si>
  <si>
    <t>1010_14898496</t>
  </si>
  <si>
    <t>KMN</t>
  </si>
  <si>
    <t>61220</t>
  </si>
  <si>
    <t>Hb</t>
  </si>
  <si>
    <t>1</t>
  </si>
  <si>
    <t>K</t>
  </si>
  <si>
    <t>Ex</t>
  </si>
  <si>
    <t>Tax</t>
  </si>
  <si>
    <t>261_6623</t>
  </si>
  <si>
    <t>Ås</t>
  </si>
  <si>
    <t>OA</t>
  </si>
  <si>
    <t>Ved Aas kirke</t>
  </si>
  <si>
    <t>Carl Weisser</t>
  </si>
  <si>
    <t>Torleif Lindebø</t>
  </si>
  <si>
    <t>POINT (261786 6622413)</t>
  </si>
  <si>
    <t>urn:catalog:KMN:V:61220</t>
  </si>
  <si>
    <t>Agder naturmuseum</t>
  </si>
  <si>
    <t>33_61220</t>
  </si>
  <si>
    <t>KMN_61220</t>
  </si>
  <si>
    <t>295502</t>
  </si>
  <si>
    <t>Ås: ved Ås-kjerka</t>
  </si>
  <si>
    <t>Egil Ingvar Aune</t>
  </si>
  <si>
    <t>Reidar Elven | Heidi Solstad</t>
  </si>
  <si>
    <t>GS</t>
  </si>
  <si>
    <t>https://www.unimus.no/felles/bilder/web_hent_bilde.php?id=13560322&amp;type=jpeg</t>
  </si>
  <si>
    <t>POINT (261668 6622778)</t>
  </si>
  <si>
    <t>urn:catalog:O:V:295502</t>
  </si>
  <si>
    <t>8_295502</t>
  </si>
  <si>
    <t>O_295502</t>
  </si>
  <si>
    <t>14873749</t>
  </si>
  <si>
    <t>Cult</t>
  </si>
  <si>
    <t>259_6635</t>
  </si>
  <si>
    <t>Nesodden</t>
  </si>
  <si>
    <t>Krange 15-70, Nesodden, Vi</t>
  </si>
  <si>
    <t>John Sandve</t>
  </si>
  <si>
    <t>Innplantet..</t>
  </si>
  <si>
    <t>https://www.artsobservasjoner.no/Sighting/14873749</t>
  </si>
  <si>
    <t>POINT (258580 6634580)</t>
  </si>
  <si>
    <t>urn:uuid:b89f1e12-b547-414b-8618-d54042d7c7f8</t>
  </si>
  <si>
    <t>1010_14873749</t>
  </si>
  <si>
    <t>24054291</t>
  </si>
  <si>
    <t>Krange 15-70, Nesodden, Vi \NA T4 Skogsmark Naturtomt i utkant av blandings...</t>
  </si>
  <si>
    <t>https://www.artsobservasjoner.no/Sighting/24054291</t>
  </si>
  <si>
    <t>urn:uuid:5fe2ee4b-0276-45bf-abb8-c9a12247b9ed</t>
  </si>
  <si>
    <t>1010_24054291</t>
  </si>
  <si>
    <t>407099</t>
  </si>
  <si>
    <t>259_6641</t>
  </si>
  <si>
    <t>Nesodden Helvik</t>
  </si>
  <si>
    <t>H. Rui</t>
  </si>
  <si>
    <t>https://www.unimus.no/felles/bilder/web_hent_bilde.php?id=13570869&amp;type=jpeg</t>
  </si>
  <si>
    <t>POINT (258357 6641664)</t>
  </si>
  <si>
    <t>urn:catalog:O:V:407099</t>
  </si>
  <si>
    <t>8_407099</t>
  </si>
  <si>
    <t>O_407099</t>
  </si>
  <si>
    <t>618/59</t>
  </si>
  <si>
    <t>XL</t>
  </si>
  <si>
    <t>Dupl</t>
  </si>
  <si>
    <t>259_6643</t>
  </si>
  <si>
    <t>Helvik</t>
  </si>
  <si>
    <t>Rui, Halfdan</t>
  </si>
  <si>
    <t>POINT (258403 6642166)</t>
  </si>
  <si>
    <t>urn:catalog:O:VXL:618/59</t>
  </si>
  <si>
    <t>vxl</t>
  </si>
  <si>
    <t>23_618/59</t>
  </si>
  <si>
    <t>188751</t>
  </si>
  <si>
    <t>263_6639</t>
  </si>
  <si>
    <t>Nordre Follo</t>
  </si>
  <si>
    <t>Oppegård</t>
  </si>
  <si>
    <t>Oppegård: Mastemyr, Trollåsens N-side. \Tett klon på 2 x 2 m i veikant mot berg. Dyrke...</t>
  </si>
  <si>
    <t>Tore Berg</t>
  </si>
  <si>
    <t>POINT (263544 6638750)</t>
  </si>
  <si>
    <t>urn:catalog:O:V:188751</t>
  </si>
  <si>
    <t>8_188751</t>
  </si>
  <si>
    <t>O_188751</t>
  </si>
  <si>
    <t>12067168</t>
  </si>
  <si>
    <t>265_6633</t>
  </si>
  <si>
    <t>Slorene, ved Greverudbekkens utløp, Nordre Follo, Vi</t>
  </si>
  <si>
    <t>Dag Hovind</t>
  </si>
  <si>
    <t>https://www.artsobservasjoner.no/Sighting/12067168</t>
  </si>
  <si>
    <t>POINT (264220 6632599)</t>
  </si>
  <si>
    <t>urn:uuid:eb2e4db0-9bbd-4423-8694-d9b03f9c210f</t>
  </si>
  <si>
    <t>1010_12067168</t>
  </si>
  <si>
    <t>22188563</t>
  </si>
  <si>
    <t>Greverud, Greverudbekken, Nordre Follo, Vi \Veggrøft nær boligfelt /[Kvant.:] 20 Plants</t>
  </si>
  <si>
    <t>Rune Zakariassen</t>
  </si>
  <si>
    <t>Forvillet i veggrøft. Quantity: 20 Plants</t>
  </si>
  <si>
    <t>https://www.artsobservasjoner.no/Sighting/22188563</t>
  </si>
  <si>
    <t>POINT (264423 6633052)</t>
  </si>
  <si>
    <t>urn:uuid:e74c5423-f620-4e44-9b95-21cd8b5ca82b</t>
  </si>
  <si>
    <t>1010_22188563</t>
  </si>
  <si>
    <t>GBIF</t>
  </si>
  <si>
    <t>2641413252</t>
  </si>
  <si>
    <t>265_6639</t>
  </si>
  <si>
    <t>yvonnegmortensen</t>
  </si>
  <si>
    <t>http://www.gbif.org/occurrence/2641413252</t>
  </si>
  <si>
    <t>https://www.inaturalist.org/observations/48905752</t>
  </si>
  <si>
    <t>POINT (265047 6638878)</t>
  </si>
  <si>
    <t>GBIF-noder utenfor Norge</t>
  </si>
  <si>
    <t>import</t>
  </si>
  <si>
    <t>40_2641413252</t>
  </si>
  <si>
    <t>27429880</t>
  </si>
  <si>
    <t>247_6651</t>
  </si>
  <si>
    <t>Bærum</t>
  </si>
  <si>
    <t>Rykkinn, Rykkinn, Bærum, Vi \Ruderatmark ved boligområde</t>
  </si>
  <si>
    <t>https://www.artsobservasjoner.no/Sighting/27429880</t>
  </si>
  <si>
    <t>POINT (247581 6651699)</t>
  </si>
  <si>
    <t>urn:uuid:ef7f5730-bd09-4ff8-b063-ffc1c1c1d3f3</t>
  </si>
  <si>
    <t>1010_27429880</t>
  </si>
  <si>
    <t>27083529</t>
  </si>
  <si>
    <t>249_6651</t>
  </si>
  <si>
    <t>Åsbråtan, Kolsås, Bærum, Vi \Løvskog i vestvendt skråli, langs tursti</t>
  </si>
  <si>
    <t>Forvillet/naturalisert i skogbryn.</t>
  </si>
  <si>
    <t>https://www.artsobservasjoner.no/Sighting/27083529</t>
  </si>
  <si>
    <t>POINT (248870 6651586)</t>
  </si>
  <si>
    <t>urn:uuid:2235fd25-8208-445c-a126-f91d290362c7</t>
  </si>
  <si>
    <t>1010_27083529</t>
  </si>
  <si>
    <t>BioFokus</t>
  </si>
  <si>
    <t>90149</t>
  </si>
  <si>
    <t>255_6647</t>
  </si>
  <si>
    <t>Koksabukta naturreservat</t>
  </si>
  <si>
    <t>Abel, Kim</t>
  </si>
  <si>
    <t>POINT (254139 6647051)</t>
  </si>
  <si>
    <t>biofokus</t>
  </si>
  <si>
    <t>59_90149</t>
  </si>
  <si>
    <t>TRH</t>
  </si>
  <si>
    <t>129675</t>
  </si>
  <si>
    <t>255_6649</t>
  </si>
  <si>
    <t>Lysaker</t>
  </si>
  <si>
    <t>Ralph Tambs Lyche</t>
  </si>
  <si>
    <t>https://www.unimus.no/felles/bilder/web_hent_bilde.php?id=14888792&amp;type=jpeg</t>
  </si>
  <si>
    <t>POINT (255655 6649503)</t>
  </si>
  <si>
    <t>urn:catalog:TRH:V:129675</t>
  </si>
  <si>
    <t>NTNU-Vitenskapsmuseet</t>
  </si>
  <si>
    <t>37_129675</t>
  </si>
  <si>
    <t>TRH_129675</t>
  </si>
  <si>
    <t>12090071</t>
  </si>
  <si>
    <t>247_6643</t>
  </si>
  <si>
    <t>Asker</t>
  </si>
  <si>
    <t>Hvalstrand, nord-1, Asker, Vi \Tørr bakke</t>
  </si>
  <si>
    <t>Jan Sørensen</t>
  </si>
  <si>
    <t>https://www.artsobservasjoner.no/Sighting/12090071</t>
  </si>
  <si>
    <t>POINT (247434 6642617)</t>
  </si>
  <si>
    <t>urn:uuid:66080a06-8449-40a6-b80a-010a066262df</t>
  </si>
  <si>
    <t>1010_12090071</t>
  </si>
  <si>
    <t>12091342</t>
  </si>
  <si>
    <t>Hvalstrand bad, Asker, Vi \Tørr bakke</t>
  </si>
  <si>
    <t>Forvillet fra hage .</t>
  </si>
  <si>
    <t>https://www.artsobservasjoner.no/Sighting/12091342</t>
  </si>
  <si>
    <t>POINT (247346 6642439)</t>
  </si>
  <si>
    <t>urn:uuid:2254a7b3-2616-4c0a-ae72-e1103ac6969d</t>
  </si>
  <si>
    <t>1010_12091342</t>
  </si>
  <si>
    <t>27015025</t>
  </si>
  <si>
    <t>Hvalstrand, Asker, Vi /[Kvant.:] Plants</t>
  </si>
  <si>
    <t>Hanne Refsem</t>
  </si>
  <si>
    <t>https://www.artsobservasjoner.no/Sighting/27015025</t>
  </si>
  <si>
    <t>POINT (247266 6642524)</t>
  </si>
  <si>
    <t>urn:uuid:b336f6b1-d797-486c-b1a3-139b7a5957de</t>
  </si>
  <si>
    <t>1010_27015025</t>
  </si>
  <si>
    <t>199261</t>
  </si>
  <si>
    <t>295_6661</t>
  </si>
  <si>
    <t>Nes</t>
  </si>
  <si>
    <t>Sørum</t>
  </si>
  <si>
    <t>Rånåsfoss, Glommas Ø-side ca 50 m N f inngangen til gamle Rånåsfoss kraftverk, i skråningen ned mot</t>
  </si>
  <si>
    <t>Tore Berg | Magne Hofstad</t>
  </si>
  <si>
    <t>https://www.unimus.no/felles/bilder/web_hent_bilde.php?id=13554024&amp;type=jpeg</t>
  </si>
  <si>
    <t>POINT (295375 6660370)</t>
  </si>
  <si>
    <t>urn:catalog:O:V:199261</t>
  </si>
  <si>
    <t>8_199261</t>
  </si>
  <si>
    <t>O_199261</t>
  </si>
  <si>
    <t>350505</t>
  </si>
  <si>
    <t>275_6651</t>
  </si>
  <si>
    <t>Lørenskog</t>
  </si>
  <si>
    <t>Fjellhamar, vis-a-vis Richard Nordraaks v 17, over flere meter langs veien ml veien og ovenforliggen</t>
  </si>
  <si>
    <t>Tore Berg | Line Hørlyk | Per Madsen</t>
  </si>
  <si>
    <t>https://www.unimus.no/felles/bilder/web_hent_bilde.php?id=13567156&amp;type=jpeg</t>
  </si>
  <si>
    <t>POINT (275661 6651182)</t>
  </si>
  <si>
    <t>urn:catalog:O:V:350505</t>
  </si>
  <si>
    <t>8_350505</t>
  </si>
  <si>
    <t>O_350505</t>
  </si>
  <si>
    <t>17695786</t>
  </si>
  <si>
    <t>Tynes (O.Å. Vinjes veg) i Lørenskog, Lørenskog, Vi \på vegkant</t>
  </si>
  <si>
    <t>https://www.artsobservasjoner.no/Sighting/17695786</t>
  </si>
  <si>
    <t>POINT (275267 6650882)</t>
  </si>
  <si>
    <t>urn:uuid:0e09566d-5c72-4a8e-9291-a439810d686f</t>
  </si>
  <si>
    <t>1010_17695786</t>
  </si>
  <si>
    <t>21163164</t>
  </si>
  <si>
    <t>269_6665</t>
  </si>
  <si>
    <t>Nittedal</t>
  </si>
  <si>
    <t>AK Nittedal: Tuengveien ml Utsiktsveien og Høgdaveien, Nittedal, Vi \veikant</t>
  </si>
  <si>
    <t>Jan Wesenberg</t>
  </si>
  <si>
    <t>https://www.artsobservasjoner.no/Sighting/21163164</t>
  </si>
  <si>
    <t>POINT (269787 6665212)</t>
  </si>
  <si>
    <t>urn:uuid:d79caa71-7e8a-4de3-8e7f-2fdf9fb712e9</t>
  </si>
  <si>
    <t>1010_21163164</t>
  </si>
  <si>
    <t>25769707</t>
  </si>
  <si>
    <t>Krysset Høgdaveien/Lyngveien, Nittedal, Vi \Veikant</t>
  </si>
  <si>
    <t>https://www.artsobservasjoner.no/Sighting/25769707</t>
  </si>
  <si>
    <t>POINT (269686 6665402)</t>
  </si>
  <si>
    <t>urn:uuid:67742246-7f9f-4350-94ef-f937e73aaca0</t>
  </si>
  <si>
    <t>1010_25769707</t>
  </si>
  <si>
    <t>25769708</t>
  </si>
  <si>
    <t>Høgdaveien, i svingen, Nittedal, Vi \Veikant</t>
  </si>
  <si>
    <t>https://www.artsobservasjoner.no/Sighting/25769708</t>
  </si>
  <si>
    <t>POINT (269804 6665277)</t>
  </si>
  <si>
    <t>urn:uuid:9e3db60d-081e-4456-8d80-66a4aec72d40</t>
  </si>
  <si>
    <t>1010_25769708</t>
  </si>
  <si>
    <t>NINA</t>
  </si>
  <si>
    <t>287097</t>
  </si>
  <si>
    <t>289_6687</t>
  </si>
  <si>
    <t>Eidsvoll</t>
  </si>
  <si>
    <t>Gullhaug</t>
  </si>
  <si>
    <t>Hanne Hegre</t>
  </si>
  <si>
    <t xml:space="preserve"> NonValid dynamicProperties: "{"Substrate":"", "Ecology":"", "Redlist status":"", "Relative abundance":"", "Antropokor":"0"}"</t>
  </si>
  <si>
    <t>POINT (289373 6687876)</t>
  </si>
  <si>
    <t>17230D3E-59F9-4FD5-AC88-343ADCBF596A</t>
  </si>
  <si>
    <t>Norsk institutt for naturforskning</t>
  </si>
  <si>
    <t>n</t>
  </si>
  <si>
    <t>322_287097</t>
  </si>
  <si>
    <t>407102</t>
  </si>
  <si>
    <t>259_6649</t>
  </si>
  <si>
    <t>Oslo</t>
  </si>
  <si>
    <t>Chria.: Næsers løkken ved Frognerkilen, som vild på bergene i haven.</t>
  </si>
  <si>
    <t>Caroline Næser</t>
  </si>
  <si>
    <t>https://www.unimus.no/felles/bilder/web_hent_bilde.php?id=13570872&amp;type=jpeg</t>
  </si>
  <si>
    <t>POINT (259581 6649592)</t>
  </si>
  <si>
    <t>urn:catalog:O:V:407102</t>
  </si>
  <si>
    <t>8_407102</t>
  </si>
  <si>
    <t>O_407102</t>
  </si>
  <si>
    <t>407100</t>
  </si>
  <si>
    <t>Ved Søen mell. Skarpsno og Skillebæk, Chr.ania</t>
  </si>
  <si>
    <t>A. Landmark</t>
  </si>
  <si>
    <t>Anon.</t>
  </si>
  <si>
    <t>https://www.unimus.no/felles/bilder/web_hent_bilde.php?id=13570870&amp;type=jpeg</t>
  </si>
  <si>
    <t>urn:catalog:O:V:407100</t>
  </si>
  <si>
    <t>8_407100</t>
  </si>
  <si>
    <t>O_407100</t>
  </si>
  <si>
    <t>371841</t>
  </si>
  <si>
    <t>261_6647</t>
  </si>
  <si>
    <t>Hovedøya, på ruinene.</t>
  </si>
  <si>
    <t>Kristina Bjureke</t>
  </si>
  <si>
    <t>https://www.unimus.no/felles/bilder/web_hent_bilde.php?id=13567714&amp;type=jpeg</t>
  </si>
  <si>
    <t>POINT (261114 6647627)</t>
  </si>
  <si>
    <t>urn:catalog:O:V:371841</t>
  </si>
  <si>
    <t>8_371841</t>
  </si>
  <si>
    <t>O_371841</t>
  </si>
  <si>
    <t>12089537</t>
  </si>
  <si>
    <t>Midtre Hovedøya, Oslo, Os \På klostermur</t>
  </si>
  <si>
    <t>Berit Nyrud</t>
  </si>
  <si>
    <t>https://www.artsobservasjoner.no/Sighting/12089537</t>
  </si>
  <si>
    <t>POLYGON ((260854 6647384, 261002 6647157, 260999 6647151, 260997 6647141, 261370 6647418, 261372 6647633, 260854 6647387, 260854 6647384))</t>
  </si>
  <si>
    <t>urn:uuid:e7b56033-902e-4ebe-b739-f8f901e20875</t>
  </si>
  <si>
    <t>1010_12089537</t>
  </si>
  <si>
    <t>13532133</t>
  </si>
  <si>
    <t>Klosterruinene, Hovedøya, Oslo, Os</t>
  </si>
  <si>
    <t>Sverre Lundemo</t>
  </si>
  <si>
    <t>https://www.artsobservasjoner.no/Sighting/13532133</t>
  </si>
  <si>
    <t>POINT (261105 6647577)</t>
  </si>
  <si>
    <t>urn:uuid:241aaec5-ec29-47b1-a74f-77d6497aa574</t>
  </si>
  <si>
    <t>1010_13532133</t>
  </si>
  <si>
    <t>15187334</t>
  </si>
  <si>
    <t>Hovedøya, klosterruinen, Oslo, Os \på murene</t>
  </si>
  <si>
    <t>https://www.artsobservasjoner.no/Sighting/15187334</t>
  </si>
  <si>
    <t>POINT (261095 6647584)</t>
  </si>
  <si>
    <t>urn:uuid:813254f0-556b-4840-bd6e-2b71743628e8</t>
  </si>
  <si>
    <t>1010_15187334</t>
  </si>
  <si>
    <t>19719607</t>
  </si>
  <si>
    <t>Hovedøya, Oslo, Os</t>
  </si>
  <si>
    <t>Kjetil Harkestad</t>
  </si>
  <si>
    <t>https://www.artsobservasjoner.no/Sighting/19719607</t>
  </si>
  <si>
    <t>POINT (261104 6647574)</t>
  </si>
  <si>
    <t>urn:uuid:34df989f-f31a-4237-87b8-cf5291afe1ff</t>
  </si>
  <si>
    <t>1010_19719607</t>
  </si>
  <si>
    <t>24484122</t>
  </si>
  <si>
    <t>Bård Haugsrud|Geir Arne Evje</t>
  </si>
  <si>
    <t>https://www.artsobservasjoner.no/Sighting/24484122</t>
  </si>
  <si>
    <t>POINT (261080 6647575)</t>
  </si>
  <si>
    <t>urn:uuid:7eb098b7-2021-46c9-9047-0b2176656925</t>
  </si>
  <si>
    <t>1010_24484122</t>
  </si>
  <si>
    <t>TROM</t>
  </si>
  <si>
    <t>34065</t>
  </si>
  <si>
    <t>261_6649</t>
  </si>
  <si>
    <t>Oslo: Paa et lite Nes ved Frognerkilen lidt uten- \for Skarpsno. (Senere bortsprængt).</t>
  </si>
  <si>
    <t>Anton Landmark</t>
  </si>
  <si>
    <t>V. Byast</t>
  </si>
  <si>
    <t>POINT (260022 6649848)</t>
  </si>
  <si>
    <t>urn:catalog:TROM:V:34065</t>
  </si>
  <si>
    <t>Tromsø museum - Universitetsmuseet</t>
  </si>
  <si>
    <t>trom-v</t>
  </si>
  <si>
    <t>117_34065</t>
  </si>
  <si>
    <t>TROM_34065</t>
  </si>
  <si>
    <t>407103</t>
  </si>
  <si>
    <t>Framnæs, Christiania,</t>
  </si>
  <si>
    <t>O. Nyhuus</t>
  </si>
  <si>
    <t>https://www.unimus.no/felles/bilder/web_hent_bilde.php?id=13570873&amp;type=jpeg</t>
  </si>
  <si>
    <t>POINT (260034 6649048)</t>
  </si>
  <si>
    <t>urn:catalog:O:V:407103</t>
  </si>
  <si>
    <t>8_407103</t>
  </si>
  <si>
    <t>O_407103</t>
  </si>
  <si>
    <t>407101</t>
  </si>
  <si>
    <t>261_6657</t>
  </si>
  <si>
    <t>Chr.: Næsers løkke.</t>
  </si>
  <si>
    <t>https://www.unimus.no/felles/bilder/web_hent_bilde.php?id=13570871&amp;type=jpeg</t>
  </si>
  <si>
    <t>POINT (261317 6656077)</t>
  </si>
  <si>
    <t>urn:catalog:O:V:407101</t>
  </si>
  <si>
    <t>8_407101</t>
  </si>
  <si>
    <t>O_407101</t>
  </si>
  <si>
    <t>129674</t>
  </si>
  <si>
    <t>Grefsen. \Etter nedlagt gartneri</t>
  </si>
  <si>
    <t>Anton Røstad</t>
  </si>
  <si>
    <t>https://www.unimus.no/felles/bilder/web_hent_bilde.php?id=14888785&amp;type=jpeg</t>
  </si>
  <si>
    <t>urn:catalog:TRH:V:129674</t>
  </si>
  <si>
    <t>37_129674</t>
  </si>
  <si>
    <t>TRH_129674</t>
  </si>
  <si>
    <t>385038</t>
  </si>
  <si>
    <t>Oslo: Solvn. 121 [Nordstrand], nede i krattet</t>
  </si>
  <si>
    <t>Karen Hygen</t>
  </si>
  <si>
    <t>https://www.unimus.no/felles/bilder/web_hent_bilde.php?id=13568976&amp;type=jpeg</t>
  </si>
  <si>
    <t>urn:catalog:O:V:385038</t>
  </si>
  <si>
    <t>8_385038</t>
  </si>
  <si>
    <t>O_385038</t>
  </si>
  <si>
    <t>237790</t>
  </si>
  <si>
    <t>Høybråten, like N for Høybråten stasjon, mellom turveien og stasjonen. Flere nært kraftige tuer med</t>
  </si>
  <si>
    <t>Tore Berg | Ivar Holtan</t>
  </si>
  <si>
    <t>https://www.unimus.no/felles/bilder/web_hent_bilde.php?id=13556072&amp;type=jpeg</t>
  </si>
  <si>
    <t>urn:catalog:O:V:237790</t>
  </si>
  <si>
    <t>8_237790</t>
  </si>
  <si>
    <t>O_237790</t>
  </si>
  <si>
    <t>43572</t>
  </si>
  <si>
    <t>273_6655</t>
  </si>
  <si>
    <t>Vestli, nær Inga Bjørnsons vei</t>
  </si>
  <si>
    <t>Odd Egil Stabbetorp</t>
  </si>
  <si>
    <t>NINA prosjektnr. 15063001 NonValid dynamicProperties: "{"Substrate":"", "Ecology":"", "Redlist status":"", "Relative abundance":"", "Antropokor":"0"}"</t>
  </si>
  <si>
    <t>POINT (272771 6654868)</t>
  </si>
  <si>
    <t>154_43572</t>
  </si>
  <si>
    <t>S</t>
  </si>
  <si>
    <t>S-T-1426</t>
  </si>
  <si>
    <t>Vid Soin ml. Skarpsmo og Skjellsbaek, Chrania. 17/7 1899. A. Landmark.</t>
  </si>
  <si>
    <t>Landmark, A.</t>
  </si>
  <si>
    <t>[Etikett nästan oläslig]</t>
  </si>
  <si>
    <t>Svensk</t>
  </si>
  <si>
    <t>S_S-T-1426</t>
  </si>
  <si>
    <t>223091</t>
  </si>
  <si>
    <t>S-S106-1711</t>
  </si>
  <si>
    <t>Norge: Egeberget. Elias Fries.</t>
  </si>
  <si>
    <t>Fries, Elias</t>
  </si>
  <si>
    <t>S_S-S106-1711</t>
  </si>
  <si>
    <t>222650</t>
  </si>
  <si>
    <t>27043528</t>
  </si>
  <si>
    <t>283_6741</t>
  </si>
  <si>
    <t>Innlandet</t>
  </si>
  <si>
    <t>Ringsaker</t>
  </si>
  <si>
    <t>He</t>
  </si>
  <si>
    <t>Kjelsrud, Heløya, Ringsaker, In \veiskråning</t>
  </si>
  <si>
    <t>Gunnar Nyhus|Arne Mæhlen</t>
  </si>
  <si>
    <t>https://www.artsobservasjoner.no/Sighting/27043528</t>
  </si>
  <si>
    <t>POINT (282424 6740122)</t>
  </si>
  <si>
    <t>urn:uuid:d85b816b-6e54-436f-aed4-f472d8f3f9f8</t>
  </si>
  <si>
    <t>1010_27043528</t>
  </si>
  <si>
    <t>12067192</t>
  </si>
  <si>
    <t>293_6741</t>
  </si>
  <si>
    <t>Stange</t>
  </si>
  <si>
    <t>Jønsberg, Stange, In \veikant</t>
  </si>
  <si>
    <t>Per Vetlesen</t>
  </si>
  <si>
    <t>https://www.artsobservasjoner.no/Sighting/12067192</t>
  </si>
  <si>
    <t>POINT (293239 6740707)</t>
  </si>
  <si>
    <t>urn:uuid:3964fb72-454a-430a-90b6-beba5b6a7d28</t>
  </si>
  <si>
    <t>1010_12067192</t>
  </si>
  <si>
    <t>25017268</t>
  </si>
  <si>
    <t>319_6747</t>
  </si>
  <si>
    <t>Elverum</t>
  </si>
  <si>
    <t>Heradsbygd skistadion PLO, Elverum, In</t>
  </si>
  <si>
    <t>Åshild Hasvik</t>
  </si>
  <si>
    <t>https://www.artsobservasjoner.no/Sighting/25017268</t>
  </si>
  <si>
    <t>POINT (318799 6746634)</t>
  </si>
  <si>
    <t>urn:uuid:7f788751-1bcd-4198-8eaa-28e63aa9770b</t>
  </si>
  <si>
    <t>1010_25017268</t>
  </si>
  <si>
    <t>24525366</t>
  </si>
  <si>
    <t>309_6787</t>
  </si>
  <si>
    <t>Åmot</t>
  </si>
  <si>
    <t>Løpdammens vestside, Åmot, In \Bergrot, steinfylling /[Kvant.:] 1 Plants</t>
  </si>
  <si>
    <t>Arne Mæhlen</t>
  </si>
  <si>
    <t>Quantity: 1 Plants</t>
  </si>
  <si>
    <t>https://www.artsobservasjoner.no/Sighting/24525366</t>
  </si>
  <si>
    <t>POINT (309421 6786490)</t>
  </si>
  <si>
    <t>urn:uuid:ed22f557-89a8-4baa-8d6f-509e9421c6d7</t>
  </si>
  <si>
    <t>1010_24525366</t>
  </si>
  <si>
    <t>553742</t>
  </si>
  <si>
    <t>251_6785</t>
  </si>
  <si>
    <t>Lillehammer</t>
  </si>
  <si>
    <t>Op</t>
  </si>
  <si>
    <t>På noe steinete grunn like ved veien sør for Fåberg sentrum (nå Lillehammer kommune), vokser det en</t>
  </si>
  <si>
    <t>Jon Opheim</t>
  </si>
  <si>
    <t>Per Sunding</t>
  </si>
  <si>
    <t>Mangler koordinat - satt til kommunesenter basert på navn:Lillehammer</t>
  </si>
  <si>
    <t>https://www.unimus.no/felles/bilder/web_hent_bilde.php?id=13585960&amp;type=jpeg</t>
  </si>
  <si>
    <t>POINT (251869 6785786)</t>
  </si>
  <si>
    <t>urn:catalog:O:V:553742</t>
  </si>
  <si>
    <t>8_553742</t>
  </si>
  <si>
    <t>O_553742</t>
  </si>
  <si>
    <t>12066746</t>
  </si>
  <si>
    <t>255_6783</t>
  </si>
  <si>
    <t>Dampsaga, N for, Lillehammer, In \Bergknaus</t>
  </si>
  <si>
    <t>Anders Breili</t>
  </si>
  <si>
    <t>https://www.artsobservasjoner.no/Sighting/12066746</t>
  </si>
  <si>
    <t>POINT (255491 6782966)</t>
  </si>
  <si>
    <t>urn:uuid:9e4f957d-99e2-43bf-a53b-6950a9df4638</t>
  </si>
  <si>
    <t>1010_12066746</t>
  </si>
  <si>
    <t>12067191</t>
  </si>
  <si>
    <t>257_6787</t>
  </si>
  <si>
    <t>Nordsetervegen v/ Bergesvingen, Lillehammer, In \Vegskjæring Substratbeskrivelse:Berg</t>
  </si>
  <si>
    <t>Naturalisert i vegskjæring .</t>
  </si>
  <si>
    <t>https://www.artsobservasjoner.no/Sighting/12067191</t>
  </si>
  <si>
    <t>POINT (256522 6786623)</t>
  </si>
  <si>
    <t>urn:uuid:419f9079-7888-4852-8f13-d334f7360c6d</t>
  </si>
  <si>
    <t>1010_12067191</t>
  </si>
  <si>
    <t>19688858</t>
  </si>
  <si>
    <t>221_6843</t>
  </si>
  <si>
    <t>Nord-Fron</t>
  </si>
  <si>
    <t>Urda, Nord-Fron, In</t>
  </si>
  <si>
    <t>Mer enn 50 eks. Skråning/bergskrent mot veg.</t>
  </si>
  <si>
    <t>https://www.artsobservasjoner.no/Sighting/19688858</t>
  </si>
  <si>
    <t>POINT (220442 6842971)</t>
  </si>
  <si>
    <t>urn:uuid:7d5da90c-f732-4175-8016-9ca4fe81ebf2</t>
  </si>
  <si>
    <t>1010_19688858</t>
  </si>
  <si>
    <t>304197</t>
  </si>
  <si>
    <t>209_6857</t>
  </si>
  <si>
    <t>Sel</t>
  </si>
  <si>
    <t>Otta</t>
  </si>
  <si>
    <t>https://www.unimus.no/felles/bilder/web_hent_bilde.php?id=14943636&amp;type=jpeg</t>
  </si>
  <si>
    <t>POINT (208268 6857155)</t>
  </si>
  <si>
    <t>urn:catalog:TRH:V:304197</t>
  </si>
  <si>
    <t>37_304197</t>
  </si>
  <si>
    <t>TRH_304197</t>
  </si>
  <si>
    <t>16954</t>
  </si>
  <si>
    <t>213_6863</t>
  </si>
  <si>
    <t>Otta: nær Bekken, på grasbakke ved vegen</t>
  </si>
  <si>
    <t>Anne J. Haugland | Reidar Elven</t>
  </si>
  <si>
    <t>https://www.unimus.no/felles/bilder/web_hent_bilde.php?id=13542421&amp;type=jpeg</t>
  </si>
  <si>
    <t>POINT (212803 6862177)</t>
  </si>
  <si>
    <t>urn:catalog:O:V:16954</t>
  </si>
  <si>
    <t>8_16954</t>
  </si>
  <si>
    <t>O_16954</t>
  </si>
  <si>
    <t>27073762</t>
  </si>
  <si>
    <t>231_6835</t>
  </si>
  <si>
    <t>Sør-Fron</t>
  </si>
  <si>
    <t>Hundorp, Sør-Fron, In</t>
  </si>
  <si>
    <t>Forvillet fra hage.</t>
  </si>
  <si>
    <t>https://www.artsobservasjoner.no/Sighting/27073762</t>
  </si>
  <si>
    <t>POINT (231730 6834286)</t>
  </si>
  <si>
    <t>urn:uuid:4b6e4755-31db-4392-89b4-7733cb30f11c</t>
  </si>
  <si>
    <t>1010_27073762</t>
  </si>
  <si>
    <t>18736132</t>
  </si>
  <si>
    <t>243_6799</t>
  </si>
  <si>
    <t>Gausdal</t>
  </si>
  <si>
    <t>Einstad, Segalstad Bru, Gausdal, In</t>
  </si>
  <si>
    <t>Jon Bekken</t>
  </si>
  <si>
    <t>På toppen av veiskjæring.</t>
  </si>
  <si>
    <t>https://www.artsobservasjoner.no/Sighting/18736132</t>
  </si>
  <si>
    <t>POINT (243986 6798295)</t>
  </si>
  <si>
    <t>urn:uuid:3604f77c-ba7f-41dd-bdae-b07f6acfccbd</t>
  </si>
  <si>
    <t>1010_18736132</t>
  </si>
  <si>
    <t>12090165</t>
  </si>
  <si>
    <t>179_6781</t>
  </si>
  <si>
    <t>Vestre Slidre</t>
  </si>
  <si>
    <t>Røn, Vestre Slidre, In \Tørrberg</t>
  </si>
  <si>
    <t>Reidun Braathen|Even W. Hanssen</t>
  </si>
  <si>
    <t>https://www.artsobservasjoner.no/Sighting/12090165</t>
  </si>
  <si>
    <t>POINT (179416 6781502)</t>
  </si>
  <si>
    <t>urn:uuid:e3941a41-3ddb-4b0a-b7ba-403826c61c43</t>
  </si>
  <si>
    <t>1010_12090165</t>
  </si>
  <si>
    <t>187243</t>
  </si>
  <si>
    <t>227_6635</t>
  </si>
  <si>
    <t>Drammen</t>
  </si>
  <si>
    <t>Bu</t>
  </si>
  <si>
    <t>Drammen: Solås, ved innkjøringen til Myrehagen 12-16. \På lysåpne granittberg med Geranium sanguineum,...</t>
  </si>
  <si>
    <t>POINT (227117 6634635)</t>
  </si>
  <si>
    <t>urn:catalog:O:V:187243</t>
  </si>
  <si>
    <t>8_187243</t>
  </si>
  <si>
    <t>O_187243</t>
  </si>
  <si>
    <t>187970</t>
  </si>
  <si>
    <t>Drammen: Åssiden, Bera, på N-siden av Kr. Brenners vei. \På buskbesatte granittberg.</t>
  </si>
  <si>
    <t>POINT (226946 6634849)</t>
  </si>
  <si>
    <t>urn:catalog:O:V:187970</t>
  </si>
  <si>
    <t>8_187970</t>
  </si>
  <si>
    <t>O_187970</t>
  </si>
  <si>
    <t>24733665</t>
  </si>
  <si>
    <t>Bera, Drammen, Vi \NA T1 Nakent berg skrått sørvendt berg</t>
  </si>
  <si>
    <t>Endre Nygaard</t>
  </si>
  <si>
    <t>https://www.artsobservasjoner.no/Sighting/24733665</t>
  </si>
  <si>
    <t>POINT (227060 6634841)</t>
  </si>
  <si>
    <t>urn:uuid:70922c09-9cb5-422a-afa2-eee065b5e4f4</t>
  </si>
  <si>
    <t>1010_24733665</t>
  </si>
  <si>
    <t>17403871</t>
  </si>
  <si>
    <t>229_6633</t>
  </si>
  <si>
    <t>Skrenten-Paddebakken, Drammen, Vi</t>
  </si>
  <si>
    <t>Steinar Stueflotten</t>
  </si>
  <si>
    <t>https://www.artsobservasjoner.no/Sighting/17403871</t>
  </si>
  <si>
    <t>POINT (228375 6633945)</t>
  </si>
  <si>
    <t>urn:uuid:7fab77ff-49d3-47d0-a544-87adbc165daf</t>
  </si>
  <si>
    <t>1010_17403871</t>
  </si>
  <si>
    <t>386990</t>
  </si>
  <si>
    <t>229_6635</t>
  </si>
  <si>
    <t>Drammen: Åssiden: Bråtan NØ \grunnlende</t>
  </si>
  <si>
    <t>Anne Elven</t>
  </si>
  <si>
    <t>https://www.unimus.no/felles/bilder/web_hent_bilde.php?id=14996707&amp;type=jpeg</t>
  </si>
  <si>
    <t>POINT (228597 6634829)</t>
  </si>
  <si>
    <t>urn:catalog:O:V:386990</t>
  </si>
  <si>
    <t>8_386990</t>
  </si>
  <si>
    <t>O_386990</t>
  </si>
  <si>
    <t>27375566</t>
  </si>
  <si>
    <t>239_6669</t>
  </si>
  <si>
    <t>Hole</t>
  </si>
  <si>
    <t>Kroksund, Paddevika, Hole, Vi</t>
  </si>
  <si>
    <t>Halvard Fausk</t>
  </si>
  <si>
    <t>https://www.artsobservasjoner.no/Sighting/27375566</t>
  </si>
  <si>
    <t>POINT (238502 6668257)</t>
  </si>
  <si>
    <t>urn:uuid:7ddc3829-75cb-4799-9420-c615bc949a61</t>
  </si>
  <si>
    <t>1010_27375566</t>
  </si>
  <si>
    <t>296312</t>
  </si>
  <si>
    <t>239_6671</t>
  </si>
  <si>
    <t>Stein hovedgård, strandbergene SØ f gården, uten- for Strandjordet. Ca 90 m N f gammelt pakkhus som</t>
  </si>
  <si>
    <t>Tore Berg | Tor Kristensen</t>
  </si>
  <si>
    <t>https://www.unimus.no/felles/bilder/web_hent_bilde.php?id=13560647&amp;type=jpeg</t>
  </si>
  <si>
    <t>POINT (238970 6671562)</t>
  </si>
  <si>
    <t>urn:catalog:O:V:296312</t>
  </si>
  <si>
    <t>8_296312</t>
  </si>
  <si>
    <t>O_296312</t>
  </si>
  <si>
    <t>159983</t>
  </si>
  <si>
    <t>239_6673</t>
  </si>
  <si>
    <t>Stein</t>
  </si>
  <si>
    <t>Haavard Østhagen</t>
  </si>
  <si>
    <t>https://www.unimus.no/felles/bilder/web_hent_bilde.php?id=13551852&amp;type=jpeg</t>
  </si>
  <si>
    <t>POINT (238518 6672108)</t>
  </si>
  <si>
    <t>urn:catalog:O:V:159983</t>
  </si>
  <si>
    <t>8_159983</t>
  </si>
  <si>
    <t>O_159983</t>
  </si>
  <si>
    <t>25015949</t>
  </si>
  <si>
    <t>Vollgata, Hole, Vi</t>
  </si>
  <si>
    <t>Ole Bjørn Braathen</t>
  </si>
  <si>
    <t>I spredning langs veikant.</t>
  </si>
  <si>
    <t>https://www.artsobservasjoner.no/Sighting/25015949</t>
  </si>
  <si>
    <t>POINT (239093 6673990)</t>
  </si>
  <si>
    <t>urn:uuid:78b40624-8965-4756-8dc4-f16a48252cd8</t>
  </si>
  <si>
    <t>1010_25015949</t>
  </si>
  <si>
    <t>14920071</t>
  </si>
  <si>
    <t>183_6719</t>
  </si>
  <si>
    <t>Nesbyen</t>
  </si>
  <si>
    <t>Bergheim W, Nesbyen, Vi</t>
  </si>
  <si>
    <t>Asle Bruserud</t>
  </si>
  <si>
    <t>Validator: Kjell Magne Olsen</t>
  </si>
  <si>
    <t>Stor bestand ved jernbaneundergang. Validationstatus: Approved Documented</t>
  </si>
  <si>
    <t>https://www.artsobservasjoner.no/Sighting/14920071</t>
  </si>
  <si>
    <t>POINT (183891 6718331)</t>
  </si>
  <si>
    <t>urn:uuid:428310fb-73f4-44ba-83c6-cc18d2848ec0</t>
  </si>
  <si>
    <t>1010_14920071</t>
  </si>
  <si>
    <t>354597</t>
  </si>
  <si>
    <t>243_6633</t>
  </si>
  <si>
    <t>Røyken</t>
  </si>
  <si>
    <t>Røyken. Midtbygda: Gleinåsen, N-delen \Dumpeplass for hageavfall i skogkant</t>
  </si>
  <si>
    <t>Heidi Solstad | Reidar Elven</t>
  </si>
  <si>
    <t>POINT (242456 6632557)</t>
  </si>
  <si>
    <t>urn:catalog:O:V:354597</t>
  </si>
  <si>
    <t>8_354597</t>
  </si>
  <si>
    <t>O_354597</t>
  </si>
  <si>
    <t>628976</t>
  </si>
  <si>
    <t>215_6549</t>
  </si>
  <si>
    <t>Vestfold og Telemark</t>
  </si>
  <si>
    <t>Larvik</t>
  </si>
  <si>
    <t>Vf</t>
  </si>
  <si>
    <t>Larvik: Rakke. \Berg med grunt jorddekke.</t>
  </si>
  <si>
    <t>Trond Grøstad</t>
  </si>
  <si>
    <t>https://www.unimus.no/felles/bilder/web_hent_bilde.php?id=14999345&amp;type=jpeg</t>
  </si>
  <si>
    <t>POINT (214393 6548487)</t>
  </si>
  <si>
    <t>urn:catalog:O:V:628976</t>
  </si>
  <si>
    <t>8_628976</t>
  </si>
  <si>
    <t>O_628976</t>
  </si>
  <si>
    <t>293877</t>
  </si>
  <si>
    <t>225_6547</t>
  </si>
  <si>
    <t>Ved gamle kanonstillingen, Rakke, Stavern. \Tørre bergsprekker, i mengde.</t>
  </si>
  <si>
    <t>https://www.unimus.no/felles/bilder/web_hent_bilde.php?id=13560187&amp;type=jpeg</t>
  </si>
  <si>
    <t>POINT (224865 6547386)</t>
  </si>
  <si>
    <t>urn:catalog:O:V:293877</t>
  </si>
  <si>
    <t>8_293877</t>
  </si>
  <si>
    <t>O_293877</t>
  </si>
  <si>
    <t>12092819</t>
  </si>
  <si>
    <t>199_6559</t>
  </si>
  <si>
    <t>Porsgrunn</t>
  </si>
  <si>
    <t>Te</t>
  </si>
  <si>
    <t>Finsholmen, Porsgrunn, Vt \Skrinne berg.</t>
  </si>
  <si>
    <t>Kjell Thowsen</t>
  </si>
  <si>
    <t>Naturalisert flere steder. .</t>
  </si>
  <si>
    <t>https://www.artsobservasjoner.no/Sighting/12092819</t>
  </si>
  <si>
    <t>POINT (198627 6558739)</t>
  </si>
  <si>
    <t>urn:uuid:1e04d0b6-c55c-4abd-835c-b30590a02764</t>
  </si>
  <si>
    <t>1010_12092819</t>
  </si>
  <si>
    <t>12066761</t>
  </si>
  <si>
    <t>189_6585</t>
  </si>
  <si>
    <t>Skien</t>
  </si>
  <si>
    <t>Slettevannet, Skien, Vt</t>
  </si>
  <si>
    <t>Øystein Nilsen</t>
  </si>
  <si>
    <t>https://www.artsobservasjoner.no/Sighting/12066761</t>
  </si>
  <si>
    <t>POINT (189500 6585040)</t>
  </si>
  <si>
    <t>urn:uuid:2af70a8e-23c8-4ece-8e84-833634bb534b</t>
  </si>
  <si>
    <t>1010_12066761</t>
  </si>
  <si>
    <t>22057001</t>
  </si>
  <si>
    <t>177_6617</t>
  </si>
  <si>
    <t>Notodden</t>
  </si>
  <si>
    <t>Tinne, Notodden, Vt</t>
  </si>
  <si>
    <t>Christian Kortner|Jorunn Simones</t>
  </si>
  <si>
    <t>https://www.artsobservasjoner.no/Sighting/22057001</t>
  </si>
  <si>
    <t>POINT (176559 6616049)</t>
  </si>
  <si>
    <t>urn:uuid:389286cf-18bc-491e-a57a-c3ecbebb8bf0</t>
  </si>
  <si>
    <t>1010_22057001</t>
  </si>
  <si>
    <t>89138</t>
  </si>
  <si>
    <t>193_6549</t>
  </si>
  <si>
    <t>Bamble</t>
  </si>
  <si>
    <t>Stikant og tørre engbakker ved Svendsvika gård</t>
  </si>
  <si>
    <t>Tore Berg | Anders Often</t>
  </si>
  <si>
    <t>https://www.unimus.no/felles/bilder/web_hent_bilde.php?id=13542422&amp;type=jpeg</t>
  </si>
  <si>
    <t>POINT (193150 6548822)</t>
  </si>
  <si>
    <t>urn:catalog:O:V:89138</t>
  </si>
  <si>
    <t>8_89138</t>
  </si>
  <si>
    <t>O_89138</t>
  </si>
  <si>
    <t>12089538</t>
  </si>
  <si>
    <t>113_6607</t>
  </si>
  <si>
    <t>Tokke</t>
  </si>
  <si>
    <t>Lårdal, Tokke, Vt</t>
  </si>
  <si>
    <t>Bernt Kåre Knutsen</t>
  </si>
  <si>
    <t>https://www.artsobservasjoner.no/Sighting/12089538</t>
  </si>
  <si>
    <t>POINT (113151 6607625)</t>
  </si>
  <si>
    <t>urn:uuid:acb3cbad-f917-4944-98b7-179e78ae9901</t>
  </si>
  <si>
    <t>1010_12089538</t>
  </si>
  <si>
    <t>7801</t>
  </si>
  <si>
    <t>103_6467</t>
  </si>
  <si>
    <t>Agder</t>
  </si>
  <si>
    <t>Lillesand</t>
  </si>
  <si>
    <t>AA</t>
  </si>
  <si>
    <t>Nær Høvåg gamle kirkegård</t>
  </si>
  <si>
    <t>John Nuland</t>
  </si>
  <si>
    <t>POINT (102801 6466978)</t>
  </si>
  <si>
    <t>urn:catalog:KMN:V:7801</t>
  </si>
  <si>
    <t>33_7801</t>
  </si>
  <si>
    <t>KMN_7801</t>
  </si>
  <si>
    <t>7802</t>
  </si>
  <si>
    <t>91_6467</t>
  </si>
  <si>
    <t>Kristiansand</t>
  </si>
  <si>
    <t>VA</t>
  </si>
  <si>
    <t>Veikant på Torsvig</t>
  </si>
  <si>
    <t>POINT (91734 6466964)</t>
  </si>
  <si>
    <t>urn:catalog:KMN:V:7802</t>
  </si>
  <si>
    <t>33_7802</t>
  </si>
  <si>
    <t>KMN_7802</t>
  </si>
  <si>
    <t>22153458</t>
  </si>
  <si>
    <t>79_6475</t>
  </si>
  <si>
    <t>Songdalen</t>
  </si>
  <si>
    <t>Kjerrevei vest for Liavegen, Røyrvannet, Kristiansand, Ag</t>
  </si>
  <si>
    <t>Hans Vidar Løkken</t>
  </si>
  <si>
    <t>På utkast ved snuplassen..</t>
  </si>
  <si>
    <t>https://www.artsobservasjoner.no/Sighting/22153458</t>
  </si>
  <si>
    <t>POINT (78950 6474639)</t>
  </si>
  <si>
    <t>urn:uuid:ce71519b-382e-49a5-b4ce-91cb40754847</t>
  </si>
  <si>
    <t>1010_22153458</t>
  </si>
  <si>
    <t>22257223</t>
  </si>
  <si>
    <t>-3_6599</t>
  </si>
  <si>
    <t>Rogaland</t>
  </si>
  <si>
    <t>Hjelmeland</t>
  </si>
  <si>
    <t>Ro</t>
  </si>
  <si>
    <t>Hjelmelandsvågen, Hjelmelandsvågen, Hjelmeland, Ro \Steinete elveløp Substratbeskrivelse:Langs mose... /[Kvant.:] 2 m2</t>
  </si>
  <si>
    <t>Forvillet i elveløp. Quantity: 2 m2</t>
  </si>
  <si>
    <t>https://www.artsobservasjoner.no/Sighting/22257223</t>
  </si>
  <si>
    <t>POINT (-2321 6599698)</t>
  </si>
  <si>
    <t>urn:uuid:452a0499-2644-4c77-85ea-0cea3e86dc63</t>
  </si>
  <si>
    <t>1010_22257223</t>
  </si>
  <si>
    <t>24755703</t>
  </si>
  <si>
    <t>Hjelmelandsvågen, Hjelmelandsvågen, Hjelmeland, Ro \Elvebredde med steiner /[Kvant.:] 5 Tussocks</t>
  </si>
  <si>
    <t>Forvillet langs elv. Gjenfunn.. Quantity: 5 Tussocks</t>
  </si>
  <si>
    <t>https://www.artsobservasjoner.no/Sighting/24755703</t>
  </si>
  <si>
    <t>urn:uuid:ee2267a8-13c5-46db-97a3-8b787151f708</t>
  </si>
  <si>
    <t>1010_24755703</t>
  </si>
  <si>
    <t>25280564</t>
  </si>
  <si>
    <t>Hjelmelandsvågen, Hjelmelandsvågen, Hjelmeland, Ro \Veggrøft langs elvesti</t>
  </si>
  <si>
    <t>https://www.artsobservasjoner.no/Sighting/25280564</t>
  </si>
  <si>
    <t>POINT (-2312 6599705)</t>
  </si>
  <si>
    <t>urn:uuid:e035959c-bd88-45e2-8572-85244149f415</t>
  </si>
  <si>
    <t>1010_25280564</t>
  </si>
  <si>
    <t>27237626</t>
  </si>
  <si>
    <t>Hjelmelandsvågen, Hjelmelandsvågen, Hjelmeland, Ro \Grøftekant langs elvesti</t>
  </si>
  <si>
    <t>Forvillet langs elvesti.</t>
  </si>
  <si>
    <t>https://www.artsobservasjoner.no/Sighting/27237626</t>
  </si>
  <si>
    <t>urn:uuid:12127b9e-cd93-4eb1-b9b1-244a3395cf67</t>
  </si>
  <si>
    <t>1010_27237626</t>
  </si>
  <si>
    <t>19739815</t>
  </si>
  <si>
    <t>-59_6607</t>
  </si>
  <si>
    <t>Karmøy</t>
  </si>
  <si>
    <t>Ferkingstadmoloen, Ferkingstad hamn, Karmøy, Ro</t>
  </si>
  <si>
    <t>Jens Kristiansen</t>
  </si>
  <si>
    <t>https://www.artsobservasjoner.no/Sighting/19739815</t>
  </si>
  <si>
    <t>POINT (-59260 6607265)</t>
  </si>
  <si>
    <t>urn:uuid:35587473-42e0-4d0d-970a-d0e81905337a</t>
  </si>
  <si>
    <t>1010_19739815</t>
  </si>
  <si>
    <t>BG</t>
  </si>
  <si>
    <t>6310</t>
  </si>
  <si>
    <t>-33_6735</t>
  </si>
  <si>
    <t>Vestland</t>
  </si>
  <si>
    <t>Bergen</t>
  </si>
  <si>
    <t>Ho</t>
  </si>
  <si>
    <t>Verftet. \Forvillet.</t>
  </si>
  <si>
    <t>D. Moe</t>
  </si>
  <si>
    <t>POINT (-32824 6734826)</t>
  </si>
  <si>
    <t>urn:catalog:BG:S:6310</t>
  </si>
  <si>
    <t>Universitetsmuseet i Bergen, UiB</t>
  </si>
  <si>
    <t>s</t>
  </si>
  <si>
    <t>105_6310</t>
  </si>
  <si>
    <t>BG_6310</t>
  </si>
  <si>
    <t>2974400939</t>
  </si>
  <si>
    <t>-37_6727</t>
  </si>
  <si>
    <t>\/[Kvant.:] 1</t>
  </si>
  <si>
    <t>http://www.gbif.org/occurrence/2974400939</t>
  </si>
  <si>
    <t>POINT (-36140 6726991)</t>
  </si>
  <si>
    <t>o-1007789367</t>
  </si>
  <si>
    <t>40_2974400939</t>
  </si>
  <si>
    <t>58727</t>
  </si>
  <si>
    <t>57_6743</t>
  </si>
  <si>
    <t>Ulvik</t>
  </si>
  <si>
    <t>Tyssevikveien 5 (gnr/bnr 53/7) // Gjenstående langs steinmur ved bensinstasjonen</t>
  </si>
  <si>
    <t>Per Arvid Åsen, Per Harald Salvesen</t>
  </si>
  <si>
    <t>POINT (57614 6742053)</t>
  </si>
  <si>
    <t>urn:catalog:KMN:V:58727</t>
  </si>
  <si>
    <t>33_58727</t>
  </si>
  <si>
    <t>KMN_58727</t>
  </si>
  <si>
    <t>212242</t>
  </si>
  <si>
    <t>35_6757</t>
  </si>
  <si>
    <t>Voss</t>
  </si>
  <si>
    <t>Hardanger: Granvin, Eide cult.</t>
  </si>
  <si>
    <t>S. K. Selland</t>
  </si>
  <si>
    <t>Mangler koordinat - satt til kommunesenter basert på navn:Voss</t>
  </si>
  <si>
    <t>https://www.unimus.no/felles/bilder/web_hent_bilde.php?id=12424097&amp;type=jpeg</t>
  </si>
  <si>
    <t>POINT (35026 6757699)</t>
  </si>
  <si>
    <t>urn:catalog:BG:S:212242</t>
  </si>
  <si>
    <t>105_212242</t>
  </si>
  <si>
    <t>BG_212242</t>
  </si>
  <si>
    <t>212241</t>
  </si>
  <si>
    <t>13_6725</t>
  </si>
  <si>
    <t>Kvam</t>
  </si>
  <si>
    <t>Hardanger: Strandebarm, Kalveskår.</t>
  </si>
  <si>
    <t>T. Lillefosse</t>
  </si>
  <si>
    <t>Indført B. M. have 1907 Mangler koordinat - satt til kommunesenter basert på navn:Kvam</t>
  </si>
  <si>
    <t>https://www.unimus.no/felles/bilder/web_hent_bilde.php?id=12424096&amp;type=jpeg</t>
  </si>
  <si>
    <t>POINT (12068 6725728)</t>
  </si>
  <si>
    <t>urn:catalog:BG:S:212241</t>
  </si>
  <si>
    <t>105_212241</t>
  </si>
  <si>
    <t>BG_212241</t>
  </si>
  <si>
    <t>21949777</t>
  </si>
  <si>
    <t>45_6957</t>
  </si>
  <si>
    <t>Møre og Romsdal</t>
  </si>
  <si>
    <t>Ålesund</t>
  </si>
  <si>
    <t>MR</t>
  </si>
  <si>
    <t>Kaptein Lingesveg ved Rasmusvegen/Olsvikskaret, Ålesund, Mr \ /[Kvant.:] 3 Tussocks</t>
  </si>
  <si>
    <t>Dag Holtan</t>
  </si>
  <si>
    <t>Quantity: 3 Tussocks</t>
  </si>
  <si>
    <t>https://www.artsobservasjoner.no/Sighting/21949777</t>
  </si>
  <si>
    <t>POINT (44497 6956731)</t>
  </si>
  <si>
    <t>urn:uuid:e73481e4-faf7-4e64-8a52-3fb2bd747c17</t>
  </si>
  <si>
    <t>1010_21949777</t>
  </si>
  <si>
    <t>21966703</t>
  </si>
  <si>
    <t>55_6955</t>
  </si>
  <si>
    <t>Daaeskogen, Ålesund, Mr</t>
  </si>
  <si>
    <t>https://www.artsobservasjoner.no/Sighting/21966703</t>
  </si>
  <si>
    <t>POINT (54905 6955742)</t>
  </si>
  <si>
    <t>urn:uuid:bd0255a8-a2ca-4148-96cc-1a85523f401d</t>
  </si>
  <si>
    <t>1010_21966703</t>
  </si>
  <si>
    <t>21885172</t>
  </si>
  <si>
    <t>57_6953</t>
  </si>
  <si>
    <t>Ospedalssvingen 8-16, sør for vegen, Ålesund, Mr \ /[Kvant.:] 200 Stems</t>
  </si>
  <si>
    <t>I spredning i for lengst gjengrodd hage. Quantity: 200 Stems</t>
  </si>
  <si>
    <t>https://www.artsobservasjoner.no/Sighting/21885172</t>
  </si>
  <si>
    <t>POINT (56392 6952600)</t>
  </si>
  <si>
    <t>urn:uuid:4800b797-8196-4a43-b076-229f6818ee1f</t>
  </si>
  <si>
    <t>1010_21885172</t>
  </si>
  <si>
    <t>17234022</t>
  </si>
  <si>
    <t>177_6985</t>
  </si>
  <si>
    <t>Surnadal</t>
  </si>
  <si>
    <t>Todalen: Svinviks arboret, Surnadal, Mr</t>
  </si>
  <si>
    <t>Dag Holtan|Øystein Folden</t>
  </si>
  <si>
    <t>Naturalisert, frøspreidd i mengder på berg.</t>
  </si>
  <si>
    <t>https://www.artsobservasjoner.no/Sighting/17234022</t>
  </si>
  <si>
    <t>POINT (176103 6985152)</t>
  </si>
  <si>
    <t>urn:uuid:51474c7f-cac2-4191-b117-bfde85f7ed93</t>
  </si>
  <si>
    <t>1010_17234022</t>
  </si>
  <si>
    <t>urn:uuid:5</t>
  </si>
  <si>
    <t>271_7041</t>
  </si>
  <si>
    <t>Trøndelag</t>
  </si>
  <si>
    <t>Trondheim</t>
  </si>
  <si>
    <t>ST</t>
  </si>
  <si>
    <t>Trondheim urban grid \ /[Kvant.:] 1/1 individualCount</t>
  </si>
  <si>
    <t>Eli Fremstad</t>
  </si>
  <si>
    <t>POINT (270949 7040488)</t>
  </si>
  <si>
    <t>urn:uuid:51757234-10d0-427b-82cd-857721c36d75</t>
  </si>
  <si>
    <t>xl</t>
  </si>
  <si>
    <t>285_urn:uuid:51757234-10d0-427b-82cd-857721c36d75</t>
  </si>
  <si>
    <t>41383</t>
  </si>
  <si>
    <t>Singsaker, Tidemands gate. \Forvillet fra hage nedover vestvendt bergskrent</t>
  </si>
  <si>
    <t>https://www.unimus.no/felles/bilder/web_hent_bilde.php?id=14755300&amp;type=jpeg</t>
  </si>
  <si>
    <t>POINT (271142 7040920)</t>
  </si>
  <si>
    <t>urn:catalog:TRH:V:41383</t>
  </si>
  <si>
    <t>37_41383</t>
  </si>
  <si>
    <t>TRH_41383</t>
  </si>
  <si>
    <t>13217208</t>
  </si>
  <si>
    <t>273_7043</t>
  </si>
  <si>
    <t>Gamlehagen, Ringve botaniske hage, Trondheim, Tø</t>
  </si>
  <si>
    <t>Are Nakrem</t>
  </si>
  <si>
    <t>https://www.artsobservasjoner.no/Sighting/13217208</t>
  </si>
  <si>
    <t>POINT (273276 7043510)</t>
  </si>
  <si>
    <t>urn:uuid:d0067024-6e5a-4e98-9e50-3202f71c6fa0</t>
  </si>
  <si>
    <t>1010_13217208</t>
  </si>
  <si>
    <t>23148120</t>
  </si>
  <si>
    <t>325_7079</t>
  </si>
  <si>
    <t>Verdal</t>
  </si>
  <si>
    <t>NT</t>
  </si>
  <si>
    <t>Ørin grasenga og omegn, Verdal, Tø</t>
  </si>
  <si>
    <t>Trond Sørhuus</t>
  </si>
  <si>
    <t>https://www.artsobservasjoner.no/Sighting/23148120</t>
  </si>
  <si>
    <t>POINT (325061 7079203)</t>
  </si>
  <si>
    <t>urn:uuid:13ff50d1-085f-4367-b979-5e79bd7954d6</t>
  </si>
  <si>
    <t>1010_23148120</t>
  </si>
  <si>
    <t>167053</t>
  </si>
  <si>
    <t>325_7083</t>
  </si>
  <si>
    <t>Bjørga, N-siden av SØ-enden av Hyllbukta. \Flyktning fra gårdshave nedenfor E6, fullt natu...</t>
  </si>
  <si>
    <t>https://www.unimus.no/felles/bilder/web_hent_bilde.php?id=14921078&amp;type=jpeg</t>
  </si>
  <si>
    <t>POINT (324352 7083142)</t>
  </si>
  <si>
    <t>urn:catalog:TRH:V:167053</t>
  </si>
  <si>
    <t>37_167053</t>
  </si>
  <si>
    <t>TRH_167053</t>
  </si>
  <si>
    <t>12339293</t>
  </si>
  <si>
    <t>327_7083</t>
  </si>
  <si>
    <t>Hallåsen, Verdal, Tø \ /[Kvant.:] 100</t>
  </si>
  <si>
    <t>litt usikker på art, spredning fra hage?, på berg i veikant, mange individ .</t>
  </si>
  <si>
    <t>https://www.artsobservasjoner.no/Sighting/12339293</t>
  </si>
  <si>
    <t>POINT (327020 7082200)</t>
  </si>
  <si>
    <t>urn:uuid:e3f0db40-8f2b-4888-9b62-ee15d7ab3329</t>
  </si>
  <si>
    <t>1010_12339293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</si>
  <si>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</si>
  <si>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</si>
  <si>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</si>
  <si>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</si>
  <si>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</si>
  <si>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</si>
  <si>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</si>
  <si>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</si>
  <si>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</si>
  <si>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</si>
  <si>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</si>
  <si>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</si>
  <si>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</si>
  <si>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</si>
  <si>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</si>
  <si>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</si>
  <si>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</si>
  <si>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</si>
  <si>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</si>
  <si>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</si>
  <si>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</si>
  <si>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</si>
  <si>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</si>
  <si>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</si>
  <si>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</si>
  <si>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</si>
  <si>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</si>
  <si>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</si>
  <si>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</si>
  <si>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</si>
  <si>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</si>
  <si>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</si>
  <si>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</si>
  <si>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</si>
  <si>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</si>
  <si>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</si>
  <si>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</si>
  <si>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</si>
  <si>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</si>
  <si>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</si>
  <si>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</si>
  <si>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</si>
  <si>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</si>
  <si>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</si>
  <si>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</si>
  <si>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</si>
  <si>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</si>
  <si>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</si>
  <si>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</si>
  <si>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</si>
  <si>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</si>
  <si>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</si>
  <si>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</si>
  <si>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</si>
  <si>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</si>
  <si>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</si>
  <si>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</si>
  <si>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</si>
  <si>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</si>
  <si>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</si>
  <si>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</si>
  <si>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</si>
  <si>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</si>
  <si>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</si>
  <si>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</si>
  <si>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</si>
  <si>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</si>
  <si>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</si>
  <si>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</si>
  <si>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</si>
  <si>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</si>
  <si>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</si>
  <si>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</si>
  <si>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RE_Navn</t>
  </si>
  <si>
    <t>zone</t>
  </si>
  <si>
    <t>t</t>
  </si>
  <si>
    <t>east</t>
  </si>
  <si>
    <t>north</t>
  </si>
  <si>
    <t>Ex2021</t>
  </si>
  <si>
    <t>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</si>
</sst>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2" fillId="0" borderId="0" xfId="1" applyFill="1"/>
    <xf numFmtId="0" fontId="0" fillId="5" borderId="0" xfId="0" applyFill="1"/>
    <xf numFmtId="0" fontId="0" fillId="6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9648F-5AF2-4C13-B321-D45C68706253}">
  <dimension ref="A1:BX103"/>
  <sheetViews>
    <sheetView tabSelected="1" topLeftCell="A7" workbookViewId="0">
      <selection activeCell="T40" sqref="T40"/>
    </sheetView>
  </sheetViews>
  <sheetFormatPr defaultRowHeight="15" x14ac:dyDescent="0.25"/>
  <cols>
    <col min="24" max="24" width="23.140625" customWidth="1"/>
    <col min="28" max="28" width="14.140625" customWidth="1"/>
    <col min="29" max="29" width="78.42578125" customWidth="1"/>
    <col min="33" max="33" width="21" customWidth="1"/>
  </cols>
  <sheetData>
    <row r="1" spans="1:76" x14ac:dyDescent="0.25">
      <c r="A1" t="s">
        <v>919</v>
      </c>
      <c r="B1" t="s">
        <v>920</v>
      </c>
      <c r="C1" t="s">
        <v>921</v>
      </c>
      <c r="D1" t="s">
        <v>922</v>
      </c>
      <c r="E1" t="s">
        <v>923</v>
      </c>
      <c r="F1" t="s">
        <v>924</v>
      </c>
      <c r="G1" t="s">
        <v>925</v>
      </c>
      <c r="H1" t="s">
        <v>926</v>
      </c>
      <c r="I1" t="s">
        <v>927</v>
      </c>
      <c r="J1" t="s">
        <v>928</v>
      </c>
      <c r="K1" t="s">
        <v>929</v>
      </c>
      <c r="L1" t="s">
        <v>930</v>
      </c>
      <c r="M1" t="s">
        <v>931</v>
      </c>
      <c r="N1" t="s">
        <v>932</v>
      </c>
      <c r="O1" t="s">
        <v>933</v>
      </c>
      <c r="P1" t="s">
        <v>934</v>
      </c>
      <c r="Q1" t="s">
        <v>935</v>
      </c>
      <c r="R1" t="s">
        <v>936</v>
      </c>
      <c r="S1" t="s">
        <v>937</v>
      </c>
      <c r="T1" t="s">
        <v>938</v>
      </c>
      <c r="U1" t="s">
        <v>939</v>
      </c>
      <c r="V1" t="s">
        <v>940</v>
      </c>
      <c r="W1" t="s">
        <v>941</v>
      </c>
      <c r="X1" t="s">
        <v>942</v>
      </c>
      <c r="Y1" t="s">
        <v>943</v>
      </c>
      <c r="Z1" t="s">
        <v>944</v>
      </c>
      <c r="AA1" t="s">
        <v>945</v>
      </c>
      <c r="AB1" t="s">
        <v>946</v>
      </c>
      <c r="AC1" t="s">
        <v>947</v>
      </c>
      <c r="AD1" t="s">
        <v>948</v>
      </c>
      <c r="AE1" t="s">
        <v>949</v>
      </c>
      <c r="AF1" t="s">
        <v>950</v>
      </c>
      <c r="AG1" t="s">
        <v>951</v>
      </c>
      <c r="AH1" t="s">
        <v>952</v>
      </c>
      <c r="AJ1" t="s">
        <v>953</v>
      </c>
      <c r="AK1" t="s">
        <v>954</v>
      </c>
      <c r="AL1" t="s">
        <v>955</v>
      </c>
      <c r="AM1" t="s">
        <v>956</v>
      </c>
      <c r="AN1" t="s">
        <v>957</v>
      </c>
      <c r="AO1" t="s">
        <v>958</v>
      </c>
      <c r="AP1" t="s">
        <v>959</v>
      </c>
      <c r="AQ1" t="s">
        <v>960</v>
      </c>
      <c r="AR1" t="s">
        <v>961</v>
      </c>
      <c r="AS1" t="s">
        <v>962</v>
      </c>
      <c r="AT1" t="s">
        <v>963</v>
      </c>
      <c r="AU1" t="s">
        <v>931</v>
      </c>
      <c r="AV1" t="s">
        <v>964</v>
      </c>
      <c r="AW1" t="s">
        <v>965</v>
      </c>
      <c r="AX1" t="s">
        <v>966</v>
      </c>
      <c r="AY1" t="s">
        <v>967</v>
      </c>
      <c r="AZ1" t="s">
        <v>968</v>
      </c>
      <c r="BA1" t="s">
        <v>969</v>
      </c>
      <c r="BB1" t="s">
        <v>970</v>
      </c>
      <c r="BC1" t="s">
        <v>971</v>
      </c>
      <c r="BD1" t="s">
        <v>972</v>
      </c>
      <c r="BE1" t="s">
        <v>973</v>
      </c>
      <c r="BF1" t="s">
        <v>974</v>
      </c>
      <c r="BG1" t="s">
        <v>975</v>
      </c>
      <c r="BH1" t="s">
        <v>938</v>
      </c>
      <c r="BI1" t="s">
        <v>976</v>
      </c>
      <c r="BJ1" t="s">
        <v>977</v>
      </c>
      <c r="BK1" t="s">
        <v>978</v>
      </c>
      <c r="BL1" t="s">
        <v>979</v>
      </c>
      <c r="BM1" t="s">
        <v>980</v>
      </c>
      <c r="BN1" t="s">
        <v>981</v>
      </c>
      <c r="BO1" t="s">
        <v>982</v>
      </c>
      <c r="BP1" t="s">
        <v>983</v>
      </c>
      <c r="BQ1" t="s">
        <v>984</v>
      </c>
      <c r="BR1" t="s">
        <v>985</v>
      </c>
      <c r="BS1" t="s">
        <v>986</v>
      </c>
      <c r="BT1" t="s">
        <v>987</v>
      </c>
      <c r="BU1" t="s">
        <v>988</v>
      </c>
      <c r="BV1" t="s">
        <v>989</v>
      </c>
      <c r="BW1" t="s">
        <v>990</v>
      </c>
      <c r="BX1" t="s">
        <v>991</v>
      </c>
    </row>
    <row r="2" spans="1:76" x14ac:dyDescent="0.25">
      <c r="A2">
        <v>227396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570</v>
      </c>
      <c r="I2" t="s">
        <v>3</v>
      </c>
      <c r="K2">
        <v>1</v>
      </c>
      <c r="L2" t="s">
        <v>4</v>
      </c>
      <c r="M2">
        <v>103587</v>
      </c>
      <c r="N2" t="s">
        <v>5</v>
      </c>
      <c r="O2" t="s">
        <v>5</v>
      </c>
      <c r="U2" t="s">
        <v>571</v>
      </c>
      <c r="V2" s="1">
        <v>1</v>
      </c>
      <c r="W2" t="s">
        <v>7</v>
      </c>
      <c r="X2" t="s">
        <v>550</v>
      </c>
      <c r="Y2" t="s">
        <v>551</v>
      </c>
      <c r="Z2" s="3">
        <v>6</v>
      </c>
      <c r="AA2" s="4">
        <v>602</v>
      </c>
      <c r="AB2" s="4" t="s">
        <v>550</v>
      </c>
      <c r="AC2" t="s">
        <v>572</v>
      </c>
      <c r="AD2">
        <v>2000</v>
      </c>
      <c r="AE2">
        <v>7</v>
      </c>
      <c r="AF2">
        <v>2</v>
      </c>
      <c r="AG2" t="s">
        <v>573</v>
      </c>
      <c r="AJ2" t="s">
        <v>5</v>
      </c>
      <c r="AK2" t="s">
        <v>12</v>
      </c>
      <c r="AL2">
        <v>228375</v>
      </c>
      <c r="AM2">
        <v>6633945</v>
      </c>
      <c r="AN2" s="4">
        <v>229000</v>
      </c>
      <c r="AO2" s="4">
        <v>6633000</v>
      </c>
      <c r="AP2">
        <v>100</v>
      </c>
      <c r="AR2">
        <v>1010</v>
      </c>
      <c r="AT2" s="5" t="s">
        <v>574</v>
      </c>
      <c r="AU2">
        <v>103587</v>
      </c>
      <c r="AW2" s="6" t="s">
        <v>15</v>
      </c>
      <c r="AX2">
        <v>1</v>
      </c>
      <c r="AY2" t="s">
        <v>16</v>
      </c>
      <c r="AZ2" t="s">
        <v>575</v>
      </c>
      <c r="BA2" t="s">
        <v>576</v>
      </c>
      <c r="BB2">
        <v>1010</v>
      </c>
      <c r="BC2" t="s">
        <v>19</v>
      </c>
      <c r="BD2" t="s">
        <v>20</v>
      </c>
      <c r="BF2" s="5">
        <v>42903.8442939815</v>
      </c>
      <c r="BG2" s="7" t="s">
        <v>21</v>
      </c>
      <c r="BI2">
        <v>6</v>
      </c>
      <c r="BJ2">
        <v>123757</v>
      </c>
      <c r="BL2" t="s">
        <v>577</v>
      </c>
      <c r="BX2">
        <v>227396</v>
      </c>
    </row>
    <row r="3" spans="1:76" x14ac:dyDescent="0.25">
      <c r="A3">
        <v>492040</v>
      </c>
      <c r="C3">
        <v>1</v>
      </c>
      <c r="D3">
        <v>1</v>
      </c>
      <c r="E3">
        <v>1</v>
      </c>
      <c r="F3" t="s">
        <v>0</v>
      </c>
      <c r="G3" t="s">
        <v>1</v>
      </c>
      <c r="H3" t="s">
        <v>893</v>
      </c>
      <c r="I3" t="s">
        <v>3</v>
      </c>
      <c r="K3">
        <v>1</v>
      </c>
      <c r="L3" t="s">
        <v>4</v>
      </c>
      <c r="M3">
        <v>103587</v>
      </c>
      <c r="N3" t="s">
        <v>5</v>
      </c>
      <c r="O3" t="s">
        <v>5</v>
      </c>
      <c r="U3" t="s">
        <v>894</v>
      </c>
      <c r="V3" s="1">
        <v>1</v>
      </c>
      <c r="W3" t="s">
        <v>869</v>
      </c>
      <c r="X3" t="s">
        <v>895</v>
      </c>
      <c r="Y3" s="2" t="s">
        <v>896</v>
      </c>
      <c r="Z3" s="3">
        <v>17</v>
      </c>
      <c r="AA3" s="4">
        <v>1721</v>
      </c>
      <c r="AB3" s="4" t="s">
        <v>895</v>
      </c>
      <c r="AC3" t="s">
        <v>897</v>
      </c>
      <c r="AD3">
        <v>2000</v>
      </c>
      <c r="AE3">
        <v>7</v>
      </c>
      <c r="AF3">
        <v>21</v>
      </c>
      <c r="AG3" t="s">
        <v>898</v>
      </c>
      <c r="AJ3" t="s">
        <v>5</v>
      </c>
      <c r="AK3" t="s">
        <v>12</v>
      </c>
      <c r="AL3">
        <v>325061</v>
      </c>
      <c r="AM3">
        <v>7079203</v>
      </c>
      <c r="AN3" s="4">
        <v>325000</v>
      </c>
      <c r="AO3" s="4">
        <v>7079000</v>
      </c>
      <c r="AP3">
        <v>250</v>
      </c>
      <c r="AR3">
        <v>1010</v>
      </c>
      <c r="AT3" s="5" t="s">
        <v>899</v>
      </c>
      <c r="AU3">
        <v>103587</v>
      </c>
      <c r="AW3" s="6" t="s">
        <v>15</v>
      </c>
      <c r="AX3">
        <v>1</v>
      </c>
      <c r="AY3" t="s">
        <v>16</v>
      </c>
      <c r="AZ3" t="s">
        <v>900</v>
      </c>
      <c r="BA3" t="s">
        <v>901</v>
      </c>
      <c r="BB3">
        <v>1010</v>
      </c>
      <c r="BC3" t="s">
        <v>19</v>
      </c>
      <c r="BD3" t="s">
        <v>20</v>
      </c>
      <c r="BF3" s="5">
        <v>43807.022094907399</v>
      </c>
      <c r="BG3" s="7" t="s">
        <v>21</v>
      </c>
      <c r="BI3">
        <v>6</v>
      </c>
      <c r="BJ3">
        <v>228348</v>
      </c>
      <c r="BL3" t="s">
        <v>902</v>
      </c>
      <c r="BX3">
        <v>492040</v>
      </c>
    </row>
    <row r="4" spans="1:76" x14ac:dyDescent="0.25">
      <c r="A4">
        <v>418517</v>
      </c>
      <c r="C4">
        <v>1</v>
      </c>
      <c r="F4" t="s">
        <v>0</v>
      </c>
      <c r="G4" t="s">
        <v>202</v>
      </c>
      <c r="H4" t="s">
        <v>867</v>
      </c>
      <c r="I4" t="s">
        <v>3</v>
      </c>
      <c r="K4">
        <v>1</v>
      </c>
      <c r="L4" t="s">
        <v>4</v>
      </c>
      <c r="M4">
        <v>103587</v>
      </c>
      <c r="N4" t="s">
        <v>5</v>
      </c>
      <c r="O4" t="s">
        <v>5</v>
      </c>
      <c r="U4" t="s">
        <v>868</v>
      </c>
      <c r="V4" s="1">
        <v>1</v>
      </c>
      <c r="W4" t="s">
        <v>869</v>
      </c>
      <c r="X4" t="s">
        <v>870</v>
      </c>
      <c r="Y4" s="2" t="s">
        <v>871</v>
      </c>
      <c r="Z4" s="3">
        <v>16</v>
      </c>
      <c r="AA4" s="4">
        <v>1601</v>
      </c>
      <c r="AB4" s="4" t="s">
        <v>870</v>
      </c>
      <c r="AC4" t="s">
        <v>872</v>
      </c>
      <c r="AD4">
        <v>2001</v>
      </c>
      <c r="AE4">
        <v>1</v>
      </c>
      <c r="AF4">
        <v>1</v>
      </c>
      <c r="AH4" t="s">
        <v>873</v>
      </c>
      <c r="AJ4" t="s">
        <v>5</v>
      </c>
      <c r="AK4" t="s">
        <v>12</v>
      </c>
      <c r="AL4">
        <v>270949</v>
      </c>
      <c r="AM4">
        <v>7040488</v>
      </c>
      <c r="AN4" s="4">
        <v>271000</v>
      </c>
      <c r="AO4" s="4">
        <v>7041000</v>
      </c>
      <c r="AP4">
        <v>1000</v>
      </c>
      <c r="AR4">
        <v>285</v>
      </c>
      <c r="AT4" s="5"/>
      <c r="AU4">
        <v>103587</v>
      </c>
      <c r="AW4" s="6" t="s">
        <v>15</v>
      </c>
      <c r="AX4">
        <v>1</v>
      </c>
      <c r="AY4" t="s">
        <v>16</v>
      </c>
      <c r="AZ4" t="s">
        <v>874</v>
      </c>
      <c r="BA4" t="s">
        <v>875</v>
      </c>
      <c r="BB4">
        <v>285</v>
      </c>
      <c r="BC4" t="s">
        <v>210</v>
      </c>
      <c r="BD4" t="s">
        <v>876</v>
      </c>
      <c r="BF4" s="5">
        <v>36892</v>
      </c>
      <c r="BG4" s="7" t="s">
        <v>21</v>
      </c>
      <c r="BI4">
        <v>5</v>
      </c>
      <c r="BJ4">
        <v>335058</v>
      </c>
      <c r="BL4" t="s">
        <v>877</v>
      </c>
      <c r="BX4">
        <v>418517</v>
      </c>
    </row>
    <row r="5" spans="1:76" x14ac:dyDescent="0.25">
      <c r="A5">
        <v>319247</v>
      </c>
      <c r="C5">
        <v>1</v>
      </c>
      <c r="D5">
        <v>1</v>
      </c>
      <c r="E5">
        <v>1</v>
      </c>
      <c r="F5" t="s">
        <v>0</v>
      </c>
      <c r="G5" t="s">
        <v>194</v>
      </c>
      <c r="H5" t="s">
        <v>195</v>
      </c>
      <c r="I5" t="s">
        <v>3</v>
      </c>
      <c r="K5">
        <v>1</v>
      </c>
      <c r="L5" t="s">
        <v>4</v>
      </c>
      <c r="M5">
        <v>103587</v>
      </c>
      <c r="N5" t="s">
        <v>5</v>
      </c>
      <c r="O5" t="s">
        <v>5</v>
      </c>
      <c r="U5" t="s">
        <v>196</v>
      </c>
      <c r="V5" s="1">
        <v>1</v>
      </c>
      <c r="W5" t="s">
        <v>7</v>
      </c>
      <c r="X5" t="s">
        <v>180</v>
      </c>
      <c r="Y5" s="2" t="s">
        <v>88</v>
      </c>
      <c r="Z5" s="3">
        <v>2</v>
      </c>
      <c r="AA5" s="4">
        <v>219</v>
      </c>
      <c r="AB5" t="s">
        <v>180</v>
      </c>
      <c r="AC5" t="s">
        <v>197</v>
      </c>
      <c r="AD5">
        <v>2010</v>
      </c>
      <c r="AE5">
        <v>8</v>
      </c>
      <c r="AF5">
        <v>6</v>
      </c>
      <c r="AG5" t="s">
        <v>198</v>
      </c>
      <c r="AH5" t="s">
        <v>198</v>
      </c>
      <c r="AJ5" t="s">
        <v>5</v>
      </c>
      <c r="AK5" t="s">
        <v>12</v>
      </c>
      <c r="AL5">
        <v>254139</v>
      </c>
      <c r="AM5">
        <v>6647051</v>
      </c>
      <c r="AN5" s="4">
        <v>255000</v>
      </c>
      <c r="AO5" s="4">
        <v>6647000</v>
      </c>
      <c r="AP5">
        <v>5</v>
      </c>
      <c r="AR5">
        <v>59</v>
      </c>
      <c r="AU5">
        <v>103587</v>
      </c>
      <c r="AW5" s="6" t="s">
        <v>15</v>
      </c>
      <c r="AX5">
        <v>1</v>
      </c>
      <c r="AY5" t="s">
        <v>16</v>
      </c>
      <c r="AZ5" t="s">
        <v>199</v>
      </c>
      <c r="BA5" t="s">
        <v>195</v>
      </c>
      <c r="BB5">
        <v>59</v>
      </c>
      <c r="BC5" t="s">
        <v>194</v>
      </c>
      <c r="BD5" t="s">
        <v>200</v>
      </c>
      <c r="BF5" s="5">
        <v>43961</v>
      </c>
      <c r="BG5" s="7" t="s">
        <v>21</v>
      </c>
      <c r="BI5">
        <v>4</v>
      </c>
      <c r="BJ5">
        <v>393830</v>
      </c>
      <c r="BL5" t="s">
        <v>201</v>
      </c>
      <c r="BX5">
        <v>319247</v>
      </c>
    </row>
    <row r="6" spans="1:76" x14ac:dyDescent="0.25">
      <c r="A6">
        <v>276644</v>
      </c>
      <c r="C6">
        <v>1</v>
      </c>
      <c r="D6">
        <v>1</v>
      </c>
      <c r="E6">
        <v>1</v>
      </c>
      <c r="F6" t="s">
        <v>0</v>
      </c>
      <c r="G6" t="s">
        <v>1</v>
      </c>
      <c r="H6" t="s">
        <v>529</v>
      </c>
      <c r="I6" s="8" t="str">
        <f>HYPERLINK(AT6,"Foto")</f>
        <v>Foto</v>
      </c>
      <c r="K6">
        <v>1</v>
      </c>
      <c r="L6" t="s">
        <v>4</v>
      </c>
      <c r="M6">
        <v>103587</v>
      </c>
      <c r="N6" t="s">
        <v>5</v>
      </c>
      <c r="O6" t="s">
        <v>5</v>
      </c>
      <c r="U6" t="s">
        <v>530</v>
      </c>
      <c r="V6" s="1">
        <v>1</v>
      </c>
      <c r="W6" t="s">
        <v>427</v>
      </c>
      <c r="X6" t="s">
        <v>531</v>
      </c>
      <c r="Y6" s="2" t="s">
        <v>467</v>
      </c>
      <c r="Z6" s="3">
        <v>5</v>
      </c>
      <c r="AA6" s="4">
        <v>522</v>
      </c>
      <c r="AB6" s="4" t="s">
        <v>531</v>
      </c>
      <c r="AC6" t="s">
        <v>532</v>
      </c>
      <c r="AD6">
        <v>2010</v>
      </c>
      <c r="AE6">
        <v>7</v>
      </c>
      <c r="AF6">
        <v>22</v>
      </c>
      <c r="AG6" t="s">
        <v>533</v>
      </c>
      <c r="AJ6" t="s">
        <v>5</v>
      </c>
      <c r="AK6" t="s">
        <v>12</v>
      </c>
      <c r="AL6">
        <v>243986</v>
      </c>
      <c r="AM6">
        <v>6798295</v>
      </c>
      <c r="AN6" s="4">
        <v>243000</v>
      </c>
      <c r="AO6" s="4">
        <v>6799000</v>
      </c>
      <c r="AP6">
        <v>10</v>
      </c>
      <c r="AR6">
        <v>1010</v>
      </c>
      <c r="AS6" t="s">
        <v>534</v>
      </c>
      <c r="AT6" s="5" t="s">
        <v>535</v>
      </c>
      <c r="AU6">
        <v>103587</v>
      </c>
      <c r="AW6" s="6" t="s">
        <v>15</v>
      </c>
      <c r="AX6">
        <v>1</v>
      </c>
      <c r="AY6" t="s">
        <v>16</v>
      </c>
      <c r="AZ6" t="s">
        <v>536</v>
      </c>
      <c r="BA6" t="s">
        <v>537</v>
      </c>
      <c r="BB6">
        <v>1010</v>
      </c>
      <c r="BC6" t="s">
        <v>19</v>
      </c>
      <c r="BD6" t="s">
        <v>20</v>
      </c>
      <c r="BE6">
        <v>1</v>
      </c>
      <c r="BF6" s="5">
        <v>43120.733263888898</v>
      </c>
      <c r="BG6" s="7" t="s">
        <v>21</v>
      </c>
      <c r="BI6">
        <v>6</v>
      </c>
      <c r="BJ6">
        <v>151717</v>
      </c>
      <c r="BL6" t="s">
        <v>538</v>
      </c>
      <c r="BX6">
        <v>276644</v>
      </c>
    </row>
    <row r="7" spans="1:76" x14ac:dyDescent="0.25">
      <c r="A7">
        <v>292591</v>
      </c>
      <c r="C7">
        <v>1</v>
      </c>
      <c r="F7" t="s">
        <v>0</v>
      </c>
      <c r="G7" t="s">
        <v>1</v>
      </c>
      <c r="H7" t="s">
        <v>222</v>
      </c>
      <c r="I7" s="8" t="str">
        <f>HYPERLINK(AT7,"Foto")</f>
        <v>Foto</v>
      </c>
      <c r="K7">
        <v>1</v>
      </c>
      <c r="L7" t="s">
        <v>4</v>
      </c>
      <c r="M7">
        <v>103587</v>
      </c>
      <c r="N7" t="s">
        <v>5</v>
      </c>
      <c r="O7" t="s">
        <v>5</v>
      </c>
      <c r="U7" t="s">
        <v>214</v>
      </c>
      <c r="V7" s="1">
        <v>1</v>
      </c>
      <c r="W7" t="s">
        <v>7</v>
      </c>
      <c r="X7" t="s">
        <v>215</v>
      </c>
      <c r="Y7" s="2" t="s">
        <v>88</v>
      </c>
      <c r="Z7" s="3">
        <v>2</v>
      </c>
      <c r="AA7" s="4">
        <v>220</v>
      </c>
      <c r="AB7" s="4" t="s">
        <v>215</v>
      </c>
      <c r="AC7" t="s">
        <v>223</v>
      </c>
      <c r="AD7">
        <v>2012</v>
      </c>
      <c r="AE7">
        <v>6</v>
      </c>
      <c r="AF7">
        <v>27</v>
      </c>
      <c r="AG7" t="s">
        <v>217</v>
      </c>
      <c r="AJ7" t="s">
        <v>5</v>
      </c>
      <c r="AK7" t="s">
        <v>12</v>
      </c>
      <c r="AL7">
        <v>247346</v>
      </c>
      <c r="AM7">
        <v>6642439</v>
      </c>
      <c r="AN7" s="4">
        <v>247000</v>
      </c>
      <c r="AO7" s="4">
        <v>6643000</v>
      </c>
      <c r="AP7">
        <v>100</v>
      </c>
      <c r="AR7">
        <v>1010</v>
      </c>
      <c r="AS7" t="s">
        <v>224</v>
      </c>
      <c r="AT7" s="5" t="s">
        <v>225</v>
      </c>
      <c r="AU7">
        <v>103587</v>
      </c>
      <c r="AW7" s="6" t="s">
        <v>15</v>
      </c>
      <c r="AX7">
        <v>1</v>
      </c>
      <c r="AY7" t="s">
        <v>16</v>
      </c>
      <c r="AZ7" t="s">
        <v>226</v>
      </c>
      <c r="BA7" t="s">
        <v>227</v>
      </c>
      <c r="BB7">
        <v>1010</v>
      </c>
      <c r="BC7" t="s">
        <v>19</v>
      </c>
      <c r="BD7" t="s">
        <v>20</v>
      </c>
      <c r="BE7">
        <v>1</v>
      </c>
      <c r="BF7" s="5">
        <v>43709.903472222199</v>
      </c>
      <c r="BG7" s="7" t="s">
        <v>21</v>
      </c>
      <c r="BI7">
        <v>6</v>
      </c>
      <c r="BJ7">
        <v>66288</v>
      </c>
      <c r="BL7" t="s">
        <v>228</v>
      </c>
      <c r="BX7">
        <v>292591</v>
      </c>
    </row>
    <row r="8" spans="1:76" x14ac:dyDescent="0.25">
      <c r="A8">
        <v>224033</v>
      </c>
      <c r="C8">
        <v>1</v>
      </c>
      <c r="D8">
        <v>1</v>
      </c>
      <c r="E8">
        <v>1</v>
      </c>
      <c r="F8" t="s">
        <v>0</v>
      </c>
      <c r="G8" t="s">
        <v>38</v>
      </c>
      <c r="H8" t="s">
        <v>548</v>
      </c>
      <c r="I8" t="s">
        <v>81</v>
      </c>
      <c r="K8">
        <v>1</v>
      </c>
      <c r="L8" t="s">
        <v>4</v>
      </c>
      <c r="M8">
        <v>103587</v>
      </c>
      <c r="N8" t="s">
        <v>5</v>
      </c>
      <c r="O8" t="s">
        <v>5</v>
      </c>
      <c r="U8" t="s">
        <v>549</v>
      </c>
      <c r="V8" s="1">
        <v>1</v>
      </c>
      <c r="W8" t="s">
        <v>7</v>
      </c>
      <c r="X8" t="s">
        <v>550</v>
      </c>
      <c r="Y8" t="s">
        <v>551</v>
      </c>
      <c r="Z8" s="3">
        <v>6</v>
      </c>
      <c r="AA8" s="4">
        <v>602</v>
      </c>
      <c r="AB8" s="4" t="s">
        <v>550</v>
      </c>
      <c r="AC8" t="s">
        <v>552</v>
      </c>
      <c r="AD8">
        <v>2014</v>
      </c>
      <c r="AE8">
        <v>7</v>
      </c>
      <c r="AF8">
        <v>16</v>
      </c>
      <c r="AG8" t="s">
        <v>147</v>
      </c>
      <c r="AH8" t="s">
        <v>147</v>
      </c>
      <c r="AJ8" t="s">
        <v>5</v>
      </c>
      <c r="AK8" t="s">
        <v>12</v>
      </c>
      <c r="AL8">
        <v>227117</v>
      </c>
      <c r="AM8">
        <v>6634635</v>
      </c>
      <c r="AN8" s="4">
        <v>227000</v>
      </c>
      <c r="AO8" s="4">
        <v>6635000</v>
      </c>
      <c r="AP8">
        <v>1</v>
      </c>
      <c r="AR8">
        <v>8</v>
      </c>
      <c r="AS8" t="s">
        <v>45</v>
      </c>
      <c r="AU8">
        <v>103587</v>
      </c>
      <c r="AW8" s="6" t="s">
        <v>15</v>
      </c>
      <c r="AX8">
        <v>1</v>
      </c>
      <c r="AY8" t="s">
        <v>16</v>
      </c>
      <c r="AZ8" t="s">
        <v>553</v>
      </c>
      <c r="BA8" t="s">
        <v>554</v>
      </c>
      <c r="BB8">
        <v>8</v>
      </c>
      <c r="BC8" t="s">
        <v>49</v>
      </c>
      <c r="BD8" t="s">
        <v>50</v>
      </c>
      <c r="BF8" s="5">
        <v>42956</v>
      </c>
      <c r="BG8" s="7" t="s">
        <v>21</v>
      </c>
      <c r="BI8">
        <v>3</v>
      </c>
      <c r="BJ8">
        <v>446308</v>
      </c>
      <c r="BL8" t="s">
        <v>555</v>
      </c>
      <c r="BN8" t="s">
        <v>556</v>
      </c>
      <c r="BX8">
        <v>224033</v>
      </c>
    </row>
    <row r="9" spans="1:76" x14ac:dyDescent="0.25">
      <c r="A9">
        <v>223800</v>
      </c>
      <c r="C9">
        <v>1</v>
      </c>
      <c r="D9">
        <v>1</v>
      </c>
      <c r="E9">
        <v>2</v>
      </c>
      <c r="F9" t="s">
        <v>0</v>
      </c>
      <c r="G9" t="s">
        <v>38</v>
      </c>
      <c r="H9" t="s">
        <v>557</v>
      </c>
      <c r="I9" t="s">
        <v>81</v>
      </c>
      <c r="K9">
        <v>1</v>
      </c>
      <c r="L9" t="s">
        <v>4</v>
      </c>
      <c r="M9">
        <v>103587</v>
      </c>
      <c r="N9" t="s">
        <v>5</v>
      </c>
      <c r="O9" t="s">
        <v>5</v>
      </c>
      <c r="U9" t="s">
        <v>549</v>
      </c>
      <c r="V9" s="1">
        <v>1</v>
      </c>
      <c r="W9" t="s">
        <v>7</v>
      </c>
      <c r="X9" t="s">
        <v>550</v>
      </c>
      <c r="Y9" t="s">
        <v>551</v>
      </c>
      <c r="Z9" s="3">
        <v>6</v>
      </c>
      <c r="AA9" s="4">
        <v>602</v>
      </c>
      <c r="AB9" s="4" t="s">
        <v>550</v>
      </c>
      <c r="AC9" t="s">
        <v>558</v>
      </c>
      <c r="AD9">
        <v>2015</v>
      </c>
      <c r="AE9">
        <v>7</v>
      </c>
      <c r="AF9">
        <v>14</v>
      </c>
      <c r="AG9" t="s">
        <v>147</v>
      </c>
      <c r="AH9" t="s">
        <v>147</v>
      </c>
      <c r="AJ9" t="s">
        <v>5</v>
      </c>
      <c r="AK9" t="s">
        <v>12</v>
      </c>
      <c r="AL9">
        <v>226946</v>
      </c>
      <c r="AM9">
        <v>6634849</v>
      </c>
      <c r="AN9" s="4">
        <v>227000</v>
      </c>
      <c r="AO9" s="4">
        <v>6635000</v>
      </c>
      <c r="AP9">
        <v>1</v>
      </c>
      <c r="AR9">
        <v>8</v>
      </c>
      <c r="AS9" t="s">
        <v>45</v>
      </c>
      <c r="AU9">
        <v>103587</v>
      </c>
      <c r="AW9" s="6" t="s">
        <v>15</v>
      </c>
      <c r="AX9">
        <v>1</v>
      </c>
      <c r="AY9" t="s">
        <v>16</v>
      </c>
      <c r="AZ9" t="s">
        <v>559</v>
      </c>
      <c r="BA9" t="s">
        <v>560</v>
      </c>
      <c r="BB9">
        <v>8</v>
      </c>
      <c r="BC9" t="s">
        <v>49</v>
      </c>
      <c r="BD9" t="s">
        <v>50</v>
      </c>
      <c r="BF9" s="5">
        <v>43005</v>
      </c>
      <c r="BG9" s="7" t="s">
        <v>21</v>
      </c>
      <c r="BI9">
        <v>3</v>
      </c>
      <c r="BJ9">
        <v>446728</v>
      </c>
      <c r="BL9" t="s">
        <v>561</v>
      </c>
      <c r="BN9" t="s">
        <v>562</v>
      </c>
      <c r="BX9">
        <v>223800</v>
      </c>
    </row>
    <row r="10" spans="1:76" x14ac:dyDescent="0.25">
      <c r="A10">
        <v>382958</v>
      </c>
      <c r="C10">
        <v>1</v>
      </c>
      <c r="D10">
        <v>1</v>
      </c>
      <c r="E10">
        <v>1</v>
      </c>
      <c r="F10" t="s">
        <v>0</v>
      </c>
      <c r="G10" t="s">
        <v>38</v>
      </c>
      <c r="H10" t="s">
        <v>142</v>
      </c>
      <c r="I10" t="s">
        <v>81</v>
      </c>
      <c r="K10">
        <v>1</v>
      </c>
      <c r="L10" t="s">
        <v>4</v>
      </c>
      <c r="M10">
        <v>103587</v>
      </c>
      <c r="N10" t="s">
        <v>5</v>
      </c>
      <c r="O10" t="s">
        <v>5</v>
      </c>
      <c r="U10" t="s">
        <v>143</v>
      </c>
      <c r="V10" s="1">
        <v>1</v>
      </c>
      <c r="W10" t="s">
        <v>7</v>
      </c>
      <c r="X10" t="s">
        <v>144</v>
      </c>
      <c r="Y10" s="2" t="s">
        <v>88</v>
      </c>
      <c r="Z10" s="3">
        <v>2</v>
      </c>
      <c r="AA10" s="4">
        <v>217</v>
      </c>
      <c r="AB10" t="s">
        <v>145</v>
      </c>
      <c r="AC10" t="s">
        <v>146</v>
      </c>
      <c r="AD10">
        <v>2016</v>
      </c>
      <c r="AE10">
        <v>6</v>
      </c>
      <c r="AF10">
        <v>21</v>
      </c>
      <c r="AG10" t="s">
        <v>147</v>
      </c>
      <c r="AH10" t="s">
        <v>147</v>
      </c>
      <c r="AJ10" t="s">
        <v>5</v>
      </c>
      <c r="AK10" t="s">
        <v>12</v>
      </c>
      <c r="AL10">
        <v>263544</v>
      </c>
      <c r="AM10">
        <v>6638750</v>
      </c>
      <c r="AN10" s="4">
        <v>263000</v>
      </c>
      <c r="AO10" s="4">
        <v>6639000</v>
      </c>
      <c r="AP10">
        <v>1</v>
      </c>
      <c r="AR10">
        <v>8</v>
      </c>
      <c r="AS10" t="s">
        <v>45</v>
      </c>
      <c r="AU10">
        <v>103587</v>
      </c>
      <c r="AW10" s="6" t="s">
        <v>15</v>
      </c>
      <c r="AX10">
        <v>1</v>
      </c>
      <c r="AY10" t="s">
        <v>16</v>
      </c>
      <c r="AZ10" t="s">
        <v>148</v>
      </c>
      <c r="BA10" t="s">
        <v>149</v>
      </c>
      <c r="BB10">
        <v>8</v>
      </c>
      <c r="BC10" t="s">
        <v>49</v>
      </c>
      <c r="BD10" t="s">
        <v>50</v>
      </c>
      <c r="BF10" s="5">
        <v>43054</v>
      </c>
      <c r="BG10" s="7" t="s">
        <v>21</v>
      </c>
      <c r="BI10">
        <v>3</v>
      </c>
      <c r="BJ10">
        <v>447119</v>
      </c>
      <c r="BL10" t="s">
        <v>150</v>
      </c>
      <c r="BN10" t="s">
        <v>151</v>
      </c>
      <c r="BX10">
        <v>382958</v>
      </c>
    </row>
    <row r="11" spans="1:76" x14ac:dyDescent="0.25">
      <c r="A11">
        <v>185066</v>
      </c>
      <c r="C11">
        <v>1</v>
      </c>
      <c r="D11">
        <v>1</v>
      </c>
      <c r="E11">
        <v>1</v>
      </c>
      <c r="F11" t="s">
        <v>0</v>
      </c>
      <c r="G11" t="s">
        <v>1</v>
      </c>
      <c r="H11" t="s">
        <v>682</v>
      </c>
      <c r="I11" t="s">
        <v>3</v>
      </c>
      <c r="K11">
        <v>1</v>
      </c>
      <c r="L11" t="s">
        <v>4</v>
      </c>
      <c r="M11">
        <v>103587</v>
      </c>
      <c r="N11" t="s">
        <v>5</v>
      </c>
      <c r="O11" t="s">
        <v>5</v>
      </c>
      <c r="U11" t="s">
        <v>683</v>
      </c>
      <c r="V11" s="1">
        <v>1</v>
      </c>
      <c r="W11" t="s">
        <v>644</v>
      </c>
      <c r="X11" t="s">
        <v>684</v>
      </c>
      <c r="Y11" s="2" t="s">
        <v>665</v>
      </c>
      <c r="Z11" s="3">
        <v>8</v>
      </c>
      <c r="AA11" s="4">
        <v>807</v>
      </c>
      <c r="AB11" s="4" t="s">
        <v>684</v>
      </c>
      <c r="AC11" t="s">
        <v>685</v>
      </c>
      <c r="AD11">
        <v>2016</v>
      </c>
      <c r="AE11">
        <v>6</v>
      </c>
      <c r="AF11">
        <v>18</v>
      </c>
      <c r="AG11" t="s">
        <v>686</v>
      </c>
      <c r="AJ11" t="s">
        <v>5</v>
      </c>
      <c r="AK11" t="s">
        <v>12</v>
      </c>
      <c r="AL11">
        <v>176559</v>
      </c>
      <c r="AM11">
        <v>6616049</v>
      </c>
      <c r="AN11" s="4">
        <v>177000</v>
      </c>
      <c r="AO11" s="4">
        <v>6617000</v>
      </c>
      <c r="AP11">
        <v>50</v>
      </c>
      <c r="AR11">
        <v>1010</v>
      </c>
      <c r="AT11" s="5" t="s">
        <v>687</v>
      </c>
      <c r="AU11">
        <v>103587</v>
      </c>
      <c r="AW11" s="6" t="s">
        <v>15</v>
      </c>
      <c r="AX11">
        <v>1</v>
      </c>
      <c r="AY11" t="s">
        <v>16</v>
      </c>
      <c r="AZ11" t="s">
        <v>688</v>
      </c>
      <c r="BA11" t="s">
        <v>689</v>
      </c>
      <c r="BB11">
        <v>1010</v>
      </c>
      <c r="BC11" t="s">
        <v>19</v>
      </c>
      <c r="BD11" t="s">
        <v>20</v>
      </c>
      <c r="BF11" s="5">
        <v>43641.793229166702</v>
      </c>
      <c r="BG11" s="7" t="s">
        <v>21</v>
      </c>
      <c r="BI11">
        <v>6</v>
      </c>
      <c r="BJ11">
        <v>204338</v>
      </c>
      <c r="BL11" t="s">
        <v>690</v>
      </c>
      <c r="BX11">
        <v>185066</v>
      </c>
    </row>
    <row r="12" spans="1:76" x14ac:dyDescent="0.25">
      <c r="A12">
        <v>357677</v>
      </c>
      <c r="C12">
        <v>1</v>
      </c>
      <c r="D12">
        <v>1</v>
      </c>
      <c r="E12">
        <v>1</v>
      </c>
      <c r="F12" t="s">
        <v>0</v>
      </c>
      <c r="G12" t="s">
        <v>1</v>
      </c>
      <c r="H12" t="s">
        <v>2</v>
      </c>
      <c r="I12" t="s">
        <v>3</v>
      </c>
      <c r="K12">
        <v>1</v>
      </c>
      <c r="L12" t="s">
        <v>4</v>
      </c>
      <c r="M12">
        <v>103587</v>
      </c>
      <c r="N12" t="s">
        <v>5</v>
      </c>
      <c r="O12" t="s">
        <v>5</v>
      </c>
      <c r="U12" t="s">
        <v>6</v>
      </c>
      <c r="V12" s="1">
        <v>1</v>
      </c>
      <c r="W12" t="s">
        <v>7</v>
      </c>
      <c r="X12" t="s">
        <v>8</v>
      </c>
      <c r="Y12" s="2" t="s">
        <v>9</v>
      </c>
      <c r="Z12" s="3">
        <v>1</v>
      </c>
      <c r="AA12" s="4">
        <v>106</v>
      </c>
      <c r="AB12" s="4" t="s">
        <v>8</v>
      </c>
      <c r="AC12" t="s">
        <v>10</v>
      </c>
      <c r="AD12">
        <v>2017</v>
      </c>
      <c r="AE12">
        <v>7</v>
      </c>
      <c r="AF12">
        <v>14</v>
      </c>
      <c r="AG12" t="s">
        <v>11</v>
      </c>
      <c r="AJ12" t="s">
        <v>5</v>
      </c>
      <c r="AK12" t="s">
        <v>12</v>
      </c>
      <c r="AL12">
        <v>260607</v>
      </c>
      <c r="AM12">
        <v>6570758</v>
      </c>
      <c r="AN12" s="4">
        <v>261000</v>
      </c>
      <c r="AO12" s="4">
        <v>6571000</v>
      </c>
      <c r="AP12">
        <v>100</v>
      </c>
      <c r="AR12">
        <v>1010</v>
      </c>
      <c r="AS12" t="s">
        <v>13</v>
      </c>
      <c r="AT12" s="5" t="s">
        <v>14</v>
      </c>
      <c r="AU12">
        <v>103587</v>
      </c>
      <c r="AW12" s="6" t="s">
        <v>15</v>
      </c>
      <c r="AX12">
        <v>1</v>
      </c>
      <c r="AY12" t="s">
        <v>16</v>
      </c>
      <c r="AZ12" t="s">
        <v>17</v>
      </c>
      <c r="BA12" t="s">
        <v>18</v>
      </c>
      <c r="BB12">
        <v>1010</v>
      </c>
      <c r="BC12" t="s">
        <v>19</v>
      </c>
      <c r="BD12" t="s">
        <v>20</v>
      </c>
      <c r="BF12" s="5">
        <v>42950.0683333333</v>
      </c>
      <c r="BG12" s="7" t="s">
        <v>21</v>
      </c>
      <c r="BI12">
        <v>6</v>
      </c>
      <c r="BJ12">
        <v>132811</v>
      </c>
      <c r="BL12" t="s">
        <v>22</v>
      </c>
      <c r="BX12">
        <v>357677</v>
      </c>
    </row>
    <row r="13" spans="1:76" x14ac:dyDescent="0.25">
      <c r="A13">
        <v>431193</v>
      </c>
      <c r="C13">
        <v>1</v>
      </c>
      <c r="F13" t="s">
        <v>0</v>
      </c>
      <c r="G13" t="s">
        <v>1</v>
      </c>
      <c r="H13" t="s">
        <v>257</v>
      </c>
      <c r="I13" t="s">
        <v>3</v>
      </c>
      <c r="K13">
        <v>1</v>
      </c>
      <c r="L13" t="s">
        <v>4</v>
      </c>
      <c r="M13">
        <v>103587</v>
      </c>
      <c r="N13" t="s">
        <v>5</v>
      </c>
      <c r="O13" t="s">
        <v>5</v>
      </c>
      <c r="U13" t="s">
        <v>248</v>
      </c>
      <c r="V13" s="1">
        <v>1</v>
      </c>
      <c r="W13" t="s">
        <v>7</v>
      </c>
      <c r="X13" t="s">
        <v>249</v>
      </c>
      <c r="Y13" s="2" t="s">
        <v>88</v>
      </c>
      <c r="Z13" s="3">
        <v>2</v>
      </c>
      <c r="AA13" s="4">
        <v>230</v>
      </c>
      <c r="AB13" t="s">
        <v>249</v>
      </c>
      <c r="AC13" t="s">
        <v>258</v>
      </c>
      <c r="AD13">
        <v>2017</v>
      </c>
      <c r="AE13">
        <v>7</v>
      </c>
      <c r="AF13">
        <v>24</v>
      </c>
      <c r="AG13" t="s">
        <v>66</v>
      </c>
      <c r="AJ13" t="s">
        <v>5</v>
      </c>
      <c r="AK13" t="s">
        <v>12</v>
      </c>
      <c r="AL13">
        <v>275267</v>
      </c>
      <c r="AM13">
        <v>6650882</v>
      </c>
      <c r="AN13" s="4">
        <v>275000</v>
      </c>
      <c r="AO13" s="4">
        <v>6651000</v>
      </c>
      <c r="AP13">
        <v>20</v>
      </c>
      <c r="AR13">
        <v>1010</v>
      </c>
      <c r="AT13" s="5" t="s">
        <v>259</v>
      </c>
      <c r="AU13">
        <v>103587</v>
      </c>
      <c r="AW13" s="6" t="s">
        <v>15</v>
      </c>
      <c r="AX13">
        <v>1</v>
      </c>
      <c r="AY13" t="s">
        <v>16</v>
      </c>
      <c r="AZ13" t="s">
        <v>260</v>
      </c>
      <c r="BA13" t="s">
        <v>261</v>
      </c>
      <c r="BB13">
        <v>1010</v>
      </c>
      <c r="BC13" t="s">
        <v>19</v>
      </c>
      <c r="BD13" t="s">
        <v>20</v>
      </c>
      <c r="BF13" s="5">
        <v>43710.333333333299</v>
      </c>
      <c r="BG13" s="7" t="s">
        <v>21</v>
      </c>
      <c r="BI13">
        <v>6</v>
      </c>
      <c r="BJ13">
        <v>129285</v>
      </c>
      <c r="BL13" t="s">
        <v>262</v>
      </c>
      <c r="BX13">
        <v>431193</v>
      </c>
    </row>
    <row r="14" spans="1:76" x14ac:dyDescent="0.25">
      <c r="A14">
        <v>413759</v>
      </c>
      <c r="C14">
        <v>1</v>
      </c>
      <c r="D14">
        <v>1</v>
      </c>
      <c r="E14">
        <v>1</v>
      </c>
      <c r="F14" t="s">
        <v>0</v>
      </c>
      <c r="G14" t="s">
        <v>1</v>
      </c>
      <c r="H14" t="s">
        <v>263</v>
      </c>
      <c r="I14" s="8" t="str">
        <f>HYPERLINK(AT14,"Foto")</f>
        <v>Foto</v>
      </c>
      <c r="K14">
        <v>1</v>
      </c>
      <c r="L14" t="s">
        <v>4</v>
      </c>
      <c r="M14">
        <v>103587</v>
      </c>
      <c r="N14" t="s">
        <v>5</v>
      </c>
      <c r="O14" t="s">
        <v>5</v>
      </c>
      <c r="U14" t="s">
        <v>264</v>
      </c>
      <c r="V14" s="1">
        <v>1</v>
      </c>
      <c r="W14" t="s">
        <v>7</v>
      </c>
      <c r="X14" t="s">
        <v>265</v>
      </c>
      <c r="Y14" s="2" t="s">
        <v>88</v>
      </c>
      <c r="Z14" s="3">
        <v>2</v>
      </c>
      <c r="AA14" s="4">
        <v>233</v>
      </c>
      <c r="AB14" s="4" t="s">
        <v>265</v>
      </c>
      <c r="AC14" t="s">
        <v>266</v>
      </c>
      <c r="AD14">
        <v>2017</v>
      </c>
      <c r="AE14">
        <v>6</v>
      </c>
      <c r="AF14">
        <v>15</v>
      </c>
      <c r="AG14" t="s">
        <v>267</v>
      </c>
      <c r="AJ14" t="s">
        <v>5</v>
      </c>
      <c r="AK14" t="s">
        <v>12</v>
      </c>
      <c r="AL14">
        <v>269787</v>
      </c>
      <c r="AM14">
        <v>6665212</v>
      </c>
      <c r="AN14" s="4">
        <v>269000</v>
      </c>
      <c r="AO14" s="4">
        <v>6665000</v>
      </c>
      <c r="AP14">
        <v>10</v>
      </c>
      <c r="AR14">
        <v>1010</v>
      </c>
      <c r="AT14" s="5" t="s">
        <v>268</v>
      </c>
      <c r="AU14">
        <v>103587</v>
      </c>
      <c r="AW14" s="6" t="s">
        <v>15</v>
      </c>
      <c r="AX14">
        <v>1</v>
      </c>
      <c r="AY14" t="s">
        <v>16</v>
      </c>
      <c r="AZ14" t="s">
        <v>269</v>
      </c>
      <c r="BA14" t="s">
        <v>270</v>
      </c>
      <c r="BB14">
        <v>1010</v>
      </c>
      <c r="BC14" t="s">
        <v>19</v>
      </c>
      <c r="BD14" t="s">
        <v>20</v>
      </c>
      <c r="BE14">
        <v>1</v>
      </c>
      <c r="BF14" s="5">
        <v>43970.713194444397</v>
      </c>
      <c r="BG14" s="7" t="s">
        <v>21</v>
      </c>
      <c r="BI14">
        <v>6</v>
      </c>
      <c r="BJ14">
        <v>194130</v>
      </c>
      <c r="BL14" t="s">
        <v>271</v>
      </c>
      <c r="BX14">
        <v>413759</v>
      </c>
    </row>
    <row r="15" spans="1:76" x14ac:dyDescent="0.25">
      <c r="A15">
        <v>184528</v>
      </c>
      <c r="C15">
        <v>1</v>
      </c>
      <c r="D15">
        <v>1</v>
      </c>
      <c r="E15">
        <v>1</v>
      </c>
      <c r="F15" t="s">
        <v>0</v>
      </c>
      <c r="G15" t="s">
        <v>1</v>
      </c>
      <c r="H15" t="s">
        <v>857</v>
      </c>
      <c r="I15" s="8" t="str">
        <f>HYPERLINK(AT15,"Foto")</f>
        <v>Foto</v>
      </c>
      <c r="K15">
        <v>1</v>
      </c>
      <c r="L15" t="s">
        <v>4</v>
      </c>
      <c r="M15">
        <v>103587</v>
      </c>
      <c r="N15" t="s">
        <v>5</v>
      </c>
      <c r="O15" t="s">
        <v>5</v>
      </c>
      <c r="U15" t="s">
        <v>858</v>
      </c>
      <c r="V15" s="1">
        <v>1</v>
      </c>
      <c r="W15" t="s">
        <v>832</v>
      </c>
      <c r="X15" t="s">
        <v>859</v>
      </c>
      <c r="Y15" t="s">
        <v>834</v>
      </c>
      <c r="Z15" s="3">
        <v>15</v>
      </c>
      <c r="AA15" s="4">
        <v>1566</v>
      </c>
      <c r="AB15" s="4" t="s">
        <v>859</v>
      </c>
      <c r="AC15" t="s">
        <v>860</v>
      </c>
      <c r="AD15">
        <v>2017</v>
      </c>
      <c r="AE15">
        <v>5</v>
      </c>
      <c r="AF15">
        <v>27</v>
      </c>
      <c r="AG15" t="s">
        <v>861</v>
      </c>
      <c r="AJ15" t="s">
        <v>5</v>
      </c>
      <c r="AK15" t="s">
        <v>12</v>
      </c>
      <c r="AL15">
        <v>176103</v>
      </c>
      <c r="AM15">
        <v>6985152</v>
      </c>
      <c r="AN15" s="4">
        <v>177000</v>
      </c>
      <c r="AO15" s="4">
        <v>6985000</v>
      </c>
      <c r="AP15">
        <v>50</v>
      </c>
      <c r="AR15">
        <v>1010</v>
      </c>
      <c r="AS15" t="s">
        <v>862</v>
      </c>
      <c r="AT15" s="5" t="s">
        <v>863</v>
      </c>
      <c r="AU15">
        <v>103587</v>
      </c>
      <c r="AW15" s="6" t="s">
        <v>15</v>
      </c>
      <c r="AX15">
        <v>1</v>
      </c>
      <c r="AY15" t="s">
        <v>16</v>
      </c>
      <c r="AZ15" t="s">
        <v>864</v>
      </c>
      <c r="BA15" t="s">
        <v>865</v>
      </c>
      <c r="BB15">
        <v>1010</v>
      </c>
      <c r="BC15" t="s">
        <v>19</v>
      </c>
      <c r="BD15" t="s">
        <v>20</v>
      </c>
      <c r="BE15">
        <v>1</v>
      </c>
      <c r="BF15" s="5">
        <v>43002.108333333301</v>
      </c>
      <c r="BG15" s="7" t="s">
        <v>21</v>
      </c>
      <c r="BI15">
        <v>6</v>
      </c>
      <c r="BJ15">
        <v>121621</v>
      </c>
      <c r="BL15" t="s">
        <v>866</v>
      </c>
      <c r="BX15">
        <v>184528</v>
      </c>
    </row>
    <row r="16" spans="1:76" x14ac:dyDescent="0.25">
      <c r="A16">
        <v>413933</v>
      </c>
      <c r="C16">
        <v>1</v>
      </c>
      <c r="D16">
        <v>1</v>
      </c>
      <c r="E16">
        <v>1</v>
      </c>
      <c r="F16" t="s">
        <v>0</v>
      </c>
      <c r="G16" t="s">
        <v>1</v>
      </c>
      <c r="H16" t="s">
        <v>23</v>
      </c>
      <c r="I16" t="s">
        <v>3</v>
      </c>
      <c r="K16">
        <v>1</v>
      </c>
      <c r="L16" t="s">
        <v>4</v>
      </c>
      <c r="M16">
        <v>103587</v>
      </c>
      <c r="N16" t="s">
        <v>5</v>
      </c>
      <c r="O16" t="s">
        <v>5</v>
      </c>
      <c r="U16" t="s">
        <v>24</v>
      </c>
      <c r="V16" s="1">
        <v>1</v>
      </c>
      <c r="W16" t="s">
        <v>7</v>
      </c>
      <c r="X16" t="s">
        <v>8</v>
      </c>
      <c r="Y16" s="2" t="s">
        <v>9</v>
      </c>
      <c r="Z16" s="3">
        <v>1</v>
      </c>
      <c r="AA16" s="4">
        <v>106</v>
      </c>
      <c r="AB16" s="4" t="s">
        <v>8</v>
      </c>
      <c r="AC16" t="s">
        <v>25</v>
      </c>
      <c r="AD16">
        <v>2018</v>
      </c>
      <c r="AE16">
        <v>9</v>
      </c>
      <c r="AF16">
        <v>12</v>
      </c>
      <c r="AG16" t="s">
        <v>26</v>
      </c>
      <c r="AJ16" t="s">
        <v>5</v>
      </c>
      <c r="AK16" t="s">
        <v>12</v>
      </c>
      <c r="AL16">
        <v>269839</v>
      </c>
      <c r="AM16">
        <v>6567116</v>
      </c>
      <c r="AN16" s="4">
        <v>269000</v>
      </c>
      <c r="AO16" s="4">
        <v>6567000</v>
      </c>
      <c r="AP16">
        <v>20</v>
      </c>
      <c r="AR16">
        <v>1010</v>
      </c>
      <c r="AT16" s="5" t="s">
        <v>27</v>
      </c>
      <c r="AU16">
        <v>103587</v>
      </c>
      <c r="AW16" s="6" t="s">
        <v>15</v>
      </c>
      <c r="AX16">
        <v>1</v>
      </c>
      <c r="AY16" t="s">
        <v>16</v>
      </c>
      <c r="AZ16" t="s">
        <v>28</v>
      </c>
      <c r="BA16" t="s">
        <v>29</v>
      </c>
      <c r="BB16">
        <v>1010</v>
      </c>
      <c r="BC16" t="s">
        <v>19</v>
      </c>
      <c r="BD16" t="s">
        <v>20</v>
      </c>
      <c r="BF16" s="5">
        <v>43506.468807870398</v>
      </c>
      <c r="BG16" s="7" t="s">
        <v>21</v>
      </c>
      <c r="BI16">
        <v>6</v>
      </c>
      <c r="BJ16">
        <v>166626</v>
      </c>
      <c r="BL16" t="s">
        <v>30</v>
      </c>
      <c r="BX16">
        <v>413933</v>
      </c>
    </row>
    <row r="17" spans="1:76" x14ac:dyDescent="0.25">
      <c r="A17">
        <v>360926</v>
      </c>
      <c r="C17">
        <v>1</v>
      </c>
      <c r="F17" t="s">
        <v>0</v>
      </c>
      <c r="G17" t="s">
        <v>1</v>
      </c>
      <c r="H17" t="s">
        <v>343</v>
      </c>
      <c r="I17" s="8" t="str">
        <f>HYPERLINK(AT17,"Foto")</f>
        <v>Foto</v>
      </c>
      <c r="K17">
        <v>1</v>
      </c>
      <c r="L17" t="s">
        <v>4</v>
      </c>
      <c r="M17">
        <v>103587</v>
      </c>
      <c r="N17" t="s">
        <v>5</v>
      </c>
      <c r="O17" t="s">
        <v>5</v>
      </c>
      <c r="U17" t="s">
        <v>315</v>
      </c>
      <c r="V17" s="1">
        <v>1</v>
      </c>
      <c r="W17" t="s">
        <v>298</v>
      </c>
      <c r="X17" t="s">
        <v>298</v>
      </c>
      <c r="Y17" s="2" t="s">
        <v>88</v>
      </c>
      <c r="Z17" s="3">
        <v>2</v>
      </c>
      <c r="AA17" s="4">
        <v>301</v>
      </c>
      <c r="AB17" s="4" t="s">
        <v>298</v>
      </c>
      <c r="AC17" t="s">
        <v>344</v>
      </c>
      <c r="AD17">
        <v>2018</v>
      </c>
      <c r="AE17">
        <v>6</v>
      </c>
      <c r="AF17">
        <v>8</v>
      </c>
      <c r="AG17" t="s">
        <v>345</v>
      </c>
      <c r="AJ17" t="s">
        <v>5</v>
      </c>
      <c r="AK17" t="s">
        <v>12</v>
      </c>
      <c r="AL17">
        <v>261104</v>
      </c>
      <c r="AM17">
        <v>6647574</v>
      </c>
      <c r="AN17" s="4">
        <v>261000</v>
      </c>
      <c r="AO17" s="4">
        <v>6647000</v>
      </c>
      <c r="AP17">
        <v>50</v>
      </c>
      <c r="AR17">
        <v>1010</v>
      </c>
      <c r="AT17" s="5" t="s">
        <v>346</v>
      </c>
      <c r="AU17">
        <v>103587</v>
      </c>
      <c r="AW17" s="6" t="s">
        <v>15</v>
      </c>
      <c r="AX17">
        <v>1</v>
      </c>
      <c r="AY17" t="s">
        <v>16</v>
      </c>
      <c r="AZ17" t="s">
        <v>347</v>
      </c>
      <c r="BA17" t="s">
        <v>348</v>
      </c>
      <c r="BB17">
        <v>1010</v>
      </c>
      <c r="BC17" t="s">
        <v>19</v>
      </c>
      <c r="BD17" t="s">
        <v>20</v>
      </c>
      <c r="BE17">
        <v>1</v>
      </c>
      <c r="BF17" s="5">
        <v>43954.5</v>
      </c>
      <c r="BG17" s="7" t="s">
        <v>21</v>
      </c>
      <c r="BI17">
        <v>6</v>
      </c>
      <c r="BJ17">
        <v>156777</v>
      </c>
      <c r="BL17" t="s">
        <v>349</v>
      </c>
      <c r="BX17">
        <v>360926</v>
      </c>
    </row>
    <row r="18" spans="1:76" x14ac:dyDescent="0.25">
      <c r="A18">
        <v>217464</v>
      </c>
      <c r="C18">
        <v>1</v>
      </c>
      <c r="D18">
        <v>1</v>
      </c>
      <c r="E18">
        <v>1</v>
      </c>
      <c r="F18" t="s">
        <v>0</v>
      </c>
      <c r="G18" t="s">
        <v>1</v>
      </c>
      <c r="H18" t="s">
        <v>493</v>
      </c>
      <c r="I18" t="s">
        <v>3</v>
      </c>
      <c r="K18">
        <v>1</v>
      </c>
      <c r="L18" t="s">
        <v>4</v>
      </c>
      <c r="M18">
        <v>103587</v>
      </c>
      <c r="N18" t="s">
        <v>5</v>
      </c>
      <c r="O18" t="s">
        <v>5</v>
      </c>
      <c r="U18" t="s">
        <v>494</v>
      </c>
      <c r="V18" s="1">
        <v>1</v>
      </c>
      <c r="W18" t="s">
        <v>427</v>
      </c>
      <c r="X18" t="s">
        <v>495</v>
      </c>
      <c r="Y18" t="s">
        <v>467</v>
      </c>
      <c r="Z18" s="3">
        <v>5</v>
      </c>
      <c r="AA18" s="4">
        <v>516</v>
      </c>
      <c r="AB18" s="4" t="s">
        <v>495</v>
      </c>
      <c r="AC18" t="s">
        <v>496</v>
      </c>
      <c r="AD18">
        <v>2018</v>
      </c>
      <c r="AE18">
        <v>6</v>
      </c>
      <c r="AF18">
        <v>12</v>
      </c>
      <c r="AG18" t="s">
        <v>469</v>
      </c>
      <c r="AJ18" t="s">
        <v>5</v>
      </c>
      <c r="AK18" t="s">
        <v>12</v>
      </c>
      <c r="AL18">
        <v>220442</v>
      </c>
      <c r="AM18">
        <v>6842971</v>
      </c>
      <c r="AN18" s="4">
        <v>221000</v>
      </c>
      <c r="AO18" s="4">
        <v>6843000</v>
      </c>
      <c r="AP18">
        <v>50</v>
      </c>
      <c r="AR18">
        <v>1010</v>
      </c>
      <c r="AS18" t="s">
        <v>497</v>
      </c>
      <c r="AT18" s="5" t="s">
        <v>498</v>
      </c>
      <c r="AU18">
        <v>103587</v>
      </c>
      <c r="AW18" s="6" t="s">
        <v>15</v>
      </c>
      <c r="AX18">
        <v>1</v>
      </c>
      <c r="AY18" t="s">
        <v>16</v>
      </c>
      <c r="AZ18" t="s">
        <v>499</v>
      </c>
      <c r="BA18" t="s">
        <v>500</v>
      </c>
      <c r="BB18">
        <v>1010</v>
      </c>
      <c r="BC18" t="s">
        <v>19</v>
      </c>
      <c r="BD18" t="s">
        <v>20</v>
      </c>
      <c r="BF18" s="5">
        <v>43266.981886574104</v>
      </c>
      <c r="BG18" s="7" t="s">
        <v>21</v>
      </c>
      <c r="BI18">
        <v>6</v>
      </c>
      <c r="BJ18">
        <v>156303</v>
      </c>
      <c r="BL18" t="s">
        <v>501</v>
      </c>
      <c r="BX18">
        <v>217464</v>
      </c>
    </row>
    <row r="19" spans="1:76" x14ac:dyDescent="0.25">
      <c r="A19">
        <v>269992</v>
      </c>
      <c r="C19">
        <v>1</v>
      </c>
      <c r="D19">
        <v>1</v>
      </c>
      <c r="E19">
        <v>1</v>
      </c>
      <c r="F19" t="s">
        <v>0</v>
      </c>
      <c r="G19" t="s">
        <v>38</v>
      </c>
      <c r="H19" t="s">
        <v>633</v>
      </c>
      <c r="I19" t="s">
        <v>81</v>
      </c>
      <c r="K19">
        <v>1</v>
      </c>
      <c r="L19" t="s">
        <v>4</v>
      </c>
      <c r="M19">
        <v>103587</v>
      </c>
      <c r="N19" t="s">
        <v>5</v>
      </c>
      <c r="O19" t="s">
        <v>5</v>
      </c>
      <c r="U19" t="s">
        <v>634</v>
      </c>
      <c r="V19" s="1">
        <v>1</v>
      </c>
      <c r="W19" t="s">
        <v>7</v>
      </c>
      <c r="X19" t="s">
        <v>215</v>
      </c>
      <c r="Y19" t="s">
        <v>551</v>
      </c>
      <c r="Z19" s="3">
        <v>6</v>
      </c>
      <c r="AA19" s="4">
        <v>627</v>
      </c>
      <c r="AB19" t="s">
        <v>635</v>
      </c>
      <c r="AC19" t="s">
        <v>636</v>
      </c>
      <c r="AD19">
        <v>2018</v>
      </c>
      <c r="AE19">
        <v>10</v>
      </c>
      <c r="AF19">
        <v>2</v>
      </c>
      <c r="AG19" t="s">
        <v>637</v>
      </c>
      <c r="AH19" t="s">
        <v>637</v>
      </c>
      <c r="AJ19" t="s">
        <v>5</v>
      </c>
      <c r="AK19" t="s">
        <v>12</v>
      </c>
      <c r="AL19">
        <v>242456</v>
      </c>
      <c r="AM19">
        <v>6632557</v>
      </c>
      <c r="AN19" s="4">
        <v>243000</v>
      </c>
      <c r="AO19" s="4">
        <v>6633000</v>
      </c>
      <c r="AP19">
        <v>707</v>
      </c>
      <c r="AR19">
        <v>8</v>
      </c>
      <c r="AS19" t="s">
        <v>45</v>
      </c>
      <c r="AU19">
        <v>103587</v>
      </c>
      <c r="AW19" s="6" t="s">
        <v>15</v>
      </c>
      <c r="AX19">
        <v>1</v>
      </c>
      <c r="AY19" t="s">
        <v>16</v>
      </c>
      <c r="AZ19" t="s">
        <v>638</v>
      </c>
      <c r="BA19" t="s">
        <v>639</v>
      </c>
      <c r="BB19">
        <v>8</v>
      </c>
      <c r="BC19" t="s">
        <v>49</v>
      </c>
      <c r="BD19" t="s">
        <v>50</v>
      </c>
      <c r="BF19" s="5">
        <v>43431</v>
      </c>
      <c r="BG19" s="7" t="s">
        <v>21</v>
      </c>
      <c r="BI19">
        <v>3</v>
      </c>
      <c r="BJ19">
        <v>468721</v>
      </c>
      <c r="BL19" t="s">
        <v>640</v>
      </c>
      <c r="BN19" t="s">
        <v>641</v>
      </c>
      <c r="BX19">
        <v>269992</v>
      </c>
    </row>
    <row r="20" spans="1:76" x14ac:dyDescent="0.25">
      <c r="A20">
        <v>838</v>
      </c>
      <c r="C20">
        <v>1</v>
      </c>
      <c r="D20">
        <v>1</v>
      </c>
      <c r="E20">
        <v>1</v>
      </c>
      <c r="F20" t="s">
        <v>0</v>
      </c>
      <c r="G20" t="s">
        <v>1</v>
      </c>
      <c r="H20" t="s">
        <v>769</v>
      </c>
      <c r="I20" s="8" t="str">
        <f>HYPERLINK(AT20,"Foto")</f>
        <v>Foto</v>
      </c>
      <c r="K20">
        <v>1</v>
      </c>
      <c r="L20" t="s">
        <v>4</v>
      </c>
      <c r="M20">
        <v>103587</v>
      </c>
      <c r="N20" t="s">
        <v>5</v>
      </c>
      <c r="O20" t="s">
        <v>5</v>
      </c>
      <c r="U20" t="s">
        <v>770</v>
      </c>
      <c r="V20" s="1">
        <v>1</v>
      </c>
      <c r="W20" t="s">
        <v>742</v>
      </c>
      <c r="X20" t="s">
        <v>771</v>
      </c>
      <c r="Y20" t="s">
        <v>744</v>
      </c>
      <c r="Z20" s="3">
        <v>11</v>
      </c>
      <c r="AA20" s="4">
        <v>1149</v>
      </c>
      <c r="AB20" t="s">
        <v>771</v>
      </c>
      <c r="AC20" t="s">
        <v>772</v>
      </c>
      <c r="AD20">
        <v>2018</v>
      </c>
      <c r="AE20">
        <v>6</v>
      </c>
      <c r="AF20">
        <v>21</v>
      </c>
      <c r="AG20" t="s">
        <v>773</v>
      </c>
      <c r="AJ20" t="s">
        <v>5</v>
      </c>
      <c r="AK20" t="s">
        <v>12</v>
      </c>
      <c r="AL20">
        <v>-59260</v>
      </c>
      <c r="AM20">
        <v>6607265</v>
      </c>
      <c r="AN20" s="4">
        <v>-59000</v>
      </c>
      <c r="AO20" s="4">
        <v>6607000</v>
      </c>
      <c r="AP20">
        <v>50</v>
      </c>
      <c r="AR20">
        <v>1010</v>
      </c>
      <c r="AT20" s="5" t="s">
        <v>774</v>
      </c>
      <c r="AU20">
        <v>103587</v>
      </c>
      <c r="AW20" s="6" t="s">
        <v>15</v>
      </c>
      <c r="AX20">
        <v>1</v>
      </c>
      <c r="AY20" t="s">
        <v>16</v>
      </c>
      <c r="AZ20" t="s">
        <v>775</v>
      </c>
      <c r="BA20" t="s">
        <v>776</v>
      </c>
      <c r="BB20">
        <v>1010</v>
      </c>
      <c r="BC20" t="s">
        <v>19</v>
      </c>
      <c r="BD20" t="s">
        <v>20</v>
      </c>
      <c r="BE20">
        <v>1</v>
      </c>
      <c r="BF20" s="5">
        <v>43277.431793981501</v>
      </c>
      <c r="BG20" s="7" t="s">
        <v>21</v>
      </c>
      <c r="BI20">
        <v>6</v>
      </c>
      <c r="BJ20">
        <v>157148</v>
      </c>
      <c r="BL20" t="s">
        <v>777</v>
      </c>
      <c r="BX20">
        <v>838</v>
      </c>
    </row>
    <row r="21" spans="1:76" x14ac:dyDescent="0.25">
      <c r="A21">
        <v>413922</v>
      </c>
      <c r="C21">
        <v>1</v>
      </c>
      <c r="D21">
        <v>1</v>
      </c>
      <c r="E21">
        <v>2</v>
      </c>
      <c r="F21" t="s">
        <v>0</v>
      </c>
      <c r="G21" t="s">
        <v>1</v>
      </c>
      <c r="H21" t="s">
        <v>31</v>
      </c>
      <c r="I21" t="s">
        <v>3</v>
      </c>
      <c r="K21">
        <v>1</v>
      </c>
      <c r="L21" t="s">
        <v>4</v>
      </c>
      <c r="M21">
        <v>103587</v>
      </c>
      <c r="N21" t="s">
        <v>5</v>
      </c>
      <c r="O21" t="s">
        <v>5</v>
      </c>
      <c r="U21" t="s">
        <v>24</v>
      </c>
      <c r="V21" s="1">
        <v>1</v>
      </c>
      <c r="W21" t="s">
        <v>7</v>
      </c>
      <c r="X21" t="s">
        <v>8</v>
      </c>
      <c r="Y21" s="2" t="s">
        <v>9</v>
      </c>
      <c r="Z21" s="3">
        <v>1</v>
      </c>
      <c r="AA21" s="4">
        <v>106</v>
      </c>
      <c r="AB21" s="4" t="s">
        <v>8</v>
      </c>
      <c r="AC21" t="s">
        <v>32</v>
      </c>
      <c r="AD21">
        <v>2019</v>
      </c>
      <c r="AE21">
        <v>5</v>
      </c>
      <c r="AF21">
        <v>22</v>
      </c>
      <c r="AG21" t="s">
        <v>33</v>
      </c>
      <c r="AJ21" t="s">
        <v>5</v>
      </c>
      <c r="AK21" t="s">
        <v>12</v>
      </c>
      <c r="AL21">
        <v>269835</v>
      </c>
      <c r="AM21">
        <v>6567124</v>
      </c>
      <c r="AN21" s="4">
        <v>269000</v>
      </c>
      <c r="AO21" s="4">
        <v>6567000</v>
      </c>
      <c r="AP21">
        <v>5</v>
      </c>
      <c r="AR21">
        <v>1010</v>
      </c>
      <c r="AT21" s="5" t="s">
        <v>34</v>
      </c>
      <c r="AU21">
        <v>103587</v>
      </c>
      <c r="AW21" s="6" t="s">
        <v>15</v>
      </c>
      <c r="AX21">
        <v>1</v>
      </c>
      <c r="AY21" t="s">
        <v>16</v>
      </c>
      <c r="AZ21" t="s">
        <v>35</v>
      </c>
      <c r="BA21" t="s">
        <v>36</v>
      </c>
      <c r="BB21">
        <v>1010</v>
      </c>
      <c r="BC21" t="s">
        <v>19</v>
      </c>
      <c r="BD21" t="s">
        <v>20</v>
      </c>
      <c r="BF21" s="5">
        <v>43713.546527777798</v>
      </c>
      <c r="BG21" s="7" t="s">
        <v>21</v>
      </c>
      <c r="BI21">
        <v>6</v>
      </c>
      <c r="BJ21">
        <v>200076</v>
      </c>
      <c r="BL21" t="s">
        <v>37</v>
      </c>
      <c r="BX21">
        <v>413922</v>
      </c>
    </row>
    <row r="22" spans="1:76" x14ac:dyDescent="0.25">
      <c r="A22">
        <v>388239</v>
      </c>
      <c r="C22">
        <v>1</v>
      </c>
      <c r="F22" t="s">
        <v>0</v>
      </c>
      <c r="G22" t="s">
        <v>1</v>
      </c>
      <c r="H22" t="s">
        <v>160</v>
      </c>
      <c r="I22" t="s">
        <v>3</v>
      </c>
      <c r="K22">
        <v>1</v>
      </c>
      <c r="L22" t="s">
        <v>4</v>
      </c>
      <c r="M22">
        <v>103587</v>
      </c>
      <c r="N22" t="s">
        <v>5</v>
      </c>
      <c r="O22" t="s">
        <v>5</v>
      </c>
      <c r="U22" t="s">
        <v>153</v>
      </c>
      <c r="V22" s="1">
        <v>1</v>
      </c>
      <c r="W22" t="s">
        <v>7</v>
      </c>
      <c r="X22" t="s">
        <v>144</v>
      </c>
      <c r="Y22" s="2" t="s">
        <v>88</v>
      </c>
      <c r="Z22" s="3">
        <v>2</v>
      </c>
      <c r="AA22" s="4">
        <v>217</v>
      </c>
      <c r="AB22" t="s">
        <v>145</v>
      </c>
      <c r="AC22" t="s">
        <v>161</v>
      </c>
      <c r="AD22">
        <v>2019</v>
      </c>
      <c r="AE22">
        <v>7</v>
      </c>
      <c r="AF22">
        <v>12</v>
      </c>
      <c r="AG22" t="s">
        <v>162</v>
      </c>
      <c r="AJ22" t="s">
        <v>5</v>
      </c>
      <c r="AK22" t="s">
        <v>12</v>
      </c>
      <c r="AL22">
        <v>264423</v>
      </c>
      <c r="AM22">
        <v>6633052</v>
      </c>
      <c r="AN22" s="4">
        <v>265000</v>
      </c>
      <c r="AO22" s="4">
        <v>6633000</v>
      </c>
      <c r="AP22">
        <v>10</v>
      </c>
      <c r="AR22">
        <v>1010</v>
      </c>
      <c r="AS22" t="s">
        <v>163</v>
      </c>
      <c r="AT22" s="5" t="s">
        <v>164</v>
      </c>
      <c r="AU22">
        <v>103587</v>
      </c>
      <c r="AW22" s="6" t="s">
        <v>15</v>
      </c>
      <c r="AX22">
        <v>1</v>
      </c>
      <c r="AY22" t="s">
        <v>16</v>
      </c>
      <c r="AZ22" t="s">
        <v>165</v>
      </c>
      <c r="BA22" t="s">
        <v>166</v>
      </c>
      <c r="BB22">
        <v>1010</v>
      </c>
      <c r="BC22" t="s">
        <v>19</v>
      </c>
      <c r="BD22" t="s">
        <v>20</v>
      </c>
      <c r="BF22" s="5">
        <v>43713.546527777798</v>
      </c>
      <c r="BG22" s="7" t="s">
        <v>21</v>
      </c>
      <c r="BI22">
        <v>6</v>
      </c>
      <c r="BJ22">
        <v>207998</v>
      </c>
      <c r="BL22" t="s">
        <v>167</v>
      </c>
      <c r="BX22">
        <v>388239</v>
      </c>
    </row>
    <row r="23" spans="1:76" x14ac:dyDescent="0.25">
      <c r="A23">
        <v>119940</v>
      </c>
      <c r="C23">
        <v>1</v>
      </c>
      <c r="D23">
        <v>1</v>
      </c>
      <c r="E23">
        <v>1</v>
      </c>
      <c r="F23" t="s">
        <v>0</v>
      </c>
      <c r="G23" t="s">
        <v>1</v>
      </c>
      <c r="H23" t="s">
        <v>730</v>
      </c>
      <c r="I23" s="8" t="str">
        <f>HYPERLINK(AT23,"Foto")</f>
        <v>Foto</v>
      </c>
      <c r="K23">
        <v>1</v>
      </c>
      <c r="L23" t="s">
        <v>4</v>
      </c>
      <c r="M23">
        <v>103587</v>
      </c>
      <c r="N23" t="s">
        <v>5</v>
      </c>
      <c r="O23" t="s">
        <v>5</v>
      </c>
      <c r="U23" t="s">
        <v>731</v>
      </c>
      <c r="V23" s="1">
        <v>1</v>
      </c>
      <c r="W23" t="s">
        <v>712</v>
      </c>
      <c r="X23" t="s">
        <v>723</v>
      </c>
      <c r="Y23" t="s">
        <v>724</v>
      </c>
      <c r="Z23" s="3">
        <v>10</v>
      </c>
      <c r="AA23" s="4">
        <v>1017</v>
      </c>
      <c r="AB23" t="s">
        <v>732</v>
      </c>
      <c r="AC23" t="s">
        <v>733</v>
      </c>
      <c r="AD23">
        <v>2019</v>
      </c>
      <c r="AE23">
        <v>7</v>
      </c>
      <c r="AF23">
        <v>7</v>
      </c>
      <c r="AG23" t="s">
        <v>734</v>
      </c>
      <c r="AJ23" t="s">
        <v>5</v>
      </c>
      <c r="AK23" t="s">
        <v>12</v>
      </c>
      <c r="AL23">
        <v>78950</v>
      </c>
      <c r="AM23">
        <v>6474639</v>
      </c>
      <c r="AN23" s="4">
        <v>79000</v>
      </c>
      <c r="AO23" s="4">
        <v>6475000</v>
      </c>
      <c r="AP23">
        <v>50</v>
      </c>
      <c r="AR23">
        <v>1010</v>
      </c>
      <c r="AS23" t="s">
        <v>735</v>
      </c>
      <c r="AT23" s="5" t="s">
        <v>736</v>
      </c>
      <c r="AU23">
        <v>103587</v>
      </c>
      <c r="AW23" s="6" t="s">
        <v>15</v>
      </c>
      <c r="AX23">
        <v>1</v>
      </c>
      <c r="AY23" t="s">
        <v>16</v>
      </c>
      <c r="AZ23" t="s">
        <v>737</v>
      </c>
      <c r="BA23" t="s">
        <v>738</v>
      </c>
      <c r="BB23">
        <v>1010</v>
      </c>
      <c r="BC23" t="s">
        <v>19</v>
      </c>
      <c r="BD23" t="s">
        <v>20</v>
      </c>
      <c r="BE23">
        <v>1</v>
      </c>
      <c r="BF23" s="5">
        <v>43653.982881944401</v>
      </c>
      <c r="BG23" s="7" t="s">
        <v>21</v>
      </c>
      <c r="BI23">
        <v>6</v>
      </c>
      <c r="BJ23">
        <v>206869</v>
      </c>
      <c r="BL23" t="s">
        <v>739</v>
      </c>
      <c r="BX23">
        <v>119940</v>
      </c>
    </row>
    <row r="24" spans="1:76" x14ac:dyDescent="0.25">
      <c r="A24">
        <v>65175</v>
      </c>
      <c r="C24">
        <v>1</v>
      </c>
      <c r="D24">
        <v>1</v>
      </c>
      <c r="E24">
        <v>1</v>
      </c>
      <c r="F24" t="s">
        <v>0</v>
      </c>
      <c r="G24" t="s">
        <v>1</v>
      </c>
      <c r="H24" t="s">
        <v>740</v>
      </c>
      <c r="I24" s="8" t="str">
        <f>HYPERLINK(AT24,"Foto")</f>
        <v>Foto</v>
      </c>
      <c r="K24">
        <v>1</v>
      </c>
      <c r="L24" t="s">
        <v>4</v>
      </c>
      <c r="M24">
        <v>103587</v>
      </c>
      <c r="N24" t="s">
        <v>5</v>
      </c>
      <c r="O24" t="s">
        <v>5</v>
      </c>
      <c r="U24" t="s">
        <v>741</v>
      </c>
      <c r="V24" s="1">
        <v>1</v>
      </c>
      <c r="W24" t="s">
        <v>742</v>
      </c>
      <c r="X24" t="s">
        <v>743</v>
      </c>
      <c r="Y24" t="s">
        <v>744</v>
      </c>
      <c r="Z24" s="3">
        <v>11</v>
      </c>
      <c r="AA24" s="4">
        <v>1133</v>
      </c>
      <c r="AB24" s="4" t="s">
        <v>743</v>
      </c>
      <c r="AC24" t="s">
        <v>745</v>
      </c>
      <c r="AD24">
        <v>2019</v>
      </c>
      <c r="AE24">
        <v>7</v>
      </c>
      <c r="AF24">
        <v>22</v>
      </c>
      <c r="AG24" t="s">
        <v>162</v>
      </c>
      <c r="AJ24" t="s">
        <v>5</v>
      </c>
      <c r="AK24" t="s">
        <v>12</v>
      </c>
      <c r="AL24">
        <v>-2321</v>
      </c>
      <c r="AM24">
        <v>6599698</v>
      </c>
      <c r="AN24" s="4">
        <v>-3000</v>
      </c>
      <c r="AO24" s="4">
        <v>6599000</v>
      </c>
      <c r="AP24">
        <v>10</v>
      </c>
      <c r="AR24">
        <v>1010</v>
      </c>
      <c r="AS24" t="s">
        <v>746</v>
      </c>
      <c r="AT24" s="5" t="s">
        <v>747</v>
      </c>
      <c r="AU24">
        <v>103587</v>
      </c>
      <c r="AW24" s="6" t="s">
        <v>15</v>
      </c>
      <c r="AX24">
        <v>1</v>
      </c>
      <c r="AY24" t="s">
        <v>16</v>
      </c>
      <c r="AZ24" t="s">
        <v>748</v>
      </c>
      <c r="BA24" t="s">
        <v>749</v>
      </c>
      <c r="BB24">
        <v>1010</v>
      </c>
      <c r="BC24" t="s">
        <v>19</v>
      </c>
      <c r="BD24" t="s">
        <v>20</v>
      </c>
      <c r="BE24">
        <v>1</v>
      </c>
      <c r="BF24" s="5">
        <v>43713.546527777798</v>
      </c>
      <c r="BG24" s="7" t="s">
        <v>21</v>
      </c>
      <c r="BI24">
        <v>6</v>
      </c>
      <c r="BJ24">
        <v>210228</v>
      </c>
      <c r="BL24" t="s">
        <v>750</v>
      </c>
      <c r="BX24">
        <v>65175</v>
      </c>
    </row>
    <row r="25" spans="1:76" x14ac:dyDescent="0.25">
      <c r="A25">
        <v>93054</v>
      </c>
      <c r="C25">
        <v>1</v>
      </c>
      <c r="D25">
        <v>1</v>
      </c>
      <c r="E25">
        <v>1</v>
      </c>
      <c r="F25" t="s">
        <v>0</v>
      </c>
      <c r="G25" t="s">
        <v>1</v>
      </c>
      <c r="H25" t="s">
        <v>830</v>
      </c>
      <c r="I25" s="8" t="str">
        <f>HYPERLINK(AT25,"Foto")</f>
        <v>Foto</v>
      </c>
      <c r="K25">
        <v>1</v>
      </c>
      <c r="L25" t="s">
        <v>4</v>
      </c>
      <c r="M25">
        <v>103587</v>
      </c>
      <c r="N25" t="s">
        <v>5</v>
      </c>
      <c r="O25" t="s">
        <v>5</v>
      </c>
      <c r="U25" t="s">
        <v>831</v>
      </c>
      <c r="V25" s="1">
        <v>1</v>
      </c>
      <c r="W25" t="s">
        <v>832</v>
      </c>
      <c r="X25" t="s">
        <v>833</v>
      </c>
      <c r="Y25" t="s">
        <v>834</v>
      </c>
      <c r="Z25" s="3">
        <v>15</v>
      </c>
      <c r="AA25" s="4">
        <v>1504</v>
      </c>
      <c r="AB25" t="s">
        <v>833</v>
      </c>
      <c r="AC25" t="s">
        <v>835</v>
      </c>
      <c r="AD25">
        <v>2019</v>
      </c>
      <c r="AE25">
        <v>6</v>
      </c>
      <c r="AF25">
        <v>10</v>
      </c>
      <c r="AG25" t="s">
        <v>836</v>
      </c>
      <c r="AJ25" t="s">
        <v>5</v>
      </c>
      <c r="AK25" t="s">
        <v>12</v>
      </c>
      <c r="AL25">
        <v>44497</v>
      </c>
      <c r="AM25">
        <v>6956731</v>
      </c>
      <c r="AN25" s="4">
        <v>45000</v>
      </c>
      <c r="AO25" s="4">
        <v>6957000</v>
      </c>
      <c r="AP25">
        <v>25</v>
      </c>
      <c r="AR25">
        <v>1010</v>
      </c>
      <c r="AS25" t="s">
        <v>837</v>
      </c>
      <c r="AT25" s="5" t="s">
        <v>838</v>
      </c>
      <c r="AU25">
        <v>103587</v>
      </c>
      <c r="AW25" s="6" t="s">
        <v>15</v>
      </c>
      <c r="AX25">
        <v>1</v>
      </c>
      <c r="AY25" t="s">
        <v>16</v>
      </c>
      <c r="AZ25" t="s">
        <v>839</v>
      </c>
      <c r="BA25" t="s">
        <v>840</v>
      </c>
      <c r="BB25">
        <v>1010</v>
      </c>
      <c r="BC25" t="s">
        <v>19</v>
      </c>
      <c r="BD25" t="s">
        <v>20</v>
      </c>
      <c r="BE25">
        <v>1</v>
      </c>
      <c r="BF25" s="5">
        <v>43626.688379629602</v>
      </c>
      <c r="BG25" s="7" t="s">
        <v>21</v>
      </c>
      <c r="BI25">
        <v>6</v>
      </c>
      <c r="BJ25">
        <v>201966</v>
      </c>
      <c r="BL25" t="s">
        <v>841</v>
      </c>
      <c r="BX25">
        <v>93054</v>
      </c>
    </row>
    <row r="26" spans="1:76" x14ac:dyDescent="0.25">
      <c r="A26">
        <v>106431</v>
      </c>
      <c r="C26">
        <v>1</v>
      </c>
      <c r="D26">
        <v>1</v>
      </c>
      <c r="E26">
        <v>1</v>
      </c>
      <c r="F26" t="s">
        <v>0</v>
      </c>
      <c r="G26" t="s">
        <v>1</v>
      </c>
      <c r="H26" t="s">
        <v>842</v>
      </c>
      <c r="I26" s="8" t="str">
        <f>HYPERLINK(AT26,"Foto")</f>
        <v>Foto</v>
      </c>
      <c r="K26">
        <v>1</v>
      </c>
      <c r="L26" t="s">
        <v>4</v>
      </c>
      <c r="M26">
        <v>103587</v>
      </c>
      <c r="N26" t="s">
        <v>5</v>
      </c>
      <c r="O26" t="s">
        <v>5</v>
      </c>
      <c r="U26" t="s">
        <v>843</v>
      </c>
      <c r="V26" s="1">
        <v>1</v>
      </c>
      <c r="W26" t="s">
        <v>832</v>
      </c>
      <c r="X26" t="s">
        <v>833</v>
      </c>
      <c r="Y26" t="s">
        <v>834</v>
      </c>
      <c r="Z26" s="3">
        <v>15</v>
      </c>
      <c r="AA26" s="4">
        <v>1504</v>
      </c>
      <c r="AB26" t="s">
        <v>833</v>
      </c>
      <c r="AC26" t="s">
        <v>844</v>
      </c>
      <c r="AD26">
        <v>2019</v>
      </c>
      <c r="AE26">
        <v>6</v>
      </c>
      <c r="AF26">
        <v>12</v>
      </c>
      <c r="AG26" t="s">
        <v>836</v>
      </c>
      <c r="AJ26" t="s">
        <v>5</v>
      </c>
      <c r="AK26" t="s">
        <v>12</v>
      </c>
      <c r="AL26">
        <v>54905</v>
      </c>
      <c r="AM26">
        <v>6955742</v>
      </c>
      <c r="AN26" s="4">
        <v>55000</v>
      </c>
      <c r="AO26" s="4">
        <v>6955000</v>
      </c>
      <c r="AP26">
        <v>25</v>
      </c>
      <c r="AR26">
        <v>1010</v>
      </c>
      <c r="AT26" s="5" t="s">
        <v>845</v>
      </c>
      <c r="AU26">
        <v>103587</v>
      </c>
      <c r="AW26" s="6" t="s">
        <v>15</v>
      </c>
      <c r="AX26">
        <v>1</v>
      </c>
      <c r="AY26" t="s">
        <v>16</v>
      </c>
      <c r="AZ26" t="s">
        <v>846</v>
      </c>
      <c r="BA26" t="s">
        <v>847</v>
      </c>
      <c r="BB26">
        <v>1010</v>
      </c>
      <c r="BC26" t="s">
        <v>19</v>
      </c>
      <c r="BD26" t="s">
        <v>20</v>
      </c>
      <c r="BE26">
        <v>1</v>
      </c>
      <c r="BF26" s="5">
        <v>43628.653229166703</v>
      </c>
      <c r="BG26" s="7" t="s">
        <v>21</v>
      </c>
      <c r="BI26">
        <v>6</v>
      </c>
      <c r="BJ26">
        <v>202263</v>
      </c>
      <c r="BL26" t="s">
        <v>848</v>
      </c>
      <c r="BX26">
        <v>106431</v>
      </c>
    </row>
    <row r="27" spans="1:76" x14ac:dyDescent="0.25">
      <c r="A27">
        <v>108382</v>
      </c>
      <c r="C27">
        <v>1</v>
      </c>
      <c r="D27">
        <v>1</v>
      </c>
      <c r="E27">
        <v>1</v>
      </c>
      <c r="F27" t="s">
        <v>0</v>
      </c>
      <c r="G27" t="s">
        <v>1</v>
      </c>
      <c r="H27" t="s">
        <v>849</v>
      </c>
      <c r="I27" s="8" t="str">
        <f>HYPERLINK(AT27,"Foto")</f>
        <v>Foto</v>
      </c>
      <c r="K27">
        <v>1</v>
      </c>
      <c r="L27" t="s">
        <v>4</v>
      </c>
      <c r="M27">
        <v>103587</v>
      </c>
      <c r="N27" t="s">
        <v>5</v>
      </c>
      <c r="O27" t="s">
        <v>5</v>
      </c>
      <c r="U27" t="s">
        <v>850</v>
      </c>
      <c r="V27" s="1">
        <v>1</v>
      </c>
      <c r="W27" t="s">
        <v>832</v>
      </c>
      <c r="X27" t="s">
        <v>833</v>
      </c>
      <c r="Y27" t="s">
        <v>834</v>
      </c>
      <c r="Z27" s="3">
        <v>15</v>
      </c>
      <c r="AA27" s="4">
        <v>1504</v>
      </c>
      <c r="AB27" t="s">
        <v>833</v>
      </c>
      <c r="AC27" t="s">
        <v>851</v>
      </c>
      <c r="AD27">
        <v>2019</v>
      </c>
      <c r="AE27">
        <v>6</v>
      </c>
      <c r="AF27">
        <v>2</v>
      </c>
      <c r="AG27" t="s">
        <v>836</v>
      </c>
      <c r="AJ27" t="s">
        <v>5</v>
      </c>
      <c r="AK27" t="s">
        <v>12</v>
      </c>
      <c r="AL27">
        <v>56392</v>
      </c>
      <c r="AM27">
        <v>6952600</v>
      </c>
      <c r="AN27" s="4">
        <v>57000</v>
      </c>
      <c r="AO27" s="4">
        <v>6953000</v>
      </c>
      <c r="AP27">
        <v>10</v>
      </c>
      <c r="AR27">
        <v>1010</v>
      </c>
      <c r="AS27" t="s">
        <v>852</v>
      </c>
      <c r="AT27" s="5" t="s">
        <v>853</v>
      </c>
      <c r="AU27">
        <v>103587</v>
      </c>
      <c r="AW27" s="6" t="s">
        <v>15</v>
      </c>
      <c r="AX27">
        <v>1</v>
      </c>
      <c r="AY27" t="s">
        <v>16</v>
      </c>
      <c r="AZ27" t="s">
        <v>854</v>
      </c>
      <c r="BA27" t="s">
        <v>855</v>
      </c>
      <c r="BB27">
        <v>1010</v>
      </c>
      <c r="BC27" t="s">
        <v>19</v>
      </c>
      <c r="BD27" t="s">
        <v>20</v>
      </c>
      <c r="BE27">
        <v>1</v>
      </c>
      <c r="BF27" s="5">
        <v>43618.777523148201</v>
      </c>
      <c r="BG27" s="7" t="s">
        <v>21</v>
      </c>
      <c r="BI27">
        <v>6</v>
      </c>
      <c r="BJ27">
        <v>200965</v>
      </c>
      <c r="BL27" t="s">
        <v>856</v>
      </c>
      <c r="BX27">
        <v>108382</v>
      </c>
    </row>
    <row r="28" spans="1:76" x14ac:dyDescent="0.25">
      <c r="A28">
        <v>347595</v>
      </c>
      <c r="C28">
        <v>1</v>
      </c>
      <c r="F28" t="s">
        <v>0</v>
      </c>
      <c r="G28" t="s">
        <v>1</v>
      </c>
      <c r="H28" t="s">
        <v>118</v>
      </c>
      <c r="I28" t="s">
        <v>3</v>
      </c>
      <c r="K28">
        <v>1</v>
      </c>
      <c r="L28" t="s">
        <v>4</v>
      </c>
      <c r="M28">
        <v>103587</v>
      </c>
      <c r="N28" t="s">
        <v>5</v>
      </c>
      <c r="O28" t="s">
        <v>5</v>
      </c>
      <c r="U28" t="s">
        <v>109</v>
      </c>
      <c r="V28" s="1">
        <v>1</v>
      </c>
      <c r="W28" t="s">
        <v>7</v>
      </c>
      <c r="X28" t="s">
        <v>110</v>
      </c>
      <c r="Y28" s="2" t="s">
        <v>88</v>
      </c>
      <c r="Z28" s="3">
        <v>2</v>
      </c>
      <c r="AA28" s="4">
        <v>216</v>
      </c>
      <c r="AB28" s="4" t="s">
        <v>110</v>
      </c>
      <c r="AC28" t="s">
        <v>119</v>
      </c>
      <c r="AD28">
        <v>2020</v>
      </c>
      <c r="AE28">
        <v>5</v>
      </c>
      <c r="AF28">
        <v>5</v>
      </c>
      <c r="AG28" t="s">
        <v>112</v>
      </c>
      <c r="AJ28" t="s">
        <v>5</v>
      </c>
      <c r="AK28" t="s">
        <v>12</v>
      </c>
      <c r="AL28">
        <v>258580</v>
      </c>
      <c r="AM28">
        <v>6634580</v>
      </c>
      <c r="AN28" s="4">
        <v>259000</v>
      </c>
      <c r="AO28" s="4">
        <v>6635000</v>
      </c>
      <c r="AP28">
        <v>50</v>
      </c>
      <c r="AR28">
        <v>1010</v>
      </c>
      <c r="AT28" s="5" t="s">
        <v>120</v>
      </c>
      <c r="AU28">
        <v>103587</v>
      </c>
      <c r="AW28" s="6" t="s">
        <v>15</v>
      </c>
      <c r="AX28">
        <v>1</v>
      </c>
      <c r="AY28" t="s">
        <v>16</v>
      </c>
      <c r="AZ28" t="s">
        <v>115</v>
      </c>
      <c r="BA28" t="s">
        <v>121</v>
      </c>
      <c r="BB28">
        <v>1010</v>
      </c>
      <c r="BC28" t="s">
        <v>19</v>
      </c>
      <c r="BD28" t="s">
        <v>20</v>
      </c>
      <c r="BF28" s="5">
        <v>43956.557673611103</v>
      </c>
      <c r="BG28" s="7" t="s">
        <v>21</v>
      </c>
      <c r="BI28">
        <v>6</v>
      </c>
      <c r="BJ28">
        <v>235024</v>
      </c>
      <c r="BL28" t="s">
        <v>122</v>
      </c>
      <c r="BX28">
        <v>347595</v>
      </c>
    </row>
    <row r="29" spans="1:76" x14ac:dyDescent="0.25">
      <c r="A29">
        <v>390963</v>
      </c>
      <c r="C29">
        <v>1</v>
      </c>
      <c r="D29">
        <v>1</v>
      </c>
      <c r="E29">
        <v>1</v>
      </c>
      <c r="F29" t="s">
        <v>0</v>
      </c>
      <c r="G29" t="s">
        <v>168</v>
      </c>
      <c r="H29" t="s">
        <v>169</v>
      </c>
      <c r="I29" s="8" t="str">
        <f>HYPERLINK(AT29,"Obs")</f>
        <v>Obs</v>
      </c>
      <c r="K29">
        <v>1</v>
      </c>
      <c r="L29" t="s">
        <v>4</v>
      </c>
      <c r="M29">
        <v>103587</v>
      </c>
      <c r="N29" t="s">
        <v>5</v>
      </c>
      <c r="O29" t="s">
        <v>5</v>
      </c>
      <c r="U29" t="s">
        <v>170</v>
      </c>
      <c r="V29" s="1">
        <v>1</v>
      </c>
      <c r="W29" t="s">
        <v>7</v>
      </c>
      <c r="X29" t="s">
        <v>144</v>
      </c>
      <c r="Y29" s="2" t="s">
        <v>88</v>
      </c>
      <c r="Z29" s="3">
        <v>2</v>
      </c>
      <c r="AA29" s="4">
        <v>217</v>
      </c>
      <c r="AB29" t="s">
        <v>145</v>
      </c>
      <c r="AD29">
        <v>2020</v>
      </c>
      <c r="AE29">
        <v>6</v>
      </c>
      <c r="AF29">
        <v>8</v>
      </c>
      <c r="AG29" t="s">
        <v>171</v>
      </c>
      <c r="AH29" t="s">
        <v>171</v>
      </c>
      <c r="AJ29" t="s">
        <v>5</v>
      </c>
      <c r="AK29" t="s">
        <v>12</v>
      </c>
      <c r="AL29">
        <v>265047</v>
      </c>
      <c r="AM29">
        <v>6638878</v>
      </c>
      <c r="AN29" s="4">
        <v>265000</v>
      </c>
      <c r="AO29" s="4">
        <v>6639000</v>
      </c>
      <c r="AP29">
        <v>0</v>
      </c>
      <c r="AR29">
        <v>40</v>
      </c>
      <c r="AS29" t="s">
        <v>172</v>
      </c>
      <c r="AT29" t="s">
        <v>173</v>
      </c>
      <c r="AU29">
        <v>103587</v>
      </c>
      <c r="AW29" s="6" t="s">
        <v>15</v>
      </c>
      <c r="AX29">
        <v>1</v>
      </c>
      <c r="AY29" t="s">
        <v>16</v>
      </c>
      <c r="AZ29" t="s">
        <v>174</v>
      </c>
      <c r="BB29">
        <v>40</v>
      </c>
      <c r="BC29" t="s">
        <v>175</v>
      </c>
      <c r="BD29" t="s">
        <v>176</v>
      </c>
      <c r="BE29">
        <v>1</v>
      </c>
      <c r="BF29" s="5">
        <v>43990.646203703698</v>
      </c>
      <c r="BG29" s="7" t="s">
        <v>21</v>
      </c>
      <c r="BI29">
        <v>4</v>
      </c>
      <c r="BJ29">
        <v>374214</v>
      </c>
      <c r="BL29" t="s">
        <v>177</v>
      </c>
      <c r="BX29">
        <v>390963</v>
      </c>
    </row>
    <row r="30" spans="1:76" x14ac:dyDescent="0.25">
      <c r="A30">
        <v>413202</v>
      </c>
      <c r="C30">
        <v>1</v>
      </c>
      <c r="D30">
        <v>1</v>
      </c>
      <c r="E30">
        <v>2</v>
      </c>
      <c r="F30" t="s">
        <v>0</v>
      </c>
      <c r="G30" t="s">
        <v>1</v>
      </c>
      <c r="H30" t="s">
        <v>272</v>
      </c>
      <c r="I30" t="s">
        <v>3</v>
      </c>
      <c r="K30">
        <v>1</v>
      </c>
      <c r="L30" t="s">
        <v>4</v>
      </c>
      <c r="M30">
        <v>103587</v>
      </c>
      <c r="N30" t="s">
        <v>5</v>
      </c>
      <c r="O30" t="s">
        <v>5</v>
      </c>
      <c r="U30" t="s">
        <v>264</v>
      </c>
      <c r="V30" s="1">
        <v>1</v>
      </c>
      <c r="W30" t="s">
        <v>7</v>
      </c>
      <c r="X30" t="s">
        <v>265</v>
      </c>
      <c r="Y30" s="2" t="s">
        <v>88</v>
      </c>
      <c r="Z30" s="3">
        <v>2</v>
      </c>
      <c r="AA30" s="4">
        <v>233</v>
      </c>
      <c r="AB30" s="4" t="s">
        <v>265</v>
      </c>
      <c r="AC30" t="s">
        <v>273</v>
      </c>
      <c r="AD30">
        <v>2020</v>
      </c>
      <c r="AE30">
        <v>6</v>
      </c>
      <c r="AF30">
        <v>15</v>
      </c>
      <c r="AG30" t="s">
        <v>267</v>
      </c>
      <c r="AJ30" t="s">
        <v>5</v>
      </c>
      <c r="AK30" t="s">
        <v>12</v>
      </c>
      <c r="AL30">
        <v>269686</v>
      </c>
      <c r="AM30">
        <v>6665402</v>
      </c>
      <c r="AN30" s="4">
        <v>269000</v>
      </c>
      <c r="AO30" s="4">
        <v>6665000</v>
      </c>
      <c r="AP30">
        <v>10</v>
      </c>
      <c r="AR30">
        <v>1010</v>
      </c>
      <c r="AT30" s="5" t="s">
        <v>274</v>
      </c>
      <c r="AU30">
        <v>103587</v>
      </c>
      <c r="AW30" s="6" t="s">
        <v>15</v>
      </c>
      <c r="AX30">
        <v>1</v>
      </c>
      <c r="AY30" t="s">
        <v>16</v>
      </c>
      <c r="AZ30" t="s">
        <v>275</v>
      </c>
      <c r="BA30" t="s">
        <v>276</v>
      </c>
      <c r="BB30">
        <v>1010</v>
      </c>
      <c r="BC30" t="s">
        <v>19</v>
      </c>
      <c r="BD30" t="s">
        <v>20</v>
      </c>
      <c r="BF30" s="5">
        <v>44185.895023148201</v>
      </c>
      <c r="BG30" s="7" t="s">
        <v>21</v>
      </c>
      <c r="BI30">
        <v>6</v>
      </c>
      <c r="BJ30">
        <v>263915</v>
      </c>
      <c r="BL30" t="s">
        <v>277</v>
      </c>
      <c r="BX30">
        <v>413202</v>
      </c>
    </row>
    <row r="31" spans="1:76" x14ac:dyDescent="0.25">
      <c r="A31">
        <v>413820</v>
      </c>
      <c r="C31">
        <v>1</v>
      </c>
      <c r="D31">
        <v>1</v>
      </c>
      <c r="E31">
        <v>3</v>
      </c>
      <c r="F31" t="s">
        <v>0</v>
      </c>
      <c r="G31" t="s">
        <v>1</v>
      </c>
      <c r="H31" t="s">
        <v>278</v>
      </c>
      <c r="I31" t="s">
        <v>3</v>
      </c>
      <c r="K31">
        <v>1</v>
      </c>
      <c r="L31" t="s">
        <v>4</v>
      </c>
      <c r="M31">
        <v>103587</v>
      </c>
      <c r="N31" t="s">
        <v>5</v>
      </c>
      <c r="O31" t="s">
        <v>5</v>
      </c>
      <c r="U31" t="s">
        <v>264</v>
      </c>
      <c r="V31" s="1">
        <v>1</v>
      </c>
      <c r="W31" t="s">
        <v>7</v>
      </c>
      <c r="X31" t="s">
        <v>265</v>
      </c>
      <c r="Y31" s="2" t="s">
        <v>88</v>
      </c>
      <c r="Z31" s="3">
        <v>2</v>
      </c>
      <c r="AA31" s="4">
        <v>233</v>
      </c>
      <c r="AB31" s="4" t="s">
        <v>265</v>
      </c>
      <c r="AC31" t="s">
        <v>279</v>
      </c>
      <c r="AD31">
        <v>2020</v>
      </c>
      <c r="AE31">
        <v>6</v>
      </c>
      <c r="AF31">
        <v>15</v>
      </c>
      <c r="AG31" t="s">
        <v>267</v>
      </c>
      <c r="AJ31" t="s">
        <v>5</v>
      </c>
      <c r="AK31" t="s">
        <v>12</v>
      </c>
      <c r="AL31">
        <v>269804</v>
      </c>
      <c r="AM31">
        <v>6665277</v>
      </c>
      <c r="AN31" s="4">
        <v>269000</v>
      </c>
      <c r="AO31" s="4">
        <v>6665000</v>
      </c>
      <c r="AP31">
        <v>10</v>
      </c>
      <c r="AR31">
        <v>1010</v>
      </c>
      <c r="AT31" s="5" t="s">
        <v>280</v>
      </c>
      <c r="AU31">
        <v>103587</v>
      </c>
      <c r="AW31" s="6" t="s">
        <v>15</v>
      </c>
      <c r="AX31">
        <v>1</v>
      </c>
      <c r="AY31" t="s">
        <v>16</v>
      </c>
      <c r="AZ31" t="s">
        <v>281</v>
      </c>
      <c r="BA31" t="s">
        <v>282</v>
      </c>
      <c r="BB31">
        <v>1010</v>
      </c>
      <c r="BC31" t="s">
        <v>19</v>
      </c>
      <c r="BD31" t="s">
        <v>20</v>
      </c>
      <c r="BF31" s="5">
        <v>44185.895023148201</v>
      </c>
      <c r="BG31" s="7" t="s">
        <v>21</v>
      </c>
      <c r="BI31">
        <v>6</v>
      </c>
      <c r="BJ31">
        <v>263916</v>
      </c>
      <c r="BL31" t="s">
        <v>283</v>
      </c>
      <c r="BX31">
        <v>413820</v>
      </c>
    </row>
    <row r="32" spans="1:76" x14ac:dyDescent="0.25">
      <c r="A32">
        <v>458606</v>
      </c>
      <c r="C32">
        <v>1</v>
      </c>
      <c r="D32">
        <v>1</v>
      </c>
      <c r="E32">
        <v>1</v>
      </c>
      <c r="F32" t="s">
        <v>0</v>
      </c>
      <c r="G32" t="s">
        <v>284</v>
      </c>
      <c r="H32" t="s">
        <v>285</v>
      </c>
      <c r="I32" t="s">
        <v>3</v>
      </c>
      <c r="K32">
        <v>1</v>
      </c>
      <c r="L32" t="s">
        <v>4</v>
      </c>
      <c r="M32">
        <v>103587</v>
      </c>
      <c r="N32" t="s">
        <v>5</v>
      </c>
      <c r="O32" t="s">
        <v>5</v>
      </c>
      <c r="U32" t="s">
        <v>286</v>
      </c>
      <c r="V32" s="1">
        <v>1</v>
      </c>
      <c r="W32" t="s">
        <v>7</v>
      </c>
      <c r="X32" t="s">
        <v>287</v>
      </c>
      <c r="Y32" s="2" t="s">
        <v>88</v>
      </c>
      <c r="Z32" s="3">
        <v>2</v>
      </c>
      <c r="AA32" s="4">
        <v>237</v>
      </c>
      <c r="AB32" s="4" t="s">
        <v>287</v>
      </c>
      <c r="AC32" t="s">
        <v>288</v>
      </c>
      <c r="AD32">
        <v>2020</v>
      </c>
      <c r="AE32">
        <v>9</v>
      </c>
      <c r="AF32">
        <v>9</v>
      </c>
      <c r="AG32" t="s">
        <v>289</v>
      </c>
      <c r="AH32" t="s">
        <v>289</v>
      </c>
      <c r="AJ32" t="s">
        <v>5</v>
      </c>
      <c r="AK32" t="s">
        <v>12</v>
      </c>
      <c r="AL32">
        <v>289373</v>
      </c>
      <c r="AM32">
        <v>6687876</v>
      </c>
      <c r="AN32" s="4">
        <v>289000</v>
      </c>
      <c r="AO32" s="4">
        <v>6687000</v>
      </c>
      <c r="AP32">
        <v>125</v>
      </c>
      <c r="AR32">
        <v>322</v>
      </c>
      <c r="AS32" t="s">
        <v>290</v>
      </c>
      <c r="AT32" s="5"/>
      <c r="AU32">
        <v>103587</v>
      </c>
      <c r="AW32" s="6" t="s">
        <v>15</v>
      </c>
      <c r="AX32">
        <v>1</v>
      </c>
      <c r="AY32" t="s">
        <v>16</v>
      </c>
      <c r="AZ32" t="s">
        <v>291</v>
      </c>
      <c r="BA32" t="s">
        <v>292</v>
      </c>
      <c r="BB32">
        <v>322</v>
      </c>
      <c r="BC32" t="s">
        <v>293</v>
      </c>
      <c r="BD32" t="s">
        <v>294</v>
      </c>
      <c r="BF32" s="5">
        <v>44162.391799074103</v>
      </c>
      <c r="BG32" s="7" t="s">
        <v>21</v>
      </c>
      <c r="BI32">
        <v>5</v>
      </c>
      <c r="BJ32">
        <v>335600</v>
      </c>
      <c r="BL32" t="s">
        <v>295</v>
      </c>
      <c r="BX32">
        <v>458606</v>
      </c>
    </row>
    <row r="33" spans="1:76" x14ac:dyDescent="0.25">
      <c r="A33">
        <v>360750</v>
      </c>
      <c r="C33">
        <v>1</v>
      </c>
      <c r="F33" t="s">
        <v>0</v>
      </c>
      <c r="G33" t="s">
        <v>1</v>
      </c>
      <c r="H33" t="s">
        <v>350</v>
      </c>
      <c r="I33" s="8" t="str">
        <f>HYPERLINK(AT33,"Foto")</f>
        <v>Foto</v>
      </c>
      <c r="K33">
        <v>1</v>
      </c>
      <c r="L33" t="s">
        <v>4</v>
      </c>
      <c r="M33">
        <v>103587</v>
      </c>
      <c r="N33" t="s">
        <v>5</v>
      </c>
      <c r="O33" t="s">
        <v>5</v>
      </c>
      <c r="U33" t="s">
        <v>315</v>
      </c>
      <c r="V33" s="1">
        <v>1</v>
      </c>
      <c r="W33" t="s">
        <v>298</v>
      </c>
      <c r="X33" t="s">
        <v>298</v>
      </c>
      <c r="Y33" s="2" t="s">
        <v>88</v>
      </c>
      <c r="Z33" s="3">
        <v>2</v>
      </c>
      <c r="AA33" s="4">
        <v>301</v>
      </c>
      <c r="AB33" s="4" t="s">
        <v>298</v>
      </c>
      <c r="AC33" t="s">
        <v>344</v>
      </c>
      <c r="AD33">
        <v>2020</v>
      </c>
      <c r="AE33">
        <v>6</v>
      </c>
      <c r="AF33">
        <v>16</v>
      </c>
      <c r="AG33" t="s">
        <v>351</v>
      </c>
      <c r="AJ33" t="s">
        <v>5</v>
      </c>
      <c r="AK33" t="s">
        <v>12</v>
      </c>
      <c r="AL33">
        <v>261080</v>
      </c>
      <c r="AM33">
        <v>6647575</v>
      </c>
      <c r="AN33" s="4">
        <v>261000</v>
      </c>
      <c r="AO33" s="4">
        <v>6647000</v>
      </c>
      <c r="AP33">
        <v>10</v>
      </c>
      <c r="AR33">
        <v>1010</v>
      </c>
      <c r="AT33" s="5" t="s">
        <v>352</v>
      </c>
      <c r="AU33">
        <v>103587</v>
      </c>
      <c r="AW33" s="6" t="s">
        <v>15</v>
      </c>
      <c r="AX33">
        <v>1</v>
      </c>
      <c r="AY33" t="s">
        <v>16</v>
      </c>
      <c r="AZ33" t="s">
        <v>353</v>
      </c>
      <c r="BA33" t="s">
        <v>354</v>
      </c>
      <c r="BB33">
        <v>1010</v>
      </c>
      <c r="BC33" t="s">
        <v>19</v>
      </c>
      <c r="BD33" t="s">
        <v>20</v>
      </c>
      <c r="BE33">
        <v>1</v>
      </c>
      <c r="BF33" s="5">
        <v>43998.933692129598</v>
      </c>
      <c r="BG33" s="7" t="s">
        <v>21</v>
      </c>
      <c r="BI33">
        <v>6</v>
      </c>
      <c r="BJ33">
        <v>239214</v>
      </c>
      <c r="BL33" t="s">
        <v>355</v>
      </c>
      <c r="BX33">
        <v>360750</v>
      </c>
    </row>
    <row r="34" spans="1:76" x14ac:dyDescent="0.25">
      <c r="A34">
        <v>488968</v>
      </c>
      <c r="C34">
        <v>1</v>
      </c>
      <c r="D34">
        <v>1</v>
      </c>
      <c r="E34">
        <v>1</v>
      </c>
      <c r="F34" t="s">
        <v>0</v>
      </c>
      <c r="G34" t="s">
        <v>1</v>
      </c>
      <c r="H34" t="s">
        <v>445</v>
      </c>
      <c r="I34" t="s">
        <v>3</v>
      </c>
      <c r="K34">
        <v>1</v>
      </c>
      <c r="L34" t="s">
        <v>4</v>
      </c>
      <c r="M34">
        <v>103587</v>
      </c>
      <c r="N34" t="s">
        <v>5</v>
      </c>
      <c r="O34" t="s">
        <v>5</v>
      </c>
      <c r="U34" t="s">
        <v>446</v>
      </c>
      <c r="V34" s="1">
        <v>1</v>
      </c>
      <c r="W34" t="s">
        <v>427</v>
      </c>
      <c r="X34" t="s">
        <v>447</v>
      </c>
      <c r="Y34" t="s">
        <v>429</v>
      </c>
      <c r="Z34" s="3">
        <v>4</v>
      </c>
      <c r="AA34" s="4">
        <v>427</v>
      </c>
      <c r="AB34" s="4" t="s">
        <v>447</v>
      </c>
      <c r="AC34" t="s">
        <v>448</v>
      </c>
      <c r="AD34">
        <v>2020</v>
      </c>
      <c r="AE34">
        <v>6</v>
      </c>
      <c r="AF34">
        <v>9</v>
      </c>
      <c r="AG34" t="s">
        <v>449</v>
      </c>
      <c r="AJ34" t="s">
        <v>5</v>
      </c>
      <c r="AK34" t="s">
        <v>12</v>
      </c>
      <c r="AL34">
        <v>318799</v>
      </c>
      <c r="AM34">
        <v>6746634</v>
      </c>
      <c r="AN34" s="4">
        <v>319000</v>
      </c>
      <c r="AO34" s="4">
        <v>6747000</v>
      </c>
      <c r="AP34">
        <v>1</v>
      </c>
      <c r="AR34">
        <v>1010</v>
      </c>
      <c r="AT34" s="5" t="s">
        <v>450</v>
      </c>
      <c r="AU34">
        <v>103587</v>
      </c>
      <c r="AW34" s="6" t="s">
        <v>15</v>
      </c>
      <c r="AX34">
        <v>1</v>
      </c>
      <c r="AY34" t="s">
        <v>16</v>
      </c>
      <c r="AZ34" t="s">
        <v>451</v>
      </c>
      <c r="BA34" t="s">
        <v>452</v>
      </c>
      <c r="BB34">
        <v>1010</v>
      </c>
      <c r="BC34" t="s">
        <v>19</v>
      </c>
      <c r="BD34" t="s">
        <v>20</v>
      </c>
      <c r="BF34" s="5">
        <v>44064.817118055602</v>
      </c>
      <c r="BG34" s="7" t="s">
        <v>21</v>
      </c>
      <c r="BI34">
        <v>6</v>
      </c>
      <c r="BJ34">
        <v>246809</v>
      </c>
      <c r="BL34" t="s">
        <v>453</v>
      </c>
      <c r="BX34">
        <v>488968</v>
      </c>
    </row>
    <row r="35" spans="1:76" x14ac:dyDescent="0.25">
      <c r="A35">
        <v>482094</v>
      </c>
      <c r="C35">
        <v>1</v>
      </c>
      <c r="D35">
        <v>1</v>
      </c>
      <c r="E35">
        <v>1</v>
      </c>
      <c r="F35" t="s">
        <v>0</v>
      </c>
      <c r="G35" t="s">
        <v>1</v>
      </c>
      <c r="H35" t="s">
        <v>454</v>
      </c>
      <c r="I35" s="8" t="str">
        <f>HYPERLINK(AT35,"Foto")</f>
        <v>Foto</v>
      </c>
      <c r="K35">
        <v>1</v>
      </c>
      <c r="L35" t="s">
        <v>4</v>
      </c>
      <c r="M35">
        <v>103587</v>
      </c>
      <c r="N35" t="s">
        <v>5</v>
      </c>
      <c r="O35" t="s">
        <v>5</v>
      </c>
      <c r="U35" t="s">
        <v>455</v>
      </c>
      <c r="V35" s="1">
        <v>1</v>
      </c>
      <c r="W35" t="s">
        <v>427</v>
      </c>
      <c r="X35" t="s">
        <v>456</v>
      </c>
      <c r="Y35" t="s">
        <v>429</v>
      </c>
      <c r="Z35" s="3">
        <v>4</v>
      </c>
      <c r="AA35" s="4">
        <v>429</v>
      </c>
      <c r="AB35" t="s">
        <v>456</v>
      </c>
      <c r="AC35" t="s">
        <v>457</v>
      </c>
      <c r="AD35">
        <v>2020</v>
      </c>
      <c r="AE35">
        <v>6</v>
      </c>
      <c r="AF35">
        <v>22</v>
      </c>
      <c r="AG35" t="s">
        <v>458</v>
      </c>
      <c r="AJ35" t="s">
        <v>5</v>
      </c>
      <c r="AK35" t="s">
        <v>12</v>
      </c>
      <c r="AL35">
        <v>309421</v>
      </c>
      <c r="AM35">
        <v>6786490</v>
      </c>
      <c r="AN35" s="4">
        <v>309000</v>
      </c>
      <c r="AO35" s="4">
        <v>6787000</v>
      </c>
      <c r="AP35">
        <v>100</v>
      </c>
      <c r="AR35">
        <v>1010</v>
      </c>
      <c r="AS35" t="s">
        <v>459</v>
      </c>
      <c r="AT35" s="5" t="s">
        <v>460</v>
      </c>
      <c r="AU35">
        <v>103587</v>
      </c>
      <c r="AW35" s="6" t="s">
        <v>15</v>
      </c>
      <c r="AX35">
        <v>1</v>
      </c>
      <c r="AY35" t="s">
        <v>16</v>
      </c>
      <c r="AZ35" t="s">
        <v>461</v>
      </c>
      <c r="BA35" t="s">
        <v>462</v>
      </c>
      <c r="BB35">
        <v>1010</v>
      </c>
      <c r="BC35" t="s">
        <v>19</v>
      </c>
      <c r="BD35" t="s">
        <v>20</v>
      </c>
      <c r="BE35">
        <v>1</v>
      </c>
      <c r="BF35" s="5">
        <v>44004.829861111102</v>
      </c>
      <c r="BG35" s="7" t="s">
        <v>21</v>
      </c>
      <c r="BI35">
        <v>6</v>
      </c>
      <c r="BJ35">
        <v>239787</v>
      </c>
      <c r="BL35" t="s">
        <v>463</v>
      </c>
      <c r="BX35">
        <v>482094</v>
      </c>
    </row>
    <row r="36" spans="1:76" x14ac:dyDescent="0.25">
      <c r="A36">
        <v>223970</v>
      </c>
      <c r="C36">
        <v>1</v>
      </c>
      <c r="D36">
        <v>1</v>
      </c>
      <c r="E36">
        <v>3</v>
      </c>
      <c r="F36" t="s">
        <v>0</v>
      </c>
      <c r="G36" t="s">
        <v>1</v>
      </c>
      <c r="H36" t="s">
        <v>563</v>
      </c>
      <c r="I36" t="s">
        <v>3</v>
      </c>
      <c r="K36">
        <v>1</v>
      </c>
      <c r="L36" t="s">
        <v>4</v>
      </c>
      <c r="M36">
        <v>103587</v>
      </c>
      <c r="N36" t="s">
        <v>5</v>
      </c>
      <c r="O36" t="s">
        <v>5</v>
      </c>
      <c r="U36" t="s">
        <v>549</v>
      </c>
      <c r="V36" s="1">
        <v>1</v>
      </c>
      <c r="W36" t="s">
        <v>7</v>
      </c>
      <c r="X36" t="s">
        <v>550</v>
      </c>
      <c r="Y36" t="s">
        <v>551</v>
      </c>
      <c r="Z36" s="3">
        <v>6</v>
      </c>
      <c r="AA36" s="4">
        <v>602</v>
      </c>
      <c r="AB36" s="4" t="s">
        <v>550</v>
      </c>
      <c r="AC36" t="s">
        <v>564</v>
      </c>
      <c r="AD36">
        <v>2020</v>
      </c>
      <c r="AE36">
        <v>7</v>
      </c>
      <c r="AF36">
        <v>11</v>
      </c>
      <c r="AG36" t="s">
        <v>565</v>
      </c>
      <c r="AJ36" t="s">
        <v>5</v>
      </c>
      <c r="AK36" t="s">
        <v>12</v>
      </c>
      <c r="AL36">
        <v>227060</v>
      </c>
      <c r="AM36">
        <v>6634841</v>
      </c>
      <c r="AN36" s="4">
        <v>227000</v>
      </c>
      <c r="AO36" s="4">
        <v>6635000</v>
      </c>
      <c r="AP36">
        <v>10</v>
      </c>
      <c r="AR36">
        <v>1010</v>
      </c>
      <c r="AT36" s="5" t="s">
        <v>566</v>
      </c>
      <c r="AU36">
        <v>103587</v>
      </c>
      <c r="AW36" s="6" t="s">
        <v>15</v>
      </c>
      <c r="AX36">
        <v>1</v>
      </c>
      <c r="AY36" t="s">
        <v>16</v>
      </c>
      <c r="AZ36" t="s">
        <v>567</v>
      </c>
      <c r="BA36" t="s">
        <v>568</v>
      </c>
      <c r="BB36">
        <v>1010</v>
      </c>
      <c r="BC36" t="s">
        <v>19</v>
      </c>
      <c r="BD36" t="s">
        <v>20</v>
      </c>
      <c r="BF36" s="5">
        <v>44024.352650462999</v>
      </c>
      <c r="BG36" s="7" t="s">
        <v>21</v>
      </c>
      <c r="BI36">
        <v>6</v>
      </c>
      <c r="BJ36">
        <v>242097</v>
      </c>
      <c r="BL36" t="s">
        <v>569</v>
      </c>
      <c r="BX36">
        <v>223970</v>
      </c>
    </row>
    <row r="37" spans="1:76" x14ac:dyDescent="0.25">
      <c r="A37">
        <v>260351</v>
      </c>
      <c r="C37">
        <v>1</v>
      </c>
      <c r="F37" t="s">
        <v>0</v>
      </c>
      <c r="G37" t="s">
        <v>1</v>
      </c>
      <c r="H37" t="s">
        <v>614</v>
      </c>
      <c r="I37" s="8" t="str">
        <f>HYPERLINK(AT37,"Foto")</f>
        <v>Foto</v>
      </c>
      <c r="K37">
        <v>1</v>
      </c>
      <c r="L37" t="s">
        <v>4</v>
      </c>
      <c r="M37">
        <v>103587</v>
      </c>
      <c r="N37" t="s">
        <v>5</v>
      </c>
      <c r="O37" t="s">
        <v>5</v>
      </c>
      <c r="U37" t="s">
        <v>606</v>
      </c>
      <c r="V37" s="1">
        <v>1</v>
      </c>
      <c r="W37" t="s">
        <v>7</v>
      </c>
      <c r="X37" t="s">
        <v>589</v>
      </c>
      <c r="Y37" t="s">
        <v>551</v>
      </c>
      <c r="Z37" s="3">
        <v>6</v>
      </c>
      <c r="AA37" s="4">
        <v>612</v>
      </c>
      <c r="AB37" s="4" t="s">
        <v>589</v>
      </c>
      <c r="AC37" t="s">
        <v>615</v>
      </c>
      <c r="AD37">
        <v>2020</v>
      </c>
      <c r="AE37">
        <v>7</v>
      </c>
      <c r="AF37">
        <v>6</v>
      </c>
      <c r="AG37" t="s">
        <v>616</v>
      </c>
      <c r="AJ37" t="s">
        <v>5</v>
      </c>
      <c r="AK37" t="s">
        <v>12</v>
      </c>
      <c r="AL37">
        <v>239093</v>
      </c>
      <c r="AM37">
        <v>6673990</v>
      </c>
      <c r="AN37" s="4">
        <v>239000</v>
      </c>
      <c r="AO37" s="4">
        <v>6673000</v>
      </c>
      <c r="AP37">
        <v>10</v>
      </c>
      <c r="AR37">
        <v>1010</v>
      </c>
      <c r="AS37" t="s">
        <v>617</v>
      </c>
      <c r="AT37" s="5" t="s">
        <v>618</v>
      </c>
      <c r="AU37">
        <v>103587</v>
      </c>
      <c r="AW37" s="6" t="s">
        <v>15</v>
      </c>
      <c r="AX37">
        <v>1</v>
      </c>
      <c r="AY37" t="s">
        <v>16</v>
      </c>
      <c r="AZ37" t="s">
        <v>619</v>
      </c>
      <c r="BA37" t="s">
        <v>620</v>
      </c>
      <c r="BB37">
        <v>1010</v>
      </c>
      <c r="BC37" t="s">
        <v>19</v>
      </c>
      <c r="BD37" t="s">
        <v>20</v>
      </c>
      <c r="BE37">
        <v>1</v>
      </c>
      <c r="BF37" s="5">
        <v>44064.688900462999</v>
      </c>
      <c r="BG37" s="7" t="s">
        <v>21</v>
      </c>
      <c r="BI37">
        <v>6</v>
      </c>
      <c r="BJ37">
        <v>246499</v>
      </c>
      <c r="BL37" t="s">
        <v>621</v>
      </c>
      <c r="BX37">
        <v>260351</v>
      </c>
    </row>
    <row r="38" spans="1:76" x14ac:dyDescent="0.25">
      <c r="A38">
        <v>65176</v>
      </c>
      <c r="C38">
        <v>1</v>
      </c>
      <c r="D38">
        <v>1</v>
      </c>
      <c r="E38">
        <v>2</v>
      </c>
      <c r="F38" t="s">
        <v>0</v>
      </c>
      <c r="G38" t="s">
        <v>1</v>
      </c>
      <c r="H38" t="s">
        <v>751</v>
      </c>
      <c r="I38" t="s">
        <v>3</v>
      </c>
      <c r="K38">
        <v>1</v>
      </c>
      <c r="L38" t="s">
        <v>4</v>
      </c>
      <c r="M38">
        <v>103587</v>
      </c>
      <c r="N38" t="s">
        <v>5</v>
      </c>
      <c r="O38" t="s">
        <v>5</v>
      </c>
      <c r="U38" t="s">
        <v>741</v>
      </c>
      <c r="V38" s="1">
        <v>1</v>
      </c>
      <c r="W38" t="s">
        <v>742</v>
      </c>
      <c r="X38" t="s">
        <v>743</v>
      </c>
      <c r="Y38" t="s">
        <v>744</v>
      </c>
      <c r="Z38" s="3">
        <v>11</v>
      </c>
      <c r="AA38" s="4">
        <v>1133</v>
      </c>
      <c r="AB38" s="4" t="s">
        <v>743</v>
      </c>
      <c r="AC38" t="s">
        <v>752</v>
      </c>
      <c r="AD38">
        <v>2020</v>
      </c>
      <c r="AE38">
        <v>7</v>
      </c>
      <c r="AF38">
        <v>15</v>
      </c>
      <c r="AG38" t="s">
        <v>162</v>
      </c>
      <c r="AJ38" t="s">
        <v>5</v>
      </c>
      <c r="AK38" t="s">
        <v>12</v>
      </c>
      <c r="AL38">
        <v>-2321</v>
      </c>
      <c r="AM38">
        <v>6599698</v>
      </c>
      <c r="AN38" s="4">
        <v>-3000</v>
      </c>
      <c r="AO38" s="4">
        <v>6599000</v>
      </c>
      <c r="AP38">
        <v>10</v>
      </c>
      <c r="AR38">
        <v>1010</v>
      </c>
      <c r="AS38" t="s">
        <v>753</v>
      </c>
      <c r="AT38" s="5" t="s">
        <v>754</v>
      </c>
      <c r="AU38">
        <v>103587</v>
      </c>
      <c r="AW38" s="6" t="s">
        <v>15</v>
      </c>
      <c r="AX38">
        <v>1</v>
      </c>
      <c r="AY38" t="s">
        <v>16</v>
      </c>
      <c r="AZ38" t="s">
        <v>748</v>
      </c>
      <c r="BA38" t="s">
        <v>755</v>
      </c>
      <c r="BB38">
        <v>1010</v>
      </c>
      <c r="BC38" t="s">
        <v>19</v>
      </c>
      <c r="BD38" t="s">
        <v>20</v>
      </c>
      <c r="BF38" s="5">
        <v>44027.691319444399</v>
      </c>
      <c r="BG38" s="7" t="s">
        <v>21</v>
      </c>
      <c r="BI38">
        <v>6</v>
      </c>
      <c r="BJ38">
        <v>242472</v>
      </c>
      <c r="BL38" t="s">
        <v>756</v>
      </c>
      <c r="BX38">
        <v>65176</v>
      </c>
    </row>
    <row r="39" spans="1:76" x14ac:dyDescent="0.25">
      <c r="A39">
        <v>65185</v>
      </c>
      <c r="C39">
        <v>1</v>
      </c>
      <c r="D39">
        <v>1</v>
      </c>
      <c r="E39">
        <v>3</v>
      </c>
      <c r="F39" t="s">
        <v>0</v>
      </c>
      <c r="G39" t="s">
        <v>1</v>
      </c>
      <c r="H39" t="s">
        <v>757</v>
      </c>
      <c r="I39" t="s">
        <v>3</v>
      </c>
      <c r="K39">
        <v>1</v>
      </c>
      <c r="L39" t="s">
        <v>4</v>
      </c>
      <c r="M39">
        <v>103587</v>
      </c>
      <c r="N39" t="s">
        <v>5</v>
      </c>
      <c r="O39" t="s">
        <v>5</v>
      </c>
      <c r="U39" t="s">
        <v>741</v>
      </c>
      <c r="V39" s="1">
        <v>1</v>
      </c>
      <c r="W39" t="s">
        <v>742</v>
      </c>
      <c r="X39" t="s">
        <v>743</v>
      </c>
      <c r="Y39" t="s">
        <v>744</v>
      </c>
      <c r="Z39" s="3">
        <v>11</v>
      </c>
      <c r="AA39" s="4">
        <v>1133</v>
      </c>
      <c r="AB39" s="4" t="s">
        <v>743</v>
      </c>
      <c r="AC39" t="s">
        <v>758</v>
      </c>
      <c r="AD39">
        <v>2020</v>
      </c>
      <c r="AE39">
        <v>10</v>
      </c>
      <c r="AF39">
        <v>1</v>
      </c>
      <c r="AG39" t="s">
        <v>162</v>
      </c>
      <c r="AJ39" t="s">
        <v>5</v>
      </c>
      <c r="AK39" t="s">
        <v>12</v>
      </c>
      <c r="AL39">
        <v>-2312</v>
      </c>
      <c r="AM39">
        <v>6599705</v>
      </c>
      <c r="AN39" s="4">
        <v>-3000</v>
      </c>
      <c r="AO39" s="4">
        <v>6599000</v>
      </c>
      <c r="AP39">
        <v>10</v>
      </c>
      <c r="AR39">
        <v>1010</v>
      </c>
      <c r="AT39" s="5" t="s">
        <v>759</v>
      </c>
      <c r="AU39">
        <v>103587</v>
      </c>
      <c r="AW39" s="6" t="s">
        <v>15</v>
      </c>
      <c r="AX39">
        <v>1</v>
      </c>
      <c r="AY39" t="s">
        <v>16</v>
      </c>
      <c r="AZ39" t="s">
        <v>760</v>
      </c>
      <c r="BA39" t="s">
        <v>761</v>
      </c>
      <c r="BB39">
        <v>1010</v>
      </c>
      <c r="BC39" t="s">
        <v>19</v>
      </c>
      <c r="BD39" t="s">
        <v>20</v>
      </c>
      <c r="BF39" s="5">
        <v>44106.330671296302</v>
      </c>
      <c r="BG39" s="7" t="s">
        <v>21</v>
      </c>
      <c r="BI39">
        <v>6</v>
      </c>
      <c r="BJ39">
        <v>252205</v>
      </c>
      <c r="BL39" t="s">
        <v>762</v>
      </c>
      <c r="BX39">
        <v>65185</v>
      </c>
    </row>
    <row r="40" spans="1:76" x14ac:dyDescent="0.25">
      <c r="A40">
        <v>23096</v>
      </c>
      <c r="C40">
        <v>1</v>
      </c>
      <c r="D40">
        <v>1</v>
      </c>
      <c r="E40">
        <v>1</v>
      </c>
      <c r="F40" t="s">
        <v>0</v>
      </c>
      <c r="G40" t="s">
        <v>168</v>
      </c>
      <c r="H40" t="s">
        <v>792</v>
      </c>
      <c r="I40" t="s">
        <v>3</v>
      </c>
      <c r="K40">
        <v>1</v>
      </c>
      <c r="L40" t="s">
        <v>4</v>
      </c>
      <c r="M40">
        <v>103587</v>
      </c>
      <c r="N40" t="s">
        <v>5</v>
      </c>
      <c r="O40" t="s">
        <v>5</v>
      </c>
      <c r="S40" t="s">
        <v>997</v>
      </c>
      <c r="T40" t="s">
        <v>998</v>
      </c>
      <c r="U40" t="s">
        <v>793</v>
      </c>
      <c r="V40" s="1">
        <v>1</v>
      </c>
      <c r="W40" t="s">
        <v>781</v>
      </c>
      <c r="X40" t="s">
        <v>782</v>
      </c>
      <c r="Y40" s="2" t="s">
        <v>783</v>
      </c>
      <c r="Z40" s="3">
        <v>12</v>
      </c>
      <c r="AA40" s="4">
        <v>1201</v>
      </c>
      <c r="AB40" s="4" t="s">
        <v>782</v>
      </c>
      <c r="AC40" t="s">
        <v>794</v>
      </c>
      <c r="AD40">
        <v>2020</v>
      </c>
      <c r="AE40">
        <v>7</v>
      </c>
      <c r="AF40">
        <v>1</v>
      </c>
      <c r="AJ40" t="s">
        <v>5</v>
      </c>
      <c r="AK40" t="s">
        <v>12</v>
      </c>
      <c r="AL40">
        <v>-36140</v>
      </c>
      <c r="AM40">
        <v>6726991</v>
      </c>
      <c r="AN40" s="4">
        <v>-37000</v>
      </c>
      <c r="AO40" s="4">
        <v>6727000</v>
      </c>
      <c r="AP40">
        <v>0</v>
      </c>
      <c r="AR40">
        <v>40</v>
      </c>
      <c r="AT40" t="s">
        <v>795</v>
      </c>
      <c r="AU40">
        <v>103587</v>
      </c>
      <c r="AW40" s="6" t="s">
        <v>15</v>
      </c>
      <c r="AX40">
        <v>1</v>
      </c>
      <c r="AY40" t="s">
        <v>16</v>
      </c>
      <c r="AZ40" t="s">
        <v>796</v>
      </c>
      <c r="BA40" t="s">
        <v>797</v>
      </c>
      <c r="BB40">
        <v>40</v>
      </c>
      <c r="BC40" t="s">
        <v>175</v>
      </c>
      <c r="BD40" t="s">
        <v>176</v>
      </c>
      <c r="BF40" s="5">
        <v>44013</v>
      </c>
      <c r="BG40" s="7" t="s">
        <v>21</v>
      </c>
      <c r="BI40">
        <v>4</v>
      </c>
      <c r="BJ40">
        <v>376935</v>
      </c>
      <c r="BL40" t="s">
        <v>798</v>
      </c>
      <c r="BX40">
        <v>23096</v>
      </c>
    </row>
    <row r="41" spans="1:76" x14ac:dyDescent="0.25">
      <c r="A41">
        <v>426740</v>
      </c>
      <c r="C41">
        <v>1</v>
      </c>
      <c r="D41">
        <v>1</v>
      </c>
      <c r="E41">
        <v>1</v>
      </c>
      <c r="F41" t="s">
        <v>0</v>
      </c>
      <c r="G41" t="s">
        <v>1</v>
      </c>
      <c r="H41" t="s">
        <v>53</v>
      </c>
      <c r="I41" t="s">
        <v>3</v>
      </c>
      <c r="K41">
        <v>1</v>
      </c>
      <c r="L41" t="s">
        <v>4</v>
      </c>
      <c r="M41">
        <v>103587</v>
      </c>
      <c r="N41" t="s">
        <v>5</v>
      </c>
      <c r="O41" t="s">
        <v>5</v>
      </c>
      <c r="U41" t="s">
        <v>54</v>
      </c>
      <c r="V41" s="1">
        <v>1</v>
      </c>
      <c r="W41" t="s">
        <v>7</v>
      </c>
      <c r="X41" t="s">
        <v>55</v>
      </c>
      <c r="Y41" s="2" t="s">
        <v>9</v>
      </c>
      <c r="Z41" s="3">
        <v>1</v>
      </c>
      <c r="AA41" s="4">
        <v>137</v>
      </c>
      <c r="AB41" t="s">
        <v>55</v>
      </c>
      <c r="AC41" t="s">
        <v>56</v>
      </c>
      <c r="AD41">
        <v>2021</v>
      </c>
      <c r="AE41">
        <v>7</v>
      </c>
      <c r="AF41">
        <v>1</v>
      </c>
      <c r="AG41" t="s">
        <v>57</v>
      </c>
      <c r="AJ41" t="s">
        <v>5</v>
      </c>
      <c r="AK41" t="s">
        <v>12</v>
      </c>
      <c r="AL41">
        <v>273536</v>
      </c>
      <c r="AM41">
        <v>6598788</v>
      </c>
      <c r="AN41" s="4">
        <v>273000</v>
      </c>
      <c r="AO41" s="4">
        <v>6599000</v>
      </c>
      <c r="AP41">
        <v>100</v>
      </c>
      <c r="AR41">
        <v>1010</v>
      </c>
      <c r="AT41" s="5" t="s">
        <v>58</v>
      </c>
      <c r="AU41">
        <v>103587</v>
      </c>
      <c r="AW41" s="6" t="s">
        <v>15</v>
      </c>
      <c r="AX41">
        <v>1</v>
      </c>
      <c r="AY41" t="s">
        <v>16</v>
      </c>
      <c r="AZ41" t="s">
        <v>59</v>
      </c>
      <c r="BA41" t="s">
        <v>60</v>
      </c>
      <c r="BB41">
        <v>1010</v>
      </c>
      <c r="BC41" t="s">
        <v>19</v>
      </c>
      <c r="BD41" t="s">
        <v>20</v>
      </c>
      <c r="BF41" s="5">
        <v>44378.959780092599</v>
      </c>
      <c r="BG41" s="7" t="s">
        <v>21</v>
      </c>
      <c r="BI41">
        <v>6</v>
      </c>
      <c r="BJ41">
        <v>273313</v>
      </c>
      <c r="BL41" t="s">
        <v>61</v>
      </c>
      <c r="BX41">
        <v>426740</v>
      </c>
    </row>
    <row r="42" spans="1:76" x14ac:dyDescent="0.25">
      <c r="A42">
        <v>294088</v>
      </c>
      <c r="C42">
        <v>1</v>
      </c>
      <c r="D42">
        <v>1</v>
      </c>
      <c r="E42">
        <v>1</v>
      </c>
      <c r="F42" t="s">
        <v>0</v>
      </c>
      <c r="G42" t="s">
        <v>1</v>
      </c>
      <c r="H42" t="s">
        <v>178</v>
      </c>
      <c r="I42" t="s">
        <v>3</v>
      </c>
      <c r="K42">
        <v>1</v>
      </c>
      <c r="L42" t="s">
        <v>4</v>
      </c>
      <c r="M42">
        <v>103587</v>
      </c>
      <c r="N42" t="s">
        <v>5</v>
      </c>
      <c r="O42" t="s">
        <v>5</v>
      </c>
      <c r="U42" t="s">
        <v>179</v>
      </c>
      <c r="V42" s="1">
        <v>1</v>
      </c>
      <c r="W42" t="s">
        <v>7</v>
      </c>
      <c r="X42" t="s">
        <v>180</v>
      </c>
      <c r="Y42" s="2" t="s">
        <v>88</v>
      </c>
      <c r="Z42" s="3">
        <v>2</v>
      </c>
      <c r="AA42" s="4">
        <v>219</v>
      </c>
      <c r="AB42" t="s">
        <v>180</v>
      </c>
      <c r="AC42" t="s">
        <v>181</v>
      </c>
      <c r="AD42">
        <v>2021</v>
      </c>
      <c r="AE42">
        <v>8</v>
      </c>
      <c r="AF42">
        <v>9</v>
      </c>
      <c r="AG42" t="s">
        <v>162</v>
      </c>
      <c r="AJ42" t="s">
        <v>5</v>
      </c>
      <c r="AK42" t="s">
        <v>12</v>
      </c>
      <c r="AL42">
        <v>247581</v>
      </c>
      <c r="AM42">
        <v>6651699</v>
      </c>
      <c r="AN42" s="4">
        <v>247000</v>
      </c>
      <c r="AO42" s="4">
        <v>6651000</v>
      </c>
      <c r="AP42">
        <v>10</v>
      </c>
      <c r="AR42">
        <v>1010</v>
      </c>
      <c r="AT42" s="5" t="s">
        <v>182</v>
      </c>
      <c r="AU42">
        <v>103587</v>
      </c>
      <c r="AW42" s="6" t="s">
        <v>15</v>
      </c>
      <c r="AX42">
        <v>1</v>
      </c>
      <c r="AY42" t="s">
        <v>16</v>
      </c>
      <c r="AZ42" t="s">
        <v>183</v>
      </c>
      <c r="BA42" t="s">
        <v>184</v>
      </c>
      <c r="BB42">
        <v>1010</v>
      </c>
      <c r="BC42" t="s">
        <v>19</v>
      </c>
      <c r="BD42" t="s">
        <v>20</v>
      </c>
      <c r="BF42" s="5">
        <v>44417.909016203703</v>
      </c>
      <c r="BG42" s="7" t="s">
        <v>21</v>
      </c>
      <c r="BI42">
        <v>6</v>
      </c>
      <c r="BJ42">
        <v>277120</v>
      </c>
      <c r="BL42" t="s">
        <v>185</v>
      </c>
      <c r="BX42">
        <v>294088</v>
      </c>
    </row>
    <row r="43" spans="1:76" x14ac:dyDescent="0.25">
      <c r="A43">
        <v>297965</v>
      </c>
      <c r="C43">
        <v>1</v>
      </c>
      <c r="D43">
        <v>1</v>
      </c>
      <c r="E43">
        <v>1</v>
      </c>
      <c r="F43" t="s">
        <v>0</v>
      </c>
      <c r="G43" t="s">
        <v>1</v>
      </c>
      <c r="H43" t="s">
        <v>186</v>
      </c>
      <c r="I43" t="s">
        <v>3</v>
      </c>
      <c r="K43">
        <v>1</v>
      </c>
      <c r="L43" t="s">
        <v>4</v>
      </c>
      <c r="M43">
        <v>103587</v>
      </c>
      <c r="N43" t="s">
        <v>5</v>
      </c>
      <c r="O43" t="s">
        <v>5</v>
      </c>
      <c r="U43" t="s">
        <v>187</v>
      </c>
      <c r="V43" s="1">
        <v>1</v>
      </c>
      <c r="W43" t="s">
        <v>7</v>
      </c>
      <c r="X43" t="s">
        <v>180</v>
      </c>
      <c r="Y43" s="2" t="s">
        <v>88</v>
      </c>
      <c r="Z43" s="3">
        <v>2</v>
      </c>
      <c r="AA43" s="4">
        <v>219</v>
      </c>
      <c r="AB43" t="s">
        <v>180</v>
      </c>
      <c r="AC43" t="s">
        <v>188</v>
      </c>
      <c r="AD43">
        <v>2021</v>
      </c>
      <c r="AE43">
        <v>6</v>
      </c>
      <c r="AF43">
        <v>23</v>
      </c>
      <c r="AG43" t="s">
        <v>162</v>
      </c>
      <c r="AJ43" t="s">
        <v>5</v>
      </c>
      <c r="AK43" t="s">
        <v>12</v>
      </c>
      <c r="AL43">
        <v>248870</v>
      </c>
      <c r="AM43">
        <v>6651586</v>
      </c>
      <c r="AN43" s="4">
        <v>249000</v>
      </c>
      <c r="AO43" s="4">
        <v>6651000</v>
      </c>
      <c r="AP43">
        <v>10</v>
      </c>
      <c r="AR43">
        <v>1010</v>
      </c>
      <c r="AS43" t="s">
        <v>189</v>
      </c>
      <c r="AT43" s="5" t="s">
        <v>190</v>
      </c>
      <c r="AU43">
        <v>103587</v>
      </c>
      <c r="AW43" s="6" t="s">
        <v>15</v>
      </c>
      <c r="AX43">
        <v>1</v>
      </c>
      <c r="AY43" t="s">
        <v>16</v>
      </c>
      <c r="AZ43" t="s">
        <v>191</v>
      </c>
      <c r="BA43" t="s">
        <v>192</v>
      </c>
      <c r="BB43">
        <v>1010</v>
      </c>
      <c r="BC43" t="s">
        <v>19</v>
      </c>
      <c r="BD43" t="s">
        <v>20</v>
      </c>
      <c r="BF43" s="5">
        <v>44370.700567129599</v>
      </c>
      <c r="BG43" s="7" t="s">
        <v>21</v>
      </c>
      <c r="BI43">
        <v>6</v>
      </c>
      <c r="BJ43">
        <v>272410</v>
      </c>
      <c r="BL43" t="s">
        <v>193</v>
      </c>
      <c r="BX43">
        <v>297965</v>
      </c>
    </row>
    <row r="44" spans="1:76" x14ac:dyDescent="0.25">
      <c r="A44">
        <v>292149</v>
      </c>
      <c r="C44">
        <v>1</v>
      </c>
      <c r="F44" t="s">
        <v>0</v>
      </c>
      <c r="G44" t="s">
        <v>1</v>
      </c>
      <c r="H44" t="s">
        <v>229</v>
      </c>
      <c r="I44" s="8" t="str">
        <f>HYPERLINK(AT44,"Foto")</f>
        <v>Foto</v>
      </c>
      <c r="K44">
        <v>1</v>
      </c>
      <c r="L44" t="s">
        <v>4</v>
      </c>
      <c r="M44">
        <v>103587</v>
      </c>
      <c r="N44" t="s">
        <v>5</v>
      </c>
      <c r="O44" t="s">
        <v>5</v>
      </c>
      <c r="U44" t="s">
        <v>214</v>
      </c>
      <c r="V44" s="1">
        <v>1</v>
      </c>
      <c r="W44" t="s">
        <v>7</v>
      </c>
      <c r="X44" t="s">
        <v>215</v>
      </c>
      <c r="Y44" s="2" t="s">
        <v>88</v>
      </c>
      <c r="Z44" s="3">
        <v>2</v>
      </c>
      <c r="AA44" s="4">
        <v>220</v>
      </c>
      <c r="AB44" s="4" t="s">
        <v>215</v>
      </c>
      <c r="AC44" t="s">
        <v>230</v>
      </c>
      <c r="AD44">
        <v>2021</v>
      </c>
      <c r="AE44">
        <v>6</v>
      </c>
      <c r="AF44">
        <v>13</v>
      </c>
      <c r="AG44" t="s">
        <v>231</v>
      </c>
      <c r="AJ44" t="s">
        <v>5</v>
      </c>
      <c r="AK44" t="s">
        <v>12</v>
      </c>
      <c r="AL44">
        <v>247266</v>
      </c>
      <c r="AM44">
        <v>6642524</v>
      </c>
      <c r="AN44" s="4">
        <v>247000</v>
      </c>
      <c r="AO44" s="4">
        <v>6643000</v>
      </c>
      <c r="AP44">
        <v>300</v>
      </c>
      <c r="AR44">
        <v>1010</v>
      </c>
      <c r="AT44" s="5" t="s">
        <v>232</v>
      </c>
      <c r="AU44">
        <v>103587</v>
      </c>
      <c r="AW44" s="6" t="s">
        <v>15</v>
      </c>
      <c r="AX44">
        <v>1</v>
      </c>
      <c r="AY44" t="s">
        <v>16</v>
      </c>
      <c r="AZ44" t="s">
        <v>233</v>
      </c>
      <c r="BA44" t="s">
        <v>234</v>
      </c>
      <c r="BB44">
        <v>1010</v>
      </c>
      <c r="BC44" t="s">
        <v>19</v>
      </c>
      <c r="BD44" t="s">
        <v>20</v>
      </c>
      <c r="BE44">
        <v>1</v>
      </c>
      <c r="BF44" s="5">
        <v>44360.966979166697</v>
      </c>
      <c r="BG44" s="7" t="s">
        <v>21</v>
      </c>
      <c r="BI44">
        <v>6</v>
      </c>
      <c r="BJ44">
        <v>271560</v>
      </c>
      <c r="BL44" t="s">
        <v>235</v>
      </c>
      <c r="BX44">
        <v>292149</v>
      </c>
    </row>
    <row r="45" spans="1:76" x14ac:dyDescent="0.25">
      <c r="A45">
        <v>445306</v>
      </c>
      <c r="C45">
        <v>1</v>
      </c>
      <c r="D45">
        <v>1</v>
      </c>
      <c r="E45">
        <v>1</v>
      </c>
      <c r="F45" t="s">
        <v>0</v>
      </c>
      <c r="G45" t="s">
        <v>1</v>
      </c>
      <c r="H45" t="s">
        <v>425</v>
      </c>
      <c r="I45" s="8" t="str">
        <f>HYPERLINK(AT45,"Foto")</f>
        <v>Foto</v>
      </c>
      <c r="K45">
        <v>1</v>
      </c>
      <c r="L45" t="s">
        <v>4</v>
      </c>
      <c r="M45">
        <v>103587</v>
      </c>
      <c r="N45" t="s">
        <v>5</v>
      </c>
      <c r="O45" t="s">
        <v>5</v>
      </c>
      <c r="U45" t="s">
        <v>426</v>
      </c>
      <c r="V45" s="1">
        <v>1</v>
      </c>
      <c r="W45" t="s">
        <v>427</v>
      </c>
      <c r="X45" t="s">
        <v>428</v>
      </c>
      <c r="Y45" t="s">
        <v>429</v>
      </c>
      <c r="Z45" s="3">
        <v>4</v>
      </c>
      <c r="AA45" s="4">
        <v>412</v>
      </c>
      <c r="AB45" s="4" t="s">
        <v>428</v>
      </c>
      <c r="AC45" t="s">
        <v>430</v>
      </c>
      <c r="AD45">
        <v>2021</v>
      </c>
      <c r="AE45">
        <v>6</v>
      </c>
      <c r="AF45">
        <v>17</v>
      </c>
      <c r="AG45" t="s">
        <v>431</v>
      </c>
      <c r="AJ45" t="s">
        <v>5</v>
      </c>
      <c r="AK45" t="s">
        <v>12</v>
      </c>
      <c r="AL45">
        <v>282424</v>
      </c>
      <c r="AM45">
        <v>6740122</v>
      </c>
      <c r="AN45" s="4">
        <v>283000</v>
      </c>
      <c r="AO45" s="4">
        <v>6741000</v>
      </c>
      <c r="AP45">
        <v>25</v>
      </c>
      <c r="AR45">
        <v>1010</v>
      </c>
      <c r="AT45" s="5" t="s">
        <v>432</v>
      </c>
      <c r="AU45">
        <v>103587</v>
      </c>
      <c r="AW45" s="6" t="s">
        <v>15</v>
      </c>
      <c r="AX45">
        <v>1</v>
      </c>
      <c r="AY45" t="s">
        <v>16</v>
      </c>
      <c r="AZ45" t="s">
        <v>433</v>
      </c>
      <c r="BA45" t="s">
        <v>434</v>
      </c>
      <c r="BB45">
        <v>1010</v>
      </c>
      <c r="BC45" t="s">
        <v>19</v>
      </c>
      <c r="BD45" t="s">
        <v>20</v>
      </c>
      <c r="BE45">
        <v>1</v>
      </c>
      <c r="BF45" s="5">
        <v>44365.519791666702</v>
      </c>
      <c r="BG45" s="7" t="s">
        <v>21</v>
      </c>
      <c r="BI45">
        <v>6</v>
      </c>
      <c r="BJ45">
        <v>271915</v>
      </c>
      <c r="BL45" t="s">
        <v>435</v>
      </c>
      <c r="BX45">
        <v>445306</v>
      </c>
    </row>
    <row r="46" spans="1:76" x14ac:dyDescent="0.25">
      <c r="A46">
        <v>234401</v>
      </c>
      <c r="C46">
        <v>1</v>
      </c>
      <c r="D46">
        <v>1</v>
      </c>
      <c r="E46">
        <v>1</v>
      </c>
      <c r="F46" t="s">
        <v>0</v>
      </c>
      <c r="G46" t="s">
        <v>1</v>
      </c>
      <c r="H46" t="s">
        <v>520</v>
      </c>
      <c r="I46" t="s">
        <v>3</v>
      </c>
      <c r="K46">
        <v>1</v>
      </c>
      <c r="L46" t="s">
        <v>4</v>
      </c>
      <c r="M46">
        <v>103587</v>
      </c>
      <c r="N46" t="s">
        <v>5</v>
      </c>
      <c r="O46" t="s">
        <v>5</v>
      </c>
      <c r="U46" t="s">
        <v>521</v>
      </c>
      <c r="V46" s="1">
        <v>1</v>
      </c>
      <c r="W46" t="s">
        <v>427</v>
      </c>
      <c r="X46" t="s">
        <v>522</v>
      </c>
      <c r="Y46" t="s">
        <v>467</v>
      </c>
      <c r="Z46" s="3">
        <v>5</v>
      </c>
      <c r="AA46" s="4">
        <v>519</v>
      </c>
      <c r="AB46" t="s">
        <v>522</v>
      </c>
      <c r="AC46" t="s">
        <v>523</v>
      </c>
      <c r="AD46">
        <v>2021</v>
      </c>
      <c r="AE46">
        <v>6</v>
      </c>
      <c r="AF46">
        <v>21</v>
      </c>
      <c r="AG46" t="s">
        <v>469</v>
      </c>
      <c r="AJ46" t="s">
        <v>5</v>
      </c>
      <c r="AK46" t="s">
        <v>12</v>
      </c>
      <c r="AL46">
        <v>231730</v>
      </c>
      <c r="AM46">
        <v>6834286</v>
      </c>
      <c r="AN46" s="4">
        <v>231000</v>
      </c>
      <c r="AO46" s="4">
        <v>6835000</v>
      </c>
      <c r="AP46">
        <v>25</v>
      </c>
      <c r="AR46">
        <v>1010</v>
      </c>
      <c r="AS46" t="s">
        <v>524</v>
      </c>
      <c r="AT46" s="5" t="s">
        <v>525</v>
      </c>
      <c r="AU46">
        <v>103587</v>
      </c>
      <c r="AW46" s="6" t="s">
        <v>15</v>
      </c>
      <c r="AX46">
        <v>1</v>
      </c>
      <c r="AY46" t="s">
        <v>16</v>
      </c>
      <c r="AZ46" t="s">
        <v>526</v>
      </c>
      <c r="BA46" t="s">
        <v>527</v>
      </c>
      <c r="BB46">
        <v>1010</v>
      </c>
      <c r="BC46" t="s">
        <v>19</v>
      </c>
      <c r="BD46" t="s">
        <v>20</v>
      </c>
      <c r="BF46" s="5">
        <v>44369.007256944402</v>
      </c>
      <c r="BG46" s="7" t="s">
        <v>21</v>
      </c>
      <c r="BI46">
        <v>6</v>
      </c>
      <c r="BJ46">
        <v>272302</v>
      </c>
      <c r="BL46" t="s">
        <v>528</v>
      </c>
      <c r="BX46">
        <v>234401</v>
      </c>
    </row>
    <row r="47" spans="1:76" x14ac:dyDescent="0.25">
      <c r="A47">
        <v>258781</v>
      </c>
      <c r="C47">
        <v>1</v>
      </c>
      <c r="D47">
        <v>1</v>
      </c>
      <c r="E47">
        <v>1</v>
      </c>
      <c r="F47" t="s">
        <v>0</v>
      </c>
      <c r="G47" t="s">
        <v>1</v>
      </c>
      <c r="H47" t="s">
        <v>587</v>
      </c>
      <c r="I47" s="8" t="str">
        <f>HYPERLINK(AT47,"Foto")</f>
        <v>Foto</v>
      </c>
      <c r="K47">
        <v>1</v>
      </c>
      <c r="L47" t="s">
        <v>4</v>
      </c>
      <c r="M47">
        <v>103587</v>
      </c>
      <c r="N47" t="s">
        <v>5</v>
      </c>
      <c r="O47" t="s">
        <v>5</v>
      </c>
      <c r="U47" t="s">
        <v>588</v>
      </c>
      <c r="V47" s="1">
        <v>1</v>
      </c>
      <c r="W47" t="s">
        <v>7</v>
      </c>
      <c r="X47" t="s">
        <v>589</v>
      </c>
      <c r="Y47" t="s">
        <v>551</v>
      </c>
      <c r="Z47" s="3">
        <v>6</v>
      </c>
      <c r="AA47" s="4">
        <v>612</v>
      </c>
      <c r="AB47" s="4" t="s">
        <v>589</v>
      </c>
      <c r="AC47" t="s">
        <v>590</v>
      </c>
      <c r="AD47">
        <v>2021</v>
      </c>
      <c r="AE47">
        <v>8</v>
      </c>
      <c r="AF47">
        <v>1</v>
      </c>
      <c r="AG47" t="s">
        <v>591</v>
      </c>
      <c r="AJ47" t="s">
        <v>5</v>
      </c>
      <c r="AK47" t="s">
        <v>12</v>
      </c>
      <c r="AL47">
        <v>238502</v>
      </c>
      <c r="AM47">
        <v>6668257</v>
      </c>
      <c r="AN47" s="4">
        <v>239000</v>
      </c>
      <c r="AO47" s="4">
        <v>6669000</v>
      </c>
      <c r="AP47">
        <v>75</v>
      </c>
      <c r="AR47">
        <v>1010</v>
      </c>
      <c r="AT47" s="5" t="s">
        <v>592</v>
      </c>
      <c r="AU47">
        <v>103587</v>
      </c>
      <c r="AW47" s="6" t="s">
        <v>15</v>
      </c>
      <c r="AX47">
        <v>1</v>
      </c>
      <c r="AY47" t="s">
        <v>16</v>
      </c>
      <c r="AZ47" t="s">
        <v>593</v>
      </c>
      <c r="BA47" t="s">
        <v>594</v>
      </c>
      <c r="BB47">
        <v>1010</v>
      </c>
      <c r="BC47" t="s">
        <v>19</v>
      </c>
      <c r="BD47" t="s">
        <v>20</v>
      </c>
      <c r="BE47">
        <v>1</v>
      </c>
      <c r="BF47" s="5">
        <v>44409.998460648101</v>
      </c>
      <c r="BG47" s="7" t="s">
        <v>21</v>
      </c>
      <c r="BI47">
        <v>6</v>
      </c>
      <c r="BJ47">
        <v>276429</v>
      </c>
      <c r="BL47" t="s">
        <v>595</v>
      </c>
      <c r="BX47">
        <v>258781</v>
      </c>
    </row>
    <row r="48" spans="1:76" x14ac:dyDescent="0.25">
      <c r="A48">
        <v>65177</v>
      </c>
      <c r="C48">
        <v>1</v>
      </c>
      <c r="D48">
        <v>1</v>
      </c>
      <c r="E48">
        <v>4</v>
      </c>
      <c r="F48" t="s">
        <v>0</v>
      </c>
      <c r="G48" t="s">
        <v>1</v>
      </c>
      <c r="H48" t="s">
        <v>763</v>
      </c>
      <c r="I48" t="s">
        <v>3</v>
      </c>
      <c r="K48">
        <v>1</v>
      </c>
      <c r="L48" t="s">
        <v>4</v>
      </c>
      <c r="M48">
        <v>103587</v>
      </c>
      <c r="N48" t="s">
        <v>5</v>
      </c>
      <c r="O48" t="s">
        <v>5</v>
      </c>
      <c r="U48" t="s">
        <v>741</v>
      </c>
      <c r="V48" s="1">
        <v>1</v>
      </c>
      <c r="W48" t="s">
        <v>742</v>
      </c>
      <c r="X48" t="s">
        <v>743</v>
      </c>
      <c r="Y48" t="s">
        <v>744</v>
      </c>
      <c r="Z48" s="3">
        <v>11</v>
      </c>
      <c r="AA48" s="4">
        <v>1133</v>
      </c>
      <c r="AB48" s="4" t="s">
        <v>743</v>
      </c>
      <c r="AC48" t="s">
        <v>764</v>
      </c>
      <c r="AD48">
        <v>2021</v>
      </c>
      <c r="AE48">
        <v>7</v>
      </c>
      <c r="AF48">
        <v>12</v>
      </c>
      <c r="AG48" t="s">
        <v>162</v>
      </c>
      <c r="AJ48" t="s">
        <v>5</v>
      </c>
      <c r="AK48" t="s">
        <v>12</v>
      </c>
      <c r="AL48">
        <v>-2321</v>
      </c>
      <c r="AM48">
        <v>6599698</v>
      </c>
      <c r="AN48" s="4">
        <v>-3000</v>
      </c>
      <c r="AO48" s="4">
        <v>6599000</v>
      </c>
      <c r="AP48">
        <v>10</v>
      </c>
      <c r="AR48">
        <v>1010</v>
      </c>
      <c r="AS48" t="s">
        <v>765</v>
      </c>
      <c r="AT48" s="5" t="s">
        <v>766</v>
      </c>
      <c r="AU48">
        <v>103587</v>
      </c>
      <c r="AW48" s="6" t="s">
        <v>15</v>
      </c>
      <c r="AX48">
        <v>1</v>
      </c>
      <c r="AY48" t="s">
        <v>16</v>
      </c>
      <c r="AZ48" t="s">
        <v>748</v>
      </c>
      <c r="BA48" t="s">
        <v>767</v>
      </c>
      <c r="BB48">
        <v>1010</v>
      </c>
      <c r="BC48" t="s">
        <v>19</v>
      </c>
      <c r="BD48" t="s">
        <v>20</v>
      </c>
      <c r="BF48" s="5">
        <v>44390.282361111102</v>
      </c>
      <c r="BG48" s="7" t="s">
        <v>21</v>
      </c>
      <c r="BI48">
        <v>6</v>
      </c>
      <c r="BJ48">
        <v>274359</v>
      </c>
      <c r="BL48" t="s">
        <v>768</v>
      </c>
      <c r="BX48">
        <v>65177</v>
      </c>
    </row>
    <row r="49" spans="1:76" x14ac:dyDescent="0.25">
      <c r="A49">
        <v>352102</v>
      </c>
      <c r="B49">
        <v>303958</v>
      </c>
      <c r="F49" t="s">
        <v>0</v>
      </c>
      <c r="G49" t="s">
        <v>38</v>
      </c>
      <c r="H49" t="s">
        <v>296</v>
      </c>
      <c r="I49" s="8" t="str">
        <f>HYPERLINK(AT49,"Hb")</f>
        <v>Hb</v>
      </c>
      <c r="K49">
        <v>1</v>
      </c>
      <c r="L49" t="s">
        <v>4</v>
      </c>
      <c r="M49">
        <v>103587</v>
      </c>
      <c r="N49" t="s">
        <v>5</v>
      </c>
      <c r="O49" t="s">
        <v>5</v>
      </c>
      <c r="U49" t="s">
        <v>297</v>
      </c>
      <c r="V49" s="1">
        <v>1</v>
      </c>
      <c r="W49" t="s">
        <v>298</v>
      </c>
      <c r="X49" t="s">
        <v>298</v>
      </c>
      <c r="Y49" s="2" t="s">
        <v>88</v>
      </c>
      <c r="Z49" s="3">
        <v>2</v>
      </c>
      <c r="AA49" s="4">
        <v>301</v>
      </c>
      <c r="AB49" s="4" t="s">
        <v>298</v>
      </c>
      <c r="AC49" t="s">
        <v>299</v>
      </c>
      <c r="AD49">
        <v>1879</v>
      </c>
      <c r="AE49">
        <v>6</v>
      </c>
      <c r="AF49">
        <v>29</v>
      </c>
      <c r="AG49" t="s">
        <v>300</v>
      </c>
      <c r="AH49" t="s">
        <v>300</v>
      </c>
      <c r="AJ49" t="s">
        <v>5</v>
      </c>
      <c r="AK49" t="s">
        <v>12</v>
      </c>
      <c r="AL49">
        <v>259581</v>
      </c>
      <c r="AM49">
        <v>6649592</v>
      </c>
      <c r="AN49" s="4">
        <v>259000</v>
      </c>
      <c r="AO49" s="4">
        <v>6649000</v>
      </c>
      <c r="AP49">
        <v>1414</v>
      </c>
      <c r="AR49">
        <v>8</v>
      </c>
      <c r="AS49" t="s">
        <v>101</v>
      </c>
      <c r="AT49" t="s">
        <v>301</v>
      </c>
      <c r="AU49">
        <v>103587</v>
      </c>
      <c r="AW49" s="6" t="s">
        <v>15</v>
      </c>
      <c r="AX49">
        <v>1</v>
      </c>
      <c r="AY49" t="s">
        <v>16</v>
      </c>
      <c r="AZ49" t="s">
        <v>302</v>
      </c>
      <c r="BA49" t="s">
        <v>303</v>
      </c>
      <c r="BB49">
        <v>8</v>
      </c>
      <c r="BC49" t="s">
        <v>49</v>
      </c>
      <c r="BD49" t="s">
        <v>50</v>
      </c>
      <c r="BE49">
        <v>1</v>
      </c>
      <c r="BF49" s="5">
        <v>36896</v>
      </c>
      <c r="BG49" s="7" t="s">
        <v>21</v>
      </c>
      <c r="BI49">
        <v>3</v>
      </c>
      <c r="BJ49">
        <v>476980</v>
      </c>
      <c r="BK49">
        <v>171478</v>
      </c>
      <c r="BL49" t="s">
        <v>304</v>
      </c>
      <c r="BN49" t="s">
        <v>305</v>
      </c>
      <c r="BX49">
        <v>352102</v>
      </c>
    </row>
    <row r="50" spans="1:76" x14ac:dyDescent="0.25">
      <c r="A50">
        <v>366017</v>
      </c>
      <c r="B50">
        <v>303957</v>
      </c>
      <c r="F50" t="s">
        <v>0</v>
      </c>
      <c r="G50" t="s">
        <v>38</v>
      </c>
      <c r="H50" t="s">
        <v>376</v>
      </c>
      <c r="I50" s="8" t="str">
        <f>HYPERLINK(AT50,"Hb")</f>
        <v>Hb</v>
      </c>
      <c r="K50">
        <v>1</v>
      </c>
      <c r="L50" t="s">
        <v>4</v>
      </c>
      <c r="M50">
        <v>103587</v>
      </c>
      <c r="N50" t="s">
        <v>5</v>
      </c>
      <c r="O50" t="s">
        <v>5</v>
      </c>
      <c r="U50" t="s">
        <v>377</v>
      </c>
      <c r="V50" s="9">
        <v>3</v>
      </c>
      <c r="W50" t="s">
        <v>298</v>
      </c>
      <c r="X50" t="s">
        <v>298</v>
      </c>
      <c r="Y50" s="2" t="s">
        <v>88</v>
      </c>
      <c r="Z50" s="3">
        <v>2</v>
      </c>
      <c r="AA50" s="4">
        <v>301</v>
      </c>
      <c r="AB50" s="4" t="s">
        <v>298</v>
      </c>
      <c r="AC50" t="s">
        <v>378</v>
      </c>
      <c r="AD50">
        <v>1879</v>
      </c>
      <c r="AE50">
        <v>6</v>
      </c>
      <c r="AF50">
        <v>29</v>
      </c>
      <c r="AG50" t="s">
        <v>300</v>
      </c>
      <c r="AH50" t="s">
        <v>300</v>
      </c>
      <c r="AJ50" t="s">
        <v>5</v>
      </c>
      <c r="AK50" t="s">
        <v>12</v>
      </c>
      <c r="AL50">
        <v>261317</v>
      </c>
      <c r="AM50">
        <v>6656077</v>
      </c>
      <c r="AN50" s="4">
        <v>261000</v>
      </c>
      <c r="AO50" s="4">
        <v>6657000</v>
      </c>
      <c r="AP50">
        <v>20057</v>
      </c>
      <c r="AR50">
        <v>8</v>
      </c>
      <c r="AT50" t="s">
        <v>379</v>
      </c>
      <c r="AU50">
        <v>103587</v>
      </c>
      <c r="AW50" s="6" t="s">
        <v>15</v>
      </c>
      <c r="AX50">
        <v>1</v>
      </c>
      <c r="AY50" t="s">
        <v>16</v>
      </c>
      <c r="AZ50" t="s">
        <v>380</v>
      </c>
      <c r="BA50" t="s">
        <v>381</v>
      </c>
      <c r="BB50">
        <v>8</v>
      </c>
      <c r="BC50" t="s">
        <v>49</v>
      </c>
      <c r="BD50" t="s">
        <v>50</v>
      </c>
      <c r="BE50">
        <v>1</v>
      </c>
      <c r="BF50" s="5">
        <v>36896</v>
      </c>
      <c r="BG50" s="7" t="s">
        <v>21</v>
      </c>
      <c r="BI50">
        <v>3</v>
      </c>
      <c r="BJ50">
        <v>476979</v>
      </c>
      <c r="BK50">
        <v>171479</v>
      </c>
      <c r="BL50" t="s">
        <v>382</v>
      </c>
      <c r="BN50" t="s">
        <v>383</v>
      </c>
      <c r="BX50">
        <v>366017</v>
      </c>
    </row>
    <row r="51" spans="1:76" x14ac:dyDescent="0.25">
      <c r="A51">
        <v>371878</v>
      </c>
      <c r="B51">
        <v>198914</v>
      </c>
      <c r="F51" t="s">
        <v>0</v>
      </c>
      <c r="G51" t="s">
        <v>79</v>
      </c>
      <c r="H51" t="s">
        <v>80</v>
      </c>
      <c r="I51" t="s">
        <v>81</v>
      </c>
      <c r="K51">
        <v>1</v>
      </c>
      <c r="L51" t="s">
        <v>4</v>
      </c>
      <c r="M51">
        <v>103587</v>
      </c>
      <c r="N51" t="s">
        <v>5</v>
      </c>
      <c r="O51" t="s">
        <v>5</v>
      </c>
      <c r="P51" s="9" t="s">
        <v>82</v>
      </c>
      <c r="R51" t="s">
        <v>83</v>
      </c>
      <c r="S51" t="s">
        <v>84</v>
      </c>
      <c r="T51" t="s">
        <v>85</v>
      </c>
      <c r="U51" t="s">
        <v>86</v>
      </c>
      <c r="V51" s="1">
        <v>1</v>
      </c>
      <c r="W51" t="s">
        <v>7</v>
      </c>
      <c r="X51" t="s">
        <v>87</v>
      </c>
      <c r="Y51" s="2" t="s">
        <v>88</v>
      </c>
      <c r="Z51" s="3">
        <v>2</v>
      </c>
      <c r="AA51" s="4">
        <v>214</v>
      </c>
      <c r="AB51" t="s">
        <v>87</v>
      </c>
      <c r="AC51" t="s">
        <v>89</v>
      </c>
      <c r="AD51">
        <v>1896</v>
      </c>
      <c r="AE51">
        <v>7</v>
      </c>
      <c r="AF51">
        <v>2</v>
      </c>
      <c r="AG51" t="s">
        <v>90</v>
      </c>
      <c r="AH51" t="s">
        <v>91</v>
      </c>
      <c r="AJ51" t="s">
        <v>5</v>
      </c>
      <c r="AK51" t="s">
        <v>12</v>
      </c>
      <c r="AL51">
        <v>261786</v>
      </c>
      <c r="AM51">
        <v>6622413</v>
      </c>
      <c r="AN51" s="4">
        <v>261000</v>
      </c>
      <c r="AO51" s="4">
        <v>6623000</v>
      </c>
      <c r="AP51">
        <v>71</v>
      </c>
      <c r="AR51">
        <v>33</v>
      </c>
      <c r="AT51" s="5"/>
      <c r="AU51">
        <v>103587</v>
      </c>
      <c r="AW51" s="6" t="s">
        <v>15</v>
      </c>
      <c r="AX51">
        <v>1</v>
      </c>
      <c r="AY51" t="s">
        <v>16</v>
      </c>
      <c r="AZ51" t="s">
        <v>92</v>
      </c>
      <c r="BA51" t="s">
        <v>93</v>
      </c>
      <c r="BB51">
        <v>33</v>
      </c>
      <c r="BC51" t="s">
        <v>94</v>
      </c>
      <c r="BD51" t="s">
        <v>50</v>
      </c>
      <c r="BF51" s="5">
        <v>41689</v>
      </c>
      <c r="BG51" s="7" t="s">
        <v>21</v>
      </c>
      <c r="BI51">
        <v>4</v>
      </c>
      <c r="BJ51">
        <v>349760</v>
      </c>
      <c r="BK51">
        <v>65315</v>
      </c>
      <c r="BL51" t="s">
        <v>95</v>
      </c>
      <c r="BN51" t="s">
        <v>96</v>
      </c>
      <c r="BX51">
        <v>371878</v>
      </c>
    </row>
    <row r="52" spans="1:76" x14ac:dyDescent="0.25">
      <c r="A52">
        <v>352101</v>
      </c>
      <c r="B52">
        <v>303956</v>
      </c>
      <c r="F52" t="s">
        <v>0</v>
      </c>
      <c r="G52" t="s">
        <v>38</v>
      </c>
      <c r="H52" t="s">
        <v>306</v>
      </c>
      <c r="I52" s="8" t="str">
        <f>HYPERLINK(AT52,"Hb")</f>
        <v>Hb</v>
      </c>
      <c r="K52">
        <v>1</v>
      </c>
      <c r="L52" t="s">
        <v>4</v>
      </c>
      <c r="M52">
        <v>103587</v>
      </c>
      <c r="N52" t="s">
        <v>5</v>
      </c>
      <c r="O52" t="s">
        <v>5</v>
      </c>
      <c r="U52" t="s">
        <v>297</v>
      </c>
      <c r="V52" s="1">
        <v>1</v>
      </c>
      <c r="W52" t="s">
        <v>298</v>
      </c>
      <c r="X52" t="s">
        <v>298</v>
      </c>
      <c r="Y52" s="2" t="s">
        <v>88</v>
      </c>
      <c r="Z52" s="3">
        <v>2</v>
      </c>
      <c r="AA52" s="4">
        <v>301</v>
      </c>
      <c r="AB52" s="4" t="s">
        <v>298</v>
      </c>
      <c r="AC52" t="s">
        <v>307</v>
      </c>
      <c r="AD52">
        <v>1899</v>
      </c>
      <c r="AE52">
        <v>7</v>
      </c>
      <c r="AF52">
        <v>17</v>
      </c>
      <c r="AG52" t="s">
        <v>308</v>
      </c>
      <c r="AH52" t="s">
        <v>309</v>
      </c>
      <c r="AJ52" t="s">
        <v>5</v>
      </c>
      <c r="AK52" t="s">
        <v>12</v>
      </c>
      <c r="AL52">
        <v>259581</v>
      </c>
      <c r="AM52">
        <v>6649592</v>
      </c>
      <c r="AN52" s="4">
        <v>259000</v>
      </c>
      <c r="AO52" s="4">
        <v>6649000</v>
      </c>
      <c r="AP52">
        <v>1414</v>
      </c>
      <c r="AR52">
        <v>8</v>
      </c>
      <c r="AS52" t="s">
        <v>101</v>
      </c>
      <c r="AT52" t="s">
        <v>310</v>
      </c>
      <c r="AU52">
        <v>103587</v>
      </c>
      <c r="AW52" s="6" t="s">
        <v>15</v>
      </c>
      <c r="AX52">
        <v>1</v>
      </c>
      <c r="AY52" t="s">
        <v>16</v>
      </c>
      <c r="AZ52" t="s">
        <v>302</v>
      </c>
      <c r="BA52" t="s">
        <v>311</v>
      </c>
      <c r="BB52">
        <v>8</v>
      </c>
      <c r="BC52" t="s">
        <v>49</v>
      </c>
      <c r="BD52" t="s">
        <v>50</v>
      </c>
      <c r="BE52">
        <v>1</v>
      </c>
      <c r="BF52" s="5">
        <v>36896</v>
      </c>
      <c r="BG52" s="7" t="s">
        <v>21</v>
      </c>
      <c r="BI52">
        <v>3</v>
      </c>
      <c r="BJ52">
        <v>476978</v>
      </c>
      <c r="BK52">
        <v>171480</v>
      </c>
      <c r="BL52" t="s">
        <v>312</v>
      </c>
      <c r="BN52" t="s">
        <v>313</v>
      </c>
      <c r="BX52">
        <v>352101</v>
      </c>
    </row>
    <row r="53" spans="1:76" x14ac:dyDescent="0.25">
      <c r="A53">
        <v>353817</v>
      </c>
      <c r="B53">
        <v>153369</v>
      </c>
      <c r="F53" t="s">
        <v>0</v>
      </c>
      <c r="G53" t="s">
        <v>356</v>
      </c>
      <c r="H53" t="s">
        <v>357</v>
      </c>
      <c r="I53" t="s">
        <v>81</v>
      </c>
      <c r="K53">
        <v>1</v>
      </c>
      <c r="L53" t="s">
        <v>4</v>
      </c>
      <c r="M53">
        <v>103587</v>
      </c>
      <c r="N53" t="s">
        <v>5</v>
      </c>
      <c r="O53" t="s">
        <v>5</v>
      </c>
      <c r="U53" t="s">
        <v>358</v>
      </c>
      <c r="V53" s="1">
        <v>1</v>
      </c>
      <c r="W53" t="s">
        <v>298</v>
      </c>
      <c r="X53" t="s">
        <v>298</v>
      </c>
      <c r="Y53" s="2" t="s">
        <v>88</v>
      </c>
      <c r="Z53" s="3">
        <v>2</v>
      </c>
      <c r="AA53" s="4">
        <v>301</v>
      </c>
      <c r="AB53" s="4" t="s">
        <v>298</v>
      </c>
      <c r="AC53" t="s">
        <v>359</v>
      </c>
      <c r="AD53">
        <v>1899</v>
      </c>
      <c r="AE53">
        <v>7</v>
      </c>
      <c r="AF53">
        <v>17</v>
      </c>
      <c r="AG53" t="s">
        <v>360</v>
      </c>
      <c r="AH53" t="s">
        <v>361</v>
      </c>
      <c r="AJ53" t="s">
        <v>5</v>
      </c>
      <c r="AK53" t="s">
        <v>12</v>
      </c>
      <c r="AL53">
        <v>260022</v>
      </c>
      <c r="AM53">
        <v>6649848</v>
      </c>
      <c r="AN53" s="4">
        <v>261000</v>
      </c>
      <c r="AO53" s="4">
        <v>6649000</v>
      </c>
      <c r="AP53">
        <v>707</v>
      </c>
      <c r="AR53">
        <v>117</v>
      </c>
      <c r="AT53" s="5"/>
      <c r="AU53">
        <v>103587</v>
      </c>
      <c r="AW53" s="6" t="s">
        <v>15</v>
      </c>
      <c r="AX53">
        <v>1</v>
      </c>
      <c r="AY53" t="s">
        <v>16</v>
      </c>
      <c r="AZ53" t="s">
        <v>362</v>
      </c>
      <c r="BA53" t="s">
        <v>363</v>
      </c>
      <c r="BB53">
        <v>117</v>
      </c>
      <c r="BC53" t="s">
        <v>364</v>
      </c>
      <c r="BD53" t="s">
        <v>365</v>
      </c>
      <c r="BF53" s="5">
        <v>41899</v>
      </c>
      <c r="BG53" s="7" t="s">
        <v>21</v>
      </c>
      <c r="BI53">
        <v>5</v>
      </c>
      <c r="BJ53">
        <v>303179</v>
      </c>
      <c r="BK53">
        <v>171481</v>
      </c>
      <c r="BL53" t="s">
        <v>366</v>
      </c>
      <c r="BN53" t="s">
        <v>367</v>
      </c>
      <c r="BX53">
        <v>353817</v>
      </c>
    </row>
    <row r="54" spans="1:76" x14ac:dyDescent="0.25">
      <c r="A54">
        <v>539207</v>
      </c>
      <c r="B54">
        <v>451708</v>
      </c>
      <c r="F54" t="s">
        <v>412</v>
      </c>
      <c r="G54" t="s">
        <v>412</v>
      </c>
      <c r="H54" t="s">
        <v>413</v>
      </c>
      <c r="I54" t="s">
        <v>81</v>
      </c>
      <c r="K54">
        <v>1</v>
      </c>
      <c r="L54" t="s">
        <v>4</v>
      </c>
      <c r="M54">
        <v>103587</v>
      </c>
      <c r="N54" t="s">
        <v>5</v>
      </c>
      <c r="O54" t="s">
        <v>5</v>
      </c>
      <c r="W54" t="s">
        <v>298</v>
      </c>
      <c r="X54" t="s">
        <v>298</v>
      </c>
      <c r="Y54" t="s">
        <v>88</v>
      </c>
      <c r="Z54" s="3">
        <v>2</v>
      </c>
      <c r="AA54" s="4">
        <v>301</v>
      </c>
      <c r="AB54" t="s">
        <v>298</v>
      </c>
      <c r="AC54" t="s">
        <v>414</v>
      </c>
      <c r="AD54">
        <v>1899</v>
      </c>
      <c r="AE54">
        <v>7</v>
      </c>
      <c r="AF54">
        <v>17</v>
      </c>
      <c r="AG54" t="s">
        <v>415</v>
      </c>
      <c r="AJ54" t="s">
        <v>5</v>
      </c>
      <c r="AS54" t="s">
        <v>416</v>
      </c>
      <c r="AU54">
        <v>103587</v>
      </c>
      <c r="BC54" t="s">
        <v>412</v>
      </c>
      <c r="BG54" s="10" t="s">
        <v>417</v>
      </c>
      <c r="BI54">
        <v>3</v>
      </c>
      <c r="BJ54">
        <v>1356</v>
      </c>
      <c r="BK54">
        <v>171516</v>
      </c>
      <c r="BL54" t="s">
        <v>418</v>
      </c>
      <c r="BM54">
        <v>4</v>
      </c>
      <c r="BN54" t="s">
        <v>418</v>
      </c>
      <c r="BO54" s="10">
        <v>9</v>
      </c>
      <c r="BV54" t="s">
        <v>419</v>
      </c>
      <c r="BX54">
        <v>539207</v>
      </c>
    </row>
    <row r="55" spans="1:76" x14ac:dyDescent="0.25">
      <c r="A55">
        <v>353878</v>
      </c>
      <c r="B55">
        <v>303959</v>
      </c>
      <c r="F55" t="s">
        <v>0</v>
      </c>
      <c r="G55" t="s">
        <v>38</v>
      </c>
      <c r="H55" t="s">
        <v>368</v>
      </c>
      <c r="I55" s="8" t="str">
        <f>HYPERLINK(AT55,"Hb")</f>
        <v>Hb</v>
      </c>
      <c r="K55">
        <v>1</v>
      </c>
      <c r="L55" t="s">
        <v>4</v>
      </c>
      <c r="M55">
        <v>103587</v>
      </c>
      <c r="N55" t="s">
        <v>5</v>
      </c>
      <c r="O55" t="s">
        <v>5</v>
      </c>
      <c r="U55" t="s">
        <v>358</v>
      </c>
      <c r="V55" s="1">
        <v>1</v>
      </c>
      <c r="W55" t="s">
        <v>298</v>
      </c>
      <c r="X55" t="s">
        <v>298</v>
      </c>
      <c r="Y55" s="2" t="s">
        <v>88</v>
      </c>
      <c r="Z55" s="3">
        <v>2</v>
      </c>
      <c r="AA55" s="4">
        <v>301</v>
      </c>
      <c r="AB55" s="4" t="s">
        <v>298</v>
      </c>
      <c r="AC55" t="s">
        <v>369</v>
      </c>
      <c r="AD55">
        <v>1900</v>
      </c>
      <c r="AE55">
        <v>7</v>
      </c>
      <c r="AF55">
        <v>10</v>
      </c>
      <c r="AG55" t="s">
        <v>370</v>
      </c>
      <c r="AH55" t="s">
        <v>370</v>
      </c>
      <c r="AJ55" t="s">
        <v>5</v>
      </c>
      <c r="AK55" t="s">
        <v>12</v>
      </c>
      <c r="AL55">
        <v>260034</v>
      </c>
      <c r="AM55">
        <v>6649048</v>
      </c>
      <c r="AN55" s="4">
        <v>261000</v>
      </c>
      <c r="AO55" s="4">
        <v>6649000</v>
      </c>
      <c r="AP55">
        <v>707</v>
      </c>
      <c r="AR55">
        <v>8</v>
      </c>
      <c r="AS55" t="s">
        <v>101</v>
      </c>
      <c r="AT55" t="s">
        <v>371</v>
      </c>
      <c r="AU55">
        <v>103587</v>
      </c>
      <c r="AW55" s="6" t="s">
        <v>15</v>
      </c>
      <c r="AX55">
        <v>1</v>
      </c>
      <c r="AY55" t="s">
        <v>16</v>
      </c>
      <c r="AZ55" t="s">
        <v>372</v>
      </c>
      <c r="BA55" t="s">
        <v>373</v>
      </c>
      <c r="BB55">
        <v>8</v>
      </c>
      <c r="BC55" t="s">
        <v>49</v>
      </c>
      <c r="BD55" t="s">
        <v>50</v>
      </c>
      <c r="BE55">
        <v>1</v>
      </c>
      <c r="BF55" s="5">
        <v>36896</v>
      </c>
      <c r="BG55" s="7" t="s">
        <v>21</v>
      </c>
      <c r="BI55">
        <v>3</v>
      </c>
      <c r="BJ55">
        <v>476981</v>
      </c>
      <c r="BK55">
        <v>171482</v>
      </c>
      <c r="BL55" t="s">
        <v>374</v>
      </c>
      <c r="BN55" t="s">
        <v>375</v>
      </c>
      <c r="BX55">
        <v>353878</v>
      </c>
    </row>
    <row r="56" spans="1:76" x14ac:dyDescent="0.25">
      <c r="A56">
        <v>73269</v>
      </c>
      <c r="B56">
        <v>140052</v>
      </c>
      <c r="F56" t="s">
        <v>0</v>
      </c>
      <c r="G56" t="s">
        <v>778</v>
      </c>
      <c r="H56" t="s">
        <v>819</v>
      </c>
      <c r="I56" s="8" t="str">
        <f>HYPERLINK(AT56,"Hb")</f>
        <v>Hb</v>
      </c>
      <c r="K56">
        <v>1</v>
      </c>
      <c r="L56" t="s">
        <v>4</v>
      </c>
      <c r="M56">
        <v>103587</v>
      </c>
      <c r="N56" t="s">
        <v>5</v>
      </c>
      <c r="O56" t="s">
        <v>5</v>
      </c>
      <c r="S56" t="s">
        <v>84</v>
      </c>
      <c r="T56" t="s">
        <v>108</v>
      </c>
      <c r="U56" t="s">
        <v>820</v>
      </c>
      <c r="V56" s="9">
        <v>3</v>
      </c>
      <c r="W56" t="s">
        <v>781</v>
      </c>
      <c r="X56" t="s">
        <v>821</v>
      </c>
      <c r="Y56" s="2" t="s">
        <v>783</v>
      </c>
      <c r="Z56" s="3">
        <v>12</v>
      </c>
      <c r="AA56" s="4">
        <v>1238</v>
      </c>
      <c r="AB56" s="4" t="s">
        <v>821</v>
      </c>
      <c r="AC56" t="s">
        <v>822</v>
      </c>
      <c r="AD56">
        <v>1908</v>
      </c>
      <c r="AE56">
        <v>7</v>
      </c>
      <c r="AF56">
        <v>14</v>
      </c>
      <c r="AG56" t="s">
        <v>823</v>
      </c>
      <c r="AH56" t="s">
        <v>823</v>
      </c>
      <c r="AJ56" t="s">
        <v>5</v>
      </c>
      <c r="AK56" t="s">
        <v>12</v>
      </c>
      <c r="AL56">
        <v>12068</v>
      </c>
      <c r="AM56">
        <v>6725728</v>
      </c>
      <c r="AN56" s="4">
        <v>13000</v>
      </c>
      <c r="AO56" s="4">
        <v>6725000</v>
      </c>
      <c r="AP56">
        <v>30972</v>
      </c>
      <c r="AR56">
        <v>105</v>
      </c>
      <c r="AS56" t="s">
        <v>824</v>
      </c>
      <c r="AT56" t="s">
        <v>825</v>
      </c>
      <c r="AU56">
        <v>103587</v>
      </c>
      <c r="AW56" s="6" t="s">
        <v>15</v>
      </c>
      <c r="AX56">
        <v>1</v>
      </c>
      <c r="AY56" t="s">
        <v>16</v>
      </c>
      <c r="AZ56" t="s">
        <v>826</v>
      </c>
      <c r="BA56" t="s">
        <v>827</v>
      </c>
      <c r="BB56">
        <v>105</v>
      </c>
      <c r="BC56" t="s">
        <v>788</v>
      </c>
      <c r="BD56" t="s">
        <v>789</v>
      </c>
      <c r="BE56">
        <v>1</v>
      </c>
      <c r="BF56" s="5">
        <v>43060</v>
      </c>
      <c r="BG56" s="7" t="s">
        <v>21</v>
      </c>
      <c r="BI56">
        <v>5</v>
      </c>
      <c r="BJ56">
        <v>291804</v>
      </c>
      <c r="BK56">
        <v>171511</v>
      </c>
      <c r="BL56" t="s">
        <v>828</v>
      </c>
      <c r="BN56" t="s">
        <v>829</v>
      </c>
      <c r="BX56">
        <v>73269</v>
      </c>
    </row>
    <row r="57" spans="1:76" x14ac:dyDescent="0.25">
      <c r="A57">
        <v>88367</v>
      </c>
      <c r="B57">
        <v>140053</v>
      </c>
      <c r="F57" t="s">
        <v>0</v>
      </c>
      <c r="G57" t="s">
        <v>778</v>
      </c>
      <c r="H57" t="s">
        <v>808</v>
      </c>
      <c r="I57" s="8" t="str">
        <f>HYPERLINK(AT57,"Hb")</f>
        <v>Hb</v>
      </c>
      <c r="K57">
        <v>1</v>
      </c>
      <c r="L57" t="s">
        <v>4</v>
      </c>
      <c r="M57">
        <v>103587</v>
      </c>
      <c r="N57" t="s">
        <v>5</v>
      </c>
      <c r="O57" t="s">
        <v>5</v>
      </c>
      <c r="S57" t="s">
        <v>84</v>
      </c>
      <c r="T57" t="s">
        <v>108</v>
      </c>
      <c r="U57" t="s">
        <v>809</v>
      </c>
      <c r="V57" s="9">
        <v>3</v>
      </c>
      <c r="W57" t="s">
        <v>781</v>
      </c>
      <c r="X57" t="s">
        <v>810</v>
      </c>
      <c r="Y57" s="2" t="s">
        <v>783</v>
      </c>
      <c r="Z57" s="3">
        <v>12</v>
      </c>
      <c r="AA57" s="4">
        <v>1235</v>
      </c>
      <c r="AB57" s="4" t="s">
        <v>810</v>
      </c>
      <c r="AC57" t="s">
        <v>811</v>
      </c>
      <c r="AD57">
        <v>1915</v>
      </c>
      <c r="AE57">
        <v>7</v>
      </c>
      <c r="AF57">
        <v>20</v>
      </c>
      <c r="AG57" t="s">
        <v>812</v>
      </c>
      <c r="AH57" t="s">
        <v>812</v>
      </c>
      <c r="AJ57" t="s">
        <v>5</v>
      </c>
      <c r="AK57" t="s">
        <v>12</v>
      </c>
      <c r="AL57">
        <v>35026</v>
      </c>
      <c r="AM57">
        <v>6757699</v>
      </c>
      <c r="AN57" s="4">
        <v>35000</v>
      </c>
      <c r="AO57" s="4">
        <v>6757000</v>
      </c>
      <c r="AP57">
        <v>44057</v>
      </c>
      <c r="AR57">
        <v>105</v>
      </c>
      <c r="AS57" t="s">
        <v>813</v>
      </c>
      <c r="AT57" t="s">
        <v>814</v>
      </c>
      <c r="AU57">
        <v>103587</v>
      </c>
      <c r="AW57" s="6" t="s">
        <v>15</v>
      </c>
      <c r="AX57">
        <v>1</v>
      </c>
      <c r="AY57" t="s">
        <v>16</v>
      </c>
      <c r="AZ57" t="s">
        <v>815</v>
      </c>
      <c r="BA57" t="s">
        <v>816</v>
      </c>
      <c r="BB57">
        <v>105</v>
      </c>
      <c r="BC57" t="s">
        <v>788</v>
      </c>
      <c r="BD57" t="s">
        <v>789</v>
      </c>
      <c r="BE57">
        <v>1</v>
      </c>
      <c r="BF57" s="5">
        <v>40472</v>
      </c>
      <c r="BG57" s="7" t="s">
        <v>21</v>
      </c>
      <c r="BI57">
        <v>5</v>
      </c>
      <c r="BJ57">
        <v>291805</v>
      </c>
      <c r="BK57">
        <v>171510</v>
      </c>
      <c r="BL57" t="s">
        <v>817</v>
      </c>
      <c r="BN57" t="s">
        <v>818</v>
      </c>
      <c r="BX57">
        <v>88367</v>
      </c>
    </row>
    <row r="58" spans="1:76" x14ac:dyDescent="0.25">
      <c r="A58">
        <v>327329</v>
      </c>
      <c r="B58">
        <v>205240</v>
      </c>
      <c r="F58" t="s">
        <v>0</v>
      </c>
      <c r="G58" t="s">
        <v>202</v>
      </c>
      <c r="H58" t="s">
        <v>203</v>
      </c>
      <c r="I58" s="8" t="str">
        <f>HYPERLINK(AT58,"Hb")</f>
        <v>Hb</v>
      </c>
      <c r="K58">
        <v>1</v>
      </c>
      <c r="L58" t="s">
        <v>4</v>
      </c>
      <c r="M58">
        <v>103587</v>
      </c>
      <c r="N58" t="s">
        <v>5</v>
      </c>
      <c r="O58" t="s">
        <v>5</v>
      </c>
      <c r="U58" t="s">
        <v>204</v>
      </c>
      <c r="V58" s="1">
        <v>1</v>
      </c>
      <c r="W58" t="s">
        <v>7</v>
      </c>
      <c r="X58" t="s">
        <v>180</v>
      </c>
      <c r="Y58" s="2" t="s">
        <v>88</v>
      </c>
      <c r="Z58" s="3">
        <v>2</v>
      </c>
      <c r="AA58" s="4">
        <v>219</v>
      </c>
      <c r="AB58" t="s">
        <v>180</v>
      </c>
      <c r="AC58" t="s">
        <v>205</v>
      </c>
      <c r="AD58">
        <v>1935</v>
      </c>
      <c r="AE58">
        <v>6</v>
      </c>
      <c r="AF58">
        <v>17</v>
      </c>
      <c r="AG58" t="s">
        <v>206</v>
      </c>
      <c r="AH58" t="s">
        <v>206</v>
      </c>
      <c r="AJ58" t="s">
        <v>5</v>
      </c>
      <c r="AK58" t="s">
        <v>12</v>
      </c>
      <c r="AL58">
        <v>255655</v>
      </c>
      <c r="AM58">
        <v>6649503</v>
      </c>
      <c r="AN58" s="4">
        <v>255000</v>
      </c>
      <c r="AO58" s="4">
        <v>6649000</v>
      </c>
      <c r="AP58">
        <v>890</v>
      </c>
      <c r="AR58">
        <v>37</v>
      </c>
      <c r="AT58" t="s">
        <v>207</v>
      </c>
      <c r="AU58">
        <v>103587</v>
      </c>
      <c r="AW58" s="6" t="s">
        <v>15</v>
      </c>
      <c r="AX58">
        <v>1</v>
      </c>
      <c r="AY58" t="s">
        <v>16</v>
      </c>
      <c r="AZ58" t="s">
        <v>208</v>
      </c>
      <c r="BA58" t="s">
        <v>209</v>
      </c>
      <c r="BB58">
        <v>37</v>
      </c>
      <c r="BC58" t="s">
        <v>210</v>
      </c>
      <c r="BD58" t="s">
        <v>50</v>
      </c>
      <c r="BE58">
        <v>1</v>
      </c>
      <c r="BF58" s="5">
        <v>41767</v>
      </c>
      <c r="BG58" s="7" t="s">
        <v>21</v>
      </c>
      <c r="BI58">
        <v>4</v>
      </c>
      <c r="BJ58">
        <v>360728</v>
      </c>
      <c r="BK58">
        <v>171474</v>
      </c>
      <c r="BL58" t="s">
        <v>211</v>
      </c>
      <c r="BN58" t="s">
        <v>212</v>
      </c>
      <c r="BX58">
        <v>327329</v>
      </c>
    </row>
    <row r="59" spans="1:76" x14ac:dyDescent="0.25">
      <c r="A59">
        <v>364094</v>
      </c>
      <c r="B59">
        <v>205239</v>
      </c>
      <c r="F59" t="s">
        <v>0</v>
      </c>
      <c r="G59" t="s">
        <v>202</v>
      </c>
      <c r="H59" t="s">
        <v>384</v>
      </c>
      <c r="I59" s="8" t="str">
        <f>HYPERLINK(AT59,"Hb")</f>
        <v>Hb</v>
      </c>
      <c r="K59">
        <v>1</v>
      </c>
      <c r="L59" t="s">
        <v>4</v>
      </c>
      <c r="M59">
        <v>103587</v>
      </c>
      <c r="N59" t="s">
        <v>5</v>
      </c>
      <c r="O59" t="s">
        <v>5</v>
      </c>
      <c r="U59" t="s">
        <v>377</v>
      </c>
      <c r="V59" s="9">
        <v>3</v>
      </c>
      <c r="W59" t="s">
        <v>298</v>
      </c>
      <c r="X59" t="s">
        <v>298</v>
      </c>
      <c r="Y59" s="2" t="s">
        <v>88</v>
      </c>
      <c r="Z59" s="3">
        <v>2</v>
      </c>
      <c r="AA59" s="4">
        <v>301</v>
      </c>
      <c r="AB59" s="4" t="s">
        <v>298</v>
      </c>
      <c r="AC59" t="s">
        <v>385</v>
      </c>
      <c r="AD59">
        <v>1938</v>
      </c>
      <c r="AE59">
        <v>7</v>
      </c>
      <c r="AF59">
        <v>28</v>
      </c>
      <c r="AG59" t="s">
        <v>386</v>
      </c>
      <c r="AH59" t="s">
        <v>386</v>
      </c>
      <c r="AJ59" t="s">
        <v>5</v>
      </c>
      <c r="AK59" t="s">
        <v>12</v>
      </c>
      <c r="AL59">
        <v>261317</v>
      </c>
      <c r="AM59">
        <v>6656077</v>
      </c>
      <c r="AN59" s="4">
        <v>261000</v>
      </c>
      <c r="AO59" s="4">
        <v>6657000</v>
      </c>
      <c r="AP59">
        <v>20057</v>
      </c>
      <c r="AR59">
        <v>37</v>
      </c>
      <c r="AT59" t="s">
        <v>387</v>
      </c>
      <c r="AU59">
        <v>103587</v>
      </c>
      <c r="AW59" s="6" t="s">
        <v>15</v>
      </c>
      <c r="AX59">
        <v>1</v>
      </c>
      <c r="AY59" t="s">
        <v>16</v>
      </c>
      <c r="AZ59" t="s">
        <v>380</v>
      </c>
      <c r="BA59" t="s">
        <v>388</v>
      </c>
      <c r="BB59">
        <v>37</v>
      </c>
      <c r="BC59" t="s">
        <v>210</v>
      </c>
      <c r="BD59" t="s">
        <v>50</v>
      </c>
      <c r="BE59">
        <v>1</v>
      </c>
      <c r="BF59" s="5">
        <v>41767</v>
      </c>
      <c r="BG59" s="7" t="s">
        <v>21</v>
      </c>
      <c r="BI59">
        <v>4</v>
      </c>
      <c r="BJ59">
        <v>360727</v>
      </c>
      <c r="BK59">
        <v>171483</v>
      </c>
      <c r="BL59" t="s">
        <v>389</v>
      </c>
      <c r="BN59" t="s">
        <v>390</v>
      </c>
      <c r="BX59">
        <v>364094</v>
      </c>
    </row>
    <row r="60" spans="1:76" x14ac:dyDescent="0.25">
      <c r="A60">
        <v>135747</v>
      </c>
      <c r="B60">
        <v>202941</v>
      </c>
      <c r="F60" t="s">
        <v>0</v>
      </c>
      <c r="G60" t="s">
        <v>79</v>
      </c>
      <c r="H60" t="s">
        <v>721</v>
      </c>
      <c r="I60" t="s">
        <v>81</v>
      </c>
      <c r="K60">
        <v>1</v>
      </c>
      <c r="L60" t="s">
        <v>4</v>
      </c>
      <c r="M60">
        <v>103587</v>
      </c>
      <c r="N60" t="s">
        <v>5</v>
      </c>
      <c r="O60" t="s">
        <v>5</v>
      </c>
      <c r="R60" t="s">
        <v>83</v>
      </c>
      <c r="S60" t="s">
        <v>84</v>
      </c>
      <c r="T60" t="s">
        <v>85</v>
      </c>
      <c r="U60" t="s">
        <v>722</v>
      </c>
      <c r="V60" s="1">
        <v>1</v>
      </c>
      <c r="W60" t="s">
        <v>712</v>
      </c>
      <c r="X60" t="s">
        <v>723</v>
      </c>
      <c r="Y60" t="s">
        <v>724</v>
      </c>
      <c r="Z60" s="3">
        <v>10</v>
      </c>
      <c r="AA60" s="4">
        <v>1001</v>
      </c>
      <c r="AB60" s="4" t="s">
        <v>723</v>
      </c>
      <c r="AC60" t="s">
        <v>725</v>
      </c>
      <c r="AD60">
        <v>1958</v>
      </c>
      <c r="AE60">
        <v>6</v>
      </c>
      <c r="AF60">
        <v>15</v>
      </c>
      <c r="AG60" t="s">
        <v>716</v>
      </c>
      <c r="AH60" t="s">
        <v>67</v>
      </c>
      <c r="AJ60" t="s">
        <v>5</v>
      </c>
      <c r="AK60" t="s">
        <v>12</v>
      </c>
      <c r="AL60">
        <v>91734</v>
      </c>
      <c r="AM60">
        <v>6466964</v>
      </c>
      <c r="AN60" s="4">
        <v>91000</v>
      </c>
      <c r="AO60" s="4">
        <v>6467000</v>
      </c>
      <c r="AP60">
        <v>707</v>
      </c>
      <c r="AR60">
        <v>33</v>
      </c>
      <c r="AT60" s="5"/>
      <c r="AU60">
        <v>103587</v>
      </c>
      <c r="AW60" s="6" t="s">
        <v>15</v>
      </c>
      <c r="AX60">
        <v>1</v>
      </c>
      <c r="AY60" t="s">
        <v>16</v>
      </c>
      <c r="AZ60" t="s">
        <v>726</v>
      </c>
      <c r="BA60" t="s">
        <v>727</v>
      </c>
      <c r="BB60">
        <v>33</v>
      </c>
      <c r="BC60" t="s">
        <v>94</v>
      </c>
      <c r="BD60" t="s">
        <v>50</v>
      </c>
      <c r="BF60" s="5">
        <v>41689</v>
      </c>
      <c r="BG60" s="7" t="s">
        <v>21</v>
      </c>
      <c r="BI60">
        <v>4</v>
      </c>
      <c r="BJ60">
        <v>353864</v>
      </c>
      <c r="BK60">
        <v>65318</v>
      </c>
      <c r="BL60" t="s">
        <v>728</v>
      </c>
      <c r="BN60" t="s">
        <v>729</v>
      </c>
      <c r="BX60">
        <v>135747</v>
      </c>
    </row>
    <row r="61" spans="1:76" x14ac:dyDescent="0.25">
      <c r="A61">
        <v>345725</v>
      </c>
      <c r="B61">
        <v>303954</v>
      </c>
      <c r="F61" t="s">
        <v>0</v>
      </c>
      <c r="G61" t="s">
        <v>38</v>
      </c>
      <c r="H61" t="s">
        <v>123</v>
      </c>
      <c r="I61" s="8" t="str">
        <f>HYPERLINK(AT61,"Hb")</f>
        <v>Hb</v>
      </c>
      <c r="K61">
        <v>1</v>
      </c>
      <c r="L61" t="s">
        <v>4</v>
      </c>
      <c r="M61">
        <v>103587</v>
      </c>
      <c r="N61" t="s">
        <v>5</v>
      </c>
      <c r="O61" t="s">
        <v>5</v>
      </c>
      <c r="U61" t="s">
        <v>124</v>
      </c>
      <c r="V61" s="1">
        <v>1</v>
      </c>
      <c r="W61" t="s">
        <v>7</v>
      </c>
      <c r="X61" t="s">
        <v>110</v>
      </c>
      <c r="Y61" s="2" t="s">
        <v>88</v>
      </c>
      <c r="Z61" s="3">
        <v>2</v>
      </c>
      <c r="AA61" s="4">
        <v>216</v>
      </c>
      <c r="AB61" s="4" t="s">
        <v>110</v>
      </c>
      <c r="AC61" t="s">
        <v>125</v>
      </c>
      <c r="AD61">
        <v>1967</v>
      </c>
      <c r="AE61">
        <v>8</v>
      </c>
      <c r="AF61">
        <v>20</v>
      </c>
      <c r="AG61" t="s">
        <v>126</v>
      </c>
      <c r="AH61" t="s">
        <v>126</v>
      </c>
      <c r="AJ61" t="s">
        <v>5</v>
      </c>
      <c r="AK61" t="s">
        <v>12</v>
      </c>
      <c r="AL61">
        <v>258357</v>
      </c>
      <c r="AM61">
        <v>6641664</v>
      </c>
      <c r="AN61" s="4">
        <v>259000</v>
      </c>
      <c r="AO61" s="4">
        <v>6641000</v>
      </c>
      <c r="AP61">
        <v>1118</v>
      </c>
      <c r="AR61">
        <v>8</v>
      </c>
      <c r="AS61" t="s">
        <v>101</v>
      </c>
      <c r="AT61" t="s">
        <v>127</v>
      </c>
      <c r="AU61">
        <v>103587</v>
      </c>
      <c r="AW61" s="6" t="s">
        <v>15</v>
      </c>
      <c r="AX61">
        <v>1</v>
      </c>
      <c r="AY61" t="s">
        <v>16</v>
      </c>
      <c r="AZ61" t="s">
        <v>128</v>
      </c>
      <c r="BA61" t="s">
        <v>129</v>
      </c>
      <c r="BB61">
        <v>8</v>
      </c>
      <c r="BC61" t="s">
        <v>49</v>
      </c>
      <c r="BD61" t="s">
        <v>50</v>
      </c>
      <c r="BE61">
        <v>1</v>
      </c>
      <c r="BF61" s="5">
        <v>36896</v>
      </c>
      <c r="BG61" s="7" t="s">
        <v>21</v>
      </c>
      <c r="BI61">
        <v>3</v>
      </c>
      <c r="BJ61">
        <v>476976</v>
      </c>
      <c r="BK61">
        <v>171470</v>
      </c>
      <c r="BL61" t="s">
        <v>130</v>
      </c>
      <c r="BN61" t="s">
        <v>131</v>
      </c>
      <c r="BX61">
        <v>345725</v>
      </c>
    </row>
    <row r="62" spans="1:76" x14ac:dyDescent="0.25">
      <c r="A62">
        <v>346256</v>
      </c>
      <c r="B62">
        <v>181904</v>
      </c>
      <c r="F62" t="s">
        <v>0</v>
      </c>
      <c r="G62" t="s">
        <v>38</v>
      </c>
      <c r="H62" t="s">
        <v>132</v>
      </c>
      <c r="I62" t="s">
        <v>133</v>
      </c>
      <c r="K62">
        <v>1</v>
      </c>
      <c r="L62" t="s">
        <v>4</v>
      </c>
      <c r="M62">
        <v>103587</v>
      </c>
      <c r="N62" t="s">
        <v>5</v>
      </c>
      <c r="O62" t="s">
        <v>5</v>
      </c>
      <c r="S62" t="s">
        <v>84</v>
      </c>
      <c r="T62" t="s">
        <v>134</v>
      </c>
      <c r="U62" t="s">
        <v>135</v>
      </c>
      <c r="V62" s="1">
        <v>1</v>
      </c>
      <c r="W62" t="s">
        <v>7</v>
      </c>
      <c r="X62" t="s">
        <v>110</v>
      </c>
      <c r="Y62" s="2" t="s">
        <v>88</v>
      </c>
      <c r="Z62" s="3">
        <v>2</v>
      </c>
      <c r="AA62" s="4">
        <v>216</v>
      </c>
      <c r="AB62" s="4" t="s">
        <v>110</v>
      </c>
      <c r="AC62" t="s">
        <v>136</v>
      </c>
      <c r="AD62">
        <v>1967</v>
      </c>
      <c r="AE62">
        <v>8</v>
      </c>
      <c r="AF62">
        <v>20</v>
      </c>
      <c r="AG62" t="s">
        <v>137</v>
      </c>
      <c r="AH62" t="s">
        <v>137</v>
      </c>
      <c r="AJ62" t="s">
        <v>5</v>
      </c>
      <c r="AK62" t="s">
        <v>12</v>
      </c>
      <c r="AL62">
        <v>258403</v>
      </c>
      <c r="AM62">
        <v>6642166</v>
      </c>
      <c r="AN62" s="4">
        <v>259000</v>
      </c>
      <c r="AO62" s="4">
        <v>6643000</v>
      </c>
      <c r="AP62">
        <v>707</v>
      </c>
      <c r="AR62">
        <v>23</v>
      </c>
      <c r="AT62" s="5"/>
      <c r="AU62">
        <v>103587</v>
      </c>
      <c r="AW62" s="6" t="s">
        <v>15</v>
      </c>
      <c r="AX62">
        <v>1</v>
      </c>
      <c r="AY62" t="s">
        <v>16</v>
      </c>
      <c r="AZ62" t="s">
        <v>138</v>
      </c>
      <c r="BA62" t="s">
        <v>139</v>
      </c>
      <c r="BB62">
        <v>23</v>
      </c>
      <c r="BC62" t="s">
        <v>49</v>
      </c>
      <c r="BD62" t="s">
        <v>140</v>
      </c>
      <c r="BF62" s="5">
        <v>35519</v>
      </c>
      <c r="BG62" s="7" t="s">
        <v>21</v>
      </c>
      <c r="BI62">
        <v>4</v>
      </c>
      <c r="BJ62">
        <v>328182</v>
      </c>
      <c r="BK62">
        <v>171471</v>
      </c>
      <c r="BL62" t="s">
        <v>141</v>
      </c>
      <c r="BX62">
        <v>346256</v>
      </c>
    </row>
    <row r="63" spans="1:76" x14ac:dyDescent="0.25">
      <c r="A63">
        <v>206933</v>
      </c>
      <c r="B63">
        <v>211133</v>
      </c>
      <c r="F63" t="s">
        <v>0</v>
      </c>
      <c r="G63" t="s">
        <v>202</v>
      </c>
      <c r="H63" t="s">
        <v>502</v>
      </c>
      <c r="I63" s="8" t="str">
        <f>HYPERLINK(AT63,"Hb")</f>
        <v>Hb</v>
      </c>
      <c r="K63">
        <v>1</v>
      </c>
      <c r="L63" t="s">
        <v>4</v>
      </c>
      <c r="M63">
        <v>103587</v>
      </c>
      <c r="N63" t="s">
        <v>5</v>
      </c>
      <c r="O63" t="s">
        <v>5</v>
      </c>
      <c r="U63" t="s">
        <v>503</v>
      </c>
      <c r="V63" s="10">
        <v>2</v>
      </c>
      <c r="W63" t="s">
        <v>427</v>
      </c>
      <c r="X63" t="s">
        <v>504</v>
      </c>
      <c r="Y63" t="s">
        <v>467</v>
      </c>
      <c r="Z63" s="3">
        <v>5</v>
      </c>
      <c r="AA63" s="4">
        <v>517</v>
      </c>
      <c r="AB63" s="4" t="s">
        <v>504</v>
      </c>
      <c r="AC63" t="s">
        <v>505</v>
      </c>
      <c r="AD63">
        <v>1968</v>
      </c>
      <c r="AE63">
        <v>7</v>
      </c>
      <c r="AF63">
        <v>22</v>
      </c>
      <c r="AG63" t="s">
        <v>67</v>
      </c>
      <c r="AH63" t="s">
        <v>67</v>
      </c>
      <c r="AJ63" t="s">
        <v>5</v>
      </c>
      <c r="AK63" t="s">
        <v>12</v>
      </c>
      <c r="AL63">
        <v>208268</v>
      </c>
      <c r="AM63">
        <v>6857155</v>
      </c>
      <c r="AN63" s="4">
        <v>209000</v>
      </c>
      <c r="AO63" s="4">
        <v>6857000</v>
      </c>
      <c r="AP63">
        <v>7071</v>
      </c>
      <c r="AR63">
        <v>37</v>
      </c>
      <c r="AT63" t="s">
        <v>506</v>
      </c>
      <c r="AU63">
        <v>103587</v>
      </c>
      <c r="AW63" s="6" t="s">
        <v>15</v>
      </c>
      <c r="AX63">
        <v>1</v>
      </c>
      <c r="AY63" t="s">
        <v>16</v>
      </c>
      <c r="AZ63" t="s">
        <v>507</v>
      </c>
      <c r="BA63" t="s">
        <v>508</v>
      </c>
      <c r="BB63">
        <v>37</v>
      </c>
      <c r="BC63" t="s">
        <v>210</v>
      </c>
      <c r="BD63" t="s">
        <v>50</v>
      </c>
      <c r="BE63">
        <v>1</v>
      </c>
      <c r="BF63" s="5">
        <v>41767</v>
      </c>
      <c r="BG63" s="7" t="s">
        <v>21</v>
      </c>
      <c r="BI63">
        <v>4</v>
      </c>
      <c r="BJ63">
        <v>365676</v>
      </c>
      <c r="BK63">
        <v>171497</v>
      </c>
      <c r="BL63" t="s">
        <v>509</v>
      </c>
      <c r="BN63" t="s">
        <v>510</v>
      </c>
      <c r="BX63">
        <v>206933</v>
      </c>
    </row>
    <row r="64" spans="1:76" x14ac:dyDescent="0.25">
      <c r="A64">
        <v>208964</v>
      </c>
      <c r="B64">
        <v>273191</v>
      </c>
      <c r="F64" t="s">
        <v>0</v>
      </c>
      <c r="G64" t="s">
        <v>38</v>
      </c>
      <c r="H64" t="s">
        <v>511</v>
      </c>
      <c r="I64" s="8" t="str">
        <f>HYPERLINK(AT64,"Hb")</f>
        <v>Hb</v>
      </c>
      <c r="K64">
        <v>1</v>
      </c>
      <c r="L64" t="s">
        <v>4</v>
      </c>
      <c r="M64">
        <v>103587</v>
      </c>
      <c r="N64" t="s">
        <v>5</v>
      </c>
      <c r="O64" t="s">
        <v>5</v>
      </c>
      <c r="U64" t="s">
        <v>512</v>
      </c>
      <c r="V64" s="1">
        <v>1</v>
      </c>
      <c r="W64" t="s">
        <v>427</v>
      </c>
      <c r="X64" t="s">
        <v>504</v>
      </c>
      <c r="Y64" t="s">
        <v>467</v>
      </c>
      <c r="Z64" s="3">
        <v>5</v>
      </c>
      <c r="AA64" s="4">
        <v>517</v>
      </c>
      <c r="AB64" s="4" t="s">
        <v>504</v>
      </c>
      <c r="AC64" t="s">
        <v>513</v>
      </c>
      <c r="AD64">
        <v>1968</v>
      </c>
      <c r="AE64">
        <v>7</v>
      </c>
      <c r="AF64">
        <v>22</v>
      </c>
      <c r="AG64" t="s">
        <v>514</v>
      </c>
      <c r="AH64" t="s">
        <v>514</v>
      </c>
      <c r="AJ64" t="s">
        <v>5</v>
      </c>
      <c r="AK64" t="s">
        <v>12</v>
      </c>
      <c r="AL64">
        <v>212803</v>
      </c>
      <c r="AM64">
        <v>6862177</v>
      </c>
      <c r="AN64" s="4">
        <v>213000</v>
      </c>
      <c r="AO64" s="4">
        <v>6863000</v>
      </c>
      <c r="AP64">
        <v>354</v>
      </c>
      <c r="AR64">
        <v>8</v>
      </c>
      <c r="AS64" t="s">
        <v>101</v>
      </c>
      <c r="AT64" t="s">
        <v>515</v>
      </c>
      <c r="AU64">
        <v>103587</v>
      </c>
      <c r="AW64" s="6" t="s">
        <v>15</v>
      </c>
      <c r="AX64">
        <v>1</v>
      </c>
      <c r="AY64" t="s">
        <v>16</v>
      </c>
      <c r="AZ64" t="s">
        <v>516</v>
      </c>
      <c r="BA64" t="s">
        <v>517</v>
      </c>
      <c r="BB64">
        <v>8</v>
      </c>
      <c r="BC64" t="s">
        <v>49</v>
      </c>
      <c r="BD64" t="s">
        <v>50</v>
      </c>
      <c r="BE64">
        <v>1</v>
      </c>
      <c r="BF64" s="5">
        <v>39352</v>
      </c>
      <c r="BG64" s="7" t="s">
        <v>21</v>
      </c>
      <c r="BI64">
        <v>3</v>
      </c>
      <c r="BJ64">
        <v>443739</v>
      </c>
      <c r="BK64">
        <v>171496</v>
      </c>
      <c r="BL64" t="s">
        <v>518</v>
      </c>
      <c r="BN64" t="s">
        <v>519</v>
      </c>
      <c r="BX64">
        <v>208964</v>
      </c>
    </row>
    <row r="65" spans="1:76" x14ac:dyDescent="0.25">
      <c r="A65">
        <v>371060</v>
      </c>
      <c r="B65">
        <v>288286</v>
      </c>
      <c r="F65" t="s">
        <v>0</v>
      </c>
      <c r="G65" t="s">
        <v>38</v>
      </c>
      <c r="H65" t="s">
        <v>97</v>
      </c>
      <c r="I65" s="8" t="str">
        <f>HYPERLINK(AT65,"Hb")</f>
        <v>Hb</v>
      </c>
      <c r="K65">
        <v>1</v>
      </c>
      <c r="L65" t="s">
        <v>4</v>
      </c>
      <c r="M65">
        <v>103587</v>
      </c>
      <c r="N65" t="s">
        <v>5</v>
      </c>
      <c r="O65" t="s">
        <v>5</v>
      </c>
      <c r="U65" t="s">
        <v>86</v>
      </c>
      <c r="V65" s="1">
        <v>1</v>
      </c>
      <c r="W65" t="s">
        <v>7</v>
      </c>
      <c r="X65" t="s">
        <v>87</v>
      </c>
      <c r="Y65" s="2" t="s">
        <v>88</v>
      </c>
      <c r="Z65" s="3">
        <v>2</v>
      </c>
      <c r="AA65" s="4">
        <v>214</v>
      </c>
      <c r="AB65" t="s">
        <v>87</v>
      </c>
      <c r="AC65" t="s">
        <v>98</v>
      </c>
      <c r="AD65">
        <v>1970</v>
      </c>
      <c r="AE65">
        <v>6</v>
      </c>
      <c r="AF65">
        <v>28</v>
      </c>
      <c r="AG65" t="s">
        <v>99</v>
      </c>
      <c r="AH65" t="s">
        <v>100</v>
      </c>
      <c r="AJ65" t="s">
        <v>5</v>
      </c>
      <c r="AK65" t="s">
        <v>12</v>
      </c>
      <c r="AL65">
        <v>261668</v>
      </c>
      <c r="AM65">
        <v>6622778</v>
      </c>
      <c r="AN65" s="4">
        <v>261000</v>
      </c>
      <c r="AO65" s="4">
        <v>6623000</v>
      </c>
      <c r="AP65">
        <v>707</v>
      </c>
      <c r="AR65">
        <v>8</v>
      </c>
      <c r="AS65" t="s">
        <v>101</v>
      </c>
      <c r="AT65" t="s">
        <v>102</v>
      </c>
      <c r="AU65">
        <v>103587</v>
      </c>
      <c r="AW65" s="6" t="s">
        <v>15</v>
      </c>
      <c r="AX65">
        <v>1</v>
      </c>
      <c r="AY65" t="s">
        <v>16</v>
      </c>
      <c r="AZ65" t="s">
        <v>103</v>
      </c>
      <c r="BA65" t="s">
        <v>104</v>
      </c>
      <c r="BB65">
        <v>8</v>
      </c>
      <c r="BC65" t="s">
        <v>49</v>
      </c>
      <c r="BD65" t="s">
        <v>50</v>
      </c>
      <c r="BE65">
        <v>1</v>
      </c>
      <c r="BF65" s="5">
        <v>38465</v>
      </c>
      <c r="BG65" s="7" t="s">
        <v>21</v>
      </c>
      <c r="BI65">
        <v>3</v>
      </c>
      <c r="BJ65">
        <v>461088</v>
      </c>
      <c r="BK65">
        <v>171469</v>
      </c>
      <c r="BL65" t="s">
        <v>105</v>
      </c>
      <c r="BN65" t="s">
        <v>106</v>
      </c>
      <c r="BX65">
        <v>371060</v>
      </c>
    </row>
    <row r="66" spans="1:76" x14ac:dyDescent="0.25">
      <c r="A66">
        <v>307561</v>
      </c>
      <c r="B66">
        <v>316562</v>
      </c>
      <c r="F66" t="s">
        <v>0</v>
      </c>
      <c r="G66" t="s">
        <v>38</v>
      </c>
      <c r="H66" t="s">
        <v>464</v>
      </c>
      <c r="I66" s="8" t="str">
        <f>HYPERLINK(AT66,"Hb")</f>
        <v>Hb</v>
      </c>
      <c r="K66">
        <v>1</v>
      </c>
      <c r="L66" t="s">
        <v>4</v>
      </c>
      <c r="M66">
        <v>103587</v>
      </c>
      <c r="N66" t="s">
        <v>5</v>
      </c>
      <c r="O66" t="s">
        <v>5</v>
      </c>
      <c r="U66" t="s">
        <v>465</v>
      </c>
      <c r="V66" s="9">
        <v>3</v>
      </c>
      <c r="W66" t="s">
        <v>427</v>
      </c>
      <c r="X66" t="s">
        <v>466</v>
      </c>
      <c r="Y66" t="s">
        <v>467</v>
      </c>
      <c r="Z66" s="3">
        <v>5</v>
      </c>
      <c r="AA66" s="4">
        <v>501</v>
      </c>
      <c r="AB66" s="4" t="s">
        <v>466</v>
      </c>
      <c r="AC66" t="s">
        <v>468</v>
      </c>
      <c r="AD66">
        <v>1970</v>
      </c>
      <c r="AE66">
        <v>8</v>
      </c>
      <c r="AF66">
        <v>14</v>
      </c>
      <c r="AG66" t="s">
        <v>469</v>
      </c>
      <c r="AH66" t="s">
        <v>470</v>
      </c>
      <c r="AJ66" t="s">
        <v>5</v>
      </c>
      <c r="AK66" t="s">
        <v>12</v>
      </c>
      <c r="AL66">
        <v>251869</v>
      </c>
      <c r="AM66">
        <v>6785786</v>
      </c>
      <c r="AN66" s="4">
        <v>251000</v>
      </c>
      <c r="AO66" s="4">
        <v>6785000</v>
      </c>
      <c r="AP66">
        <v>23345</v>
      </c>
      <c r="AR66">
        <v>8</v>
      </c>
      <c r="AS66" t="s">
        <v>471</v>
      </c>
      <c r="AT66" t="s">
        <v>472</v>
      </c>
      <c r="AU66">
        <v>103587</v>
      </c>
      <c r="AW66" s="6" t="s">
        <v>15</v>
      </c>
      <c r="AX66">
        <v>1</v>
      </c>
      <c r="AY66" t="s">
        <v>16</v>
      </c>
      <c r="AZ66" t="s">
        <v>473</v>
      </c>
      <c r="BA66" t="s">
        <v>474</v>
      </c>
      <c r="BB66">
        <v>8</v>
      </c>
      <c r="BC66" t="s">
        <v>49</v>
      </c>
      <c r="BD66" t="s">
        <v>50</v>
      </c>
      <c r="BE66">
        <v>1</v>
      </c>
      <c r="BF66" s="5">
        <v>37930</v>
      </c>
      <c r="BG66" s="7" t="s">
        <v>21</v>
      </c>
      <c r="BI66">
        <v>3</v>
      </c>
      <c r="BJ66">
        <v>488166</v>
      </c>
      <c r="BK66">
        <v>171493</v>
      </c>
      <c r="BL66" t="s">
        <v>475</v>
      </c>
      <c r="BN66" t="s">
        <v>476</v>
      </c>
      <c r="BX66">
        <v>307561</v>
      </c>
    </row>
    <row r="67" spans="1:76" x14ac:dyDescent="0.25">
      <c r="A67">
        <v>258857</v>
      </c>
      <c r="B67">
        <v>272134</v>
      </c>
      <c r="F67" t="s">
        <v>0</v>
      </c>
      <c r="G67" t="s">
        <v>38</v>
      </c>
      <c r="H67" t="s">
        <v>605</v>
      </c>
      <c r="I67" s="8" t="str">
        <f>HYPERLINK(AT67,"Hb")</f>
        <v>Hb</v>
      </c>
      <c r="K67">
        <v>1</v>
      </c>
      <c r="L67" t="s">
        <v>4</v>
      </c>
      <c r="M67">
        <v>103587</v>
      </c>
      <c r="N67" t="s">
        <v>5</v>
      </c>
      <c r="O67" t="s">
        <v>5</v>
      </c>
      <c r="U67" t="s">
        <v>606</v>
      </c>
      <c r="V67" s="1">
        <v>1</v>
      </c>
      <c r="W67" t="s">
        <v>7</v>
      </c>
      <c r="X67" t="s">
        <v>589</v>
      </c>
      <c r="Y67" t="s">
        <v>551</v>
      </c>
      <c r="Z67" s="3">
        <v>6</v>
      </c>
      <c r="AA67" s="4">
        <v>612</v>
      </c>
      <c r="AB67" s="4" t="s">
        <v>589</v>
      </c>
      <c r="AC67" t="s">
        <v>607</v>
      </c>
      <c r="AD67">
        <v>1970</v>
      </c>
      <c r="AE67">
        <v>8</v>
      </c>
      <c r="AF67">
        <v>5</v>
      </c>
      <c r="AG67" t="s">
        <v>608</v>
      </c>
      <c r="AH67" t="s">
        <v>67</v>
      </c>
      <c r="AJ67" t="s">
        <v>5</v>
      </c>
      <c r="AK67" t="s">
        <v>12</v>
      </c>
      <c r="AL67">
        <v>238518</v>
      </c>
      <c r="AM67">
        <v>6672108</v>
      </c>
      <c r="AN67" s="4">
        <v>239000</v>
      </c>
      <c r="AO67" s="4">
        <v>6673000</v>
      </c>
      <c r="AP67">
        <v>1118</v>
      </c>
      <c r="AR67">
        <v>8</v>
      </c>
      <c r="AS67" t="s">
        <v>101</v>
      </c>
      <c r="AT67" t="s">
        <v>609</v>
      </c>
      <c r="AU67">
        <v>103587</v>
      </c>
      <c r="AW67" s="6" t="s">
        <v>15</v>
      </c>
      <c r="AX67">
        <v>1</v>
      </c>
      <c r="AY67" t="s">
        <v>16</v>
      </c>
      <c r="AZ67" t="s">
        <v>610</v>
      </c>
      <c r="BA67" t="s">
        <v>611</v>
      </c>
      <c r="BB67">
        <v>8</v>
      </c>
      <c r="BC67" t="s">
        <v>49</v>
      </c>
      <c r="BD67" t="s">
        <v>50</v>
      </c>
      <c r="BE67">
        <v>1</v>
      </c>
      <c r="BF67" s="5">
        <v>35061</v>
      </c>
      <c r="BG67" s="7" t="s">
        <v>21</v>
      </c>
      <c r="BI67">
        <v>3</v>
      </c>
      <c r="BJ67">
        <v>442783</v>
      </c>
      <c r="BK67">
        <v>171500</v>
      </c>
      <c r="BL67" t="s">
        <v>612</v>
      </c>
      <c r="BN67" t="s">
        <v>613</v>
      </c>
      <c r="BX67">
        <v>258857</v>
      </c>
    </row>
    <row r="68" spans="1:76" x14ac:dyDescent="0.25">
      <c r="A68">
        <v>142414</v>
      </c>
      <c r="B68">
        <v>202940</v>
      </c>
      <c r="F68" t="s">
        <v>0</v>
      </c>
      <c r="G68" t="s">
        <v>79</v>
      </c>
      <c r="H68" t="s">
        <v>710</v>
      </c>
      <c r="I68" t="s">
        <v>81</v>
      </c>
      <c r="K68">
        <v>1</v>
      </c>
      <c r="L68" t="s">
        <v>4</v>
      </c>
      <c r="M68">
        <v>103587</v>
      </c>
      <c r="N68" t="s">
        <v>5</v>
      </c>
      <c r="O68" t="s">
        <v>5</v>
      </c>
      <c r="R68" t="s">
        <v>83</v>
      </c>
      <c r="S68" t="s">
        <v>84</v>
      </c>
      <c r="T68" t="s">
        <v>85</v>
      </c>
      <c r="U68" t="s">
        <v>711</v>
      </c>
      <c r="V68" s="1">
        <v>1</v>
      </c>
      <c r="W68" t="s">
        <v>712</v>
      </c>
      <c r="X68" t="s">
        <v>713</v>
      </c>
      <c r="Y68" t="s">
        <v>714</v>
      </c>
      <c r="Z68" s="3">
        <v>9</v>
      </c>
      <c r="AA68" s="4">
        <v>926</v>
      </c>
      <c r="AB68" s="4" t="s">
        <v>713</v>
      </c>
      <c r="AC68" t="s">
        <v>715</v>
      </c>
      <c r="AD68">
        <v>1971</v>
      </c>
      <c r="AE68">
        <v>6</v>
      </c>
      <c r="AF68">
        <v>20</v>
      </c>
      <c r="AG68" t="s">
        <v>716</v>
      </c>
      <c r="AH68" t="s">
        <v>67</v>
      </c>
      <c r="AJ68" t="s">
        <v>5</v>
      </c>
      <c r="AK68" t="s">
        <v>12</v>
      </c>
      <c r="AL68">
        <v>102801</v>
      </c>
      <c r="AM68">
        <v>6466978</v>
      </c>
      <c r="AN68" s="4">
        <v>103000</v>
      </c>
      <c r="AO68" s="4">
        <v>6467000</v>
      </c>
      <c r="AP68">
        <v>707</v>
      </c>
      <c r="AR68">
        <v>33</v>
      </c>
      <c r="AT68" s="5"/>
      <c r="AU68">
        <v>103587</v>
      </c>
      <c r="AW68" s="6" t="s">
        <v>15</v>
      </c>
      <c r="AX68">
        <v>1</v>
      </c>
      <c r="AY68" t="s">
        <v>16</v>
      </c>
      <c r="AZ68" t="s">
        <v>717</v>
      </c>
      <c r="BA68" t="s">
        <v>718</v>
      </c>
      <c r="BB68">
        <v>33</v>
      </c>
      <c r="BC68" t="s">
        <v>94</v>
      </c>
      <c r="BD68" t="s">
        <v>50</v>
      </c>
      <c r="BF68" s="5">
        <v>41689</v>
      </c>
      <c r="BG68" s="7" t="s">
        <v>21</v>
      </c>
      <c r="BI68">
        <v>4</v>
      </c>
      <c r="BJ68">
        <v>353857</v>
      </c>
      <c r="BK68">
        <v>65317</v>
      </c>
      <c r="BL68" t="s">
        <v>719</v>
      </c>
      <c r="BN68" t="s">
        <v>720</v>
      </c>
      <c r="BX68">
        <v>142414</v>
      </c>
    </row>
    <row r="69" spans="1:76" x14ac:dyDescent="0.25">
      <c r="A69">
        <v>365657</v>
      </c>
      <c r="B69">
        <v>299097</v>
      </c>
      <c r="F69" t="s">
        <v>0</v>
      </c>
      <c r="G69" t="s">
        <v>38</v>
      </c>
      <c r="H69" t="s">
        <v>391</v>
      </c>
      <c r="I69" s="8" t="str">
        <f>HYPERLINK(AT69,"Hb")</f>
        <v>Hb</v>
      </c>
      <c r="K69">
        <v>1</v>
      </c>
      <c r="L69" t="s">
        <v>4</v>
      </c>
      <c r="M69">
        <v>103587</v>
      </c>
      <c r="N69" t="s">
        <v>5</v>
      </c>
      <c r="O69" t="s">
        <v>5</v>
      </c>
      <c r="U69" t="s">
        <v>377</v>
      </c>
      <c r="V69" s="9">
        <v>3</v>
      </c>
      <c r="W69" t="s">
        <v>298</v>
      </c>
      <c r="X69" t="s">
        <v>298</v>
      </c>
      <c r="Y69" s="2" t="s">
        <v>88</v>
      </c>
      <c r="Z69" s="3">
        <v>2</v>
      </c>
      <c r="AA69" s="4">
        <v>301</v>
      </c>
      <c r="AB69" s="4" t="s">
        <v>298</v>
      </c>
      <c r="AC69" t="s">
        <v>392</v>
      </c>
      <c r="AD69">
        <v>1979</v>
      </c>
      <c r="AE69">
        <v>7</v>
      </c>
      <c r="AF69">
        <v>2</v>
      </c>
      <c r="AG69" t="s">
        <v>393</v>
      </c>
      <c r="AH69" t="s">
        <v>393</v>
      </c>
      <c r="AJ69" t="s">
        <v>5</v>
      </c>
      <c r="AK69" t="s">
        <v>12</v>
      </c>
      <c r="AL69">
        <v>261317</v>
      </c>
      <c r="AM69">
        <v>6656077</v>
      </c>
      <c r="AN69" s="4">
        <v>261000</v>
      </c>
      <c r="AO69" s="4">
        <v>6657000</v>
      </c>
      <c r="AP69">
        <v>20057</v>
      </c>
      <c r="AR69">
        <v>8</v>
      </c>
      <c r="AT69" t="s">
        <v>394</v>
      </c>
      <c r="AU69">
        <v>103587</v>
      </c>
      <c r="AW69" s="6" t="s">
        <v>15</v>
      </c>
      <c r="AX69">
        <v>1</v>
      </c>
      <c r="AY69" t="s">
        <v>16</v>
      </c>
      <c r="AZ69" t="s">
        <v>380</v>
      </c>
      <c r="BA69" t="s">
        <v>395</v>
      </c>
      <c r="BB69">
        <v>8</v>
      </c>
      <c r="BC69" t="s">
        <v>49</v>
      </c>
      <c r="BD69" t="s">
        <v>50</v>
      </c>
      <c r="BE69">
        <v>1</v>
      </c>
      <c r="BF69" s="5">
        <v>40530</v>
      </c>
      <c r="BG69" s="7" t="s">
        <v>21</v>
      </c>
      <c r="BI69">
        <v>3</v>
      </c>
      <c r="BJ69">
        <v>472318</v>
      </c>
      <c r="BK69">
        <v>171484</v>
      </c>
      <c r="BL69" t="s">
        <v>396</v>
      </c>
      <c r="BN69" t="s">
        <v>397</v>
      </c>
      <c r="BX69">
        <v>365657</v>
      </c>
    </row>
    <row r="70" spans="1:76" x14ac:dyDescent="0.25">
      <c r="A70">
        <v>195650</v>
      </c>
      <c r="B70">
        <v>332696</v>
      </c>
      <c r="F70" t="s">
        <v>0</v>
      </c>
      <c r="G70" t="s">
        <v>38</v>
      </c>
      <c r="H70" t="s">
        <v>691</v>
      </c>
      <c r="I70" s="8" t="str">
        <f>HYPERLINK(AT70,"Hb")</f>
        <v>Hb</v>
      </c>
      <c r="K70">
        <v>1</v>
      </c>
      <c r="L70" t="s">
        <v>4</v>
      </c>
      <c r="M70">
        <v>103587</v>
      </c>
      <c r="N70" t="s">
        <v>5</v>
      </c>
      <c r="O70" t="s">
        <v>5</v>
      </c>
      <c r="U70" t="s">
        <v>692</v>
      </c>
      <c r="V70" s="1">
        <v>1</v>
      </c>
      <c r="W70" t="s">
        <v>644</v>
      </c>
      <c r="X70" t="s">
        <v>693</v>
      </c>
      <c r="Y70" s="2" t="s">
        <v>665</v>
      </c>
      <c r="Z70" s="3">
        <v>8</v>
      </c>
      <c r="AA70" s="4">
        <v>814</v>
      </c>
      <c r="AB70" s="4" t="s">
        <v>693</v>
      </c>
      <c r="AC70" t="s">
        <v>694</v>
      </c>
      <c r="AD70">
        <v>1993</v>
      </c>
      <c r="AE70">
        <v>8</v>
      </c>
      <c r="AF70">
        <v>23</v>
      </c>
      <c r="AG70" t="s">
        <v>695</v>
      </c>
      <c r="AH70" t="s">
        <v>695</v>
      </c>
      <c r="AJ70" t="s">
        <v>5</v>
      </c>
      <c r="AK70" t="s">
        <v>12</v>
      </c>
      <c r="AL70">
        <v>193150</v>
      </c>
      <c r="AM70">
        <v>6548822</v>
      </c>
      <c r="AN70" s="4">
        <v>193000</v>
      </c>
      <c r="AO70" s="4">
        <v>6549000</v>
      </c>
      <c r="AP70">
        <v>71</v>
      </c>
      <c r="AR70">
        <v>8</v>
      </c>
      <c r="AS70" t="s">
        <v>45</v>
      </c>
      <c r="AT70" t="s">
        <v>696</v>
      </c>
      <c r="AU70">
        <v>103587</v>
      </c>
      <c r="AW70" s="6" t="s">
        <v>15</v>
      </c>
      <c r="AX70">
        <v>1</v>
      </c>
      <c r="AY70" t="s">
        <v>16</v>
      </c>
      <c r="AZ70" t="s">
        <v>697</v>
      </c>
      <c r="BA70" t="s">
        <v>698</v>
      </c>
      <c r="BB70">
        <v>8</v>
      </c>
      <c r="BC70" t="s">
        <v>49</v>
      </c>
      <c r="BD70" t="s">
        <v>50</v>
      </c>
      <c r="BE70">
        <v>1</v>
      </c>
      <c r="BF70" s="5">
        <v>34593</v>
      </c>
      <c r="BG70" s="7" t="s">
        <v>21</v>
      </c>
      <c r="BI70">
        <v>3</v>
      </c>
      <c r="BJ70">
        <v>503162</v>
      </c>
      <c r="BK70">
        <v>171506</v>
      </c>
      <c r="BL70" t="s">
        <v>699</v>
      </c>
      <c r="BN70" t="s">
        <v>700</v>
      </c>
      <c r="BX70">
        <v>195650</v>
      </c>
    </row>
    <row r="71" spans="1:76" x14ac:dyDescent="0.25">
      <c r="A71">
        <v>31840</v>
      </c>
      <c r="B71">
        <v>148234</v>
      </c>
      <c r="F71" t="s">
        <v>0</v>
      </c>
      <c r="G71" t="s">
        <v>778</v>
      </c>
      <c r="H71" t="s">
        <v>779</v>
      </c>
      <c r="I71" t="s">
        <v>81</v>
      </c>
      <c r="K71">
        <v>1</v>
      </c>
      <c r="L71" t="s">
        <v>4</v>
      </c>
      <c r="M71">
        <v>103587</v>
      </c>
      <c r="N71" t="s">
        <v>5</v>
      </c>
      <c r="O71" t="s">
        <v>5</v>
      </c>
      <c r="U71" t="s">
        <v>780</v>
      </c>
      <c r="V71" s="1">
        <v>1</v>
      </c>
      <c r="W71" t="s">
        <v>781</v>
      </c>
      <c r="X71" t="s">
        <v>782</v>
      </c>
      <c r="Y71" s="2" t="s">
        <v>783</v>
      </c>
      <c r="Z71" s="3">
        <v>12</v>
      </c>
      <c r="AA71" s="4">
        <v>1201</v>
      </c>
      <c r="AB71" s="4" t="s">
        <v>782</v>
      </c>
      <c r="AC71" t="s">
        <v>784</v>
      </c>
      <c r="AD71">
        <v>1995</v>
      </c>
      <c r="AE71">
        <v>9</v>
      </c>
      <c r="AF71">
        <v>2</v>
      </c>
      <c r="AG71" t="s">
        <v>785</v>
      </c>
      <c r="AH71" t="s">
        <v>785</v>
      </c>
      <c r="AJ71" t="s">
        <v>5</v>
      </c>
      <c r="AK71" t="s">
        <v>12</v>
      </c>
      <c r="AL71">
        <v>-32824</v>
      </c>
      <c r="AM71">
        <v>6734826</v>
      </c>
      <c r="AN71" s="4">
        <v>-33000</v>
      </c>
      <c r="AO71" s="4">
        <v>6735000</v>
      </c>
      <c r="AP71">
        <v>200</v>
      </c>
      <c r="AR71">
        <v>105</v>
      </c>
      <c r="AT71" s="5"/>
      <c r="AU71">
        <v>103587</v>
      </c>
      <c r="AW71" s="6" t="s">
        <v>15</v>
      </c>
      <c r="AX71">
        <v>1</v>
      </c>
      <c r="AY71" t="s">
        <v>16</v>
      </c>
      <c r="AZ71" t="s">
        <v>786</v>
      </c>
      <c r="BA71" t="s">
        <v>787</v>
      </c>
      <c r="BB71">
        <v>105</v>
      </c>
      <c r="BC71" t="s">
        <v>788</v>
      </c>
      <c r="BD71" t="s">
        <v>789</v>
      </c>
      <c r="BF71" s="5">
        <v>41422</v>
      </c>
      <c r="BG71" s="7" t="s">
        <v>21</v>
      </c>
      <c r="BI71">
        <v>5</v>
      </c>
      <c r="BJ71">
        <v>298751</v>
      </c>
      <c r="BK71">
        <v>171508</v>
      </c>
      <c r="BL71" t="s">
        <v>790</v>
      </c>
      <c r="BN71" t="s">
        <v>791</v>
      </c>
      <c r="BX71">
        <v>31840</v>
      </c>
    </row>
    <row r="72" spans="1:76" x14ac:dyDescent="0.25">
      <c r="A72">
        <v>221133</v>
      </c>
      <c r="B72">
        <v>288054</v>
      </c>
      <c r="F72" t="s">
        <v>0</v>
      </c>
      <c r="G72" t="s">
        <v>38</v>
      </c>
      <c r="H72" t="s">
        <v>654</v>
      </c>
      <c r="I72" s="8" t="str">
        <f>HYPERLINK(AT72,"Hb")</f>
        <v>Hb</v>
      </c>
      <c r="K72">
        <v>1</v>
      </c>
      <c r="L72" t="s">
        <v>4</v>
      </c>
      <c r="M72">
        <v>103587</v>
      </c>
      <c r="N72" t="s">
        <v>5</v>
      </c>
      <c r="O72" t="s">
        <v>5</v>
      </c>
      <c r="R72" t="s">
        <v>83</v>
      </c>
      <c r="S72" t="s">
        <v>84</v>
      </c>
      <c r="T72" t="s">
        <v>85</v>
      </c>
      <c r="U72" t="s">
        <v>655</v>
      </c>
      <c r="V72" s="1">
        <v>1</v>
      </c>
      <c r="W72" t="s">
        <v>644</v>
      </c>
      <c r="X72" t="s">
        <v>645</v>
      </c>
      <c r="Y72" s="2" t="s">
        <v>646</v>
      </c>
      <c r="Z72" s="3">
        <v>7</v>
      </c>
      <c r="AA72" s="4">
        <v>709</v>
      </c>
      <c r="AB72" s="4" t="s">
        <v>645</v>
      </c>
      <c r="AC72" t="s">
        <v>656</v>
      </c>
      <c r="AD72">
        <v>1997</v>
      </c>
      <c r="AE72">
        <v>6</v>
      </c>
      <c r="AF72">
        <v>23</v>
      </c>
      <c r="AG72" t="s">
        <v>648</v>
      </c>
      <c r="AH72" t="s">
        <v>648</v>
      </c>
      <c r="AJ72" t="s">
        <v>5</v>
      </c>
      <c r="AK72" t="s">
        <v>12</v>
      </c>
      <c r="AL72">
        <v>224865</v>
      </c>
      <c r="AM72">
        <v>6547386</v>
      </c>
      <c r="AN72" s="4">
        <v>225000</v>
      </c>
      <c r="AO72" s="4">
        <v>6547000</v>
      </c>
      <c r="AP72">
        <v>71</v>
      </c>
      <c r="AR72">
        <v>8</v>
      </c>
      <c r="AS72" t="s">
        <v>45</v>
      </c>
      <c r="AT72" t="s">
        <v>657</v>
      </c>
      <c r="AU72">
        <v>103587</v>
      </c>
      <c r="AW72" s="6" t="s">
        <v>15</v>
      </c>
      <c r="AX72">
        <v>1</v>
      </c>
      <c r="AY72" t="s">
        <v>16</v>
      </c>
      <c r="AZ72" t="s">
        <v>658</v>
      </c>
      <c r="BA72" t="s">
        <v>659</v>
      </c>
      <c r="BB72">
        <v>8</v>
      </c>
      <c r="BC72" t="s">
        <v>49</v>
      </c>
      <c r="BD72" t="s">
        <v>50</v>
      </c>
      <c r="BE72">
        <v>1</v>
      </c>
      <c r="BF72" s="5">
        <v>37094</v>
      </c>
      <c r="BG72" s="7" t="s">
        <v>21</v>
      </c>
      <c r="BI72">
        <v>3</v>
      </c>
      <c r="BJ72">
        <v>460863</v>
      </c>
      <c r="BK72">
        <v>65316</v>
      </c>
      <c r="BL72" t="s">
        <v>660</v>
      </c>
      <c r="BN72" t="s">
        <v>661</v>
      </c>
      <c r="BX72">
        <v>221133</v>
      </c>
    </row>
    <row r="73" spans="1:76" x14ac:dyDescent="0.25">
      <c r="A73">
        <v>146992</v>
      </c>
      <c r="B73">
        <v>72878</v>
      </c>
      <c r="F73" t="s">
        <v>0</v>
      </c>
      <c r="G73" t="s">
        <v>1</v>
      </c>
      <c r="H73" t="s">
        <v>701</v>
      </c>
      <c r="I73" t="s">
        <v>3</v>
      </c>
      <c r="K73">
        <v>1</v>
      </c>
      <c r="L73" t="s">
        <v>4</v>
      </c>
      <c r="M73">
        <v>103587</v>
      </c>
      <c r="N73" t="s">
        <v>5</v>
      </c>
      <c r="O73" t="s">
        <v>5</v>
      </c>
      <c r="U73" t="s">
        <v>702</v>
      </c>
      <c r="V73" s="1">
        <v>1</v>
      </c>
      <c r="W73" t="s">
        <v>644</v>
      </c>
      <c r="X73" t="s">
        <v>703</v>
      </c>
      <c r="Y73" s="2" t="s">
        <v>665</v>
      </c>
      <c r="Z73" s="3">
        <v>8</v>
      </c>
      <c r="AA73" s="4">
        <v>833</v>
      </c>
      <c r="AB73" s="4" t="s">
        <v>703</v>
      </c>
      <c r="AC73" t="s">
        <v>704</v>
      </c>
      <c r="AD73">
        <v>1997</v>
      </c>
      <c r="AE73">
        <v>7</v>
      </c>
      <c r="AF73">
        <v>27</v>
      </c>
      <c r="AG73" t="s">
        <v>705</v>
      </c>
      <c r="AJ73" t="s">
        <v>5</v>
      </c>
      <c r="AK73" t="s">
        <v>12</v>
      </c>
      <c r="AL73">
        <v>113151</v>
      </c>
      <c r="AM73">
        <v>6607625</v>
      </c>
      <c r="AN73" s="4">
        <v>113000</v>
      </c>
      <c r="AO73" s="4">
        <v>6607000</v>
      </c>
      <c r="AP73">
        <v>25</v>
      </c>
      <c r="AR73">
        <v>1010</v>
      </c>
      <c r="AT73" s="5" t="s">
        <v>706</v>
      </c>
      <c r="AU73">
        <v>103587</v>
      </c>
      <c r="AW73" s="6" t="s">
        <v>15</v>
      </c>
      <c r="AX73">
        <v>1</v>
      </c>
      <c r="AY73" t="s">
        <v>16</v>
      </c>
      <c r="AZ73" t="s">
        <v>707</v>
      </c>
      <c r="BA73" t="s">
        <v>708</v>
      </c>
      <c r="BB73">
        <v>1010</v>
      </c>
      <c r="BC73" t="s">
        <v>19</v>
      </c>
      <c r="BD73" t="s">
        <v>20</v>
      </c>
      <c r="BF73" s="5">
        <v>41445.704861111102</v>
      </c>
      <c r="BG73" s="7" t="s">
        <v>21</v>
      </c>
      <c r="BI73">
        <v>6</v>
      </c>
      <c r="BJ73">
        <v>66195</v>
      </c>
      <c r="BK73">
        <v>171507</v>
      </c>
      <c r="BL73" t="s">
        <v>709</v>
      </c>
      <c r="BX73">
        <v>146992</v>
      </c>
    </row>
    <row r="74" spans="1:76" x14ac:dyDescent="0.25">
      <c r="A74">
        <v>364699</v>
      </c>
      <c r="B74">
        <v>279516</v>
      </c>
      <c r="F74" t="s">
        <v>0</v>
      </c>
      <c r="G74" t="s">
        <v>38</v>
      </c>
      <c r="H74" t="s">
        <v>398</v>
      </c>
      <c r="I74" s="8" t="str">
        <f>HYPERLINK(AT74,"Hb")</f>
        <v>Hb</v>
      </c>
      <c r="K74">
        <v>1</v>
      </c>
      <c r="L74" t="s">
        <v>4</v>
      </c>
      <c r="M74">
        <v>103587</v>
      </c>
      <c r="N74" t="s">
        <v>5</v>
      </c>
      <c r="O74" t="s">
        <v>5</v>
      </c>
      <c r="U74" t="s">
        <v>377</v>
      </c>
      <c r="V74" s="9">
        <v>3</v>
      </c>
      <c r="W74" t="s">
        <v>298</v>
      </c>
      <c r="X74" t="s">
        <v>298</v>
      </c>
      <c r="Y74" s="2" t="s">
        <v>88</v>
      </c>
      <c r="Z74" s="3">
        <v>2</v>
      </c>
      <c r="AA74" s="4">
        <v>301</v>
      </c>
      <c r="AB74" s="4" t="s">
        <v>298</v>
      </c>
      <c r="AC74" t="s">
        <v>399</v>
      </c>
      <c r="AD74">
        <v>1999</v>
      </c>
      <c r="AE74">
        <v>7</v>
      </c>
      <c r="AF74">
        <v>9</v>
      </c>
      <c r="AG74" t="s">
        <v>400</v>
      </c>
      <c r="AH74" t="s">
        <v>400</v>
      </c>
      <c r="AJ74" t="s">
        <v>5</v>
      </c>
      <c r="AK74" t="s">
        <v>12</v>
      </c>
      <c r="AL74">
        <v>261317</v>
      </c>
      <c r="AM74">
        <v>6656077</v>
      </c>
      <c r="AN74" s="4">
        <v>261000</v>
      </c>
      <c r="AO74" s="4">
        <v>6657000</v>
      </c>
      <c r="AP74">
        <v>20057</v>
      </c>
      <c r="AR74">
        <v>8</v>
      </c>
      <c r="AT74" t="s">
        <v>401</v>
      </c>
      <c r="AU74">
        <v>103587</v>
      </c>
      <c r="AW74" s="6" t="s">
        <v>15</v>
      </c>
      <c r="AX74">
        <v>1</v>
      </c>
      <c r="AY74" t="s">
        <v>16</v>
      </c>
      <c r="AZ74" t="s">
        <v>380</v>
      </c>
      <c r="BA74" t="s">
        <v>402</v>
      </c>
      <c r="BB74">
        <v>8</v>
      </c>
      <c r="BC74" t="s">
        <v>49</v>
      </c>
      <c r="BD74" t="s">
        <v>50</v>
      </c>
      <c r="BE74">
        <v>1</v>
      </c>
      <c r="BF74" s="5">
        <v>36388</v>
      </c>
      <c r="BG74" s="7" t="s">
        <v>21</v>
      </c>
      <c r="BI74">
        <v>3</v>
      </c>
      <c r="BJ74">
        <v>452456</v>
      </c>
      <c r="BK74">
        <v>171485</v>
      </c>
      <c r="BL74" t="s">
        <v>403</v>
      </c>
      <c r="BN74" t="s">
        <v>404</v>
      </c>
      <c r="BX74">
        <v>364699</v>
      </c>
    </row>
    <row r="75" spans="1:76" x14ac:dyDescent="0.25">
      <c r="A75">
        <v>260050</v>
      </c>
      <c r="B75">
        <v>288897</v>
      </c>
      <c r="F75" t="s">
        <v>0</v>
      </c>
      <c r="G75" t="s">
        <v>38</v>
      </c>
      <c r="H75" t="s">
        <v>596</v>
      </c>
      <c r="I75" s="8" t="str">
        <f>HYPERLINK(AT75,"Hb")</f>
        <v>Hb</v>
      </c>
      <c r="K75">
        <v>1</v>
      </c>
      <c r="L75" t="s">
        <v>4</v>
      </c>
      <c r="M75">
        <v>103587</v>
      </c>
      <c r="N75" t="s">
        <v>5</v>
      </c>
      <c r="O75" t="s">
        <v>5</v>
      </c>
      <c r="U75" t="s">
        <v>597</v>
      </c>
      <c r="V75" s="1">
        <v>1</v>
      </c>
      <c r="W75" t="s">
        <v>7</v>
      </c>
      <c r="X75" t="s">
        <v>589</v>
      </c>
      <c r="Y75" t="s">
        <v>551</v>
      </c>
      <c r="Z75" s="3">
        <v>6</v>
      </c>
      <c r="AA75" s="4">
        <v>612</v>
      </c>
      <c r="AB75" s="4" t="s">
        <v>589</v>
      </c>
      <c r="AC75" t="s">
        <v>598</v>
      </c>
      <c r="AD75">
        <v>1999</v>
      </c>
      <c r="AE75">
        <v>9</v>
      </c>
      <c r="AF75">
        <v>2</v>
      </c>
      <c r="AG75" t="s">
        <v>599</v>
      </c>
      <c r="AH75" t="s">
        <v>599</v>
      </c>
      <c r="AJ75" t="s">
        <v>5</v>
      </c>
      <c r="AK75" t="s">
        <v>12</v>
      </c>
      <c r="AL75">
        <v>238970</v>
      </c>
      <c r="AM75">
        <v>6671562</v>
      </c>
      <c r="AN75" s="4">
        <v>239000</v>
      </c>
      <c r="AO75" s="4">
        <v>6671000</v>
      </c>
      <c r="AP75">
        <v>1118</v>
      </c>
      <c r="AR75">
        <v>8</v>
      </c>
      <c r="AS75" t="s">
        <v>101</v>
      </c>
      <c r="AT75" t="s">
        <v>600</v>
      </c>
      <c r="AU75">
        <v>103587</v>
      </c>
      <c r="AW75" s="6" t="s">
        <v>15</v>
      </c>
      <c r="AX75">
        <v>1</v>
      </c>
      <c r="AY75" t="s">
        <v>16</v>
      </c>
      <c r="AZ75" t="s">
        <v>601</v>
      </c>
      <c r="BA75" t="s">
        <v>602</v>
      </c>
      <c r="BB75">
        <v>8</v>
      </c>
      <c r="BC75" t="s">
        <v>49</v>
      </c>
      <c r="BD75" t="s">
        <v>50</v>
      </c>
      <c r="BE75">
        <v>1</v>
      </c>
      <c r="BF75" s="5">
        <v>37190</v>
      </c>
      <c r="BG75" s="7" t="s">
        <v>21</v>
      </c>
      <c r="BI75">
        <v>3</v>
      </c>
      <c r="BJ75">
        <v>461677</v>
      </c>
      <c r="BK75">
        <v>171501</v>
      </c>
      <c r="BL75" t="s">
        <v>603</v>
      </c>
      <c r="BN75" t="s">
        <v>604</v>
      </c>
      <c r="BX75">
        <v>260050</v>
      </c>
    </row>
    <row r="76" spans="1:76" x14ac:dyDescent="0.25">
      <c r="A76">
        <v>491691</v>
      </c>
      <c r="B76">
        <v>206750</v>
      </c>
      <c r="F76" t="s">
        <v>0</v>
      </c>
      <c r="G76" t="s">
        <v>202</v>
      </c>
      <c r="H76" t="s">
        <v>903</v>
      </c>
      <c r="I76" s="8" t="str">
        <f>HYPERLINK(AT76,"Hb")</f>
        <v>Hb</v>
      </c>
      <c r="K76">
        <v>1</v>
      </c>
      <c r="L76" t="s">
        <v>4</v>
      </c>
      <c r="M76">
        <v>103587</v>
      </c>
      <c r="N76" t="s">
        <v>5</v>
      </c>
      <c r="O76" t="s">
        <v>5</v>
      </c>
      <c r="U76" t="s">
        <v>904</v>
      </c>
      <c r="V76" s="1">
        <v>1</v>
      </c>
      <c r="W76" t="s">
        <v>869</v>
      </c>
      <c r="X76" t="s">
        <v>895</v>
      </c>
      <c r="Y76" s="2" t="s">
        <v>896</v>
      </c>
      <c r="Z76" s="3">
        <v>17</v>
      </c>
      <c r="AA76" s="4">
        <v>1721</v>
      </c>
      <c r="AB76" s="4" t="s">
        <v>895</v>
      </c>
      <c r="AC76" t="s">
        <v>905</v>
      </c>
      <c r="AD76">
        <v>1999</v>
      </c>
      <c r="AE76">
        <v>6</v>
      </c>
      <c r="AF76">
        <v>23</v>
      </c>
      <c r="AG76" t="s">
        <v>873</v>
      </c>
      <c r="AH76" t="s">
        <v>873</v>
      </c>
      <c r="AJ76" t="s">
        <v>5</v>
      </c>
      <c r="AK76" t="s">
        <v>12</v>
      </c>
      <c r="AL76">
        <v>324352</v>
      </c>
      <c r="AM76">
        <v>7083142</v>
      </c>
      <c r="AN76" s="4">
        <v>325000</v>
      </c>
      <c r="AO76" s="4">
        <v>7083000</v>
      </c>
      <c r="AP76">
        <v>707</v>
      </c>
      <c r="AR76">
        <v>37</v>
      </c>
      <c r="AT76" t="s">
        <v>906</v>
      </c>
      <c r="AU76">
        <v>103587</v>
      </c>
      <c r="AW76" s="6" t="s">
        <v>15</v>
      </c>
      <c r="AX76">
        <v>1</v>
      </c>
      <c r="AY76" t="s">
        <v>16</v>
      </c>
      <c r="AZ76" t="s">
        <v>907</v>
      </c>
      <c r="BA76" t="s">
        <v>908</v>
      </c>
      <c r="BB76">
        <v>37</v>
      </c>
      <c r="BC76" t="s">
        <v>210</v>
      </c>
      <c r="BD76" t="s">
        <v>50</v>
      </c>
      <c r="BE76">
        <v>1</v>
      </c>
      <c r="BF76" s="5">
        <v>41767</v>
      </c>
      <c r="BG76" s="7" t="s">
        <v>21</v>
      </c>
      <c r="BI76">
        <v>4</v>
      </c>
      <c r="BJ76">
        <v>362089</v>
      </c>
      <c r="BK76">
        <v>171513</v>
      </c>
      <c r="BL76" t="s">
        <v>909</v>
      </c>
      <c r="BN76" t="s">
        <v>910</v>
      </c>
      <c r="BX76">
        <v>491691</v>
      </c>
    </row>
    <row r="77" spans="1:76" x14ac:dyDescent="0.25">
      <c r="A77">
        <v>419305</v>
      </c>
      <c r="B77">
        <v>213169</v>
      </c>
      <c r="F77" t="s">
        <v>0</v>
      </c>
      <c r="G77" t="s">
        <v>202</v>
      </c>
      <c r="H77" t="s">
        <v>878</v>
      </c>
      <c r="I77" s="8" t="str">
        <f>HYPERLINK(AT77,"Hb")</f>
        <v>Hb</v>
      </c>
      <c r="K77">
        <v>1</v>
      </c>
      <c r="L77" t="s">
        <v>4</v>
      </c>
      <c r="M77">
        <v>103587</v>
      </c>
      <c r="N77" t="s">
        <v>5</v>
      </c>
      <c r="O77" t="s">
        <v>5</v>
      </c>
      <c r="R77" t="s">
        <v>83</v>
      </c>
      <c r="S77" t="s">
        <v>84</v>
      </c>
      <c r="T77" t="s">
        <v>85</v>
      </c>
      <c r="U77" t="s">
        <v>868</v>
      </c>
      <c r="V77" s="1">
        <v>1</v>
      </c>
      <c r="W77" t="s">
        <v>869</v>
      </c>
      <c r="X77" t="s">
        <v>870</v>
      </c>
      <c r="Y77" s="2" t="s">
        <v>871</v>
      </c>
      <c r="Z77" s="3">
        <v>16</v>
      </c>
      <c r="AA77" s="4">
        <v>1601</v>
      </c>
      <c r="AB77" s="4" t="s">
        <v>870</v>
      </c>
      <c r="AC77" t="s">
        <v>879</v>
      </c>
      <c r="AD77">
        <v>2001</v>
      </c>
      <c r="AE77">
        <v>7</v>
      </c>
      <c r="AF77">
        <v>25</v>
      </c>
      <c r="AG77" t="s">
        <v>873</v>
      </c>
      <c r="AH77" t="s">
        <v>873</v>
      </c>
      <c r="AJ77" t="s">
        <v>5</v>
      </c>
      <c r="AK77" t="s">
        <v>12</v>
      </c>
      <c r="AL77">
        <v>271142</v>
      </c>
      <c r="AM77">
        <v>7040920</v>
      </c>
      <c r="AN77" s="4">
        <v>271000</v>
      </c>
      <c r="AO77" s="4">
        <v>7041000</v>
      </c>
      <c r="AP77">
        <v>707</v>
      </c>
      <c r="AR77">
        <v>37</v>
      </c>
      <c r="AT77" t="s">
        <v>880</v>
      </c>
      <c r="AU77">
        <v>103587</v>
      </c>
      <c r="AW77" s="6" t="s">
        <v>15</v>
      </c>
      <c r="AX77">
        <v>1</v>
      </c>
      <c r="AY77" t="s">
        <v>16</v>
      </c>
      <c r="AZ77" t="s">
        <v>881</v>
      </c>
      <c r="BA77" t="s">
        <v>882</v>
      </c>
      <c r="BB77">
        <v>37</v>
      </c>
      <c r="BC77" t="s">
        <v>210</v>
      </c>
      <c r="BD77" t="s">
        <v>50</v>
      </c>
      <c r="BE77">
        <v>1</v>
      </c>
      <c r="BF77" s="5">
        <v>41767</v>
      </c>
      <c r="BG77" s="7" t="s">
        <v>21</v>
      </c>
      <c r="BI77">
        <v>4</v>
      </c>
      <c r="BJ77">
        <v>367672</v>
      </c>
      <c r="BK77">
        <v>65319</v>
      </c>
      <c r="BL77" t="s">
        <v>883</v>
      </c>
      <c r="BN77" t="s">
        <v>884</v>
      </c>
      <c r="BX77">
        <v>419305</v>
      </c>
    </row>
    <row r="78" spans="1:76" x14ac:dyDescent="0.25">
      <c r="A78">
        <v>109534</v>
      </c>
      <c r="B78">
        <v>198345</v>
      </c>
      <c r="F78" t="s">
        <v>0</v>
      </c>
      <c r="G78" t="s">
        <v>79</v>
      </c>
      <c r="H78" t="s">
        <v>799</v>
      </c>
      <c r="I78" t="s">
        <v>81</v>
      </c>
      <c r="K78">
        <v>1</v>
      </c>
      <c r="L78" t="s">
        <v>4</v>
      </c>
      <c r="M78">
        <v>103587</v>
      </c>
      <c r="N78" t="s">
        <v>5</v>
      </c>
      <c r="O78" t="s">
        <v>5</v>
      </c>
      <c r="U78" t="s">
        <v>800</v>
      </c>
      <c r="V78" s="1">
        <v>1</v>
      </c>
      <c r="W78" t="s">
        <v>781</v>
      </c>
      <c r="X78" t="s">
        <v>801</v>
      </c>
      <c r="Y78" s="2" t="s">
        <v>783</v>
      </c>
      <c r="Z78" s="3">
        <v>12</v>
      </c>
      <c r="AA78" s="4">
        <v>1233</v>
      </c>
      <c r="AB78" s="4" t="s">
        <v>801</v>
      </c>
      <c r="AC78" t="s">
        <v>802</v>
      </c>
      <c r="AD78">
        <v>2005</v>
      </c>
      <c r="AE78">
        <v>8</v>
      </c>
      <c r="AF78">
        <v>13</v>
      </c>
      <c r="AG78" t="s">
        <v>803</v>
      </c>
      <c r="AH78" t="s">
        <v>803</v>
      </c>
      <c r="AJ78" t="s">
        <v>5</v>
      </c>
      <c r="AK78" t="s">
        <v>12</v>
      </c>
      <c r="AL78">
        <v>57614</v>
      </c>
      <c r="AM78">
        <v>6742053</v>
      </c>
      <c r="AN78" s="4">
        <v>57000</v>
      </c>
      <c r="AO78" s="4">
        <v>6743000</v>
      </c>
      <c r="AP78">
        <v>7</v>
      </c>
      <c r="AR78">
        <v>33</v>
      </c>
      <c r="AT78" s="5"/>
      <c r="AU78">
        <v>103587</v>
      </c>
      <c r="AW78" s="6" t="s">
        <v>15</v>
      </c>
      <c r="AX78">
        <v>1</v>
      </c>
      <c r="AY78" t="s">
        <v>16</v>
      </c>
      <c r="AZ78" t="s">
        <v>804</v>
      </c>
      <c r="BA78" t="s">
        <v>805</v>
      </c>
      <c r="BB78">
        <v>33</v>
      </c>
      <c r="BC78" t="s">
        <v>94</v>
      </c>
      <c r="BD78" t="s">
        <v>50</v>
      </c>
      <c r="BF78" s="5">
        <v>41689</v>
      </c>
      <c r="BG78" s="7" t="s">
        <v>21</v>
      </c>
      <c r="BI78">
        <v>4</v>
      </c>
      <c r="BJ78">
        <v>349242</v>
      </c>
      <c r="BK78">
        <v>171509</v>
      </c>
      <c r="BL78" t="s">
        <v>806</v>
      </c>
      <c r="BN78" t="s">
        <v>807</v>
      </c>
      <c r="BX78">
        <v>109534</v>
      </c>
    </row>
    <row r="79" spans="1:76" x14ac:dyDescent="0.25">
      <c r="A79">
        <v>430885</v>
      </c>
      <c r="B79">
        <v>305160</v>
      </c>
      <c r="F79" t="s">
        <v>0</v>
      </c>
      <c r="G79" t="s">
        <v>38</v>
      </c>
      <c r="H79" t="s">
        <v>62</v>
      </c>
      <c r="I79" s="8" t="str">
        <f>HYPERLINK(AT79,"Hb")</f>
        <v>Hb</v>
      </c>
      <c r="K79">
        <v>1</v>
      </c>
      <c r="L79" t="s">
        <v>4</v>
      </c>
      <c r="M79">
        <v>103587</v>
      </c>
      <c r="N79" t="s">
        <v>5</v>
      </c>
      <c r="O79" t="s">
        <v>5</v>
      </c>
      <c r="U79" t="s">
        <v>63</v>
      </c>
      <c r="V79" s="1">
        <v>1</v>
      </c>
      <c r="W79" t="s">
        <v>7</v>
      </c>
      <c r="X79" t="s">
        <v>41</v>
      </c>
      <c r="Y79" t="s">
        <v>9</v>
      </c>
      <c r="Z79" s="3">
        <v>1</v>
      </c>
      <c r="AA79" s="4">
        <v>138</v>
      </c>
      <c r="AB79" s="4" t="s">
        <v>64</v>
      </c>
      <c r="AC79" t="s">
        <v>65</v>
      </c>
      <c r="AD79">
        <v>2007</v>
      </c>
      <c r="AE79">
        <v>6</v>
      </c>
      <c r="AF79">
        <v>15</v>
      </c>
      <c r="AG79" t="s">
        <v>66</v>
      </c>
      <c r="AH79" t="s">
        <v>67</v>
      </c>
      <c r="AJ79" t="s">
        <v>5</v>
      </c>
      <c r="AK79" t="s">
        <v>12</v>
      </c>
      <c r="AL79">
        <v>275100</v>
      </c>
      <c r="AM79">
        <v>6620806</v>
      </c>
      <c r="AN79" s="4">
        <v>275000</v>
      </c>
      <c r="AO79" s="4">
        <v>6621000</v>
      </c>
      <c r="AP79">
        <v>71</v>
      </c>
      <c r="AR79">
        <v>8</v>
      </c>
      <c r="AS79" t="s">
        <v>45</v>
      </c>
      <c r="AT79" t="s">
        <v>68</v>
      </c>
      <c r="AU79">
        <v>103587</v>
      </c>
      <c r="AW79" s="6" t="s">
        <v>15</v>
      </c>
      <c r="AX79">
        <v>1</v>
      </c>
      <c r="AY79" t="s">
        <v>16</v>
      </c>
      <c r="AZ79" t="s">
        <v>69</v>
      </c>
      <c r="BA79" t="s">
        <v>70</v>
      </c>
      <c r="BB79">
        <v>8</v>
      </c>
      <c r="BC79" t="s">
        <v>49</v>
      </c>
      <c r="BD79" t="s">
        <v>50</v>
      </c>
      <c r="BE79">
        <v>1</v>
      </c>
      <c r="BF79" s="5">
        <v>39444</v>
      </c>
      <c r="BG79" s="7" t="s">
        <v>21</v>
      </c>
      <c r="BI79">
        <v>3</v>
      </c>
      <c r="BJ79">
        <v>478112</v>
      </c>
      <c r="BK79">
        <v>171467</v>
      </c>
      <c r="BL79" t="s">
        <v>71</v>
      </c>
      <c r="BN79" t="s">
        <v>72</v>
      </c>
      <c r="BX79">
        <v>430885</v>
      </c>
    </row>
    <row r="80" spans="1:76" x14ac:dyDescent="0.25">
      <c r="A80">
        <v>469007</v>
      </c>
      <c r="B80">
        <v>276900</v>
      </c>
      <c r="F80" t="s">
        <v>0</v>
      </c>
      <c r="G80" t="s">
        <v>38</v>
      </c>
      <c r="H80" t="s">
        <v>236</v>
      </c>
      <c r="I80" s="8" t="str">
        <f>HYPERLINK(AT80,"Hb")</f>
        <v>Hb</v>
      </c>
      <c r="K80">
        <v>1</v>
      </c>
      <c r="L80" t="s">
        <v>4</v>
      </c>
      <c r="M80">
        <v>103587</v>
      </c>
      <c r="N80" t="s">
        <v>5</v>
      </c>
      <c r="O80" t="s">
        <v>5</v>
      </c>
      <c r="U80" t="s">
        <v>237</v>
      </c>
      <c r="V80" s="1">
        <v>1</v>
      </c>
      <c r="W80" t="s">
        <v>7</v>
      </c>
      <c r="X80" t="s">
        <v>238</v>
      </c>
      <c r="Y80" s="2" t="s">
        <v>88</v>
      </c>
      <c r="Z80" s="3">
        <v>2</v>
      </c>
      <c r="AA80" s="4">
        <v>226</v>
      </c>
      <c r="AB80" t="s">
        <v>239</v>
      </c>
      <c r="AC80" t="s">
        <v>240</v>
      </c>
      <c r="AD80">
        <v>2007</v>
      </c>
      <c r="AE80">
        <v>7</v>
      </c>
      <c r="AF80">
        <v>12</v>
      </c>
      <c r="AG80" t="s">
        <v>241</v>
      </c>
      <c r="AH80" t="s">
        <v>241</v>
      </c>
      <c r="AJ80" t="s">
        <v>5</v>
      </c>
      <c r="AK80" t="s">
        <v>12</v>
      </c>
      <c r="AL80">
        <v>295375</v>
      </c>
      <c r="AM80">
        <v>6660370</v>
      </c>
      <c r="AN80" s="4">
        <v>295000</v>
      </c>
      <c r="AO80" s="4">
        <v>6661000</v>
      </c>
      <c r="AP80">
        <v>7</v>
      </c>
      <c r="AR80">
        <v>8</v>
      </c>
      <c r="AS80" t="s">
        <v>45</v>
      </c>
      <c r="AT80" t="s">
        <v>242</v>
      </c>
      <c r="AU80">
        <v>103587</v>
      </c>
      <c r="AW80" s="6" t="s">
        <v>15</v>
      </c>
      <c r="AX80">
        <v>1</v>
      </c>
      <c r="AY80" t="s">
        <v>16</v>
      </c>
      <c r="AZ80" t="s">
        <v>243</v>
      </c>
      <c r="BA80" t="s">
        <v>244</v>
      </c>
      <c r="BB80">
        <v>8</v>
      </c>
      <c r="BC80" t="s">
        <v>49</v>
      </c>
      <c r="BD80" t="s">
        <v>50</v>
      </c>
      <c r="BE80">
        <v>1</v>
      </c>
      <c r="BF80" s="5">
        <v>39568</v>
      </c>
      <c r="BG80" s="7" t="s">
        <v>21</v>
      </c>
      <c r="BI80">
        <v>3</v>
      </c>
      <c r="BJ80">
        <v>449313</v>
      </c>
      <c r="BK80">
        <v>171476</v>
      </c>
      <c r="BL80" t="s">
        <v>245</v>
      </c>
      <c r="BN80" t="s">
        <v>246</v>
      </c>
      <c r="BX80">
        <v>469007</v>
      </c>
    </row>
    <row r="81" spans="1:76" x14ac:dyDescent="0.25">
      <c r="A81">
        <v>432216</v>
      </c>
      <c r="B81">
        <v>295408</v>
      </c>
      <c r="F81" t="s">
        <v>0</v>
      </c>
      <c r="G81" t="s">
        <v>38</v>
      </c>
      <c r="H81" t="s">
        <v>247</v>
      </c>
      <c r="I81" s="8" t="str">
        <f>HYPERLINK(AT81,"Hb")</f>
        <v>Hb</v>
      </c>
      <c r="K81">
        <v>1</v>
      </c>
      <c r="L81" t="s">
        <v>4</v>
      </c>
      <c r="M81">
        <v>103587</v>
      </c>
      <c r="N81" t="s">
        <v>5</v>
      </c>
      <c r="O81" t="s">
        <v>5</v>
      </c>
      <c r="U81" t="s">
        <v>248</v>
      </c>
      <c r="V81" s="1">
        <v>1</v>
      </c>
      <c r="W81" t="s">
        <v>7</v>
      </c>
      <c r="X81" t="s">
        <v>249</v>
      </c>
      <c r="Y81" s="2" t="s">
        <v>88</v>
      </c>
      <c r="Z81" s="3">
        <v>2</v>
      </c>
      <c r="AA81" s="4">
        <v>230</v>
      </c>
      <c r="AB81" t="s">
        <v>249</v>
      </c>
      <c r="AC81" t="s">
        <v>250</v>
      </c>
      <c r="AD81">
        <v>2007</v>
      </c>
      <c r="AE81">
        <v>6</v>
      </c>
      <c r="AF81">
        <v>17</v>
      </c>
      <c r="AG81" t="s">
        <v>251</v>
      </c>
      <c r="AH81" t="s">
        <v>251</v>
      </c>
      <c r="AJ81" t="s">
        <v>5</v>
      </c>
      <c r="AK81" t="s">
        <v>12</v>
      </c>
      <c r="AL81">
        <v>275661</v>
      </c>
      <c r="AM81">
        <v>6651182</v>
      </c>
      <c r="AN81" s="4">
        <v>275000</v>
      </c>
      <c r="AO81" s="4">
        <v>6651000</v>
      </c>
      <c r="AP81">
        <v>7</v>
      </c>
      <c r="AR81">
        <v>8</v>
      </c>
      <c r="AS81" t="s">
        <v>45</v>
      </c>
      <c r="AT81" t="s">
        <v>252</v>
      </c>
      <c r="AU81">
        <v>103587</v>
      </c>
      <c r="AW81" s="6" t="s">
        <v>15</v>
      </c>
      <c r="AX81">
        <v>1</v>
      </c>
      <c r="AY81" t="s">
        <v>16</v>
      </c>
      <c r="AZ81" t="s">
        <v>253</v>
      </c>
      <c r="BA81" t="s">
        <v>254</v>
      </c>
      <c r="BB81">
        <v>8</v>
      </c>
      <c r="BC81" t="s">
        <v>49</v>
      </c>
      <c r="BD81" t="s">
        <v>50</v>
      </c>
      <c r="BE81">
        <v>1</v>
      </c>
      <c r="BF81" s="5">
        <v>39554</v>
      </c>
      <c r="BG81" s="7" t="s">
        <v>21</v>
      </c>
      <c r="BI81">
        <v>3</v>
      </c>
      <c r="BJ81">
        <v>467964</v>
      </c>
      <c r="BK81">
        <v>171477</v>
      </c>
      <c r="BL81" t="s">
        <v>255</v>
      </c>
      <c r="BN81" t="s">
        <v>256</v>
      </c>
      <c r="BX81">
        <v>432216</v>
      </c>
    </row>
    <row r="82" spans="1:76" x14ac:dyDescent="0.25">
      <c r="A82">
        <v>360996</v>
      </c>
      <c r="B82">
        <v>296704</v>
      </c>
      <c r="F82" t="s">
        <v>0</v>
      </c>
      <c r="G82" t="s">
        <v>38</v>
      </c>
      <c r="H82" t="s">
        <v>314</v>
      </c>
      <c r="I82" s="8" t="str">
        <f>HYPERLINK(AT82,"Hb")</f>
        <v>Hb</v>
      </c>
      <c r="K82">
        <v>1</v>
      </c>
      <c r="L82" t="s">
        <v>4</v>
      </c>
      <c r="M82">
        <v>103587</v>
      </c>
      <c r="N82" t="s">
        <v>5</v>
      </c>
      <c r="O82" t="s">
        <v>5</v>
      </c>
      <c r="U82" t="s">
        <v>315</v>
      </c>
      <c r="V82" s="1">
        <v>1</v>
      </c>
      <c r="W82" t="s">
        <v>298</v>
      </c>
      <c r="X82" t="s">
        <v>298</v>
      </c>
      <c r="Y82" s="2" t="s">
        <v>88</v>
      </c>
      <c r="Z82" s="3">
        <v>2</v>
      </c>
      <c r="AA82" s="4">
        <v>301</v>
      </c>
      <c r="AB82" s="4" t="s">
        <v>298</v>
      </c>
      <c r="AC82" t="s">
        <v>316</v>
      </c>
      <c r="AD82">
        <v>2007</v>
      </c>
      <c r="AE82">
        <v>9</v>
      </c>
      <c r="AF82">
        <v>23</v>
      </c>
      <c r="AG82" t="s">
        <v>317</v>
      </c>
      <c r="AH82" t="s">
        <v>317</v>
      </c>
      <c r="AJ82" t="s">
        <v>5</v>
      </c>
      <c r="AK82" t="s">
        <v>12</v>
      </c>
      <c r="AL82">
        <v>261114</v>
      </c>
      <c r="AM82">
        <v>6647627</v>
      </c>
      <c r="AN82" s="4">
        <v>261000</v>
      </c>
      <c r="AO82" s="4">
        <v>6647000</v>
      </c>
      <c r="AP82">
        <v>7</v>
      </c>
      <c r="AR82">
        <v>8</v>
      </c>
      <c r="AS82" t="s">
        <v>45</v>
      </c>
      <c r="AT82" t="s">
        <v>318</v>
      </c>
      <c r="AU82">
        <v>103587</v>
      </c>
      <c r="AW82" s="6" t="s">
        <v>15</v>
      </c>
      <c r="AX82">
        <v>1</v>
      </c>
      <c r="AY82" t="s">
        <v>16</v>
      </c>
      <c r="AZ82" t="s">
        <v>319</v>
      </c>
      <c r="BA82" t="s">
        <v>320</v>
      </c>
      <c r="BB82">
        <v>8</v>
      </c>
      <c r="BC82" t="s">
        <v>49</v>
      </c>
      <c r="BD82" t="s">
        <v>50</v>
      </c>
      <c r="BE82">
        <v>1</v>
      </c>
      <c r="BF82" s="5">
        <v>39772</v>
      </c>
      <c r="BG82" s="7" t="s">
        <v>21</v>
      </c>
      <c r="BI82">
        <v>3</v>
      </c>
      <c r="BJ82">
        <v>470043</v>
      </c>
      <c r="BK82">
        <v>171486</v>
      </c>
      <c r="BL82" t="s">
        <v>321</v>
      </c>
      <c r="BN82" t="s">
        <v>322</v>
      </c>
      <c r="BX82">
        <v>360996</v>
      </c>
    </row>
    <row r="83" spans="1:76" x14ac:dyDescent="0.25">
      <c r="A83">
        <v>192504</v>
      </c>
      <c r="B83">
        <v>70619</v>
      </c>
      <c r="F83" t="s">
        <v>0</v>
      </c>
      <c r="G83" t="s">
        <v>1</v>
      </c>
      <c r="H83" t="s">
        <v>673</v>
      </c>
      <c r="I83" s="8" t="str">
        <f>HYPERLINK(AT83,"Foto")</f>
        <v>Foto</v>
      </c>
      <c r="K83">
        <v>1</v>
      </c>
      <c r="L83" t="s">
        <v>4</v>
      </c>
      <c r="M83">
        <v>103587</v>
      </c>
      <c r="N83" t="s">
        <v>5</v>
      </c>
      <c r="O83" t="s">
        <v>5</v>
      </c>
      <c r="U83" t="s">
        <v>674</v>
      </c>
      <c r="V83" s="1">
        <v>1</v>
      </c>
      <c r="W83" t="s">
        <v>644</v>
      </c>
      <c r="X83" t="s">
        <v>675</v>
      </c>
      <c r="Y83" s="2" t="s">
        <v>665</v>
      </c>
      <c r="Z83" s="3">
        <v>8</v>
      </c>
      <c r="AA83" s="4">
        <v>806</v>
      </c>
      <c r="AB83" s="4" t="s">
        <v>675</v>
      </c>
      <c r="AC83" t="s">
        <v>676</v>
      </c>
      <c r="AD83">
        <v>2008</v>
      </c>
      <c r="AE83">
        <v>7</v>
      </c>
      <c r="AF83">
        <v>4</v>
      </c>
      <c r="AG83" t="s">
        <v>677</v>
      </c>
      <c r="AJ83" t="s">
        <v>5</v>
      </c>
      <c r="AK83" t="s">
        <v>12</v>
      </c>
      <c r="AL83">
        <v>189500</v>
      </c>
      <c r="AM83">
        <v>6585040</v>
      </c>
      <c r="AN83" s="4">
        <v>189000</v>
      </c>
      <c r="AO83" s="4">
        <v>6585000</v>
      </c>
      <c r="AP83">
        <v>25</v>
      </c>
      <c r="AR83">
        <v>1010</v>
      </c>
      <c r="AT83" s="5" t="s">
        <v>678</v>
      </c>
      <c r="AU83">
        <v>103587</v>
      </c>
      <c r="AW83" s="6" t="s">
        <v>15</v>
      </c>
      <c r="AX83">
        <v>1</v>
      </c>
      <c r="AY83" t="s">
        <v>16</v>
      </c>
      <c r="AZ83" t="s">
        <v>679</v>
      </c>
      <c r="BA83" t="s">
        <v>680</v>
      </c>
      <c r="BB83">
        <v>1010</v>
      </c>
      <c r="BC83" t="s">
        <v>19</v>
      </c>
      <c r="BD83" t="s">
        <v>20</v>
      </c>
      <c r="BE83">
        <v>1</v>
      </c>
      <c r="BF83" s="5">
        <v>43002.093055555597</v>
      </c>
      <c r="BG83" s="7" t="s">
        <v>21</v>
      </c>
      <c r="BI83">
        <v>6</v>
      </c>
      <c r="BJ83">
        <v>65028</v>
      </c>
      <c r="BK83">
        <v>171505</v>
      </c>
      <c r="BL83" t="s">
        <v>681</v>
      </c>
      <c r="BX83">
        <v>192504</v>
      </c>
    </row>
    <row r="84" spans="1:76" x14ac:dyDescent="0.25">
      <c r="A84">
        <v>332709</v>
      </c>
      <c r="B84">
        <v>70662</v>
      </c>
      <c r="F84" t="s">
        <v>0</v>
      </c>
      <c r="G84" t="s">
        <v>1</v>
      </c>
      <c r="H84" t="s">
        <v>485</v>
      </c>
      <c r="I84" t="s">
        <v>3</v>
      </c>
      <c r="K84">
        <v>1</v>
      </c>
      <c r="L84" t="s">
        <v>4</v>
      </c>
      <c r="M84">
        <v>103587</v>
      </c>
      <c r="N84" t="s">
        <v>5</v>
      </c>
      <c r="O84" t="s">
        <v>5</v>
      </c>
      <c r="U84" t="s">
        <v>486</v>
      </c>
      <c r="V84" s="1">
        <v>1</v>
      </c>
      <c r="W84" t="s">
        <v>427</v>
      </c>
      <c r="X84" t="s">
        <v>466</v>
      </c>
      <c r="Y84" t="s">
        <v>467</v>
      </c>
      <c r="Z84" s="3">
        <v>5</v>
      </c>
      <c r="AA84" s="4">
        <v>501</v>
      </c>
      <c r="AB84" s="4" t="s">
        <v>466</v>
      </c>
      <c r="AC84" t="s">
        <v>487</v>
      </c>
      <c r="AD84">
        <v>2009</v>
      </c>
      <c r="AE84">
        <v>6</v>
      </c>
      <c r="AF84">
        <v>29</v>
      </c>
      <c r="AG84" t="s">
        <v>480</v>
      </c>
      <c r="AJ84" t="s">
        <v>5</v>
      </c>
      <c r="AK84" t="s">
        <v>12</v>
      </c>
      <c r="AL84">
        <v>256522</v>
      </c>
      <c r="AM84">
        <v>6786623</v>
      </c>
      <c r="AN84" s="4">
        <v>257000</v>
      </c>
      <c r="AO84" s="4">
        <v>6787000</v>
      </c>
      <c r="AP84">
        <v>10</v>
      </c>
      <c r="AR84">
        <v>1010</v>
      </c>
      <c r="AS84" t="s">
        <v>488</v>
      </c>
      <c r="AT84" s="5" t="s">
        <v>489</v>
      </c>
      <c r="AU84">
        <v>103587</v>
      </c>
      <c r="AW84" s="6" t="s">
        <v>15</v>
      </c>
      <c r="AX84">
        <v>1</v>
      </c>
      <c r="AY84" t="s">
        <v>16</v>
      </c>
      <c r="AZ84" t="s">
        <v>490</v>
      </c>
      <c r="BA84" t="s">
        <v>491</v>
      </c>
      <c r="BB84">
        <v>1010</v>
      </c>
      <c r="BC84" t="s">
        <v>19</v>
      </c>
      <c r="BD84" t="s">
        <v>20</v>
      </c>
      <c r="BF84" s="5">
        <v>43709.903472222199</v>
      </c>
      <c r="BG84" s="7" t="s">
        <v>21</v>
      </c>
      <c r="BI84">
        <v>6</v>
      </c>
      <c r="BJ84">
        <v>65071</v>
      </c>
      <c r="BK84">
        <v>171494</v>
      </c>
      <c r="BL84" t="s">
        <v>492</v>
      </c>
      <c r="BX84">
        <v>332709</v>
      </c>
    </row>
    <row r="85" spans="1:76" x14ac:dyDescent="0.25">
      <c r="A85">
        <v>387302</v>
      </c>
      <c r="B85">
        <v>70655</v>
      </c>
      <c r="F85" t="s">
        <v>0</v>
      </c>
      <c r="G85" t="s">
        <v>1</v>
      </c>
      <c r="H85" t="s">
        <v>152</v>
      </c>
      <c r="I85" s="8" t="str">
        <f>HYPERLINK(AT85,"Foto")</f>
        <v>Foto</v>
      </c>
      <c r="K85">
        <v>1</v>
      </c>
      <c r="L85" t="s">
        <v>4</v>
      </c>
      <c r="M85">
        <v>103587</v>
      </c>
      <c r="N85" t="s">
        <v>5</v>
      </c>
      <c r="O85" t="s">
        <v>5</v>
      </c>
      <c r="U85" t="s">
        <v>153</v>
      </c>
      <c r="V85" s="1">
        <v>1</v>
      </c>
      <c r="W85" t="s">
        <v>7</v>
      </c>
      <c r="X85" t="s">
        <v>144</v>
      </c>
      <c r="Y85" s="2" t="s">
        <v>88</v>
      </c>
      <c r="Z85" s="3">
        <v>2</v>
      </c>
      <c r="AA85" s="4">
        <v>217</v>
      </c>
      <c r="AB85" t="s">
        <v>145</v>
      </c>
      <c r="AC85" t="s">
        <v>154</v>
      </c>
      <c r="AD85">
        <v>2011</v>
      </c>
      <c r="AE85">
        <v>6</v>
      </c>
      <c r="AF85">
        <v>12</v>
      </c>
      <c r="AG85" t="s">
        <v>155</v>
      </c>
      <c r="AJ85" t="s">
        <v>5</v>
      </c>
      <c r="AK85" t="s">
        <v>12</v>
      </c>
      <c r="AL85">
        <v>264220</v>
      </c>
      <c r="AM85">
        <v>6632599</v>
      </c>
      <c r="AN85" s="4">
        <v>265000</v>
      </c>
      <c r="AO85" s="4">
        <v>6633000</v>
      </c>
      <c r="AP85">
        <v>50</v>
      </c>
      <c r="AR85">
        <v>1010</v>
      </c>
      <c r="AT85" s="5" t="s">
        <v>156</v>
      </c>
      <c r="AU85">
        <v>103587</v>
      </c>
      <c r="AW85" s="6" t="s">
        <v>15</v>
      </c>
      <c r="AX85">
        <v>1</v>
      </c>
      <c r="AY85" t="s">
        <v>16</v>
      </c>
      <c r="AZ85" t="s">
        <v>157</v>
      </c>
      <c r="BA85" t="s">
        <v>158</v>
      </c>
      <c r="BB85">
        <v>1010</v>
      </c>
      <c r="BC85" t="s">
        <v>19</v>
      </c>
      <c r="BD85" t="s">
        <v>20</v>
      </c>
      <c r="BE85">
        <v>1</v>
      </c>
      <c r="BF85" s="5">
        <v>43002.115277777797</v>
      </c>
      <c r="BG85" s="7" t="s">
        <v>21</v>
      </c>
      <c r="BI85">
        <v>6</v>
      </c>
      <c r="BJ85">
        <v>65064</v>
      </c>
      <c r="BK85">
        <v>171473</v>
      </c>
      <c r="BL85" t="s">
        <v>159</v>
      </c>
      <c r="BX85">
        <v>387302</v>
      </c>
    </row>
    <row r="86" spans="1:76" x14ac:dyDescent="0.25">
      <c r="A86">
        <v>326268</v>
      </c>
      <c r="B86">
        <v>70615</v>
      </c>
      <c r="F86" t="s">
        <v>0</v>
      </c>
      <c r="G86" t="s">
        <v>1</v>
      </c>
      <c r="H86" t="s">
        <v>477</v>
      </c>
      <c r="I86" t="s">
        <v>3</v>
      </c>
      <c r="K86">
        <v>1</v>
      </c>
      <c r="L86" t="s">
        <v>4</v>
      </c>
      <c r="M86">
        <v>103587</v>
      </c>
      <c r="N86" t="s">
        <v>5</v>
      </c>
      <c r="O86" t="s">
        <v>5</v>
      </c>
      <c r="U86" t="s">
        <v>478</v>
      </c>
      <c r="V86" s="1">
        <v>1</v>
      </c>
      <c r="W86" t="s">
        <v>427</v>
      </c>
      <c r="X86" t="s">
        <v>466</v>
      </c>
      <c r="Y86" t="s">
        <v>467</v>
      </c>
      <c r="Z86" s="3">
        <v>5</v>
      </c>
      <c r="AA86" s="4">
        <v>501</v>
      </c>
      <c r="AB86" s="4" t="s">
        <v>466</v>
      </c>
      <c r="AC86" t="s">
        <v>479</v>
      </c>
      <c r="AD86">
        <v>2011</v>
      </c>
      <c r="AE86">
        <v>6</v>
      </c>
      <c r="AF86">
        <v>24</v>
      </c>
      <c r="AG86" t="s">
        <v>480</v>
      </c>
      <c r="AJ86" t="s">
        <v>5</v>
      </c>
      <c r="AK86" t="s">
        <v>12</v>
      </c>
      <c r="AL86">
        <v>255491</v>
      </c>
      <c r="AM86">
        <v>6782966</v>
      </c>
      <c r="AN86" s="4">
        <v>255000</v>
      </c>
      <c r="AO86" s="4">
        <v>6783000</v>
      </c>
      <c r="AP86">
        <v>10</v>
      </c>
      <c r="AR86">
        <v>1010</v>
      </c>
      <c r="AT86" s="5" t="s">
        <v>481</v>
      </c>
      <c r="AU86">
        <v>103587</v>
      </c>
      <c r="AW86" s="6" t="s">
        <v>15</v>
      </c>
      <c r="AX86">
        <v>1</v>
      </c>
      <c r="AY86" t="s">
        <v>16</v>
      </c>
      <c r="AZ86" t="s">
        <v>482</v>
      </c>
      <c r="BA86" t="s">
        <v>483</v>
      </c>
      <c r="BB86">
        <v>1010</v>
      </c>
      <c r="BC86" t="s">
        <v>19</v>
      </c>
      <c r="BD86" t="s">
        <v>20</v>
      </c>
      <c r="BF86" s="5">
        <v>43709.903472222199</v>
      </c>
      <c r="BG86" s="7" t="s">
        <v>21</v>
      </c>
      <c r="BI86">
        <v>6</v>
      </c>
      <c r="BJ86">
        <v>65024</v>
      </c>
      <c r="BK86">
        <v>171495</v>
      </c>
      <c r="BL86" t="s">
        <v>484</v>
      </c>
      <c r="BX86">
        <v>326268</v>
      </c>
    </row>
    <row r="87" spans="1:76" x14ac:dyDescent="0.25">
      <c r="A87">
        <v>293153</v>
      </c>
      <c r="B87">
        <v>72904</v>
      </c>
      <c r="F87" t="s">
        <v>0</v>
      </c>
      <c r="G87" t="s">
        <v>1</v>
      </c>
      <c r="H87" t="s">
        <v>213</v>
      </c>
      <c r="I87" s="8" t="str">
        <f>HYPERLINK(AT87,"Foto")</f>
        <v>Foto</v>
      </c>
      <c r="K87">
        <v>1</v>
      </c>
      <c r="L87" t="s">
        <v>4</v>
      </c>
      <c r="M87">
        <v>103587</v>
      </c>
      <c r="N87" t="s">
        <v>5</v>
      </c>
      <c r="O87" t="s">
        <v>5</v>
      </c>
      <c r="U87" t="s">
        <v>214</v>
      </c>
      <c r="V87" s="1">
        <v>1</v>
      </c>
      <c r="W87" t="s">
        <v>7</v>
      </c>
      <c r="X87" t="s">
        <v>215</v>
      </c>
      <c r="Y87" s="2" t="s">
        <v>88</v>
      </c>
      <c r="Z87" s="3">
        <v>2</v>
      </c>
      <c r="AA87" s="4">
        <v>220</v>
      </c>
      <c r="AB87" s="4" t="s">
        <v>215</v>
      </c>
      <c r="AC87" t="s">
        <v>216</v>
      </c>
      <c r="AD87">
        <v>2012</v>
      </c>
      <c r="AE87">
        <v>6</v>
      </c>
      <c r="AF87">
        <v>12</v>
      </c>
      <c r="AG87" t="s">
        <v>217</v>
      </c>
      <c r="AJ87" t="s">
        <v>5</v>
      </c>
      <c r="AK87" t="s">
        <v>12</v>
      </c>
      <c r="AL87">
        <v>247434</v>
      </c>
      <c r="AM87">
        <v>6642617</v>
      </c>
      <c r="AN87" s="4">
        <v>247000</v>
      </c>
      <c r="AO87" s="4">
        <v>6643000</v>
      </c>
      <c r="AP87">
        <v>100</v>
      </c>
      <c r="AR87">
        <v>1010</v>
      </c>
      <c r="AT87" s="5" t="s">
        <v>218</v>
      </c>
      <c r="AU87">
        <v>103587</v>
      </c>
      <c r="AW87" s="6" t="s">
        <v>15</v>
      </c>
      <c r="AX87">
        <v>1</v>
      </c>
      <c r="AY87" t="s">
        <v>16</v>
      </c>
      <c r="AZ87" t="s">
        <v>219</v>
      </c>
      <c r="BA87" t="s">
        <v>220</v>
      </c>
      <c r="BB87">
        <v>1010</v>
      </c>
      <c r="BC87" t="s">
        <v>19</v>
      </c>
      <c r="BD87" t="s">
        <v>20</v>
      </c>
      <c r="BE87">
        <v>1</v>
      </c>
      <c r="BF87" s="5">
        <v>43709.903472222199</v>
      </c>
      <c r="BG87" s="7" t="s">
        <v>21</v>
      </c>
      <c r="BI87">
        <v>6</v>
      </c>
      <c r="BJ87">
        <v>66222</v>
      </c>
      <c r="BK87">
        <v>171475</v>
      </c>
      <c r="BL87" t="s">
        <v>221</v>
      </c>
      <c r="BX87">
        <v>293153</v>
      </c>
    </row>
    <row r="88" spans="1:76" x14ac:dyDescent="0.25">
      <c r="A88">
        <v>361172</v>
      </c>
      <c r="B88">
        <v>72877</v>
      </c>
      <c r="F88" t="s">
        <v>0</v>
      </c>
      <c r="G88" t="s">
        <v>1</v>
      </c>
      <c r="H88" t="s">
        <v>323</v>
      </c>
      <c r="I88" s="8" t="str">
        <f>HYPERLINK(AT88,"Foto")</f>
        <v>Foto</v>
      </c>
      <c r="K88">
        <v>1</v>
      </c>
      <c r="L88" t="s">
        <v>4</v>
      </c>
      <c r="M88">
        <v>103587</v>
      </c>
      <c r="N88" t="s">
        <v>5</v>
      </c>
      <c r="O88" t="s">
        <v>5</v>
      </c>
      <c r="U88" t="s">
        <v>315</v>
      </c>
      <c r="V88" s="1">
        <v>1</v>
      </c>
      <c r="W88" t="s">
        <v>298</v>
      </c>
      <c r="X88" t="s">
        <v>298</v>
      </c>
      <c r="Y88" s="2" t="s">
        <v>88</v>
      </c>
      <c r="Z88" s="3">
        <v>2</v>
      </c>
      <c r="AA88" s="4">
        <v>301</v>
      </c>
      <c r="AB88" s="4" t="s">
        <v>298</v>
      </c>
      <c r="AC88" t="s">
        <v>324</v>
      </c>
      <c r="AD88">
        <v>2012</v>
      </c>
      <c r="AE88">
        <v>6</v>
      </c>
      <c r="AF88">
        <v>24</v>
      </c>
      <c r="AG88" t="s">
        <v>325</v>
      </c>
      <c r="AJ88" t="s">
        <v>5</v>
      </c>
      <c r="AK88" t="s">
        <v>12</v>
      </c>
      <c r="AL88">
        <v>261133</v>
      </c>
      <c r="AM88">
        <v>6647392</v>
      </c>
      <c r="AN88" s="4">
        <v>261000</v>
      </c>
      <c r="AO88" s="4">
        <v>6647000</v>
      </c>
      <c r="AP88">
        <v>250</v>
      </c>
      <c r="AR88">
        <v>1010</v>
      </c>
      <c r="AT88" s="5" t="s">
        <v>326</v>
      </c>
      <c r="AU88">
        <v>103587</v>
      </c>
      <c r="AW88" s="6" t="s">
        <v>15</v>
      </c>
      <c r="AX88">
        <v>1</v>
      </c>
      <c r="AY88" t="s">
        <v>16</v>
      </c>
      <c r="AZ88" t="s">
        <v>327</v>
      </c>
      <c r="BA88" t="s">
        <v>328</v>
      </c>
      <c r="BB88">
        <v>1010</v>
      </c>
      <c r="BC88" t="s">
        <v>19</v>
      </c>
      <c r="BD88" t="s">
        <v>20</v>
      </c>
      <c r="BE88">
        <v>1</v>
      </c>
      <c r="BF88" s="5">
        <v>43709.903472222199</v>
      </c>
      <c r="BG88" s="7" t="s">
        <v>21</v>
      </c>
      <c r="BI88">
        <v>6</v>
      </c>
      <c r="BJ88">
        <v>66194</v>
      </c>
      <c r="BK88">
        <v>171487</v>
      </c>
      <c r="BL88" t="s">
        <v>329</v>
      </c>
      <c r="BX88">
        <v>361172</v>
      </c>
    </row>
    <row r="89" spans="1:76" x14ac:dyDescent="0.25">
      <c r="A89">
        <v>187216</v>
      </c>
      <c r="B89">
        <v>72912</v>
      </c>
      <c r="F89" t="s">
        <v>0</v>
      </c>
      <c r="G89" t="s">
        <v>1</v>
      </c>
      <c r="H89" t="s">
        <v>539</v>
      </c>
      <c r="I89" s="8" t="str">
        <f>HYPERLINK(AT89,"Foto")</f>
        <v>Foto</v>
      </c>
      <c r="K89">
        <v>1</v>
      </c>
      <c r="L89" t="s">
        <v>4</v>
      </c>
      <c r="M89">
        <v>103587</v>
      </c>
      <c r="N89" t="s">
        <v>5</v>
      </c>
      <c r="O89" t="s">
        <v>5</v>
      </c>
      <c r="U89" t="s">
        <v>540</v>
      </c>
      <c r="V89" s="1">
        <v>1</v>
      </c>
      <c r="W89" t="s">
        <v>427</v>
      </c>
      <c r="X89" t="s">
        <v>541</v>
      </c>
      <c r="Y89" t="s">
        <v>467</v>
      </c>
      <c r="Z89" s="3">
        <v>5</v>
      </c>
      <c r="AA89" s="4">
        <v>543</v>
      </c>
      <c r="AB89" s="4" t="s">
        <v>541</v>
      </c>
      <c r="AC89" t="s">
        <v>542</v>
      </c>
      <c r="AD89">
        <v>2012</v>
      </c>
      <c r="AE89">
        <v>7</v>
      </c>
      <c r="AF89">
        <v>18</v>
      </c>
      <c r="AG89" t="s">
        <v>543</v>
      </c>
      <c r="AJ89" t="s">
        <v>5</v>
      </c>
      <c r="AK89" t="s">
        <v>12</v>
      </c>
      <c r="AL89">
        <v>179416</v>
      </c>
      <c r="AM89">
        <v>6781502</v>
      </c>
      <c r="AN89" s="4">
        <v>179000</v>
      </c>
      <c r="AO89" s="4">
        <v>6781000</v>
      </c>
      <c r="AP89">
        <v>5</v>
      </c>
      <c r="AR89">
        <v>1010</v>
      </c>
      <c r="AT89" s="5" t="s">
        <v>544</v>
      </c>
      <c r="AU89">
        <v>103587</v>
      </c>
      <c r="AW89" s="6" t="s">
        <v>15</v>
      </c>
      <c r="AX89">
        <v>1</v>
      </c>
      <c r="AY89" t="s">
        <v>16</v>
      </c>
      <c r="AZ89" t="s">
        <v>545</v>
      </c>
      <c r="BA89" t="s">
        <v>546</v>
      </c>
      <c r="BB89">
        <v>1010</v>
      </c>
      <c r="BC89" t="s">
        <v>19</v>
      </c>
      <c r="BD89" t="s">
        <v>20</v>
      </c>
      <c r="BE89">
        <v>1</v>
      </c>
      <c r="BF89" s="5">
        <v>43709.903472222199</v>
      </c>
      <c r="BG89" s="7" t="s">
        <v>21</v>
      </c>
      <c r="BI89">
        <v>6</v>
      </c>
      <c r="BJ89">
        <v>66231</v>
      </c>
      <c r="BK89">
        <v>171498</v>
      </c>
      <c r="BL89" t="s">
        <v>547</v>
      </c>
      <c r="BX89">
        <v>187216</v>
      </c>
    </row>
    <row r="90" spans="1:76" x14ac:dyDescent="0.25">
      <c r="A90">
        <v>493090</v>
      </c>
      <c r="B90">
        <v>90290</v>
      </c>
      <c r="F90" t="s">
        <v>0</v>
      </c>
      <c r="G90" t="s">
        <v>1</v>
      </c>
      <c r="H90" t="s">
        <v>911</v>
      </c>
      <c r="I90" s="8" t="str">
        <f>HYPERLINK(AT90,"Foto")</f>
        <v>Foto</v>
      </c>
      <c r="K90">
        <v>1</v>
      </c>
      <c r="L90" t="s">
        <v>4</v>
      </c>
      <c r="M90">
        <v>103587</v>
      </c>
      <c r="N90" t="s">
        <v>5</v>
      </c>
      <c r="O90" t="s">
        <v>5</v>
      </c>
      <c r="U90" t="s">
        <v>912</v>
      </c>
      <c r="V90" s="1">
        <v>1</v>
      </c>
      <c r="W90" t="s">
        <v>869</v>
      </c>
      <c r="X90" t="s">
        <v>895</v>
      </c>
      <c r="Y90" s="2" t="s">
        <v>896</v>
      </c>
      <c r="Z90" s="3">
        <v>17</v>
      </c>
      <c r="AA90" s="4">
        <v>1721</v>
      </c>
      <c r="AB90" s="4" t="s">
        <v>895</v>
      </c>
      <c r="AC90" t="s">
        <v>913</v>
      </c>
      <c r="AD90">
        <v>2012</v>
      </c>
      <c r="AE90">
        <v>6</v>
      </c>
      <c r="AF90">
        <v>26</v>
      </c>
      <c r="AG90" t="s">
        <v>898</v>
      </c>
      <c r="AJ90" t="s">
        <v>5</v>
      </c>
      <c r="AK90" t="s">
        <v>12</v>
      </c>
      <c r="AL90">
        <v>327020</v>
      </c>
      <c r="AM90">
        <v>7082200</v>
      </c>
      <c r="AN90" s="4">
        <v>327000</v>
      </c>
      <c r="AO90" s="4">
        <v>7083000</v>
      </c>
      <c r="AP90">
        <v>250</v>
      </c>
      <c r="AR90">
        <v>1010</v>
      </c>
      <c r="AS90" t="s">
        <v>914</v>
      </c>
      <c r="AT90" s="5" t="s">
        <v>915</v>
      </c>
      <c r="AU90">
        <v>103587</v>
      </c>
      <c r="AW90" s="6" t="s">
        <v>15</v>
      </c>
      <c r="AX90">
        <v>1</v>
      </c>
      <c r="AY90" t="s">
        <v>16</v>
      </c>
      <c r="AZ90" t="s">
        <v>916</v>
      </c>
      <c r="BA90" t="s">
        <v>917</v>
      </c>
      <c r="BB90">
        <v>1010</v>
      </c>
      <c r="BC90" t="s">
        <v>19</v>
      </c>
      <c r="BD90" t="s">
        <v>20</v>
      </c>
      <c r="BE90">
        <v>1</v>
      </c>
      <c r="BF90" s="5">
        <v>44252.811805555597</v>
      </c>
      <c r="BG90" s="7" t="s">
        <v>21</v>
      </c>
      <c r="BI90">
        <v>6</v>
      </c>
      <c r="BJ90">
        <v>77899</v>
      </c>
      <c r="BK90">
        <v>171514</v>
      </c>
      <c r="BL90" t="s">
        <v>918</v>
      </c>
      <c r="BX90">
        <v>493090</v>
      </c>
    </row>
    <row r="91" spans="1:76" x14ac:dyDescent="0.25">
      <c r="A91">
        <v>465823</v>
      </c>
      <c r="B91">
        <v>70663</v>
      </c>
      <c r="F91" t="s">
        <v>0</v>
      </c>
      <c r="G91" t="s">
        <v>1</v>
      </c>
      <c r="H91" t="s">
        <v>436</v>
      </c>
      <c r="I91" t="s">
        <v>3</v>
      </c>
      <c r="K91">
        <v>1</v>
      </c>
      <c r="L91" t="s">
        <v>4</v>
      </c>
      <c r="M91">
        <v>103587</v>
      </c>
      <c r="N91" t="s">
        <v>5</v>
      </c>
      <c r="O91" t="s">
        <v>5</v>
      </c>
      <c r="U91" t="s">
        <v>437</v>
      </c>
      <c r="V91" s="1">
        <v>1</v>
      </c>
      <c r="W91" t="s">
        <v>427</v>
      </c>
      <c r="X91" t="s">
        <v>438</v>
      </c>
      <c r="Y91" t="s">
        <v>429</v>
      </c>
      <c r="Z91" s="3">
        <v>4</v>
      </c>
      <c r="AA91" s="4">
        <v>417</v>
      </c>
      <c r="AB91" s="4" t="s">
        <v>438</v>
      </c>
      <c r="AC91" t="s">
        <v>439</v>
      </c>
      <c r="AD91">
        <v>2013</v>
      </c>
      <c r="AE91">
        <v>7</v>
      </c>
      <c r="AF91">
        <v>4</v>
      </c>
      <c r="AG91" t="s">
        <v>440</v>
      </c>
      <c r="AJ91" t="s">
        <v>5</v>
      </c>
      <c r="AK91" t="s">
        <v>12</v>
      </c>
      <c r="AL91">
        <v>293239</v>
      </c>
      <c r="AM91">
        <v>6740707</v>
      </c>
      <c r="AN91" s="4">
        <v>293000</v>
      </c>
      <c r="AO91" s="4">
        <v>6741000</v>
      </c>
      <c r="AP91">
        <v>25</v>
      </c>
      <c r="AR91">
        <v>1010</v>
      </c>
      <c r="AT91" s="5" t="s">
        <v>441</v>
      </c>
      <c r="AU91">
        <v>103587</v>
      </c>
      <c r="AW91" s="6" t="s">
        <v>15</v>
      </c>
      <c r="AX91">
        <v>1</v>
      </c>
      <c r="AY91" t="s">
        <v>16</v>
      </c>
      <c r="AZ91" t="s">
        <v>442</v>
      </c>
      <c r="BA91" t="s">
        <v>443</v>
      </c>
      <c r="BB91">
        <v>1010</v>
      </c>
      <c r="BC91" t="s">
        <v>19</v>
      </c>
      <c r="BD91" t="s">
        <v>20</v>
      </c>
      <c r="BF91" s="5">
        <v>43709.903472222199</v>
      </c>
      <c r="BG91" s="7" t="s">
        <v>21</v>
      </c>
      <c r="BI91">
        <v>6</v>
      </c>
      <c r="BJ91">
        <v>65072</v>
      </c>
      <c r="BK91">
        <v>171492</v>
      </c>
      <c r="BL91" t="s">
        <v>444</v>
      </c>
      <c r="BX91">
        <v>465823</v>
      </c>
    </row>
    <row r="92" spans="1:76" x14ac:dyDescent="0.25">
      <c r="A92">
        <v>201706</v>
      </c>
      <c r="B92">
        <v>73045</v>
      </c>
      <c r="F92" t="s">
        <v>0</v>
      </c>
      <c r="G92" t="s">
        <v>1</v>
      </c>
      <c r="H92" t="s">
        <v>662</v>
      </c>
      <c r="I92" s="8" t="str">
        <f>HYPERLINK(AT92,"Foto")</f>
        <v>Foto</v>
      </c>
      <c r="K92">
        <v>1</v>
      </c>
      <c r="L92" t="s">
        <v>4</v>
      </c>
      <c r="M92">
        <v>103587</v>
      </c>
      <c r="N92" t="s">
        <v>5</v>
      </c>
      <c r="O92" t="s">
        <v>5</v>
      </c>
      <c r="U92" t="s">
        <v>663</v>
      </c>
      <c r="V92" s="1">
        <v>1</v>
      </c>
      <c r="W92" t="s">
        <v>644</v>
      </c>
      <c r="X92" t="s">
        <v>664</v>
      </c>
      <c r="Y92" s="2" t="s">
        <v>665</v>
      </c>
      <c r="Z92" s="3">
        <v>8</v>
      </c>
      <c r="AA92" s="4">
        <v>805</v>
      </c>
      <c r="AB92" s="4" t="s">
        <v>664</v>
      </c>
      <c r="AC92" t="s">
        <v>666</v>
      </c>
      <c r="AD92">
        <v>2014</v>
      </c>
      <c r="AE92">
        <v>6</v>
      </c>
      <c r="AF92">
        <v>14</v>
      </c>
      <c r="AG92" t="s">
        <v>667</v>
      </c>
      <c r="AJ92" t="s">
        <v>5</v>
      </c>
      <c r="AK92" t="s">
        <v>12</v>
      </c>
      <c r="AL92">
        <v>198627</v>
      </c>
      <c r="AM92">
        <v>6558739</v>
      </c>
      <c r="AN92" s="4">
        <v>199000</v>
      </c>
      <c r="AO92" s="4">
        <v>6559000</v>
      </c>
      <c r="AP92">
        <v>50</v>
      </c>
      <c r="AR92">
        <v>1010</v>
      </c>
      <c r="AS92" t="s">
        <v>668</v>
      </c>
      <c r="AT92" s="5" t="s">
        <v>669</v>
      </c>
      <c r="AU92">
        <v>103587</v>
      </c>
      <c r="AW92" s="6" t="s">
        <v>15</v>
      </c>
      <c r="AX92">
        <v>1</v>
      </c>
      <c r="AY92" t="s">
        <v>16</v>
      </c>
      <c r="AZ92" t="s">
        <v>670</v>
      </c>
      <c r="BA92" t="s">
        <v>671</v>
      </c>
      <c r="BB92">
        <v>1010</v>
      </c>
      <c r="BC92" t="s">
        <v>19</v>
      </c>
      <c r="BD92" t="s">
        <v>20</v>
      </c>
      <c r="BE92">
        <v>1</v>
      </c>
      <c r="BF92" s="5">
        <v>43709.903472222199</v>
      </c>
      <c r="BG92" s="7" t="s">
        <v>21</v>
      </c>
      <c r="BI92">
        <v>6</v>
      </c>
      <c r="BJ92">
        <v>66380</v>
      </c>
      <c r="BK92">
        <v>171504</v>
      </c>
      <c r="BL92" t="s">
        <v>672</v>
      </c>
      <c r="BX92">
        <v>201706</v>
      </c>
    </row>
    <row r="93" spans="1:76" x14ac:dyDescent="0.25">
      <c r="A93">
        <v>360931</v>
      </c>
      <c r="B93">
        <v>104050</v>
      </c>
      <c r="F93" t="s">
        <v>0</v>
      </c>
      <c r="G93" t="s">
        <v>1</v>
      </c>
      <c r="H93" t="s">
        <v>330</v>
      </c>
      <c r="I93" t="s">
        <v>3</v>
      </c>
      <c r="K93">
        <v>1</v>
      </c>
      <c r="L93" t="s">
        <v>4</v>
      </c>
      <c r="M93">
        <v>103587</v>
      </c>
      <c r="N93" t="s">
        <v>5</v>
      </c>
      <c r="O93" t="s">
        <v>5</v>
      </c>
      <c r="U93" t="s">
        <v>315</v>
      </c>
      <c r="V93" s="1">
        <v>1</v>
      </c>
      <c r="W93" t="s">
        <v>298</v>
      </c>
      <c r="X93" t="s">
        <v>298</v>
      </c>
      <c r="Y93" s="2" t="s">
        <v>88</v>
      </c>
      <c r="Z93" s="3">
        <v>2</v>
      </c>
      <c r="AA93" s="4">
        <v>301</v>
      </c>
      <c r="AB93" s="4" t="s">
        <v>298</v>
      </c>
      <c r="AC93" t="s">
        <v>331</v>
      </c>
      <c r="AD93">
        <v>2015</v>
      </c>
      <c r="AE93">
        <v>6</v>
      </c>
      <c r="AF93">
        <v>22</v>
      </c>
      <c r="AG93" t="s">
        <v>332</v>
      </c>
      <c r="AJ93" t="s">
        <v>5</v>
      </c>
      <c r="AK93" t="s">
        <v>12</v>
      </c>
      <c r="AL93">
        <v>261105</v>
      </c>
      <c r="AM93">
        <v>6647577</v>
      </c>
      <c r="AN93" s="4">
        <v>261000</v>
      </c>
      <c r="AO93" s="4">
        <v>6647000</v>
      </c>
      <c r="AP93">
        <v>25</v>
      </c>
      <c r="AR93">
        <v>1010</v>
      </c>
      <c r="AT93" s="5" t="s">
        <v>333</v>
      </c>
      <c r="AU93">
        <v>103587</v>
      </c>
      <c r="AW93" s="6" t="s">
        <v>15</v>
      </c>
      <c r="AX93">
        <v>1</v>
      </c>
      <c r="AY93" t="s">
        <v>16</v>
      </c>
      <c r="AZ93" t="s">
        <v>334</v>
      </c>
      <c r="BA93" t="s">
        <v>335</v>
      </c>
      <c r="BB93">
        <v>1010</v>
      </c>
      <c r="BC93" t="s">
        <v>19</v>
      </c>
      <c r="BD93" t="s">
        <v>20</v>
      </c>
      <c r="BF93" s="5">
        <v>42338.973541666703</v>
      </c>
      <c r="BG93" s="7" t="s">
        <v>21</v>
      </c>
      <c r="BI93">
        <v>6</v>
      </c>
      <c r="BJ93">
        <v>90315</v>
      </c>
      <c r="BK93">
        <v>171488</v>
      </c>
      <c r="BL93" t="s">
        <v>336</v>
      </c>
      <c r="BX93">
        <v>360931</v>
      </c>
    </row>
    <row r="94" spans="1:76" x14ac:dyDescent="0.25">
      <c r="A94">
        <v>424176</v>
      </c>
      <c r="B94">
        <v>2083</v>
      </c>
      <c r="F94" t="s">
        <v>0</v>
      </c>
      <c r="G94" t="s">
        <v>284</v>
      </c>
      <c r="H94" t="s">
        <v>405</v>
      </c>
      <c r="I94" t="s">
        <v>3</v>
      </c>
      <c r="K94">
        <v>1</v>
      </c>
      <c r="L94" t="s">
        <v>4</v>
      </c>
      <c r="M94">
        <v>103587</v>
      </c>
      <c r="N94" t="s">
        <v>5</v>
      </c>
      <c r="O94" t="s">
        <v>5</v>
      </c>
      <c r="U94" t="s">
        <v>406</v>
      </c>
      <c r="V94" s="1">
        <v>1</v>
      </c>
      <c r="W94" t="s">
        <v>298</v>
      </c>
      <c r="X94" t="s">
        <v>298</v>
      </c>
      <c r="Y94" s="2" t="s">
        <v>88</v>
      </c>
      <c r="Z94" s="3">
        <v>2</v>
      </c>
      <c r="AA94" s="4">
        <v>301</v>
      </c>
      <c r="AB94" s="4" t="s">
        <v>298</v>
      </c>
      <c r="AC94" t="s">
        <v>407</v>
      </c>
      <c r="AD94">
        <v>2015</v>
      </c>
      <c r="AE94">
        <v>6</v>
      </c>
      <c r="AF94">
        <v>23</v>
      </c>
      <c r="AG94" t="s">
        <v>408</v>
      </c>
      <c r="AJ94" t="s">
        <v>5</v>
      </c>
      <c r="AK94" t="s">
        <v>12</v>
      </c>
      <c r="AL94">
        <v>272771</v>
      </c>
      <c r="AM94">
        <v>6654868</v>
      </c>
      <c r="AN94" s="4">
        <v>273000</v>
      </c>
      <c r="AO94" s="4">
        <v>6655000</v>
      </c>
      <c r="AP94">
        <v>15</v>
      </c>
      <c r="AR94">
        <v>154</v>
      </c>
      <c r="AS94" t="s">
        <v>409</v>
      </c>
      <c r="AT94" s="5"/>
      <c r="AU94">
        <v>103587</v>
      </c>
      <c r="AW94" s="6" t="s">
        <v>15</v>
      </c>
      <c r="AX94">
        <v>1</v>
      </c>
      <c r="AY94" t="s">
        <v>16</v>
      </c>
      <c r="AZ94" t="s">
        <v>410</v>
      </c>
      <c r="BA94" t="s">
        <v>405</v>
      </c>
      <c r="BB94">
        <v>154</v>
      </c>
      <c r="BC94" t="s">
        <v>293</v>
      </c>
      <c r="BD94" t="s">
        <v>294</v>
      </c>
      <c r="BF94" s="5">
        <v>42178</v>
      </c>
      <c r="BG94" s="7" t="s">
        <v>21</v>
      </c>
      <c r="BI94">
        <v>5</v>
      </c>
      <c r="BJ94">
        <v>308030</v>
      </c>
      <c r="BL94" t="s">
        <v>411</v>
      </c>
      <c r="BX94">
        <v>424176</v>
      </c>
    </row>
    <row r="95" spans="1:76" x14ac:dyDescent="0.25">
      <c r="A95">
        <v>227914</v>
      </c>
      <c r="B95">
        <v>299823</v>
      </c>
      <c r="F95" t="s">
        <v>0</v>
      </c>
      <c r="G95" t="s">
        <v>38</v>
      </c>
      <c r="H95" t="s">
        <v>578</v>
      </c>
      <c r="I95" s="8" t="str">
        <f>HYPERLINK(AT95,"Hb")</f>
        <v>Hb</v>
      </c>
      <c r="K95">
        <v>1</v>
      </c>
      <c r="L95" t="s">
        <v>4</v>
      </c>
      <c r="M95">
        <v>103587</v>
      </c>
      <c r="N95" t="s">
        <v>5</v>
      </c>
      <c r="O95" t="s">
        <v>5</v>
      </c>
      <c r="U95" t="s">
        <v>579</v>
      </c>
      <c r="V95" s="1">
        <v>1</v>
      </c>
      <c r="W95" t="s">
        <v>7</v>
      </c>
      <c r="X95" t="s">
        <v>550</v>
      </c>
      <c r="Y95" t="s">
        <v>551</v>
      </c>
      <c r="Z95" s="3">
        <v>6</v>
      </c>
      <c r="AA95" s="4">
        <v>602</v>
      </c>
      <c r="AB95" s="4" t="s">
        <v>550</v>
      </c>
      <c r="AC95" t="s">
        <v>580</v>
      </c>
      <c r="AD95">
        <v>2015</v>
      </c>
      <c r="AE95">
        <v>5</v>
      </c>
      <c r="AF95">
        <v>24</v>
      </c>
      <c r="AG95" t="s">
        <v>581</v>
      </c>
      <c r="AH95" t="s">
        <v>581</v>
      </c>
      <c r="AJ95" t="s">
        <v>5</v>
      </c>
      <c r="AK95" t="s">
        <v>12</v>
      </c>
      <c r="AL95">
        <v>228597</v>
      </c>
      <c r="AM95">
        <v>6634829</v>
      </c>
      <c r="AN95" s="4">
        <v>229000</v>
      </c>
      <c r="AO95" s="4">
        <v>6635000</v>
      </c>
      <c r="AP95">
        <v>707</v>
      </c>
      <c r="AR95">
        <v>8</v>
      </c>
      <c r="AS95" t="s">
        <v>45</v>
      </c>
      <c r="AT95" t="s">
        <v>582</v>
      </c>
      <c r="AU95">
        <v>103587</v>
      </c>
      <c r="AW95" s="6" t="s">
        <v>15</v>
      </c>
      <c r="AX95">
        <v>1</v>
      </c>
      <c r="AY95" t="s">
        <v>16</v>
      </c>
      <c r="AZ95" t="s">
        <v>583</v>
      </c>
      <c r="BA95" t="s">
        <v>584</v>
      </c>
      <c r="BB95">
        <v>8</v>
      </c>
      <c r="BC95" t="s">
        <v>49</v>
      </c>
      <c r="BD95" t="s">
        <v>50</v>
      </c>
      <c r="BE95">
        <v>1</v>
      </c>
      <c r="BF95" s="5">
        <v>42356</v>
      </c>
      <c r="BG95" s="7" t="s">
        <v>21</v>
      </c>
      <c r="BI95">
        <v>3</v>
      </c>
      <c r="BJ95">
        <v>472929</v>
      </c>
      <c r="BK95">
        <v>171499</v>
      </c>
      <c r="BL95" t="s">
        <v>585</v>
      </c>
      <c r="BN95" t="s">
        <v>586</v>
      </c>
      <c r="BX95">
        <v>227914</v>
      </c>
    </row>
    <row r="96" spans="1:76" x14ac:dyDescent="0.25">
      <c r="A96">
        <v>211103</v>
      </c>
      <c r="B96">
        <v>325068</v>
      </c>
      <c r="F96" t="s">
        <v>0</v>
      </c>
      <c r="G96" t="s">
        <v>38</v>
      </c>
      <c r="H96" t="s">
        <v>642</v>
      </c>
      <c r="I96" s="8" t="str">
        <f>HYPERLINK(AT96,"Hb")</f>
        <v>Hb</v>
      </c>
      <c r="K96">
        <v>1</v>
      </c>
      <c r="L96" t="s">
        <v>4</v>
      </c>
      <c r="M96">
        <v>103587</v>
      </c>
      <c r="N96" t="s">
        <v>5</v>
      </c>
      <c r="O96" t="s">
        <v>5</v>
      </c>
      <c r="U96" t="s">
        <v>643</v>
      </c>
      <c r="V96" s="1">
        <v>1</v>
      </c>
      <c r="W96" t="s">
        <v>644</v>
      </c>
      <c r="X96" t="s">
        <v>645</v>
      </c>
      <c r="Y96" s="2" t="s">
        <v>646</v>
      </c>
      <c r="Z96" s="3">
        <v>7</v>
      </c>
      <c r="AA96" s="4">
        <v>709</v>
      </c>
      <c r="AB96" s="4" t="s">
        <v>645</v>
      </c>
      <c r="AC96" t="s">
        <v>647</v>
      </c>
      <c r="AD96">
        <v>2015</v>
      </c>
      <c r="AE96">
        <v>7</v>
      </c>
      <c r="AF96">
        <v>14</v>
      </c>
      <c r="AG96" t="s">
        <v>648</v>
      </c>
      <c r="AH96" t="s">
        <v>648</v>
      </c>
      <c r="AJ96" t="s">
        <v>5</v>
      </c>
      <c r="AK96" t="s">
        <v>12</v>
      </c>
      <c r="AL96">
        <v>214393</v>
      </c>
      <c r="AM96">
        <v>6548487</v>
      </c>
      <c r="AN96" s="4">
        <v>215000</v>
      </c>
      <c r="AO96" s="4">
        <v>6549000</v>
      </c>
      <c r="AP96">
        <v>7</v>
      </c>
      <c r="AR96">
        <v>8</v>
      </c>
      <c r="AS96" t="s">
        <v>45</v>
      </c>
      <c r="AT96" t="s">
        <v>649</v>
      </c>
      <c r="AU96">
        <v>103587</v>
      </c>
      <c r="AW96" s="6" t="s">
        <v>15</v>
      </c>
      <c r="AX96">
        <v>1</v>
      </c>
      <c r="AY96" t="s">
        <v>16</v>
      </c>
      <c r="AZ96" t="s">
        <v>650</v>
      </c>
      <c r="BA96" t="s">
        <v>651</v>
      </c>
      <c r="BB96">
        <v>8</v>
      </c>
      <c r="BC96" t="s">
        <v>49</v>
      </c>
      <c r="BD96" t="s">
        <v>50</v>
      </c>
      <c r="BE96">
        <v>1</v>
      </c>
      <c r="BF96" s="5">
        <v>42346</v>
      </c>
      <c r="BG96" s="7" t="s">
        <v>21</v>
      </c>
      <c r="BI96">
        <v>3</v>
      </c>
      <c r="BJ96">
        <v>496316</v>
      </c>
      <c r="BK96">
        <v>171503</v>
      </c>
      <c r="BL96" t="s">
        <v>652</v>
      </c>
      <c r="BN96" t="s">
        <v>653</v>
      </c>
      <c r="BX96">
        <v>211103</v>
      </c>
    </row>
    <row r="97" spans="1:76" x14ac:dyDescent="0.25">
      <c r="A97">
        <v>425826</v>
      </c>
      <c r="B97">
        <v>100798</v>
      </c>
      <c r="F97" t="s">
        <v>0</v>
      </c>
      <c r="G97" t="s">
        <v>1</v>
      </c>
      <c r="H97" t="s">
        <v>885</v>
      </c>
      <c r="I97" t="s">
        <v>3</v>
      </c>
      <c r="K97">
        <v>1</v>
      </c>
      <c r="L97" t="s">
        <v>4</v>
      </c>
      <c r="M97">
        <v>103587</v>
      </c>
      <c r="N97" t="s">
        <v>5</v>
      </c>
      <c r="O97" t="s">
        <v>5</v>
      </c>
      <c r="S97" t="s">
        <v>84</v>
      </c>
      <c r="T97" t="s">
        <v>108</v>
      </c>
      <c r="U97" t="s">
        <v>886</v>
      </c>
      <c r="V97" s="1">
        <v>1</v>
      </c>
      <c r="W97" t="s">
        <v>869</v>
      </c>
      <c r="X97" t="s">
        <v>870</v>
      </c>
      <c r="Y97" s="2" t="s">
        <v>871</v>
      </c>
      <c r="Z97" s="3">
        <v>16</v>
      </c>
      <c r="AA97" s="4">
        <v>1601</v>
      </c>
      <c r="AB97" s="4" t="s">
        <v>870</v>
      </c>
      <c r="AC97" t="s">
        <v>887</v>
      </c>
      <c r="AD97">
        <v>2015</v>
      </c>
      <c r="AE97">
        <v>9</v>
      </c>
      <c r="AF97">
        <v>28</v>
      </c>
      <c r="AG97" t="s">
        <v>888</v>
      </c>
      <c r="AJ97" t="s">
        <v>5</v>
      </c>
      <c r="AK97" t="s">
        <v>12</v>
      </c>
      <c r="AL97">
        <v>273276</v>
      </c>
      <c r="AM97">
        <v>7043510</v>
      </c>
      <c r="AN97" s="4">
        <v>273000</v>
      </c>
      <c r="AO97" s="4">
        <v>7043000</v>
      </c>
      <c r="AP97">
        <v>50</v>
      </c>
      <c r="AR97">
        <v>1010</v>
      </c>
      <c r="AT97" s="5" t="s">
        <v>889</v>
      </c>
      <c r="AU97">
        <v>103587</v>
      </c>
      <c r="AW97" s="6" t="s">
        <v>15</v>
      </c>
      <c r="AX97">
        <v>1</v>
      </c>
      <c r="AY97" t="s">
        <v>16</v>
      </c>
      <c r="AZ97" t="s">
        <v>890</v>
      </c>
      <c r="BA97" t="s">
        <v>891</v>
      </c>
      <c r="BB97">
        <v>1010</v>
      </c>
      <c r="BC97" t="s">
        <v>19</v>
      </c>
      <c r="BD97" t="s">
        <v>20</v>
      </c>
      <c r="BF97" s="5">
        <v>42275.854467592602</v>
      </c>
      <c r="BG97" s="7" t="s">
        <v>21</v>
      </c>
      <c r="BI97">
        <v>6</v>
      </c>
      <c r="BJ97">
        <v>87591</v>
      </c>
      <c r="BK97">
        <v>171512</v>
      </c>
      <c r="BL97" t="s">
        <v>892</v>
      </c>
      <c r="BX97">
        <v>425826</v>
      </c>
    </row>
    <row r="98" spans="1:76" x14ac:dyDescent="0.25">
      <c r="A98">
        <v>447643</v>
      </c>
      <c r="B98">
        <v>300348</v>
      </c>
      <c r="F98" t="s">
        <v>0</v>
      </c>
      <c r="G98" t="s">
        <v>38</v>
      </c>
      <c r="H98" t="s">
        <v>39</v>
      </c>
      <c r="I98" s="8" t="str">
        <f>HYPERLINK(AT98,"Hb")</f>
        <v>Hb</v>
      </c>
      <c r="K98">
        <v>1</v>
      </c>
      <c r="L98" t="s">
        <v>4</v>
      </c>
      <c r="M98">
        <v>103587</v>
      </c>
      <c r="N98" t="s">
        <v>5</v>
      </c>
      <c r="O98" t="s">
        <v>5</v>
      </c>
      <c r="U98" t="s">
        <v>40</v>
      </c>
      <c r="V98" s="1">
        <v>1</v>
      </c>
      <c r="W98" t="s">
        <v>7</v>
      </c>
      <c r="X98" t="s">
        <v>41</v>
      </c>
      <c r="Y98" s="2" t="s">
        <v>9</v>
      </c>
      <c r="Z98" s="3">
        <v>1</v>
      </c>
      <c r="AA98" s="4">
        <v>124</v>
      </c>
      <c r="AB98" t="s">
        <v>42</v>
      </c>
      <c r="AC98" t="s">
        <v>43</v>
      </c>
      <c r="AD98">
        <v>2016</v>
      </c>
      <c r="AE98">
        <v>6</v>
      </c>
      <c r="AF98">
        <v>13</v>
      </c>
      <c r="AG98" t="s">
        <v>44</v>
      </c>
      <c r="AH98" t="s">
        <v>44</v>
      </c>
      <c r="AJ98" t="s">
        <v>5</v>
      </c>
      <c r="AK98" t="s">
        <v>12</v>
      </c>
      <c r="AL98">
        <v>283568</v>
      </c>
      <c r="AM98">
        <v>6609133</v>
      </c>
      <c r="AN98" s="4">
        <v>283000</v>
      </c>
      <c r="AO98" s="4">
        <v>6609000</v>
      </c>
      <c r="AP98">
        <v>7</v>
      </c>
      <c r="AR98">
        <v>8</v>
      </c>
      <c r="AS98" t="s">
        <v>45</v>
      </c>
      <c r="AT98" t="s">
        <v>46</v>
      </c>
      <c r="AU98">
        <v>103587</v>
      </c>
      <c r="AW98" s="6" t="s">
        <v>15</v>
      </c>
      <c r="AX98">
        <v>1</v>
      </c>
      <c r="AY98" t="s">
        <v>16</v>
      </c>
      <c r="AZ98" t="s">
        <v>47</v>
      </c>
      <c r="BA98" t="s">
        <v>48</v>
      </c>
      <c r="BB98">
        <v>8</v>
      </c>
      <c r="BC98" t="s">
        <v>49</v>
      </c>
      <c r="BD98" t="s">
        <v>50</v>
      </c>
      <c r="BE98">
        <v>1</v>
      </c>
      <c r="BF98" s="5">
        <v>42676</v>
      </c>
      <c r="BG98" s="7" t="s">
        <v>21</v>
      </c>
      <c r="BI98">
        <v>3</v>
      </c>
      <c r="BJ98">
        <v>473431</v>
      </c>
      <c r="BK98">
        <v>171466</v>
      </c>
      <c r="BL98" t="s">
        <v>51</v>
      </c>
      <c r="BN98" t="s">
        <v>52</v>
      </c>
      <c r="BX98">
        <v>447643</v>
      </c>
    </row>
    <row r="99" spans="1:76" x14ac:dyDescent="0.25">
      <c r="A99">
        <v>430627</v>
      </c>
      <c r="B99">
        <v>122405</v>
      </c>
      <c r="F99" t="s">
        <v>0</v>
      </c>
      <c r="G99" t="s">
        <v>1</v>
      </c>
      <c r="H99" t="s">
        <v>73</v>
      </c>
      <c r="I99" t="s">
        <v>3</v>
      </c>
      <c r="K99">
        <v>1</v>
      </c>
      <c r="L99" t="s">
        <v>4</v>
      </c>
      <c r="M99">
        <v>103587</v>
      </c>
      <c r="N99" t="s">
        <v>5</v>
      </c>
      <c r="O99" t="s">
        <v>5</v>
      </c>
      <c r="U99" t="s">
        <v>63</v>
      </c>
      <c r="V99" s="1">
        <v>1</v>
      </c>
      <c r="W99" t="s">
        <v>7</v>
      </c>
      <c r="X99" t="s">
        <v>41</v>
      </c>
      <c r="Y99" t="s">
        <v>9</v>
      </c>
      <c r="Z99" s="3">
        <v>1</v>
      </c>
      <c r="AA99" s="4">
        <v>138</v>
      </c>
      <c r="AB99" s="4" t="s">
        <v>64</v>
      </c>
      <c r="AC99" t="s">
        <v>74</v>
      </c>
      <c r="AD99">
        <v>2016</v>
      </c>
      <c r="AE99">
        <v>6</v>
      </c>
      <c r="AF99">
        <v>28</v>
      </c>
      <c r="AG99" t="s">
        <v>66</v>
      </c>
      <c r="AJ99" t="s">
        <v>5</v>
      </c>
      <c r="AK99" t="s">
        <v>12</v>
      </c>
      <c r="AL99">
        <v>275010</v>
      </c>
      <c r="AM99">
        <v>6620711</v>
      </c>
      <c r="AN99" s="4">
        <v>275000</v>
      </c>
      <c r="AO99" s="4">
        <v>6621000</v>
      </c>
      <c r="AP99">
        <v>20</v>
      </c>
      <c r="AR99">
        <v>1010</v>
      </c>
      <c r="AT99" s="5" t="s">
        <v>75</v>
      </c>
      <c r="AU99">
        <v>103587</v>
      </c>
      <c r="AW99" s="6" t="s">
        <v>15</v>
      </c>
      <c r="AX99">
        <v>1</v>
      </c>
      <c r="AY99" t="s">
        <v>16</v>
      </c>
      <c r="AZ99" t="s">
        <v>76</v>
      </c>
      <c r="BA99" t="s">
        <v>77</v>
      </c>
      <c r="BB99">
        <v>1010</v>
      </c>
      <c r="BC99" t="s">
        <v>19</v>
      </c>
      <c r="BD99" t="s">
        <v>20</v>
      </c>
      <c r="BF99" s="5">
        <v>43710.332638888904</v>
      </c>
      <c r="BG99" s="7" t="s">
        <v>21</v>
      </c>
      <c r="BI99">
        <v>6</v>
      </c>
      <c r="BJ99">
        <v>106537</v>
      </c>
      <c r="BK99">
        <v>171468</v>
      </c>
      <c r="BL99" t="s">
        <v>78</v>
      </c>
      <c r="BX99">
        <v>430627</v>
      </c>
    </row>
    <row r="100" spans="1:76" x14ac:dyDescent="0.25">
      <c r="A100">
        <v>347510</v>
      </c>
      <c r="B100">
        <v>121956</v>
      </c>
      <c r="F100" t="s">
        <v>0</v>
      </c>
      <c r="G100" t="s">
        <v>1</v>
      </c>
      <c r="H100" t="s">
        <v>107</v>
      </c>
      <c r="I100" t="s">
        <v>3</v>
      </c>
      <c r="K100">
        <v>1</v>
      </c>
      <c r="L100" t="s">
        <v>4</v>
      </c>
      <c r="M100">
        <v>103587</v>
      </c>
      <c r="N100" t="s">
        <v>5</v>
      </c>
      <c r="O100" t="s">
        <v>5</v>
      </c>
      <c r="S100" t="s">
        <v>84</v>
      </c>
      <c r="T100" t="s">
        <v>108</v>
      </c>
      <c r="U100" t="s">
        <v>109</v>
      </c>
      <c r="V100" s="1">
        <v>1</v>
      </c>
      <c r="W100" t="s">
        <v>7</v>
      </c>
      <c r="X100" t="s">
        <v>110</v>
      </c>
      <c r="Y100" s="2" t="s">
        <v>88</v>
      </c>
      <c r="Z100" s="3">
        <v>2</v>
      </c>
      <c r="AA100" s="4">
        <v>216</v>
      </c>
      <c r="AB100" s="4" t="s">
        <v>110</v>
      </c>
      <c r="AC100" t="s">
        <v>111</v>
      </c>
      <c r="AD100">
        <v>2016</v>
      </c>
      <c r="AE100">
        <v>6</v>
      </c>
      <c r="AF100">
        <v>25</v>
      </c>
      <c r="AG100" t="s">
        <v>112</v>
      </c>
      <c r="AJ100" t="s">
        <v>5</v>
      </c>
      <c r="AK100" t="s">
        <v>12</v>
      </c>
      <c r="AL100">
        <v>258580</v>
      </c>
      <c r="AM100">
        <v>6634580</v>
      </c>
      <c r="AN100" s="4">
        <v>259000</v>
      </c>
      <c r="AO100" s="4">
        <v>6635000</v>
      </c>
      <c r="AP100">
        <v>50</v>
      </c>
      <c r="AR100">
        <v>1010</v>
      </c>
      <c r="AS100" t="s">
        <v>113</v>
      </c>
      <c r="AT100" s="5" t="s">
        <v>114</v>
      </c>
      <c r="AU100">
        <v>103587</v>
      </c>
      <c r="AW100" s="6" t="s">
        <v>15</v>
      </c>
      <c r="AX100">
        <v>1</v>
      </c>
      <c r="AY100" t="s">
        <v>16</v>
      </c>
      <c r="AZ100" t="s">
        <v>115</v>
      </c>
      <c r="BA100" t="s">
        <v>116</v>
      </c>
      <c r="BB100">
        <v>1010</v>
      </c>
      <c r="BC100" t="s">
        <v>19</v>
      </c>
      <c r="BD100" t="s">
        <v>20</v>
      </c>
      <c r="BF100" s="5">
        <v>42547.465428240699</v>
      </c>
      <c r="BG100" s="7" t="s">
        <v>21</v>
      </c>
      <c r="BI100">
        <v>6</v>
      </c>
      <c r="BJ100">
        <v>106099</v>
      </c>
      <c r="BK100">
        <v>171472</v>
      </c>
      <c r="BL100" t="s">
        <v>117</v>
      </c>
      <c r="BX100">
        <v>347510</v>
      </c>
    </row>
    <row r="101" spans="1:76" x14ac:dyDescent="0.25">
      <c r="A101">
        <v>360867</v>
      </c>
      <c r="B101">
        <v>127067</v>
      </c>
      <c r="F101" t="s">
        <v>0</v>
      </c>
      <c r="G101" t="s">
        <v>1</v>
      </c>
      <c r="H101" t="s">
        <v>337</v>
      </c>
      <c r="I101" t="s">
        <v>3</v>
      </c>
      <c r="K101">
        <v>1</v>
      </c>
      <c r="L101" t="s">
        <v>4</v>
      </c>
      <c r="M101">
        <v>103587</v>
      </c>
      <c r="N101" t="s">
        <v>5</v>
      </c>
      <c r="O101" t="s">
        <v>5</v>
      </c>
      <c r="U101" t="s">
        <v>315</v>
      </c>
      <c r="V101" s="1">
        <v>1</v>
      </c>
      <c r="W101" t="s">
        <v>298</v>
      </c>
      <c r="X101" t="s">
        <v>298</v>
      </c>
      <c r="Y101" s="2" t="s">
        <v>88</v>
      </c>
      <c r="Z101" s="3">
        <v>2</v>
      </c>
      <c r="AA101" s="4">
        <v>301</v>
      </c>
      <c r="AB101" s="4" t="s">
        <v>298</v>
      </c>
      <c r="AC101" t="s">
        <v>338</v>
      </c>
      <c r="AD101">
        <v>2016</v>
      </c>
      <c r="AE101">
        <v>8</v>
      </c>
      <c r="AF101">
        <v>11</v>
      </c>
      <c r="AG101" t="s">
        <v>66</v>
      </c>
      <c r="AJ101" t="s">
        <v>5</v>
      </c>
      <c r="AK101" t="s">
        <v>12</v>
      </c>
      <c r="AL101">
        <v>261095</v>
      </c>
      <c r="AM101">
        <v>6647584</v>
      </c>
      <c r="AN101" s="4">
        <v>261000</v>
      </c>
      <c r="AO101" s="4">
        <v>6647000</v>
      </c>
      <c r="AP101">
        <v>20</v>
      </c>
      <c r="AR101">
        <v>1010</v>
      </c>
      <c r="AT101" s="5" t="s">
        <v>339</v>
      </c>
      <c r="AU101">
        <v>103587</v>
      </c>
      <c r="AW101" s="6" t="s">
        <v>15</v>
      </c>
      <c r="AX101">
        <v>1</v>
      </c>
      <c r="AY101" t="s">
        <v>16</v>
      </c>
      <c r="AZ101" t="s">
        <v>340</v>
      </c>
      <c r="BA101" t="s">
        <v>341</v>
      </c>
      <c r="BB101">
        <v>1010</v>
      </c>
      <c r="BC101" t="s">
        <v>19</v>
      </c>
      <c r="BD101" t="s">
        <v>20</v>
      </c>
      <c r="BF101" s="5">
        <v>43710.333333333299</v>
      </c>
      <c r="BG101" s="7" t="s">
        <v>21</v>
      </c>
      <c r="BI101">
        <v>6</v>
      </c>
      <c r="BJ101">
        <v>110615</v>
      </c>
      <c r="BK101">
        <v>171490</v>
      </c>
      <c r="BL101" t="s">
        <v>342</v>
      </c>
      <c r="BX101">
        <v>360867</v>
      </c>
    </row>
    <row r="102" spans="1:76" x14ac:dyDescent="0.25">
      <c r="A102">
        <v>188780</v>
      </c>
      <c r="B102">
        <v>122734</v>
      </c>
      <c r="F102" t="s">
        <v>0</v>
      </c>
      <c r="G102" t="s">
        <v>1</v>
      </c>
      <c r="H102" t="s">
        <v>622</v>
      </c>
      <c r="I102" t="s">
        <v>3</v>
      </c>
      <c r="K102">
        <v>1</v>
      </c>
      <c r="L102" t="s">
        <v>4</v>
      </c>
      <c r="M102">
        <v>103587</v>
      </c>
      <c r="N102" t="s">
        <v>5</v>
      </c>
      <c r="O102" t="s">
        <v>5</v>
      </c>
      <c r="U102" t="s">
        <v>623</v>
      </c>
      <c r="V102" s="1">
        <v>1</v>
      </c>
      <c r="W102" t="s">
        <v>7</v>
      </c>
      <c r="X102" t="s">
        <v>624</v>
      </c>
      <c r="Y102" t="s">
        <v>551</v>
      </c>
      <c r="Z102" s="3">
        <v>6</v>
      </c>
      <c r="AA102" s="4">
        <v>616</v>
      </c>
      <c r="AB102" s="4" t="s">
        <v>238</v>
      </c>
      <c r="AC102" t="s">
        <v>625</v>
      </c>
      <c r="AD102">
        <v>2016</v>
      </c>
      <c r="AE102">
        <v>6</v>
      </c>
      <c r="AF102">
        <v>30</v>
      </c>
      <c r="AG102" t="s">
        <v>626</v>
      </c>
      <c r="AH102" t="s">
        <v>627</v>
      </c>
      <c r="AJ102" t="s">
        <v>5</v>
      </c>
      <c r="AK102" t="s">
        <v>12</v>
      </c>
      <c r="AL102">
        <v>183891</v>
      </c>
      <c r="AM102">
        <v>6718331</v>
      </c>
      <c r="AN102" s="4">
        <v>183000</v>
      </c>
      <c r="AO102" s="4">
        <v>6719000</v>
      </c>
      <c r="AP102">
        <v>10</v>
      </c>
      <c r="AR102">
        <v>1010</v>
      </c>
      <c r="AS102" t="s">
        <v>628</v>
      </c>
      <c r="AT102" s="5" t="s">
        <v>629</v>
      </c>
      <c r="AU102">
        <v>103587</v>
      </c>
      <c r="AW102" s="6" t="s">
        <v>15</v>
      </c>
      <c r="AX102">
        <v>1</v>
      </c>
      <c r="AY102" t="s">
        <v>16</v>
      </c>
      <c r="AZ102" t="s">
        <v>630</v>
      </c>
      <c r="BA102" t="s">
        <v>631</v>
      </c>
      <c r="BB102">
        <v>1010</v>
      </c>
      <c r="BC102" t="s">
        <v>19</v>
      </c>
      <c r="BD102" t="s">
        <v>20</v>
      </c>
      <c r="BF102" s="5">
        <v>43899.462476851899</v>
      </c>
      <c r="BG102" s="7" t="s">
        <v>21</v>
      </c>
      <c r="BI102">
        <v>6</v>
      </c>
      <c r="BJ102">
        <v>106814</v>
      </c>
      <c r="BK102">
        <v>171502</v>
      </c>
      <c r="BL102" t="s">
        <v>632</v>
      </c>
      <c r="BX102">
        <v>188780</v>
      </c>
    </row>
    <row r="103" spans="1:76" x14ac:dyDescent="0.25">
      <c r="A103">
        <v>535891</v>
      </c>
      <c r="B103">
        <v>451657</v>
      </c>
      <c r="F103" t="s">
        <v>412</v>
      </c>
      <c r="G103" t="s">
        <v>412</v>
      </c>
      <c r="H103" t="s">
        <v>420</v>
      </c>
      <c r="I103" t="s">
        <v>81</v>
      </c>
      <c r="K103">
        <v>1</v>
      </c>
      <c r="L103" t="s">
        <v>4</v>
      </c>
      <c r="M103">
        <v>103587</v>
      </c>
      <c r="N103" t="s">
        <v>5</v>
      </c>
      <c r="O103" t="s">
        <v>5</v>
      </c>
      <c r="W103" t="s">
        <v>298</v>
      </c>
      <c r="X103" t="s">
        <v>298</v>
      </c>
      <c r="Y103" t="s">
        <v>88</v>
      </c>
      <c r="Z103" s="3">
        <v>2</v>
      </c>
      <c r="AA103" s="4">
        <v>301</v>
      </c>
      <c r="AB103" t="s">
        <v>298</v>
      </c>
      <c r="AC103" t="s">
        <v>421</v>
      </c>
      <c r="AG103" t="s">
        <v>422</v>
      </c>
      <c r="AJ103" t="s">
        <v>5</v>
      </c>
      <c r="AU103">
        <v>103587</v>
      </c>
      <c r="BC103" t="s">
        <v>412</v>
      </c>
      <c r="BG103" s="10" t="s">
        <v>417</v>
      </c>
      <c r="BI103">
        <v>3</v>
      </c>
      <c r="BJ103">
        <v>1355</v>
      </c>
      <c r="BK103">
        <v>171491</v>
      </c>
      <c r="BL103" t="s">
        <v>423</v>
      </c>
      <c r="BM103">
        <v>4</v>
      </c>
      <c r="BN103" t="s">
        <v>423</v>
      </c>
      <c r="BO103" s="10">
        <v>9</v>
      </c>
      <c r="BV103" t="s">
        <v>424</v>
      </c>
      <c r="BX103">
        <v>535891</v>
      </c>
    </row>
  </sheetData>
  <sortState xmlns:xlrd2="http://schemas.microsoft.com/office/spreadsheetml/2017/richdata2" ref="A2:CG104">
    <sortCondition ref="C2:C10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3E2C-A109-4151-A069-865A9639542B}">
  <dimension ref="A1:H84"/>
  <sheetViews>
    <sheetView workbookViewId="0">
      <selection activeCell="J9" sqref="J9"/>
    </sheetView>
  </sheetViews>
  <sheetFormatPr defaultRowHeight="15" x14ac:dyDescent="0.25"/>
  <sheetData>
    <row r="1" spans="1:8" x14ac:dyDescent="0.25">
      <c r="A1" t="s">
        <v>926</v>
      </c>
      <c r="B1" t="s">
        <v>992</v>
      </c>
      <c r="C1" t="s">
        <v>943</v>
      </c>
      <c r="D1" t="s">
        <v>945</v>
      </c>
      <c r="E1" t="s">
        <v>994</v>
      </c>
      <c r="F1" t="s">
        <v>993</v>
      </c>
      <c r="G1" t="s">
        <v>995</v>
      </c>
      <c r="H1" t="s">
        <v>996</v>
      </c>
    </row>
    <row r="2" spans="1:8" x14ac:dyDescent="0.25">
      <c r="A2" t="s">
        <v>123</v>
      </c>
      <c r="B2" t="s">
        <v>5</v>
      </c>
      <c r="C2" s="2" t="s">
        <v>88</v>
      </c>
      <c r="D2" s="4">
        <v>216</v>
      </c>
      <c r="E2">
        <v>1967</v>
      </c>
      <c r="F2">
        <v>33</v>
      </c>
      <c r="G2">
        <v>258357</v>
      </c>
      <c r="H2">
        <v>6641664</v>
      </c>
    </row>
    <row r="3" spans="1:8" x14ac:dyDescent="0.25">
      <c r="A3" t="s">
        <v>502</v>
      </c>
      <c r="B3" t="s">
        <v>5</v>
      </c>
      <c r="C3" t="s">
        <v>467</v>
      </c>
      <c r="D3" s="4">
        <v>517</v>
      </c>
      <c r="E3">
        <v>1968</v>
      </c>
      <c r="F3">
        <f>F2</f>
        <v>33</v>
      </c>
      <c r="G3">
        <v>208268</v>
      </c>
      <c r="H3">
        <v>6857155</v>
      </c>
    </row>
    <row r="4" spans="1:8" x14ac:dyDescent="0.25">
      <c r="A4" t="s">
        <v>511</v>
      </c>
      <c r="B4" t="s">
        <v>5</v>
      </c>
      <c r="C4" t="s">
        <v>467</v>
      </c>
      <c r="D4" s="4">
        <v>517</v>
      </c>
      <c r="E4">
        <v>1968</v>
      </c>
      <c r="F4">
        <f>F3</f>
        <v>33</v>
      </c>
      <c r="G4">
        <v>212803</v>
      </c>
      <c r="H4">
        <v>6862177</v>
      </c>
    </row>
    <row r="5" spans="1:8" x14ac:dyDescent="0.25">
      <c r="A5" t="s">
        <v>97</v>
      </c>
      <c r="B5" t="s">
        <v>5</v>
      </c>
      <c r="C5" s="2" t="s">
        <v>88</v>
      </c>
      <c r="D5" s="4">
        <v>214</v>
      </c>
      <c r="E5">
        <v>1970</v>
      </c>
      <c r="F5">
        <f>F4</f>
        <v>33</v>
      </c>
      <c r="G5">
        <v>261668</v>
      </c>
      <c r="H5">
        <v>6622778</v>
      </c>
    </row>
    <row r="6" spans="1:8" x14ac:dyDescent="0.25">
      <c r="A6" t="s">
        <v>464</v>
      </c>
      <c r="B6" t="s">
        <v>5</v>
      </c>
      <c r="C6" t="s">
        <v>467</v>
      </c>
      <c r="D6" s="4">
        <v>501</v>
      </c>
      <c r="E6">
        <v>1970</v>
      </c>
      <c r="F6">
        <f>F5</f>
        <v>33</v>
      </c>
      <c r="G6">
        <v>251869</v>
      </c>
      <c r="H6">
        <v>6785786</v>
      </c>
    </row>
    <row r="7" spans="1:8" x14ac:dyDescent="0.25">
      <c r="A7" t="s">
        <v>605</v>
      </c>
      <c r="B7" t="s">
        <v>5</v>
      </c>
      <c r="C7" t="s">
        <v>551</v>
      </c>
      <c r="D7" s="4">
        <v>612</v>
      </c>
      <c r="E7">
        <v>1970</v>
      </c>
      <c r="F7">
        <f>F6</f>
        <v>33</v>
      </c>
      <c r="G7">
        <v>238518</v>
      </c>
      <c r="H7">
        <v>6672108</v>
      </c>
    </row>
    <row r="8" spans="1:8" x14ac:dyDescent="0.25">
      <c r="A8" t="s">
        <v>391</v>
      </c>
      <c r="B8" t="s">
        <v>5</v>
      </c>
      <c r="C8" s="2" t="s">
        <v>88</v>
      </c>
      <c r="D8" s="4">
        <v>301</v>
      </c>
      <c r="E8">
        <v>1979</v>
      </c>
      <c r="F8">
        <f>F7</f>
        <v>33</v>
      </c>
      <c r="G8">
        <v>261317</v>
      </c>
      <c r="H8">
        <v>6656077</v>
      </c>
    </row>
    <row r="9" spans="1:8" x14ac:dyDescent="0.25">
      <c r="A9" t="s">
        <v>691</v>
      </c>
      <c r="B9" t="s">
        <v>5</v>
      </c>
      <c r="C9" s="2" t="s">
        <v>665</v>
      </c>
      <c r="D9" s="4">
        <v>814</v>
      </c>
      <c r="E9">
        <v>1993</v>
      </c>
      <c r="F9">
        <f>F8</f>
        <v>33</v>
      </c>
      <c r="G9">
        <v>193150</v>
      </c>
      <c r="H9">
        <v>6548822</v>
      </c>
    </row>
    <row r="10" spans="1:8" x14ac:dyDescent="0.25">
      <c r="A10" t="s">
        <v>779</v>
      </c>
      <c r="B10" t="s">
        <v>5</v>
      </c>
      <c r="C10" s="2" t="s">
        <v>783</v>
      </c>
      <c r="D10" s="4">
        <v>1201</v>
      </c>
      <c r="E10">
        <v>1995</v>
      </c>
      <c r="F10">
        <f>F9</f>
        <v>33</v>
      </c>
      <c r="G10">
        <v>-32824</v>
      </c>
      <c r="H10">
        <v>6734826</v>
      </c>
    </row>
    <row r="11" spans="1:8" x14ac:dyDescent="0.25">
      <c r="A11" t="s">
        <v>701</v>
      </c>
      <c r="B11" t="s">
        <v>5</v>
      </c>
      <c r="C11" s="2" t="s">
        <v>665</v>
      </c>
      <c r="D11" s="4">
        <v>833</v>
      </c>
      <c r="E11">
        <v>1997</v>
      </c>
      <c r="F11">
        <f>F10</f>
        <v>33</v>
      </c>
      <c r="G11">
        <v>113151</v>
      </c>
      <c r="H11">
        <v>6607625</v>
      </c>
    </row>
    <row r="12" spans="1:8" x14ac:dyDescent="0.25">
      <c r="A12" t="s">
        <v>398</v>
      </c>
      <c r="B12" t="s">
        <v>5</v>
      </c>
      <c r="C12" s="2" t="s">
        <v>88</v>
      </c>
      <c r="D12" s="4">
        <v>301</v>
      </c>
      <c r="E12">
        <v>1999</v>
      </c>
      <c r="F12">
        <f>F11</f>
        <v>33</v>
      </c>
      <c r="G12">
        <v>261317</v>
      </c>
      <c r="H12">
        <v>6656077</v>
      </c>
    </row>
    <row r="13" spans="1:8" x14ac:dyDescent="0.25">
      <c r="A13" t="s">
        <v>596</v>
      </c>
      <c r="B13" t="s">
        <v>5</v>
      </c>
      <c r="C13" t="s">
        <v>551</v>
      </c>
      <c r="D13" s="4">
        <v>612</v>
      </c>
      <c r="E13">
        <v>1999</v>
      </c>
      <c r="F13">
        <f>F12</f>
        <v>33</v>
      </c>
      <c r="G13">
        <v>238970</v>
      </c>
      <c r="H13">
        <v>6671562</v>
      </c>
    </row>
    <row r="14" spans="1:8" x14ac:dyDescent="0.25">
      <c r="A14" t="s">
        <v>903</v>
      </c>
      <c r="B14" t="s">
        <v>5</v>
      </c>
      <c r="C14" s="2" t="s">
        <v>896</v>
      </c>
      <c r="D14" s="4">
        <v>1721</v>
      </c>
      <c r="E14">
        <v>1999</v>
      </c>
      <c r="F14">
        <f>F13</f>
        <v>33</v>
      </c>
      <c r="G14">
        <v>324352</v>
      </c>
      <c r="H14">
        <v>7083142</v>
      </c>
    </row>
    <row r="15" spans="1:8" x14ac:dyDescent="0.25">
      <c r="A15" t="s">
        <v>570</v>
      </c>
      <c r="B15" t="s">
        <v>5</v>
      </c>
      <c r="C15" t="s">
        <v>551</v>
      </c>
      <c r="D15" s="4">
        <v>602</v>
      </c>
      <c r="E15">
        <v>2000</v>
      </c>
      <c r="F15">
        <f>F14</f>
        <v>33</v>
      </c>
      <c r="G15">
        <v>228375</v>
      </c>
      <c r="H15">
        <v>6633945</v>
      </c>
    </row>
    <row r="16" spans="1:8" x14ac:dyDescent="0.25">
      <c r="A16" t="s">
        <v>893</v>
      </c>
      <c r="B16" t="s">
        <v>5</v>
      </c>
      <c r="C16" s="2" t="s">
        <v>896</v>
      </c>
      <c r="D16" s="4">
        <v>1721</v>
      </c>
      <c r="E16">
        <v>2000</v>
      </c>
      <c r="F16">
        <f>F15</f>
        <v>33</v>
      </c>
      <c r="G16">
        <v>325061</v>
      </c>
      <c r="H16">
        <v>7079203</v>
      </c>
    </row>
    <row r="17" spans="1:8" x14ac:dyDescent="0.25">
      <c r="A17" t="s">
        <v>867</v>
      </c>
      <c r="B17" t="s">
        <v>5</v>
      </c>
      <c r="C17" s="2" t="s">
        <v>871</v>
      </c>
      <c r="D17" s="4">
        <v>1601</v>
      </c>
      <c r="E17">
        <v>2001</v>
      </c>
      <c r="F17">
        <f>F16</f>
        <v>33</v>
      </c>
      <c r="G17">
        <v>270949</v>
      </c>
      <c r="H17">
        <v>7040488</v>
      </c>
    </row>
    <row r="18" spans="1:8" x14ac:dyDescent="0.25">
      <c r="A18" t="s">
        <v>799</v>
      </c>
      <c r="B18" t="s">
        <v>5</v>
      </c>
      <c r="C18" s="2" t="s">
        <v>783</v>
      </c>
      <c r="D18" s="4">
        <v>1233</v>
      </c>
      <c r="E18">
        <v>2005</v>
      </c>
      <c r="F18">
        <f>F17</f>
        <v>33</v>
      </c>
      <c r="G18">
        <v>57614</v>
      </c>
      <c r="H18">
        <v>6742053</v>
      </c>
    </row>
    <row r="19" spans="1:8" x14ac:dyDescent="0.25">
      <c r="A19" t="s">
        <v>62</v>
      </c>
      <c r="B19" t="s">
        <v>5</v>
      </c>
      <c r="C19" t="s">
        <v>9</v>
      </c>
      <c r="D19" s="4">
        <v>138</v>
      </c>
      <c r="E19">
        <v>2007</v>
      </c>
      <c r="F19">
        <f>F18</f>
        <v>33</v>
      </c>
      <c r="G19">
        <v>275100</v>
      </c>
      <c r="H19">
        <v>6620806</v>
      </c>
    </row>
    <row r="20" spans="1:8" x14ac:dyDescent="0.25">
      <c r="A20" t="s">
        <v>236</v>
      </c>
      <c r="B20" t="s">
        <v>5</v>
      </c>
      <c r="C20" s="2" t="s">
        <v>88</v>
      </c>
      <c r="D20" s="4">
        <v>226</v>
      </c>
      <c r="E20">
        <v>2007</v>
      </c>
      <c r="F20">
        <f>F19</f>
        <v>33</v>
      </c>
      <c r="G20">
        <v>295375</v>
      </c>
      <c r="H20">
        <v>6660370</v>
      </c>
    </row>
    <row r="21" spans="1:8" x14ac:dyDescent="0.25">
      <c r="A21" t="s">
        <v>247</v>
      </c>
      <c r="B21" t="s">
        <v>5</v>
      </c>
      <c r="C21" s="2" t="s">
        <v>88</v>
      </c>
      <c r="D21" s="4">
        <v>230</v>
      </c>
      <c r="E21">
        <v>2007</v>
      </c>
      <c r="F21">
        <f>F20</f>
        <v>33</v>
      </c>
      <c r="G21">
        <v>275661</v>
      </c>
      <c r="H21">
        <v>6651182</v>
      </c>
    </row>
    <row r="22" spans="1:8" x14ac:dyDescent="0.25">
      <c r="A22" t="s">
        <v>314</v>
      </c>
      <c r="B22" t="s">
        <v>5</v>
      </c>
      <c r="C22" s="2" t="s">
        <v>88</v>
      </c>
      <c r="D22" s="4">
        <v>301</v>
      </c>
      <c r="E22">
        <v>2007</v>
      </c>
      <c r="F22">
        <f>F21</f>
        <v>33</v>
      </c>
      <c r="G22">
        <v>261114</v>
      </c>
      <c r="H22">
        <v>6647627</v>
      </c>
    </row>
    <row r="23" spans="1:8" x14ac:dyDescent="0.25">
      <c r="A23" t="s">
        <v>673</v>
      </c>
      <c r="B23" t="s">
        <v>5</v>
      </c>
      <c r="C23" s="2" t="s">
        <v>665</v>
      </c>
      <c r="D23" s="4">
        <v>806</v>
      </c>
      <c r="E23">
        <v>2008</v>
      </c>
      <c r="F23">
        <f>F22</f>
        <v>33</v>
      </c>
      <c r="G23">
        <v>189500</v>
      </c>
      <c r="H23">
        <v>6585040</v>
      </c>
    </row>
    <row r="24" spans="1:8" x14ac:dyDescent="0.25">
      <c r="A24" t="s">
        <v>485</v>
      </c>
      <c r="B24" t="s">
        <v>5</v>
      </c>
      <c r="C24" t="s">
        <v>467</v>
      </c>
      <c r="D24" s="4">
        <v>501</v>
      </c>
      <c r="E24">
        <v>2009</v>
      </c>
      <c r="F24">
        <f>F23</f>
        <v>33</v>
      </c>
      <c r="G24">
        <v>256522</v>
      </c>
      <c r="H24">
        <v>6786623</v>
      </c>
    </row>
    <row r="25" spans="1:8" x14ac:dyDescent="0.25">
      <c r="A25" t="s">
        <v>195</v>
      </c>
      <c r="B25" t="s">
        <v>5</v>
      </c>
      <c r="C25" s="2" t="s">
        <v>88</v>
      </c>
      <c r="D25" s="4">
        <v>219</v>
      </c>
      <c r="E25">
        <v>2010</v>
      </c>
      <c r="F25">
        <f>F24</f>
        <v>33</v>
      </c>
      <c r="G25">
        <v>254139</v>
      </c>
      <c r="H25">
        <v>6647051</v>
      </c>
    </row>
    <row r="26" spans="1:8" x14ac:dyDescent="0.25">
      <c r="A26" t="s">
        <v>529</v>
      </c>
      <c r="B26" t="s">
        <v>5</v>
      </c>
      <c r="C26" s="2" t="s">
        <v>467</v>
      </c>
      <c r="D26" s="4">
        <v>522</v>
      </c>
      <c r="E26">
        <v>2010</v>
      </c>
      <c r="F26">
        <f>F25</f>
        <v>33</v>
      </c>
      <c r="G26">
        <v>243986</v>
      </c>
      <c r="H26">
        <v>6798295</v>
      </c>
    </row>
    <row r="27" spans="1:8" x14ac:dyDescent="0.25">
      <c r="A27" t="s">
        <v>152</v>
      </c>
      <c r="B27" t="s">
        <v>5</v>
      </c>
      <c r="C27" s="2" t="s">
        <v>88</v>
      </c>
      <c r="D27" s="4">
        <v>217</v>
      </c>
      <c r="E27">
        <v>2011</v>
      </c>
      <c r="F27">
        <f>F26</f>
        <v>33</v>
      </c>
      <c r="G27">
        <v>264220</v>
      </c>
      <c r="H27">
        <v>6632599</v>
      </c>
    </row>
    <row r="28" spans="1:8" x14ac:dyDescent="0.25">
      <c r="A28" t="s">
        <v>477</v>
      </c>
      <c r="B28" t="s">
        <v>5</v>
      </c>
      <c r="C28" t="s">
        <v>467</v>
      </c>
      <c r="D28" s="4">
        <v>501</v>
      </c>
      <c r="E28">
        <v>2011</v>
      </c>
      <c r="F28">
        <f>F27</f>
        <v>33</v>
      </c>
      <c r="G28">
        <v>255491</v>
      </c>
      <c r="H28">
        <v>6782966</v>
      </c>
    </row>
    <row r="29" spans="1:8" x14ac:dyDescent="0.25">
      <c r="A29" t="s">
        <v>222</v>
      </c>
      <c r="B29" t="s">
        <v>5</v>
      </c>
      <c r="C29" s="2" t="s">
        <v>88</v>
      </c>
      <c r="D29" s="4">
        <v>220</v>
      </c>
      <c r="E29">
        <v>2012</v>
      </c>
      <c r="F29">
        <f>F28</f>
        <v>33</v>
      </c>
      <c r="G29">
        <v>247346</v>
      </c>
      <c r="H29">
        <v>6642439</v>
      </c>
    </row>
    <row r="30" spans="1:8" x14ac:dyDescent="0.25">
      <c r="A30" t="s">
        <v>213</v>
      </c>
      <c r="B30" t="s">
        <v>5</v>
      </c>
      <c r="C30" s="2" t="s">
        <v>88</v>
      </c>
      <c r="D30" s="4">
        <v>220</v>
      </c>
      <c r="E30">
        <v>2012</v>
      </c>
      <c r="F30">
        <f>F29</f>
        <v>33</v>
      </c>
      <c r="G30">
        <v>247434</v>
      </c>
      <c r="H30">
        <v>6642617</v>
      </c>
    </row>
    <row r="31" spans="1:8" x14ac:dyDescent="0.25">
      <c r="A31" t="s">
        <v>323</v>
      </c>
      <c r="B31" t="s">
        <v>5</v>
      </c>
      <c r="C31" s="2" t="s">
        <v>88</v>
      </c>
      <c r="D31" s="4">
        <v>301</v>
      </c>
      <c r="E31">
        <v>2012</v>
      </c>
      <c r="F31">
        <f>F30</f>
        <v>33</v>
      </c>
      <c r="G31">
        <v>261133</v>
      </c>
      <c r="H31">
        <v>6647392</v>
      </c>
    </row>
    <row r="32" spans="1:8" x14ac:dyDescent="0.25">
      <c r="A32" t="s">
        <v>539</v>
      </c>
      <c r="B32" t="s">
        <v>5</v>
      </c>
      <c r="C32" t="s">
        <v>467</v>
      </c>
      <c r="D32" s="4">
        <v>543</v>
      </c>
      <c r="E32">
        <v>2012</v>
      </c>
      <c r="F32">
        <f>F31</f>
        <v>33</v>
      </c>
      <c r="G32">
        <v>179416</v>
      </c>
      <c r="H32">
        <v>6781502</v>
      </c>
    </row>
    <row r="33" spans="1:8" x14ac:dyDescent="0.25">
      <c r="A33" t="s">
        <v>911</v>
      </c>
      <c r="B33" t="s">
        <v>5</v>
      </c>
      <c r="C33" s="2" t="s">
        <v>896</v>
      </c>
      <c r="D33" s="4">
        <v>1721</v>
      </c>
      <c r="E33">
        <v>2012</v>
      </c>
      <c r="F33">
        <f>F32</f>
        <v>33</v>
      </c>
      <c r="G33">
        <v>327020</v>
      </c>
      <c r="H33">
        <v>7082200</v>
      </c>
    </row>
    <row r="34" spans="1:8" x14ac:dyDescent="0.25">
      <c r="A34" t="s">
        <v>436</v>
      </c>
      <c r="B34" t="s">
        <v>5</v>
      </c>
      <c r="C34" t="s">
        <v>429</v>
      </c>
      <c r="D34" s="4">
        <v>417</v>
      </c>
      <c r="E34">
        <v>2013</v>
      </c>
      <c r="F34">
        <f>F33</f>
        <v>33</v>
      </c>
      <c r="G34">
        <v>293239</v>
      </c>
      <c r="H34">
        <v>6740707</v>
      </c>
    </row>
    <row r="35" spans="1:8" x14ac:dyDescent="0.25">
      <c r="A35" t="s">
        <v>548</v>
      </c>
      <c r="B35" t="s">
        <v>5</v>
      </c>
      <c r="C35" t="s">
        <v>551</v>
      </c>
      <c r="D35" s="4">
        <v>602</v>
      </c>
      <c r="E35">
        <v>2014</v>
      </c>
      <c r="F35">
        <f>F34</f>
        <v>33</v>
      </c>
      <c r="G35">
        <v>227117</v>
      </c>
      <c r="H35">
        <v>6634635</v>
      </c>
    </row>
    <row r="36" spans="1:8" x14ac:dyDescent="0.25">
      <c r="A36" t="s">
        <v>662</v>
      </c>
      <c r="B36" t="s">
        <v>5</v>
      </c>
      <c r="C36" s="2" t="s">
        <v>665</v>
      </c>
      <c r="D36" s="4">
        <v>805</v>
      </c>
      <c r="E36">
        <v>2014</v>
      </c>
      <c r="F36">
        <f>F35</f>
        <v>33</v>
      </c>
      <c r="G36">
        <v>198627</v>
      </c>
      <c r="H36">
        <v>6558739</v>
      </c>
    </row>
    <row r="37" spans="1:8" x14ac:dyDescent="0.25">
      <c r="A37" t="s">
        <v>557</v>
      </c>
      <c r="B37" t="s">
        <v>5</v>
      </c>
      <c r="C37" t="s">
        <v>551</v>
      </c>
      <c r="D37" s="4">
        <v>602</v>
      </c>
      <c r="E37">
        <v>2015</v>
      </c>
      <c r="F37">
        <f>F36</f>
        <v>33</v>
      </c>
      <c r="G37">
        <v>226946</v>
      </c>
      <c r="H37">
        <v>6634849</v>
      </c>
    </row>
    <row r="38" spans="1:8" x14ac:dyDescent="0.25">
      <c r="A38" t="s">
        <v>330</v>
      </c>
      <c r="B38" t="s">
        <v>5</v>
      </c>
      <c r="C38" s="2" t="s">
        <v>88</v>
      </c>
      <c r="D38" s="4">
        <v>301</v>
      </c>
      <c r="E38">
        <v>2015</v>
      </c>
      <c r="F38">
        <f>F37</f>
        <v>33</v>
      </c>
      <c r="G38">
        <v>261105</v>
      </c>
      <c r="H38">
        <v>6647577</v>
      </c>
    </row>
    <row r="39" spans="1:8" x14ac:dyDescent="0.25">
      <c r="A39" t="s">
        <v>405</v>
      </c>
      <c r="B39" t="s">
        <v>5</v>
      </c>
      <c r="C39" s="2" t="s">
        <v>88</v>
      </c>
      <c r="D39" s="4">
        <v>301</v>
      </c>
      <c r="E39">
        <v>2015</v>
      </c>
      <c r="F39">
        <f>F38</f>
        <v>33</v>
      </c>
      <c r="G39">
        <v>272771</v>
      </c>
      <c r="H39">
        <v>6654868</v>
      </c>
    </row>
    <row r="40" spans="1:8" x14ac:dyDescent="0.25">
      <c r="A40" t="s">
        <v>578</v>
      </c>
      <c r="B40" t="s">
        <v>5</v>
      </c>
      <c r="C40" t="s">
        <v>551</v>
      </c>
      <c r="D40" s="4">
        <v>602</v>
      </c>
      <c r="E40">
        <v>2015</v>
      </c>
      <c r="F40">
        <f>F39</f>
        <v>33</v>
      </c>
      <c r="G40">
        <v>228597</v>
      </c>
      <c r="H40">
        <v>6634829</v>
      </c>
    </row>
    <row r="41" spans="1:8" x14ac:dyDescent="0.25">
      <c r="A41" t="s">
        <v>642</v>
      </c>
      <c r="B41" t="s">
        <v>5</v>
      </c>
      <c r="C41" s="2" t="s">
        <v>646</v>
      </c>
      <c r="D41" s="4">
        <v>709</v>
      </c>
      <c r="E41">
        <v>2015</v>
      </c>
      <c r="F41">
        <f>F40</f>
        <v>33</v>
      </c>
      <c r="G41">
        <v>214393</v>
      </c>
      <c r="H41">
        <v>6548487</v>
      </c>
    </row>
    <row r="42" spans="1:8" x14ac:dyDescent="0.25">
      <c r="A42" t="s">
        <v>142</v>
      </c>
      <c r="B42" t="s">
        <v>5</v>
      </c>
      <c r="C42" s="2" t="s">
        <v>88</v>
      </c>
      <c r="D42" s="4">
        <v>217</v>
      </c>
      <c r="E42">
        <v>2016</v>
      </c>
      <c r="F42">
        <f>F41</f>
        <v>33</v>
      </c>
      <c r="G42">
        <v>263544</v>
      </c>
      <c r="H42">
        <v>6638750</v>
      </c>
    </row>
    <row r="43" spans="1:8" x14ac:dyDescent="0.25">
      <c r="A43" t="s">
        <v>682</v>
      </c>
      <c r="B43" t="s">
        <v>5</v>
      </c>
      <c r="C43" s="2" t="s">
        <v>665</v>
      </c>
      <c r="D43" s="4">
        <v>807</v>
      </c>
      <c r="E43">
        <v>2016</v>
      </c>
      <c r="F43">
        <f>F42</f>
        <v>33</v>
      </c>
      <c r="G43">
        <v>176559</v>
      </c>
      <c r="H43">
        <v>6616049</v>
      </c>
    </row>
    <row r="44" spans="1:8" x14ac:dyDescent="0.25">
      <c r="A44" t="s">
        <v>39</v>
      </c>
      <c r="B44" t="s">
        <v>5</v>
      </c>
      <c r="C44" s="2" t="s">
        <v>9</v>
      </c>
      <c r="D44" s="4">
        <v>124</v>
      </c>
      <c r="E44">
        <v>2016</v>
      </c>
      <c r="F44">
        <f>F43</f>
        <v>33</v>
      </c>
      <c r="G44">
        <v>283568</v>
      </c>
      <c r="H44">
        <v>6609133</v>
      </c>
    </row>
    <row r="45" spans="1:8" x14ac:dyDescent="0.25">
      <c r="A45" t="s">
        <v>73</v>
      </c>
      <c r="B45" t="s">
        <v>5</v>
      </c>
      <c r="C45" t="s">
        <v>9</v>
      </c>
      <c r="D45" s="4">
        <v>138</v>
      </c>
      <c r="E45">
        <v>2016</v>
      </c>
      <c r="F45">
        <f>F44</f>
        <v>33</v>
      </c>
      <c r="G45">
        <v>275010</v>
      </c>
      <c r="H45">
        <v>6620711</v>
      </c>
    </row>
    <row r="46" spans="1:8" x14ac:dyDescent="0.25">
      <c r="A46" t="s">
        <v>337</v>
      </c>
      <c r="B46" t="s">
        <v>5</v>
      </c>
      <c r="C46" s="2" t="s">
        <v>88</v>
      </c>
      <c r="D46" s="4">
        <v>301</v>
      </c>
      <c r="E46">
        <v>2016</v>
      </c>
      <c r="F46">
        <f>F45</f>
        <v>33</v>
      </c>
      <c r="G46">
        <v>261095</v>
      </c>
      <c r="H46">
        <v>6647584</v>
      </c>
    </row>
    <row r="47" spans="1:8" x14ac:dyDescent="0.25">
      <c r="A47" t="s">
        <v>622</v>
      </c>
      <c r="B47" t="s">
        <v>5</v>
      </c>
      <c r="C47" t="s">
        <v>551</v>
      </c>
      <c r="D47" s="4">
        <v>616</v>
      </c>
      <c r="E47">
        <v>2016</v>
      </c>
      <c r="F47">
        <f>F46</f>
        <v>33</v>
      </c>
      <c r="G47">
        <v>183891</v>
      </c>
      <c r="H47">
        <v>6718331</v>
      </c>
    </row>
    <row r="48" spans="1:8" x14ac:dyDescent="0.25">
      <c r="A48" t="s">
        <v>2</v>
      </c>
      <c r="B48" t="s">
        <v>5</v>
      </c>
      <c r="C48" s="2" t="s">
        <v>9</v>
      </c>
      <c r="D48" s="4">
        <v>106</v>
      </c>
      <c r="E48">
        <v>2017</v>
      </c>
      <c r="F48">
        <f>F47</f>
        <v>33</v>
      </c>
      <c r="G48">
        <v>260607</v>
      </c>
      <c r="H48">
        <v>6570758</v>
      </c>
    </row>
    <row r="49" spans="1:8" x14ac:dyDescent="0.25">
      <c r="A49" t="s">
        <v>257</v>
      </c>
      <c r="B49" t="s">
        <v>5</v>
      </c>
      <c r="C49" s="2" t="s">
        <v>88</v>
      </c>
      <c r="D49" s="4">
        <v>230</v>
      </c>
      <c r="E49">
        <v>2017</v>
      </c>
      <c r="F49">
        <f>F48</f>
        <v>33</v>
      </c>
      <c r="G49">
        <v>275267</v>
      </c>
      <c r="H49">
        <v>6650882</v>
      </c>
    </row>
    <row r="50" spans="1:8" x14ac:dyDescent="0.25">
      <c r="A50" t="s">
        <v>263</v>
      </c>
      <c r="B50" t="s">
        <v>5</v>
      </c>
      <c r="C50" s="2" t="s">
        <v>88</v>
      </c>
      <c r="D50" s="4">
        <v>233</v>
      </c>
      <c r="E50">
        <v>2017</v>
      </c>
      <c r="F50">
        <f>F49</f>
        <v>33</v>
      </c>
      <c r="G50">
        <v>269787</v>
      </c>
      <c r="H50">
        <v>6665212</v>
      </c>
    </row>
    <row r="51" spans="1:8" x14ac:dyDescent="0.25">
      <c r="A51" t="s">
        <v>857</v>
      </c>
      <c r="B51" t="s">
        <v>5</v>
      </c>
      <c r="C51" t="s">
        <v>834</v>
      </c>
      <c r="D51" s="4">
        <v>1566</v>
      </c>
      <c r="E51">
        <v>2017</v>
      </c>
      <c r="F51">
        <f>F50</f>
        <v>33</v>
      </c>
      <c r="G51">
        <v>176103</v>
      </c>
      <c r="H51">
        <v>6985152</v>
      </c>
    </row>
    <row r="52" spans="1:8" x14ac:dyDescent="0.25">
      <c r="A52" t="s">
        <v>23</v>
      </c>
      <c r="B52" t="s">
        <v>5</v>
      </c>
      <c r="C52" s="2" t="s">
        <v>9</v>
      </c>
      <c r="D52" s="4">
        <v>106</v>
      </c>
      <c r="E52">
        <v>2018</v>
      </c>
      <c r="F52">
        <f>F51</f>
        <v>33</v>
      </c>
      <c r="G52">
        <v>269839</v>
      </c>
      <c r="H52">
        <v>6567116</v>
      </c>
    </row>
    <row r="53" spans="1:8" x14ac:dyDescent="0.25">
      <c r="A53" t="s">
        <v>343</v>
      </c>
      <c r="B53" t="s">
        <v>5</v>
      </c>
      <c r="C53" s="2" t="s">
        <v>88</v>
      </c>
      <c r="D53" s="4">
        <v>301</v>
      </c>
      <c r="E53">
        <v>2018</v>
      </c>
      <c r="F53">
        <f>F52</f>
        <v>33</v>
      </c>
      <c r="G53">
        <v>261104</v>
      </c>
      <c r="H53">
        <v>6647574</v>
      </c>
    </row>
    <row r="54" spans="1:8" x14ac:dyDescent="0.25">
      <c r="A54" t="s">
        <v>493</v>
      </c>
      <c r="B54" t="s">
        <v>5</v>
      </c>
      <c r="C54" t="s">
        <v>467</v>
      </c>
      <c r="D54" s="4">
        <v>516</v>
      </c>
      <c r="E54">
        <v>2018</v>
      </c>
      <c r="F54">
        <f>F53</f>
        <v>33</v>
      </c>
      <c r="G54">
        <v>220442</v>
      </c>
      <c r="H54">
        <v>6842971</v>
      </c>
    </row>
    <row r="55" spans="1:8" x14ac:dyDescent="0.25">
      <c r="A55" t="s">
        <v>633</v>
      </c>
      <c r="B55" t="s">
        <v>5</v>
      </c>
      <c r="C55" t="s">
        <v>551</v>
      </c>
      <c r="D55" s="4">
        <v>627</v>
      </c>
      <c r="E55">
        <v>2018</v>
      </c>
      <c r="F55">
        <f>F54</f>
        <v>33</v>
      </c>
      <c r="G55">
        <v>242456</v>
      </c>
      <c r="H55">
        <v>6632557</v>
      </c>
    </row>
    <row r="56" spans="1:8" x14ac:dyDescent="0.25">
      <c r="A56" t="s">
        <v>769</v>
      </c>
      <c r="B56" t="s">
        <v>5</v>
      </c>
      <c r="C56" t="s">
        <v>744</v>
      </c>
      <c r="D56" s="4">
        <v>1149</v>
      </c>
      <c r="E56">
        <v>2018</v>
      </c>
      <c r="F56">
        <f>F55</f>
        <v>33</v>
      </c>
      <c r="G56">
        <v>-59260</v>
      </c>
      <c r="H56">
        <v>6607265</v>
      </c>
    </row>
    <row r="57" spans="1:8" x14ac:dyDescent="0.25">
      <c r="A57" t="s">
        <v>31</v>
      </c>
      <c r="B57" t="s">
        <v>5</v>
      </c>
      <c r="C57" s="2" t="s">
        <v>9</v>
      </c>
      <c r="D57" s="4">
        <v>106</v>
      </c>
      <c r="E57">
        <v>2019</v>
      </c>
      <c r="F57">
        <f>F56</f>
        <v>33</v>
      </c>
      <c r="G57">
        <v>269835</v>
      </c>
      <c r="H57">
        <v>6567124</v>
      </c>
    </row>
    <row r="58" spans="1:8" x14ac:dyDescent="0.25">
      <c r="A58" t="s">
        <v>160</v>
      </c>
      <c r="B58" t="s">
        <v>5</v>
      </c>
      <c r="C58" s="2" t="s">
        <v>88</v>
      </c>
      <c r="D58" s="4">
        <v>217</v>
      </c>
      <c r="E58">
        <v>2019</v>
      </c>
      <c r="F58">
        <f>F57</f>
        <v>33</v>
      </c>
      <c r="G58">
        <v>264423</v>
      </c>
      <c r="H58">
        <v>6633052</v>
      </c>
    </row>
    <row r="59" spans="1:8" x14ac:dyDescent="0.25">
      <c r="A59" t="s">
        <v>730</v>
      </c>
      <c r="B59" t="s">
        <v>5</v>
      </c>
      <c r="C59" t="s">
        <v>724</v>
      </c>
      <c r="D59" s="4">
        <v>1017</v>
      </c>
      <c r="E59">
        <v>2019</v>
      </c>
      <c r="F59">
        <f>F58</f>
        <v>33</v>
      </c>
      <c r="G59">
        <v>78950</v>
      </c>
      <c r="H59">
        <v>6474639</v>
      </c>
    </row>
    <row r="60" spans="1:8" x14ac:dyDescent="0.25">
      <c r="A60" t="s">
        <v>740</v>
      </c>
      <c r="B60" t="s">
        <v>5</v>
      </c>
      <c r="C60" t="s">
        <v>744</v>
      </c>
      <c r="D60" s="4">
        <v>1133</v>
      </c>
      <c r="E60">
        <v>2019</v>
      </c>
      <c r="F60">
        <f>F59</f>
        <v>33</v>
      </c>
      <c r="G60">
        <v>-2321</v>
      </c>
      <c r="H60">
        <v>6599698</v>
      </c>
    </row>
    <row r="61" spans="1:8" x14ac:dyDescent="0.25">
      <c r="A61" t="s">
        <v>830</v>
      </c>
      <c r="B61" t="s">
        <v>5</v>
      </c>
      <c r="C61" t="s">
        <v>834</v>
      </c>
      <c r="D61" s="4">
        <v>1504</v>
      </c>
      <c r="E61">
        <v>2019</v>
      </c>
      <c r="F61">
        <f>F60</f>
        <v>33</v>
      </c>
      <c r="G61">
        <v>44497</v>
      </c>
      <c r="H61">
        <v>6956731</v>
      </c>
    </row>
    <row r="62" spans="1:8" x14ac:dyDescent="0.25">
      <c r="A62" t="s">
        <v>842</v>
      </c>
      <c r="B62" t="s">
        <v>5</v>
      </c>
      <c r="C62" t="s">
        <v>834</v>
      </c>
      <c r="D62" s="4">
        <v>1504</v>
      </c>
      <c r="E62">
        <v>2019</v>
      </c>
      <c r="F62">
        <f>F61</f>
        <v>33</v>
      </c>
      <c r="G62">
        <v>54905</v>
      </c>
      <c r="H62">
        <v>6955742</v>
      </c>
    </row>
    <row r="63" spans="1:8" x14ac:dyDescent="0.25">
      <c r="A63" t="s">
        <v>849</v>
      </c>
      <c r="B63" t="s">
        <v>5</v>
      </c>
      <c r="C63" t="s">
        <v>834</v>
      </c>
      <c r="D63" s="4">
        <v>1504</v>
      </c>
      <c r="E63">
        <v>2019</v>
      </c>
      <c r="F63">
        <f>F62</f>
        <v>33</v>
      </c>
      <c r="G63">
        <v>56392</v>
      </c>
      <c r="H63">
        <v>6952600</v>
      </c>
    </row>
    <row r="64" spans="1:8" x14ac:dyDescent="0.25">
      <c r="A64" t="s">
        <v>118</v>
      </c>
      <c r="B64" t="s">
        <v>5</v>
      </c>
      <c r="C64" s="2" t="s">
        <v>88</v>
      </c>
      <c r="D64" s="4">
        <v>216</v>
      </c>
      <c r="E64">
        <v>2020</v>
      </c>
      <c r="F64">
        <f>F63</f>
        <v>33</v>
      </c>
      <c r="G64">
        <v>258580</v>
      </c>
      <c r="H64">
        <v>6634580</v>
      </c>
    </row>
    <row r="65" spans="1:8" x14ac:dyDescent="0.25">
      <c r="A65" t="s">
        <v>169</v>
      </c>
      <c r="B65" t="s">
        <v>5</v>
      </c>
      <c r="C65" s="2" t="s">
        <v>88</v>
      </c>
      <c r="D65" s="4">
        <v>217</v>
      </c>
      <c r="E65">
        <v>2020</v>
      </c>
      <c r="F65">
        <f>F64</f>
        <v>33</v>
      </c>
      <c r="G65">
        <v>265047</v>
      </c>
      <c r="H65">
        <v>6638878</v>
      </c>
    </row>
    <row r="66" spans="1:8" x14ac:dyDescent="0.25">
      <c r="A66" t="s">
        <v>272</v>
      </c>
      <c r="B66" t="s">
        <v>5</v>
      </c>
      <c r="C66" s="2" t="s">
        <v>88</v>
      </c>
      <c r="D66" s="4">
        <v>233</v>
      </c>
      <c r="E66">
        <v>2020</v>
      </c>
      <c r="F66">
        <f>F65</f>
        <v>33</v>
      </c>
      <c r="G66">
        <v>269686</v>
      </c>
      <c r="H66">
        <v>6665402</v>
      </c>
    </row>
    <row r="67" spans="1:8" x14ac:dyDescent="0.25">
      <c r="A67" t="s">
        <v>278</v>
      </c>
      <c r="B67" t="s">
        <v>5</v>
      </c>
      <c r="C67" s="2" t="s">
        <v>88</v>
      </c>
      <c r="D67" s="4">
        <v>233</v>
      </c>
      <c r="E67">
        <v>2020</v>
      </c>
      <c r="F67">
        <f>F66</f>
        <v>33</v>
      </c>
      <c r="G67">
        <v>269804</v>
      </c>
      <c r="H67">
        <v>6665277</v>
      </c>
    </row>
    <row r="68" spans="1:8" x14ac:dyDescent="0.25">
      <c r="A68" t="s">
        <v>285</v>
      </c>
      <c r="B68" t="s">
        <v>5</v>
      </c>
      <c r="C68" s="2" t="s">
        <v>88</v>
      </c>
      <c r="D68" s="4">
        <v>237</v>
      </c>
      <c r="E68">
        <v>2020</v>
      </c>
      <c r="F68">
        <f>F67</f>
        <v>33</v>
      </c>
      <c r="G68">
        <v>289373</v>
      </c>
      <c r="H68">
        <v>6687876</v>
      </c>
    </row>
    <row r="69" spans="1:8" x14ac:dyDescent="0.25">
      <c r="A69" t="s">
        <v>350</v>
      </c>
      <c r="B69" t="s">
        <v>5</v>
      </c>
      <c r="C69" s="2" t="s">
        <v>88</v>
      </c>
      <c r="D69" s="4">
        <v>301</v>
      </c>
      <c r="E69">
        <v>2020</v>
      </c>
      <c r="F69">
        <f>F68</f>
        <v>33</v>
      </c>
      <c r="G69">
        <v>261080</v>
      </c>
      <c r="H69">
        <v>6647575</v>
      </c>
    </row>
    <row r="70" spans="1:8" x14ac:dyDescent="0.25">
      <c r="A70" t="s">
        <v>445</v>
      </c>
      <c r="B70" t="s">
        <v>5</v>
      </c>
      <c r="C70" t="s">
        <v>429</v>
      </c>
      <c r="D70" s="4">
        <v>427</v>
      </c>
      <c r="E70">
        <v>2020</v>
      </c>
      <c r="F70">
        <f>F69</f>
        <v>33</v>
      </c>
      <c r="G70">
        <v>318799</v>
      </c>
      <c r="H70">
        <v>6746634</v>
      </c>
    </row>
    <row r="71" spans="1:8" x14ac:dyDescent="0.25">
      <c r="A71" t="s">
        <v>454</v>
      </c>
      <c r="B71" t="s">
        <v>5</v>
      </c>
      <c r="C71" t="s">
        <v>429</v>
      </c>
      <c r="D71" s="4">
        <v>429</v>
      </c>
      <c r="E71">
        <v>2020</v>
      </c>
      <c r="F71">
        <f>F70</f>
        <v>33</v>
      </c>
      <c r="G71">
        <v>309421</v>
      </c>
      <c r="H71">
        <v>6786490</v>
      </c>
    </row>
    <row r="72" spans="1:8" x14ac:dyDescent="0.25">
      <c r="A72" t="s">
        <v>563</v>
      </c>
      <c r="B72" t="s">
        <v>5</v>
      </c>
      <c r="C72" t="s">
        <v>551</v>
      </c>
      <c r="D72" s="4">
        <v>602</v>
      </c>
      <c r="E72">
        <v>2020</v>
      </c>
      <c r="F72">
        <f>F71</f>
        <v>33</v>
      </c>
      <c r="G72">
        <v>227060</v>
      </c>
      <c r="H72">
        <v>6634841</v>
      </c>
    </row>
    <row r="73" spans="1:8" x14ac:dyDescent="0.25">
      <c r="A73" t="s">
        <v>614</v>
      </c>
      <c r="B73" t="s">
        <v>5</v>
      </c>
      <c r="C73" t="s">
        <v>551</v>
      </c>
      <c r="D73" s="4">
        <v>612</v>
      </c>
      <c r="E73">
        <v>2020</v>
      </c>
      <c r="F73">
        <f>F72</f>
        <v>33</v>
      </c>
      <c r="G73">
        <v>239093</v>
      </c>
      <c r="H73">
        <v>6673990</v>
      </c>
    </row>
    <row r="74" spans="1:8" x14ac:dyDescent="0.25">
      <c r="A74" t="s">
        <v>751</v>
      </c>
      <c r="B74" t="s">
        <v>5</v>
      </c>
      <c r="C74" t="s">
        <v>744</v>
      </c>
      <c r="D74" s="4">
        <v>1133</v>
      </c>
      <c r="E74">
        <v>2020</v>
      </c>
      <c r="F74">
        <f>F73</f>
        <v>33</v>
      </c>
      <c r="G74">
        <v>-2321</v>
      </c>
      <c r="H74">
        <v>6599698</v>
      </c>
    </row>
    <row r="75" spans="1:8" x14ac:dyDescent="0.25">
      <c r="A75" t="s">
        <v>757</v>
      </c>
      <c r="B75" t="s">
        <v>5</v>
      </c>
      <c r="C75" t="s">
        <v>744</v>
      </c>
      <c r="D75" s="4">
        <v>1133</v>
      </c>
      <c r="E75">
        <v>2020</v>
      </c>
      <c r="F75">
        <f>F74</f>
        <v>33</v>
      </c>
      <c r="G75">
        <v>-2312</v>
      </c>
      <c r="H75">
        <v>6599705</v>
      </c>
    </row>
    <row r="76" spans="1:8" x14ac:dyDescent="0.25">
      <c r="A76" t="s">
        <v>53</v>
      </c>
      <c r="B76" t="s">
        <v>5</v>
      </c>
      <c r="C76" s="2" t="s">
        <v>9</v>
      </c>
      <c r="D76" s="4">
        <v>137</v>
      </c>
      <c r="E76">
        <v>2021</v>
      </c>
      <c r="F76">
        <f>F75</f>
        <v>33</v>
      </c>
      <c r="G76">
        <v>273536</v>
      </c>
      <c r="H76">
        <v>6598788</v>
      </c>
    </row>
    <row r="77" spans="1:8" x14ac:dyDescent="0.25">
      <c r="A77" t="s">
        <v>178</v>
      </c>
      <c r="B77" t="s">
        <v>5</v>
      </c>
      <c r="C77" s="2" t="s">
        <v>88</v>
      </c>
      <c r="D77" s="4">
        <v>219</v>
      </c>
      <c r="E77">
        <v>2021</v>
      </c>
      <c r="F77">
        <f>F76</f>
        <v>33</v>
      </c>
      <c r="G77">
        <v>247581</v>
      </c>
      <c r="H77">
        <v>6651699</v>
      </c>
    </row>
    <row r="78" spans="1:8" x14ac:dyDescent="0.25">
      <c r="A78" t="s">
        <v>186</v>
      </c>
      <c r="B78" t="s">
        <v>5</v>
      </c>
      <c r="C78" s="2" t="s">
        <v>88</v>
      </c>
      <c r="D78" s="4">
        <v>219</v>
      </c>
      <c r="E78">
        <v>2021</v>
      </c>
      <c r="F78">
        <f>F77</f>
        <v>33</v>
      </c>
      <c r="G78">
        <v>248870</v>
      </c>
      <c r="H78">
        <v>6651586</v>
      </c>
    </row>
    <row r="79" spans="1:8" x14ac:dyDescent="0.25">
      <c r="A79" t="s">
        <v>229</v>
      </c>
      <c r="B79" t="s">
        <v>5</v>
      </c>
      <c r="C79" s="2" t="s">
        <v>88</v>
      </c>
      <c r="D79" s="4">
        <v>220</v>
      </c>
      <c r="E79">
        <v>2021</v>
      </c>
      <c r="F79">
        <f>F78</f>
        <v>33</v>
      </c>
      <c r="G79">
        <v>247266</v>
      </c>
      <c r="H79">
        <v>6642524</v>
      </c>
    </row>
    <row r="80" spans="1:8" x14ac:dyDescent="0.25">
      <c r="A80" t="s">
        <v>425</v>
      </c>
      <c r="B80" t="s">
        <v>5</v>
      </c>
      <c r="C80" t="s">
        <v>429</v>
      </c>
      <c r="D80" s="4">
        <v>412</v>
      </c>
      <c r="E80">
        <v>2021</v>
      </c>
      <c r="F80">
        <f>F79</f>
        <v>33</v>
      </c>
      <c r="G80">
        <v>282424</v>
      </c>
      <c r="H80">
        <v>6740122</v>
      </c>
    </row>
    <row r="81" spans="1:8" x14ac:dyDescent="0.25">
      <c r="A81" t="s">
        <v>520</v>
      </c>
      <c r="B81" t="s">
        <v>5</v>
      </c>
      <c r="C81" t="s">
        <v>467</v>
      </c>
      <c r="D81" s="4">
        <v>519</v>
      </c>
      <c r="E81">
        <v>2021</v>
      </c>
      <c r="F81">
        <f>F80</f>
        <v>33</v>
      </c>
      <c r="G81">
        <v>231730</v>
      </c>
      <c r="H81">
        <v>6834286</v>
      </c>
    </row>
    <row r="82" spans="1:8" x14ac:dyDescent="0.25">
      <c r="A82" t="s">
        <v>587</v>
      </c>
      <c r="B82" t="s">
        <v>5</v>
      </c>
      <c r="C82" t="s">
        <v>551</v>
      </c>
      <c r="D82" s="4">
        <v>612</v>
      </c>
      <c r="E82">
        <v>2021</v>
      </c>
      <c r="F82">
        <f>F81</f>
        <v>33</v>
      </c>
      <c r="G82">
        <v>238502</v>
      </c>
      <c r="H82">
        <v>6668257</v>
      </c>
    </row>
    <row r="83" spans="1:8" x14ac:dyDescent="0.25">
      <c r="A83" t="s">
        <v>763</v>
      </c>
      <c r="B83" t="s">
        <v>5</v>
      </c>
      <c r="C83" t="s">
        <v>744</v>
      </c>
      <c r="D83" s="4">
        <v>1133</v>
      </c>
      <c r="E83">
        <v>2021</v>
      </c>
      <c r="F83">
        <f>F82</f>
        <v>33</v>
      </c>
      <c r="G83">
        <v>-2321</v>
      </c>
      <c r="H83">
        <v>6599698</v>
      </c>
    </row>
    <row r="84" spans="1:8" x14ac:dyDescent="0.25">
      <c r="D84" s="4"/>
    </row>
  </sheetData>
  <sortState xmlns:xlrd2="http://schemas.microsoft.com/office/spreadsheetml/2017/richdata2" ref="A2:H84">
    <sortCondition ref="E2:E8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Phedimus aizoon tom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2023-01-18T08:09:30Z</dcterms:created>
  <dcterms:modified xsi:type="dcterms:W3CDTF">2023-01-18T08:33:36Z</dcterms:modified>
</cp:coreProperties>
</file>