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8" documentId="8_{30A6F2F6-76D0-4F61-B9FA-4881A6E96DA8}" xr6:coauthVersionLast="47" xr6:coauthVersionMax="47" xr10:uidLastSave="{B0E07319-DC86-4C81-9D4B-FAAE32C76B3E}"/>
  <bookViews>
    <workbookView xWindow="-120" yWindow="-120" windowWidth="27975" windowHeight="16440" xr2:uid="{077FB0C4-77E9-41E8-8FE9-BE2973F350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I13" i="1"/>
  <c r="I16" i="1"/>
  <c r="I10" i="1"/>
</calcChain>
</file>

<file path=xl/sharedStrings.xml><?xml version="1.0" encoding="utf-8"?>
<sst xmlns="http://schemas.openxmlformats.org/spreadsheetml/2006/main" count="578" uniqueCount="258">
  <si>
    <t>A</t>
  </si>
  <si>
    <t>O</t>
  </si>
  <si>
    <t>221357</t>
  </si>
  <si>
    <t>4A</t>
  </si>
  <si>
    <t>Pachysandra terminalis</t>
  </si>
  <si>
    <t>291_6561</t>
  </si>
  <si>
    <t>Viken</t>
  </si>
  <si>
    <t>Halden</t>
  </si>
  <si>
    <t>Øf</t>
  </si>
  <si>
    <t>Halden: Remmen, i skråningen fra høyskolen mot Remmendalen. To delbestander, 2 m² og 1 m², 1,5 m S f</t>
  </si>
  <si>
    <t>Rune Aae | Jan Ingar I. Båtvik</t>
  </si>
  <si>
    <t>Siebold &amp; Zucc.</t>
  </si>
  <si>
    <t>OR</t>
  </si>
  <si>
    <t>https://www.unimus.no/felles/bilder/web_hent_bilde.php?id=13300853&amp;type=jpeg</t>
  </si>
  <si>
    <t>NotApplicable</t>
  </si>
  <si>
    <t>Ikke reproduserende (NR)</t>
  </si>
  <si>
    <t>POINT (291442 6560214)</t>
  </si>
  <si>
    <t>urn:catalog:O:V:221357</t>
  </si>
  <si>
    <t>Naturhistorisk Museum - UiO</t>
  </si>
  <si>
    <t>v</t>
  </si>
  <si>
    <t>ArtKart</t>
  </si>
  <si>
    <t>8_221357</t>
  </si>
  <si>
    <t>O_221357</t>
  </si>
  <si>
    <t>NBF</t>
  </si>
  <si>
    <t>16128567</t>
  </si>
  <si>
    <t>Obs</t>
  </si>
  <si>
    <t>263_6621</t>
  </si>
  <si>
    <t>Ås</t>
  </si>
  <si>
    <t>OA</t>
  </si>
  <si>
    <t>Lyngveien, 80 m nord for Esso, Ås, Vi \i bjørkeskog</t>
  </si>
  <si>
    <t>Kåre Arnstein Lye</t>
  </si>
  <si>
    <t>https://www.artsobservasjoner.no/Sighting/16128567</t>
  </si>
  <si>
    <t>POINT (262979 6621913)</t>
  </si>
  <si>
    <t>urn:uuid:ed76aeb2-aae6-41d3-9ba6-9aa8d3b68a64</t>
  </si>
  <si>
    <t>Norsk botanisk forening</t>
  </si>
  <si>
    <t>so2-vascular</t>
  </si>
  <si>
    <t>1010_16128567</t>
  </si>
  <si>
    <t>23497823</t>
  </si>
  <si>
    <t>263_6623</t>
  </si>
  <si>
    <t>nord for Hellinga, Ås i Akershus, Ås, Vi \i skogkant</t>
  </si>
  <si>
    <t>Validator: Kjell Magne Olsen</t>
  </si>
  <si>
    <t>Validationstatus: Approved Media</t>
  </si>
  <si>
    <t>https://www.artsobservasjoner.no/Sighting/23497823</t>
  </si>
  <si>
    <t>POINT (263450 6622520)</t>
  </si>
  <si>
    <t>urn:uuid:c2b9f82a-821f-4cba-96cc-338063045b53</t>
  </si>
  <si>
    <t>1010_23497823</t>
  </si>
  <si>
    <t>23523651</t>
  </si>
  <si>
    <t>Askjumskogen, Ås i Akershus, Ås, Vi \i granskog</t>
  </si>
  <si>
    <t>Validationstatus: Approved Documented</t>
  </si>
  <si>
    <t>https://www.artsobservasjoner.no/Sighting/23523651</t>
  </si>
  <si>
    <t>POINT (263652 6622537)</t>
  </si>
  <si>
    <t>urn:uuid:7abf890d-f7b1-4376-ae6e-b08a26201abb</t>
  </si>
  <si>
    <t>1010_23523651</t>
  </si>
  <si>
    <t>14278813</t>
  </si>
  <si>
    <t>265_6649</t>
  </si>
  <si>
    <t>Oslo</t>
  </si>
  <si>
    <t>Kampen hageby nr 30, Oslo, Os \Veikant</t>
  </si>
  <si>
    <t>Per Vetlesen</t>
  </si>
  <si>
    <t>Sprer seg ut i veien under gjerdet. http://www.bio.no/enbiolog/topic.asp?TOPIC_ID=55609.</t>
  </si>
  <si>
    <t>https://www.artsobservasjoner.no/Sighting/14278813</t>
  </si>
  <si>
    <t>POINT (264410 6649196)</t>
  </si>
  <si>
    <t>urn:uuid:d2d9854d-0ce0-43a0-83a3-123bb453a3b3</t>
  </si>
  <si>
    <t>1010_14278813</t>
  </si>
  <si>
    <t>186564</t>
  </si>
  <si>
    <t>Hb</t>
  </si>
  <si>
    <t>265_6765</t>
  </si>
  <si>
    <t>Innlandet</t>
  </si>
  <si>
    <t>Ringsaker</t>
  </si>
  <si>
    <t>He</t>
  </si>
  <si>
    <t>Ringsaker: Moelv, Vea landbruksskole, S for låven. \Komposthaug. Klon på 1/2 m.</t>
  </si>
  <si>
    <t>Tore Berg</t>
  </si>
  <si>
    <t>POINT (265933 6765211)</t>
  </si>
  <si>
    <t>urn:catalog:O:V:186564</t>
  </si>
  <si>
    <t>8_186564</t>
  </si>
  <si>
    <t>O_186564</t>
  </si>
  <si>
    <t>14070242</t>
  </si>
  <si>
    <t>Ex</t>
  </si>
  <si>
    <t>Cult</t>
  </si>
  <si>
    <t>125_6487</t>
  </si>
  <si>
    <t>Agder</t>
  </si>
  <si>
    <t>Grimstad</t>
  </si>
  <si>
    <t>AA</t>
  </si>
  <si>
    <t>Dømmesmoen, Grimstad, Ag \Parkområde</t>
  </si>
  <si>
    <t>Tove Hafnor Dahl|Kåre Homble</t>
  </si>
  <si>
    <t>https://www.artsobservasjoner.no/Sighting/14070242</t>
  </si>
  <si>
    <t>POINT (124434 6486088)</t>
  </si>
  <si>
    <t>urn:uuid:e21da282-c652-4a56-bdeb-984ddd6d054a</t>
  </si>
  <si>
    <t>1010_14070242</t>
  </si>
  <si>
    <t>12308070</t>
  </si>
  <si>
    <t>133_6489</t>
  </si>
  <si>
    <t>Søm, Grimstad, Ag \Kant av kulturmark/kant av edelløvskog (landska...</t>
  </si>
  <si>
    <t>Tove Hafnor Dahl</t>
  </si>
  <si>
    <t>Det. Berit Nyrud, på Spør en biolog</t>
  </si>
  <si>
    <t>Det. Berit Nyrud, på Spør en biolog.</t>
  </si>
  <si>
    <t>https://www.artsobservasjoner.no/Sighting/12308070</t>
  </si>
  <si>
    <t>POINT (132326 6489599)</t>
  </si>
  <si>
    <t>urn:uuid:04e6a91e-a57c-4ae3-b0d7-0b8dfb7af677</t>
  </si>
  <si>
    <t>1010_12308070</t>
  </si>
  <si>
    <t>KMN</t>
  </si>
  <si>
    <t>48161</t>
  </si>
  <si>
    <t>85_6465</t>
  </si>
  <si>
    <t>Kristiansand</t>
  </si>
  <si>
    <t>VA</t>
  </si>
  <si>
    <t>Kirsten Flagstads vei ved Vågsbygd senter // Gjenstående i gammel nedlagt hage (hus revet)</t>
  </si>
  <si>
    <t>Asbjørn Lie</t>
  </si>
  <si>
    <t>POINT (85392 6464265)</t>
  </si>
  <si>
    <t>urn:catalog:KMN:V:48161</t>
  </si>
  <si>
    <t>Agder naturmuseum</t>
  </si>
  <si>
    <t>33_48161</t>
  </si>
  <si>
    <t>KMN_48161</t>
  </si>
  <si>
    <t>56194</t>
  </si>
  <si>
    <t>89_6465</t>
  </si>
  <si>
    <t>Odderøya, Kommandørens have // Gjenstående (huset bygget 1918)</t>
  </si>
  <si>
    <t>Torleif Lindebø</t>
  </si>
  <si>
    <t>Per Arvid Åsen</t>
  </si>
  <si>
    <t>POINT (88253 6465710)</t>
  </si>
  <si>
    <t>urn:catalog:KMN:V:56194</t>
  </si>
  <si>
    <t>33_56194</t>
  </si>
  <si>
    <t>KMN_56194</t>
  </si>
  <si>
    <t>46986</t>
  </si>
  <si>
    <t>89_6467</t>
  </si>
  <si>
    <t>Kryss Torridalsveien - Oddernesveien // Gjenstående/forvillet i eldre have</t>
  </si>
  <si>
    <t>POINT (88606 6467389)</t>
  </si>
  <si>
    <t>urn:catalog:KMN:V:46986</t>
  </si>
  <si>
    <t>33_46986</t>
  </si>
  <si>
    <t>KMN_46986</t>
  </si>
  <si>
    <t>51778</t>
  </si>
  <si>
    <t>5_6471</t>
  </si>
  <si>
    <t>Farsund</t>
  </si>
  <si>
    <t>Borhaug, Postveien 27 // Dyrket i hagen til Bernhard Brekne (tatt med fra New York 1971).</t>
  </si>
  <si>
    <t>POINT (4834 6470561)</t>
  </si>
  <si>
    <t>urn:catalog:KMN:V:51778</t>
  </si>
  <si>
    <t>33_51778</t>
  </si>
  <si>
    <t>KMN_51778</t>
  </si>
  <si>
    <t>48671</t>
  </si>
  <si>
    <t>11_6493</t>
  </si>
  <si>
    <t>Flekkefjord</t>
  </si>
  <si>
    <t>Søylandsveien 15, Søyland // Dyrket i hagen til Elly Nelson</t>
  </si>
  <si>
    <t>POINT (10916 6492363)</t>
  </si>
  <si>
    <t>urn:catalog:KMN:V:48671</t>
  </si>
  <si>
    <t>33_48671</t>
  </si>
  <si>
    <t>KMN_48671</t>
  </si>
  <si>
    <t>55627</t>
  </si>
  <si>
    <t>21_6497</t>
  </si>
  <si>
    <t>Lauvland // Dyrket, ved inngang. Hagen til Berit og Andreas Løvland, kjøpt på planteskole (etter 1959).</t>
  </si>
  <si>
    <t>POINT (21573 6496738)</t>
  </si>
  <si>
    <t>urn:catalog:KMN:V:55627</t>
  </si>
  <si>
    <t>33_55627</t>
  </si>
  <si>
    <t>KMN_55627</t>
  </si>
  <si>
    <t>49778</t>
  </si>
  <si>
    <t>63_6471</t>
  </si>
  <si>
    <t>Lindesnes</t>
  </si>
  <si>
    <t>Marnardal</t>
  </si>
  <si>
    <t>Øyslebø kirke // På gammel grav</t>
  </si>
  <si>
    <t>POINT (62395 6471552)</t>
  </si>
  <si>
    <t>urn:catalog:KMN:V:49778</t>
  </si>
  <si>
    <t>33_49778</t>
  </si>
  <si>
    <t>KMN_49778</t>
  </si>
  <si>
    <t>48814</t>
  </si>
  <si>
    <t>29_6489</t>
  </si>
  <si>
    <t>Kvinesdal</t>
  </si>
  <si>
    <t>Kloster // Dyrket i hagen til Anne Berit Erfjord</t>
  </si>
  <si>
    <t>POINT (28510 6489879)</t>
  </si>
  <si>
    <t>urn:catalog:KMN:V:48814</t>
  </si>
  <si>
    <t>33_48814</t>
  </si>
  <si>
    <t>KMN_48814</t>
  </si>
  <si>
    <t>225842</t>
  </si>
  <si>
    <t>-41_6541</t>
  </si>
  <si>
    <t>Rogaland</t>
  </si>
  <si>
    <t>Hå</t>
  </si>
  <si>
    <t>Ro</t>
  </si>
  <si>
    <t>Hå: Nærbø. \Uautorisert tipp for hageavfall.</t>
  </si>
  <si>
    <t>Styrk Lote</t>
  </si>
  <si>
    <t>POINT (-41391 6541409)</t>
  </si>
  <si>
    <t>urn:catalog:O:V:225842</t>
  </si>
  <si>
    <t>8_225842</t>
  </si>
  <si>
    <t>O_225842</t>
  </si>
  <si>
    <t>225691</t>
  </si>
  <si>
    <t>-31_6551</t>
  </si>
  <si>
    <t>Time</t>
  </si>
  <si>
    <t>Time: Småberg. \Skrotemark.</t>
  </si>
  <si>
    <t>POINT (-31777 6550785)</t>
  </si>
  <si>
    <t>urn:catalog:O:V:225691</t>
  </si>
  <si>
    <t>8_225691</t>
  </si>
  <si>
    <t>O_225691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</si>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</sst>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7E75-5225-4285-8504-5CE345F9F40F}">
  <dimension ref="A1:BX19"/>
  <sheetViews>
    <sheetView tabSelected="1" topLeftCell="Z1" workbookViewId="0">
      <selection activeCell="AC19" sqref="AC19"/>
    </sheetView>
  </sheetViews>
  <sheetFormatPr defaultRowHeight="15" x14ac:dyDescent="0.25"/>
  <cols>
    <col min="29" max="29" width="100.7109375" customWidth="1"/>
    <col min="33" max="33" width="23.140625" customWidth="1"/>
  </cols>
  <sheetData>
    <row r="1" spans="1:76" x14ac:dyDescent="0.25">
      <c r="A1" t="s">
        <v>185</v>
      </c>
      <c r="B1" t="s">
        <v>186</v>
      </c>
      <c r="C1" t="s">
        <v>187</v>
      </c>
      <c r="D1" t="s">
        <v>188</v>
      </c>
      <c r="E1" t="s">
        <v>189</v>
      </c>
      <c r="F1" t="s">
        <v>190</v>
      </c>
      <c r="G1" t="s">
        <v>191</v>
      </c>
      <c r="H1" t="s">
        <v>192</v>
      </c>
      <c r="I1" t="s">
        <v>193</v>
      </c>
      <c r="J1" t="s">
        <v>194</v>
      </c>
      <c r="K1" t="s">
        <v>195</v>
      </c>
      <c r="L1" t="s">
        <v>196</v>
      </c>
      <c r="M1" t="s">
        <v>197</v>
      </c>
      <c r="N1" t="s">
        <v>198</v>
      </c>
      <c r="O1" t="s">
        <v>199</v>
      </c>
      <c r="P1" t="s">
        <v>200</v>
      </c>
      <c r="Q1" t="s">
        <v>201</v>
      </c>
      <c r="R1" t="s">
        <v>202</v>
      </c>
      <c r="S1" t="s">
        <v>203</v>
      </c>
      <c r="T1" t="s">
        <v>204</v>
      </c>
      <c r="U1" t="s">
        <v>205</v>
      </c>
      <c r="V1" t="s">
        <v>206</v>
      </c>
      <c r="W1" t="s">
        <v>207</v>
      </c>
      <c r="X1" t="s">
        <v>208</v>
      </c>
      <c r="Y1" t="s">
        <v>209</v>
      </c>
      <c r="Z1" t="s">
        <v>210</v>
      </c>
      <c r="AA1" t="s">
        <v>211</v>
      </c>
      <c r="AB1" t="s">
        <v>212</v>
      </c>
      <c r="AC1" t="s">
        <v>213</v>
      </c>
      <c r="AD1" t="s">
        <v>214</v>
      </c>
      <c r="AE1" t="s">
        <v>215</v>
      </c>
      <c r="AF1" t="s">
        <v>216</v>
      </c>
      <c r="AG1" t="s">
        <v>217</v>
      </c>
      <c r="AH1" t="s">
        <v>218</v>
      </c>
      <c r="AJ1" t="s">
        <v>219</v>
      </c>
      <c r="AK1" t="s">
        <v>220</v>
      </c>
      <c r="AL1" t="s">
        <v>221</v>
      </c>
      <c r="AM1" t="s">
        <v>222</v>
      </c>
      <c r="AN1" t="s">
        <v>223</v>
      </c>
      <c r="AO1" t="s">
        <v>224</v>
      </c>
      <c r="AP1" t="s">
        <v>225</v>
      </c>
      <c r="AQ1" t="s">
        <v>226</v>
      </c>
      <c r="AR1" t="s">
        <v>227</v>
      </c>
      <c r="AS1" t="s">
        <v>228</v>
      </c>
      <c r="AT1" t="s">
        <v>229</v>
      </c>
      <c r="AU1" t="s">
        <v>197</v>
      </c>
      <c r="AV1" t="s">
        <v>230</v>
      </c>
      <c r="AW1" t="s">
        <v>231</v>
      </c>
      <c r="AX1" t="s">
        <v>232</v>
      </c>
      <c r="AY1" t="s">
        <v>233</v>
      </c>
      <c r="AZ1" t="s">
        <v>234</v>
      </c>
      <c r="BA1" t="s">
        <v>235</v>
      </c>
      <c r="BB1" t="s">
        <v>236</v>
      </c>
      <c r="BC1" t="s">
        <v>237</v>
      </c>
      <c r="BD1" t="s">
        <v>238</v>
      </c>
      <c r="BE1" t="s">
        <v>239</v>
      </c>
      <c r="BF1" t="s">
        <v>240</v>
      </c>
      <c r="BG1" t="s">
        <v>241</v>
      </c>
      <c r="BH1" t="s">
        <v>204</v>
      </c>
      <c r="BI1" t="s">
        <v>242</v>
      </c>
      <c r="BJ1" t="s">
        <v>243</v>
      </c>
      <c r="BK1" t="s">
        <v>244</v>
      </c>
      <c r="BL1" t="s">
        <v>245</v>
      </c>
      <c r="BM1" t="s">
        <v>246</v>
      </c>
      <c r="BN1" t="s">
        <v>247</v>
      </c>
      <c r="BO1" t="s">
        <v>248</v>
      </c>
      <c r="BP1" t="s">
        <v>249</v>
      </c>
      <c r="BQ1" t="s">
        <v>250</v>
      </c>
      <c r="BR1" t="s">
        <v>251</v>
      </c>
      <c r="BS1" t="s">
        <v>252</v>
      </c>
      <c r="BT1" t="s">
        <v>253</v>
      </c>
      <c r="BU1" t="s">
        <v>254</v>
      </c>
      <c r="BV1" t="s">
        <v>255</v>
      </c>
      <c r="BW1" t="s">
        <v>256</v>
      </c>
      <c r="BX1" t="s">
        <v>257</v>
      </c>
    </row>
    <row r="2" spans="1:76" x14ac:dyDescent="0.25">
      <c r="A2">
        <v>131589</v>
      </c>
      <c r="B2">
        <v>194566</v>
      </c>
      <c r="F2" t="s">
        <v>0</v>
      </c>
      <c r="G2" t="s">
        <v>98</v>
      </c>
      <c r="H2" t="s">
        <v>119</v>
      </c>
      <c r="I2" t="s">
        <v>64</v>
      </c>
      <c r="K2">
        <v>1</v>
      </c>
      <c r="L2" t="s">
        <v>3</v>
      </c>
      <c r="M2">
        <v>127980</v>
      </c>
      <c r="N2" t="s">
        <v>4</v>
      </c>
      <c r="O2" t="s">
        <v>4</v>
      </c>
      <c r="U2" t="s">
        <v>120</v>
      </c>
      <c r="V2" s="2">
        <v>1</v>
      </c>
      <c r="W2" t="s">
        <v>79</v>
      </c>
      <c r="X2" t="s">
        <v>101</v>
      </c>
      <c r="Y2" t="s">
        <v>102</v>
      </c>
      <c r="Z2" s="4">
        <v>10</v>
      </c>
      <c r="AA2" s="5">
        <v>1001</v>
      </c>
      <c r="AB2" s="5" t="s">
        <v>101</v>
      </c>
      <c r="AC2" t="s">
        <v>121</v>
      </c>
      <c r="AD2">
        <v>2001</v>
      </c>
      <c r="AE2">
        <v>6</v>
      </c>
      <c r="AF2">
        <v>27</v>
      </c>
      <c r="AG2" t="s">
        <v>113</v>
      </c>
      <c r="AH2" t="s">
        <v>114</v>
      </c>
      <c r="AJ2" t="s">
        <v>4</v>
      </c>
      <c r="AK2" t="s">
        <v>11</v>
      </c>
      <c r="AL2">
        <v>88606</v>
      </c>
      <c r="AM2">
        <v>6467389</v>
      </c>
      <c r="AN2" s="5">
        <v>89000</v>
      </c>
      <c r="AO2" s="5">
        <v>6467000</v>
      </c>
      <c r="AP2">
        <v>71</v>
      </c>
      <c r="AR2">
        <v>33</v>
      </c>
      <c r="AT2" s="7"/>
      <c r="AU2">
        <v>127980</v>
      </c>
      <c r="AV2" t="s">
        <v>4</v>
      </c>
      <c r="AW2" s="6" t="s">
        <v>14</v>
      </c>
      <c r="AX2">
        <v>1</v>
      </c>
      <c r="AY2" t="s">
        <v>15</v>
      </c>
      <c r="AZ2" t="s">
        <v>122</v>
      </c>
      <c r="BA2" t="s">
        <v>123</v>
      </c>
      <c r="BB2">
        <v>33</v>
      </c>
      <c r="BC2" t="s">
        <v>107</v>
      </c>
      <c r="BD2" t="s">
        <v>19</v>
      </c>
      <c r="BF2" s="7">
        <v>42472</v>
      </c>
      <c r="BG2" s="8" t="s">
        <v>20</v>
      </c>
      <c r="BI2">
        <v>4</v>
      </c>
      <c r="BJ2">
        <v>345852</v>
      </c>
      <c r="BK2">
        <v>166585</v>
      </c>
      <c r="BL2" t="s">
        <v>124</v>
      </c>
      <c r="BN2" t="s">
        <v>125</v>
      </c>
      <c r="BX2">
        <v>131589</v>
      </c>
    </row>
    <row r="3" spans="1:76" x14ac:dyDescent="0.25">
      <c r="A3">
        <v>124909</v>
      </c>
      <c r="B3">
        <v>194991</v>
      </c>
      <c r="F3" t="s">
        <v>0</v>
      </c>
      <c r="G3" t="s">
        <v>98</v>
      </c>
      <c r="H3" t="s">
        <v>99</v>
      </c>
      <c r="I3" t="s">
        <v>64</v>
      </c>
      <c r="K3">
        <v>1</v>
      </c>
      <c r="L3" t="s">
        <v>3</v>
      </c>
      <c r="M3">
        <v>127980</v>
      </c>
      <c r="N3" t="s">
        <v>4</v>
      </c>
      <c r="O3" t="s">
        <v>4</v>
      </c>
      <c r="S3" t="s">
        <v>76</v>
      </c>
      <c r="T3" t="s">
        <v>77</v>
      </c>
      <c r="U3" t="s">
        <v>100</v>
      </c>
      <c r="V3" s="2">
        <v>1</v>
      </c>
      <c r="W3" t="s">
        <v>79</v>
      </c>
      <c r="X3" t="s">
        <v>101</v>
      </c>
      <c r="Y3" t="s">
        <v>102</v>
      </c>
      <c r="Z3" s="4">
        <v>10</v>
      </c>
      <c r="AA3" s="5">
        <v>1001</v>
      </c>
      <c r="AB3" s="5" t="s">
        <v>101</v>
      </c>
      <c r="AC3" t="s">
        <v>103</v>
      </c>
      <c r="AD3">
        <v>2002</v>
      </c>
      <c r="AE3">
        <v>7</v>
      </c>
      <c r="AF3">
        <v>25</v>
      </c>
      <c r="AG3" t="s">
        <v>104</v>
      </c>
      <c r="AH3" t="s">
        <v>104</v>
      </c>
      <c r="AJ3" t="s">
        <v>4</v>
      </c>
      <c r="AK3" t="s">
        <v>11</v>
      </c>
      <c r="AL3">
        <v>85392</v>
      </c>
      <c r="AM3">
        <v>6464265</v>
      </c>
      <c r="AN3" s="5">
        <v>85000</v>
      </c>
      <c r="AO3" s="5">
        <v>6465000</v>
      </c>
      <c r="AP3">
        <v>71</v>
      </c>
      <c r="AR3">
        <v>33</v>
      </c>
      <c r="AT3" s="7"/>
      <c r="AU3">
        <v>127980</v>
      </c>
      <c r="AV3" t="s">
        <v>4</v>
      </c>
      <c r="AW3" s="6" t="s">
        <v>14</v>
      </c>
      <c r="AX3">
        <v>1</v>
      </c>
      <c r="AY3" t="s">
        <v>15</v>
      </c>
      <c r="AZ3" t="s">
        <v>105</v>
      </c>
      <c r="BA3" t="s">
        <v>106</v>
      </c>
      <c r="BB3">
        <v>33</v>
      </c>
      <c r="BC3" t="s">
        <v>107</v>
      </c>
      <c r="BD3" t="s">
        <v>19</v>
      </c>
      <c r="BF3" s="7">
        <v>42473</v>
      </c>
      <c r="BG3" s="8" t="s">
        <v>20</v>
      </c>
      <c r="BI3">
        <v>4</v>
      </c>
      <c r="BJ3">
        <v>346248</v>
      </c>
      <c r="BK3">
        <v>166586</v>
      </c>
      <c r="BL3" t="s">
        <v>108</v>
      </c>
      <c r="BN3" t="s">
        <v>109</v>
      </c>
      <c r="BX3">
        <v>124909</v>
      </c>
    </row>
    <row r="4" spans="1:76" x14ac:dyDescent="0.25">
      <c r="A4">
        <v>130535</v>
      </c>
      <c r="B4">
        <v>197956</v>
      </c>
      <c r="F4" t="s">
        <v>0</v>
      </c>
      <c r="G4" t="s">
        <v>98</v>
      </c>
      <c r="H4" t="s">
        <v>110</v>
      </c>
      <c r="I4" t="s">
        <v>64</v>
      </c>
      <c r="K4">
        <v>1</v>
      </c>
      <c r="L4" t="s">
        <v>3</v>
      </c>
      <c r="M4">
        <v>127980</v>
      </c>
      <c r="N4" t="s">
        <v>4</v>
      </c>
      <c r="O4" t="s">
        <v>4</v>
      </c>
      <c r="S4" t="s">
        <v>76</v>
      </c>
      <c r="T4" t="s">
        <v>77</v>
      </c>
      <c r="U4" t="s">
        <v>111</v>
      </c>
      <c r="V4" s="2">
        <v>1</v>
      </c>
      <c r="W4" t="s">
        <v>79</v>
      </c>
      <c r="X4" t="s">
        <v>101</v>
      </c>
      <c r="Y4" t="s">
        <v>102</v>
      </c>
      <c r="Z4" s="4">
        <v>10</v>
      </c>
      <c r="AA4" s="5">
        <v>1001</v>
      </c>
      <c r="AB4" s="5" t="s">
        <v>101</v>
      </c>
      <c r="AC4" t="s">
        <v>112</v>
      </c>
      <c r="AD4">
        <v>2002</v>
      </c>
      <c r="AE4">
        <v>6</v>
      </c>
      <c r="AF4">
        <v>7</v>
      </c>
      <c r="AG4" t="s">
        <v>113</v>
      </c>
      <c r="AH4" t="s">
        <v>114</v>
      </c>
      <c r="AJ4" t="s">
        <v>4</v>
      </c>
      <c r="AK4" t="s">
        <v>11</v>
      </c>
      <c r="AL4">
        <v>88253</v>
      </c>
      <c r="AM4">
        <v>6465710</v>
      </c>
      <c r="AN4" s="5">
        <v>89000</v>
      </c>
      <c r="AO4" s="5">
        <v>6465000</v>
      </c>
      <c r="AP4">
        <v>71</v>
      </c>
      <c r="AR4">
        <v>33</v>
      </c>
      <c r="AT4" s="7"/>
      <c r="AU4">
        <v>127980</v>
      </c>
      <c r="AV4" t="s">
        <v>4</v>
      </c>
      <c r="AW4" s="6" t="s">
        <v>14</v>
      </c>
      <c r="AX4">
        <v>1</v>
      </c>
      <c r="AY4" t="s">
        <v>15</v>
      </c>
      <c r="AZ4" t="s">
        <v>115</v>
      </c>
      <c r="BA4" t="s">
        <v>116</v>
      </c>
      <c r="BB4">
        <v>33</v>
      </c>
      <c r="BC4" t="s">
        <v>107</v>
      </c>
      <c r="BD4" t="s">
        <v>19</v>
      </c>
      <c r="BF4" s="7">
        <v>42473</v>
      </c>
      <c r="BG4" s="8" t="s">
        <v>20</v>
      </c>
      <c r="BI4">
        <v>4</v>
      </c>
      <c r="BJ4">
        <v>348922</v>
      </c>
      <c r="BK4">
        <v>166587</v>
      </c>
      <c r="BL4" t="s">
        <v>117</v>
      </c>
      <c r="BN4" t="s">
        <v>118</v>
      </c>
      <c r="BX4">
        <v>130535</v>
      </c>
    </row>
    <row r="5" spans="1:76" x14ac:dyDescent="0.25">
      <c r="A5">
        <v>71566</v>
      </c>
      <c r="B5">
        <v>195312</v>
      </c>
      <c r="F5" t="s">
        <v>0</v>
      </c>
      <c r="G5" t="s">
        <v>98</v>
      </c>
      <c r="H5" t="s">
        <v>134</v>
      </c>
      <c r="I5" t="s">
        <v>64</v>
      </c>
      <c r="K5">
        <v>1</v>
      </c>
      <c r="L5" t="s">
        <v>3</v>
      </c>
      <c r="M5">
        <v>127980</v>
      </c>
      <c r="N5" t="s">
        <v>4</v>
      </c>
      <c r="O5" t="s">
        <v>4</v>
      </c>
      <c r="S5" t="s">
        <v>76</v>
      </c>
      <c r="T5" t="s">
        <v>77</v>
      </c>
      <c r="U5" t="s">
        <v>135</v>
      </c>
      <c r="V5" s="2">
        <v>1</v>
      </c>
      <c r="W5" t="s">
        <v>79</v>
      </c>
      <c r="X5" t="s">
        <v>136</v>
      </c>
      <c r="Y5" t="s">
        <v>102</v>
      </c>
      <c r="Z5" s="4">
        <v>10</v>
      </c>
      <c r="AA5" s="5">
        <v>1004</v>
      </c>
      <c r="AB5" s="5" t="s">
        <v>136</v>
      </c>
      <c r="AC5" t="s">
        <v>137</v>
      </c>
      <c r="AD5">
        <v>2002</v>
      </c>
      <c r="AE5">
        <v>7</v>
      </c>
      <c r="AF5">
        <v>5</v>
      </c>
      <c r="AG5" t="s">
        <v>104</v>
      </c>
      <c r="AH5" t="s">
        <v>104</v>
      </c>
      <c r="AJ5" t="s">
        <v>4</v>
      </c>
      <c r="AK5" t="s">
        <v>11</v>
      </c>
      <c r="AL5">
        <v>10916</v>
      </c>
      <c r="AM5">
        <v>6492363</v>
      </c>
      <c r="AN5" s="5">
        <v>11000</v>
      </c>
      <c r="AO5" s="5">
        <v>6493000</v>
      </c>
      <c r="AP5">
        <v>71</v>
      </c>
      <c r="AR5">
        <v>33</v>
      </c>
      <c r="AT5" s="7"/>
      <c r="AU5">
        <v>127980</v>
      </c>
      <c r="AV5" t="s">
        <v>4</v>
      </c>
      <c r="AW5" s="6" t="s">
        <v>14</v>
      </c>
      <c r="AX5">
        <v>1</v>
      </c>
      <c r="AY5" t="s">
        <v>15</v>
      </c>
      <c r="AZ5" t="s">
        <v>138</v>
      </c>
      <c r="BA5" t="s">
        <v>139</v>
      </c>
      <c r="BB5">
        <v>33</v>
      </c>
      <c r="BC5" t="s">
        <v>107</v>
      </c>
      <c r="BD5" t="s">
        <v>19</v>
      </c>
      <c r="BF5" s="7">
        <v>42472</v>
      </c>
      <c r="BG5" s="8" t="s">
        <v>20</v>
      </c>
      <c r="BI5">
        <v>4</v>
      </c>
      <c r="BJ5">
        <v>346569</v>
      </c>
      <c r="BK5">
        <v>166589</v>
      </c>
      <c r="BL5" t="s">
        <v>140</v>
      </c>
      <c r="BN5" t="s">
        <v>141</v>
      </c>
      <c r="BX5">
        <v>71566</v>
      </c>
    </row>
    <row r="6" spans="1:76" x14ac:dyDescent="0.25">
      <c r="A6">
        <v>112760</v>
      </c>
      <c r="B6">
        <v>195710</v>
      </c>
      <c r="F6" t="s">
        <v>0</v>
      </c>
      <c r="G6" t="s">
        <v>98</v>
      </c>
      <c r="H6" t="s">
        <v>149</v>
      </c>
      <c r="I6" t="s">
        <v>64</v>
      </c>
      <c r="K6">
        <v>1</v>
      </c>
      <c r="L6" t="s">
        <v>3</v>
      </c>
      <c r="M6">
        <v>127980</v>
      </c>
      <c r="N6" t="s">
        <v>4</v>
      </c>
      <c r="O6" t="s">
        <v>4</v>
      </c>
      <c r="S6" t="s">
        <v>76</v>
      </c>
      <c r="T6" t="s">
        <v>77</v>
      </c>
      <c r="U6" t="s">
        <v>150</v>
      </c>
      <c r="V6" s="2">
        <v>1</v>
      </c>
      <c r="W6" t="s">
        <v>79</v>
      </c>
      <c r="X6" t="s">
        <v>151</v>
      </c>
      <c r="Y6" t="s">
        <v>102</v>
      </c>
      <c r="Z6" s="4">
        <v>10</v>
      </c>
      <c r="AA6" s="5">
        <v>1021</v>
      </c>
      <c r="AB6" s="5" t="s">
        <v>152</v>
      </c>
      <c r="AC6" t="s">
        <v>153</v>
      </c>
      <c r="AD6">
        <v>2002</v>
      </c>
      <c r="AE6">
        <v>6</v>
      </c>
      <c r="AF6">
        <v>8</v>
      </c>
      <c r="AG6" t="s">
        <v>104</v>
      </c>
      <c r="AH6" t="s">
        <v>114</v>
      </c>
      <c r="AJ6" t="s">
        <v>4</v>
      </c>
      <c r="AK6" t="s">
        <v>11</v>
      </c>
      <c r="AL6">
        <v>62395</v>
      </c>
      <c r="AM6">
        <v>6471552</v>
      </c>
      <c r="AN6" s="5">
        <v>63000</v>
      </c>
      <c r="AO6" s="5">
        <v>6471000</v>
      </c>
      <c r="AP6">
        <v>71</v>
      </c>
      <c r="AR6">
        <v>33</v>
      </c>
      <c r="AT6" s="7"/>
      <c r="AU6">
        <v>127980</v>
      </c>
      <c r="AV6" t="s">
        <v>4</v>
      </c>
      <c r="AW6" s="6" t="s">
        <v>14</v>
      </c>
      <c r="AX6">
        <v>1</v>
      </c>
      <c r="AY6" t="s">
        <v>15</v>
      </c>
      <c r="AZ6" t="s">
        <v>154</v>
      </c>
      <c r="BA6" t="s">
        <v>155</v>
      </c>
      <c r="BB6">
        <v>33</v>
      </c>
      <c r="BC6" t="s">
        <v>107</v>
      </c>
      <c r="BD6" t="s">
        <v>19</v>
      </c>
      <c r="BF6" s="7">
        <v>42473</v>
      </c>
      <c r="BG6" s="8" t="s">
        <v>20</v>
      </c>
      <c r="BI6">
        <v>4</v>
      </c>
      <c r="BJ6">
        <v>346954</v>
      </c>
      <c r="BK6">
        <v>166591</v>
      </c>
      <c r="BL6" t="s">
        <v>156</v>
      </c>
      <c r="BN6" t="s">
        <v>157</v>
      </c>
      <c r="BX6">
        <v>112760</v>
      </c>
    </row>
    <row r="7" spans="1:76" x14ac:dyDescent="0.25">
      <c r="A7">
        <v>85398</v>
      </c>
      <c r="B7">
        <v>195339</v>
      </c>
      <c r="F7" t="s">
        <v>0</v>
      </c>
      <c r="G7" t="s">
        <v>98</v>
      </c>
      <c r="H7" t="s">
        <v>158</v>
      </c>
      <c r="I7" t="s">
        <v>64</v>
      </c>
      <c r="K7">
        <v>1</v>
      </c>
      <c r="L7" t="s">
        <v>3</v>
      </c>
      <c r="M7">
        <v>127980</v>
      </c>
      <c r="N7" t="s">
        <v>4</v>
      </c>
      <c r="O7" t="s">
        <v>4</v>
      </c>
      <c r="S7" t="s">
        <v>76</v>
      </c>
      <c r="T7" t="s">
        <v>77</v>
      </c>
      <c r="U7" t="s">
        <v>159</v>
      </c>
      <c r="V7" s="2">
        <v>1</v>
      </c>
      <c r="W7" t="s">
        <v>79</v>
      </c>
      <c r="X7" t="s">
        <v>160</v>
      </c>
      <c r="Y7" t="s">
        <v>102</v>
      </c>
      <c r="Z7" s="4">
        <v>10</v>
      </c>
      <c r="AA7" s="5">
        <v>1037</v>
      </c>
      <c r="AB7" s="5" t="s">
        <v>160</v>
      </c>
      <c r="AC7" t="s">
        <v>161</v>
      </c>
      <c r="AD7">
        <v>2002</v>
      </c>
      <c r="AE7">
        <v>7</v>
      </c>
      <c r="AF7">
        <v>4</v>
      </c>
      <c r="AG7" t="s">
        <v>104</v>
      </c>
      <c r="AH7" t="s">
        <v>104</v>
      </c>
      <c r="AJ7" t="s">
        <v>4</v>
      </c>
      <c r="AK7" t="s">
        <v>11</v>
      </c>
      <c r="AL7">
        <v>28510</v>
      </c>
      <c r="AM7">
        <v>6489879</v>
      </c>
      <c r="AN7" s="5">
        <v>29000</v>
      </c>
      <c r="AO7" s="5">
        <v>6489000</v>
      </c>
      <c r="AP7">
        <v>71</v>
      </c>
      <c r="AR7">
        <v>33</v>
      </c>
      <c r="AT7" s="7"/>
      <c r="AU7">
        <v>127980</v>
      </c>
      <c r="AV7" t="s">
        <v>4</v>
      </c>
      <c r="AW7" s="6" t="s">
        <v>14</v>
      </c>
      <c r="AX7">
        <v>1</v>
      </c>
      <c r="AY7" t="s">
        <v>15</v>
      </c>
      <c r="AZ7" t="s">
        <v>162</v>
      </c>
      <c r="BA7" t="s">
        <v>163</v>
      </c>
      <c r="BB7">
        <v>33</v>
      </c>
      <c r="BC7" t="s">
        <v>107</v>
      </c>
      <c r="BD7" t="s">
        <v>19</v>
      </c>
      <c r="BF7" s="7">
        <v>42473</v>
      </c>
      <c r="BG7" s="8" t="s">
        <v>20</v>
      </c>
      <c r="BI7">
        <v>4</v>
      </c>
      <c r="BJ7">
        <v>346596</v>
      </c>
      <c r="BK7">
        <v>166592</v>
      </c>
      <c r="BL7" t="s">
        <v>164</v>
      </c>
      <c r="BN7" t="s">
        <v>165</v>
      </c>
      <c r="BX7">
        <v>85398</v>
      </c>
    </row>
    <row r="8" spans="1:76" x14ac:dyDescent="0.25">
      <c r="A8">
        <v>67070</v>
      </c>
      <c r="B8">
        <v>196366</v>
      </c>
      <c r="F8" t="s">
        <v>0</v>
      </c>
      <c r="G8" t="s">
        <v>98</v>
      </c>
      <c r="H8" t="s">
        <v>126</v>
      </c>
      <c r="I8" t="s">
        <v>64</v>
      </c>
      <c r="K8">
        <v>1</v>
      </c>
      <c r="L8" t="s">
        <v>3</v>
      </c>
      <c r="M8">
        <v>127980</v>
      </c>
      <c r="N8" t="s">
        <v>4</v>
      </c>
      <c r="O8" t="s">
        <v>4</v>
      </c>
      <c r="S8" t="s">
        <v>76</v>
      </c>
      <c r="T8" t="s">
        <v>77</v>
      </c>
      <c r="U8" t="s">
        <v>127</v>
      </c>
      <c r="V8" s="2">
        <v>1</v>
      </c>
      <c r="W8" t="s">
        <v>79</v>
      </c>
      <c r="X8" t="s">
        <v>128</v>
      </c>
      <c r="Y8" t="s">
        <v>102</v>
      </c>
      <c r="Z8" s="4">
        <v>10</v>
      </c>
      <c r="AA8" s="5">
        <v>1003</v>
      </c>
      <c r="AB8" s="5" t="s">
        <v>128</v>
      </c>
      <c r="AC8" t="s">
        <v>129</v>
      </c>
      <c r="AD8">
        <v>2003</v>
      </c>
      <c r="AE8">
        <v>4</v>
      </c>
      <c r="AF8">
        <v>28</v>
      </c>
      <c r="AG8" t="s">
        <v>104</v>
      </c>
      <c r="AH8" t="s">
        <v>104</v>
      </c>
      <c r="AJ8" t="s">
        <v>4</v>
      </c>
      <c r="AK8" t="s">
        <v>11</v>
      </c>
      <c r="AL8">
        <v>4834</v>
      </c>
      <c r="AM8">
        <v>6470561</v>
      </c>
      <c r="AN8" s="5">
        <v>5000</v>
      </c>
      <c r="AO8" s="5">
        <v>6471000</v>
      </c>
      <c r="AP8">
        <v>71</v>
      </c>
      <c r="AR8">
        <v>33</v>
      </c>
      <c r="AT8" s="7"/>
      <c r="AU8">
        <v>127980</v>
      </c>
      <c r="AV8" t="s">
        <v>4</v>
      </c>
      <c r="AW8" s="6" t="s">
        <v>14</v>
      </c>
      <c r="AX8">
        <v>1</v>
      </c>
      <c r="AY8" t="s">
        <v>15</v>
      </c>
      <c r="AZ8" t="s">
        <v>130</v>
      </c>
      <c r="BA8" t="s">
        <v>131</v>
      </c>
      <c r="BB8">
        <v>33</v>
      </c>
      <c r="BC8" t="s">
        <v>107</v>
      </c>
      <c r="BD8" t="s">
        <v>19</v>
      </c>
      <c r="BF8" s="7">
        <v>42473</v>
      </c>
      <c r="BG8" s="8" t="s">
        <v>20</v>
      </c>
      <c r="BI8">
        <v>4</v>
      </c>
      <c r="BJ8">
        <v>347569</v>
      </c>
      <c r="BK8">
        <v>166588</v>
      </c>
      <c r="BL8" t="s">
        <v>132</v>
      </c>
      <c r="BN8" t="s">
        <v>133</v>
      </c>
      <c r="BX8">
        <v>67070</v>
      </c>
    </row>
    <row r="9" spans="1:76" x14ac:dyDescent="0.25">
      <c r="A9">
        <v>83240</v>
      </c>
      <c r="B9">
        <v>197653</v>
      </c>
      <c r="F9" t="s">
        <v>0</v>
      </c>
      <c r="G9" t="s">
        <v>98</v>
      </c>
      <c r="H9" t="s">
        <v>142</v>
      </c>
      <c r="I9" t="s">
        <v>64</v>
      </c>
      <c r="K9">
        <v>1</v>
      </c>
      <c r="L9" t="s">
        <v>3</v>
      </c>
      <c r="M9">
        <v>127980</v>
      </c>
      <c r="N9" t="s">
        <v>4</v>
      </c>
      <c r="O9" t="s">
        <v>4</v>
      </c>
      <c r="S9" t="s">
        <v>76</v>
      </c>
      <c r="T9" t="s">
        <v>77</v>
      </c>
      <c r="U9" t="s">
        <v>143</v>
      </c>
      <c r="V9" s="2">
        <v>1</v>
      </c>
      <c r="W9" t="s">
        <v>79</v>
      </c>
      <c r="X9" t="s">
        <v>136</v>
      </c>
      <c r="Y9" t="s">
        <v>102</v>
      </c>
      <c r="Z9" s="4">
        <v>10</v>
      </c>
      <c r="AA9" s="5">
        <v>1004</v>
      </c>
      <c r="AB9" s="5" t="s">
        <v>136</v>
      </c>
      <c r="AC9" t="s">
        <v>144</v>
      </c>
      <c r="AD9">
        <v>2004</v>
      </c>
      <c r="AE9">
        <v>4</v>
      </c>
      <c r="AF9">
        <v>14</v>
      </c>
      <c r="AG9" t="s">
        <v>104</v>
      </c>
      <c r="AH9" t="s">
        <v>104</v>
      </c>
      <c r="AJ9" t="s">
        <v>4</v>
      </c>
      <c r="AK9" t="s">
        <v>11</v>
      </c>
      <c r="AL9">
        <v>21573</v>
      </c>
      <c r="AM9">
        <v>6496738</v>
      </c>
      <c r="AN9" s="5">
        <v>21000</v>
      </c>
      <c r="AO9" s="5">
        <v>6497000</v>
      </c>
      <c r="AP9">
        <v>71</v>
      </c>
      <c r="AR9">
        <v>33</v>
      </c>
      <c r="AT9" s="7"/>
      <c r="AU9">
        <v>127980</v>
      </c>
      <c r="AV9" t="s">
        <v>4</v>
      </c>
      <c r="AW9" s="6" t="s">
        <v>14</v>
      </c>
      <c r="AX9">
        <v>1</v>
      </c>
      <c r="AY9" t="s">
        <v>15</v>
      </c>
      <c r="AZ9" t="s">
        <v>145</v>
      </c>
      <c r="BA9" t="s">
        <v>146</v>
      </c>
      <c r="BB9">
        <v>33</v>
      </c>
      <c r="BC9" t="s">
        <v>107</v>
      </c>
      <c r="BD9" t="s">
        <v>19</v>
      </c>
      <c r="BF9" s="7">
        <v>42473</v>
      </c>
      <c r="BG9" s="8" t="s">
        <v>20</v>
      </c>
      <c r="BI9">
        <v>4</v>
      </c>
      <c r="BJ9">
        <v>348647</v>
      </c>
      <c r="BK9">
        <v>166590</v>
      </c>
      <c r="BL9" t="s">
        <v>147</v>
      </c>
      <c r="BN9" t="s">
        <v>148</v>
      </c>
      <c r="BX9">
        <v>83240</v>
      </c>
    </row>
    <row r="10" spans="1:76" x14ac:dyDescent="0.25">
      <c r="A10">
        <v>462073</v>
      </c>
      <c r="B10">
        <v>278219</v>
      </c>
      <c r="F10" t="s">
        <v>0</v>
      </c>
      <c r="G10" t="s">
        <v>1</v>
      </c>
      <c r="H10" t="s">
        <v>2</v>
      </c>
      <c r="I10" s="1" t="str">
        <f>HYPERLINK(AT10,"Hb")</f>
        <v>Hb</v>
      </c>
      <c r="K10">
        <v>1</v>
      </c>
      <c r="L10" t="s">
        <v>3</v>
      </c>
      <c r="M10">
        <v>127980</v>
      </c>
      <c r="N10" t="s">
        <v>4</v>
      </c>
      <c r="O10" t="s">
        <v>4</v>
      </c>
      <c r="U10" t="s">
        <v>5</v>
      </c>
      <c r="V10" s="2">
        <v>1</v>
      </c>
      <c r="W10" t="s">
        <v>6</v>
      </c>
      <c r="X10" t="s">
        <v>7</v>
      </c>
      <c r="Y10" s="3" t="s">
        <v>8</v>
      </c>
      <c r="Z10" s="4">
        <v>1</v>
      </c>
      <c r="AA10" s="5">
        <v>101</v>
      </c>
      <c r="AB10" s="5" t="s">
        <v>7</v>
      </c>
      <c r="AC10" t="s">
        <v>9</v>
      </c>
      <c r="AD10">
        <v>2009</v>
      </c>
      <c r="AE10">
        <v>4</v>
      </c>
      <c r="AF10">
        <v>30</v>
      </c>
      <c r="AG10" t="s">
        <v>10</v>
      </c>
      <c r="AH10" t="s">
        <v>10</v>
      </c>
      <c r="AJ10" t="s">
        <v>4</v>
      </c>
      <c r="AK10" t="s">
        <v>11</v>
      </c>
      <c r="AL10">
        <v>291442</v>
      </c>
      <c r="AM10">
        <v>6560214</v>
      </c>
      <c r="AN10" s="5">
        <v>291000</v>
      </c>
      <c r="AO10" s="5">
        <v>6561000</v>
      </c>
      <c r="AP10">
        <v>7</v>
      </c>
      <c r="AR10">
        <v>8</v>
      </c>
      <c r="AS10" t="s">
        <v>12</v>
      </c>
      <c r="AT10" t="s">
        <v>13</v>
      </c>
      <c r="AU10">
        <v>127980</v>
      </c>
      <c r="AV10" t="s">
        <v>4</v>
      </c>
      <c r="AW10" s="6" t="s">
        <v>14</v>
      </c>
      <c r="AX10">
        <v>1</v>
      </c>
      <c r="AY10" t="s">
        <v>15</v>
      </c>
      <c r="AZ10" t="s">
        <v>16</v>
      </c>
      <c r="BA10" t="s">
        <v>17</v>
      </c>
      <c r="BB10">
        <v>8</v>
      </c>
      <c r="BC10" t="s">
        <v>18</v>
      </c>
      <c r="BD10" t="s">
        <v>19</v>
      </c>
      <c r="BE10">
        <v>1</v>
      </c>
      <c r="BF10" s="7">
        <v>41072</v>
      </c>
      <c r="BG10" s="8" t="s">
        <v>20</v>
      </c>
      <c r="BI10">
        <v>3</v>
      </c>
      <c r="BJ10">
        <v>450534</v>
      </c>
      <c r="BK10">
        <v>166581</v>
      </c>
      <c r="BL10" t="s">
        <v>21</v>
      </c>
      <c r="BN10" t="s">
        <v>22</v>
      </c>
      <c r="BX10">
        <v>462073</v>
      </c>
    </row>
    <row r="11" spans="1:76" x14ac:dyDescent="0.25">
      <c r="A11">
        <v>394800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63</v>
      </c>
      <c r="I11" t="s">
        <v>64</v>
      </c>
      <c r="K11">
        <v>1</v>
      </c>
      <c r="L11" t="s">
        <v>3</v>
      </c>
      <c r="M11">
        <v>127980</v>
      </c>
      <c r="N11" t="s">
        <v>4</v>
      </c>
      <c r="O11" t="s">
        <v>4</v>
      </c>
      <c r="U11" t="s">
        <v>65</v>
      </c>
      <c r="V11" s="2">
        <v>1</v>
      </c>
      <c r="W11" t="s">
        <v>66</v>
      </c>
      <c r="X11" t="s">
        <v>67</v>
      </c>
      <c r="Y11" t="s">
        <v>68</v>
      </c>
      <c r="Z11" s="4">
        <v>4</v>
      </c>
      <c r="AA11" s="5">
        <v>412</v>
      </c>
      <c r="AB11" s="5" t="s">
        <v>67</v>
      </c>
      <c r="AC11" t="s">
        <v>69</v>
      </c>
      <c r="AD11">
        <v>2011</v>
      </c>
      <c r="AE11">
        <v>10</v>
      </c>
      <c r="AF11">
        <v>5</v>
      </c>
      <c r="AG11" t="s">
        <v>70</v>
      </c>
      <c r="AH11" t="s">
        <v>70</v>
      </c>
      <c r="AJ11" t="s">
        <v>4</v>
      </c>
      <c r="AK11" t="s">
        <v>11</v>
      </c>
      <c r="AL11">
        <v>265933</v>
      </c>
      <c r="AM11">
        <v>6765211</v>
      </c>
      <c r="AN11" s="5">
        <v>265000</v>
      </c>
      <c r="AO11" s="5">
        <v>6765000</v>
      </c>
      <c r="AP11">
        <v>1</v>
      </c>
      <c r="AR11">
        <v>8</v>
      </c>
      <c r="AS11" t="s">
        <v>12</v>
      </c>
      <c r="AU11">
        <v>127980</v>
      </c>
      <c r="AV11" t="s">
        <v>4</v>
      </c>
      <c r="AW11" s="6" t="s">
        <v>14</v>
      </c>
      <c r="AX11">
        <v>1</v>
      </c>
      <c r="AY11" t="s">
        <v>15</v>
      </c>
      <c r="AZ11" t="s">
        <v>71</v>
      </c>
      <c r="BA11" t="s">
        <v>72</v>
      </c>
      <c r="BB11">
        <v>8</v>
      </c>
      <c r="BC11" t="s">
        <v>18</v>
      </c>
      <c r="BD11" t="s">
        <v>19</v>
      </c>
      <c r="BF11" s="7">
        <v>42907</v>
      </c>
      <c r="BG11" s="8" t="s">
        <v>20</v>
      </c>
      <c r="BI11">
        <v>3</v>
      </c>
      <c r="BJ11">
        <v>445941</v>
      </c>
      <c r="BL11" t="s">
        <v>73</v>
      </c>
      <c r="BN11" t="s">
        <v>74</v>
      </c>
      <c r="BX11">
        <v>394800</v>
      </c>
    </row>
    <row r="12" spans="1:76" x14ac:dyDescent="0.25">
      <c r="A12">
        <v>157588</v>
      </c>
      <c r="B12">
        <v>90044</v>
      </c>
      <c r="F12" t="s">
        <v>0</v>
      </c>
      <c r="G12" t="s">
        <v>23</v>
      </c>
      <c r="H12" t="s">
        <v>88</v>
      </c>
      <c r="I12" s="1" t="str">
        <f>HYPERLINK(AT12,"Foto")</f>
        <v>Foto</v>
      </c>
      <c r="K12">
        <v>1</v>
      </c>
      <c r="L12" t="s">
        <v>3</v>
      </c>
      <c r="M12">
        <v>127980</v>
      </c>
      <c r="N12" t="s">
        <v>4</v>
      </c>
      <c r="O12" t="s">
        <v>4</v>
      </c>
      <c r="U12" t="s">
        <v>89</v>
      </c>
      <c r="V12" s="2">
        <v>1</v>
      </c>
      <c r="W12" t="s">
        <v>79</v>
      </c>
      <c r="X12" t="s">
        <v>80</v>
      </c>
      <c r="Y12" t="s">
        <v>81</v>
      </c>
      <c r="Z12" s="4">
        <v>9</v>
      </c>
      <c r="AA12" s="5">
        <v>904</v>
      </c>
      <c r="AB12" s="5" t="s">
        <v>80</v>
      </c>
      <c r="AC12" t="s">
        <v>90</v>
      </c>
      <c r="AD12">
        <v>2014</v>
      </c>
      <c r="AE12">
        <v>1</v>
      </c>
      <c r="AF12">
        <v>10</v>
      </c>
      <c r="AG12" t="s">
        <v>91</v>
      </c>
      <c r="AH12" t="s">
        <v>92</v>
      </c>
      <c r="AJ12" t="s">
        <v>4</v>
      </c>
      <c r="AK12" t="s">
        <v>11</v>
      </c>
      <c r="AL12">
        <v>132326</v>
      </c>
      <c r="AM12">
        <v>6489599</v>
      </c>
      <c r="AN12" s="5">
        <v>133000</v>
      </c>
      <c r="AO12" s="5">
        <v>6489000</v>
      </c>
      <c r="AP12">
        <v>1</v>
      </c>
      <c r="AR12">
        <v>1010</v>
      </c>
      <c r="AS12" t="s">
        <v>93</v>
      </c>
      <c r="AT12" s="7" t="s">
        <v>94</v>
      </c>
      <c r="AU12">
        <v>127980</v>
      </c>
      <c r="AV12" t="s">
        <v>4</v>
      </c>
      <c r="AW12" s="6" t="s">
        <v>14</v>
      </c>
      <c r="AX12">
        <v>1</v>
      </c>
      <c r="AY12" t="s">
        <v>15</v>
      </c>
      <c r="AZ12" t="s">
        <v>95</v>
      </c>
      <c r="BA12" t="s">
        <v>96</v>
      </c>
      <c r="BB12">
        <v>1010</v>
      </c>
      <c r="BC12" t="s">
        <v>34</v>
      </c>
      <c r="BD12" t="s">
        <v>35</v>
      </c>
      <c r="BE12">
        <v>1</v>
      </c>
      <c r="BF12" s="7">
        <v>43707.364583333299</v>
      </c>
      <c r="BG12" s="8" t="s">
        <v>20</v>
      </c>
      <c r="BI12">
        <v>6</v>
      </c>
      <c r="BJ12">
        <v>77614</v>
      </c>
      <c r="BK12">
        <v>166583</v>
      </c>
      <c r="BL12" t="s">
        <v>97</v>
      </c>
      <c r="BX12">
        <v>157588</v>
      </c>
    </row>
    <row r="13" spans="1:76" x14ac:dyDescent="0.25">
      <c r="A13">
        <v>388180</v>
      </c>
      <c r="B13">
        <v>117452</v>
      </c>
      <c r="F13" t="s">
        <v>0</v>
      </c>
      <c r="G13" t="s">
        <v>23</v>
      </c>
      <c r="H13" t="s">
        <v>53</v>
      </c>
      <c r="I13" s="1" t="str">
        <f>HYPERLINK(AT13,"Foto")</f>
        <v>Foto</v>
      </c>
      <c r="K13">
        <v>1</v>
      </c>
      <c r="L13" t="s">
        <v>3</v>
      </c>
      <c r="M13">
        <v>127980</v>
      </c>
      <c r="N13" t="s">
        <v>4</v>
      </c>
      <c r="O13" t="s">
        <v>4</v>
      </c>
      <c r="U13" t="s">
        <v>54</v>
      </c>
      <c r="V13" s="2">
        <v>1</v>
      </c>
      <c r="W13" t="s">
        <v>55</v>
      </c>
      <c r="X13" t="s">
        <v>55</v>
      </c>
      <c r="Y13" s="3" t="s">
        <v>28</v>
      </c>
      <c r="Z13" s="4">
        <v>2</v>
      </c>
      <c r="AA13" s="5">
        <v>301</v>
      </c>
      <c r="AB13" s="5" t="s">
        <v>55</v>
      </c>
      <c r="AC13" t="s">
        <v>56</v>
      </c>
      <c r="AD13">
        <v>2015</v>
      </c>
      <c r="AE13">
        <v>4</v>
      </c>
      <c r="AF13">
        <v>22</v>
      </c>
      <c r="AG13" t="s">
        <v>57</v>
      </c>
      <c r="AJ13" t="s">
        <v>4</v>
      </c>
      <c r="AK13" t="s">
        <v>11</v>
      </c>
      <c r="AL13">
        <v>264410</v>
      </c>
      <c r="AM13">
        <v>6649196</v>
      </c>
      <c r="AN13" s="5">
        <v>265000</v>
      </c>
      <c r="AO13" s="5">
        <v>6649000</v>
      </c>
      <c r="AP13">
        <v>10</v>
      </c>
      <c r="AR13">
        <v>1010</v>
      </c>
      <c r="AS13" t="s">
        <v>58</v>
      </c>
      <c r="AT13" s="7" t="s">
        <v>59</v>
      </c>
      <c r="AU13">
        <v>127980</v>
      </c>
      <c r="AV13" t="s">
        <v>4</v>
      </c>
      <c r="AW13" s="6" t="s">
        <v>14</v>
      </c>
      <c r="AX13">
        <v>1</v>
      </c>
      <c r="AY13" t="s">
        <v>15</v>
      </c>
      <c r="AZ13" t="s">
        <v>60</v>
      </c>
      <c r="BA13" t="s">
        <v>61</v>
      </c>
      <c r="BB13">
        <v>1010</v>
      </c>
      <c r="BC13" t="s">
        <v>34</v>
      </c>
      <c r="BD13" t="s">
        <v>35</v>
      </c>
      <c r="BE13">
        <v>1</v>
      </c>
      <c r="BF13" s="7">
        <v>43710.332638888904</v>
      </c>
      <c r="BG13" s="8" t="s">
        <v>20</v>
      </c>
      <c r="BI13">
        <v>6</v>
      </c>
      <c r="BJ13">
        <v>102442</v>
      </c>
      <c r="BK13">
        <v>166582</v>
      </c>
      <c r="BL13" t="s">
        <v>62</v>
      </c>
      <c r="BX13">
        <v>388180</v>
      </c>
    </row>
    <row r="14" spans="1:76" x14ac:dyDescent="0.25">
      <c r="A14">
        <v>151776</v>
      </c>
      <c r="B14">
        <v>116530</v>
      </c>
      <c r="F14" t="s">
        <v>0</v>
      </c>
      <c r="G14" t="s">
        <v>23</v>
      </c>
      <c r="H14" t="s">
        <v>75</v>
      </c>
      <c r="I14" s="1" t="str">
        <f>HYPERLINK(AT14,"Foto")</f>
        <v>Foto</v>
      </c>
      <c r="K14">
        <v>1</v>
      </c>
      <c r="L14" t="s">
        <v>3</v>
      </c>
      <c r="M14">
        <v>127980</v>
      </c>
      <c r="N14" t="s">
        <v>4</v>
      </c>
      <c r="O14" t="s">
        <v>4</v>
      </c>
      <c r="S14" t="s">
        <v>76</v>
      </c>
      <c r="T14" t="s">
        <v>77</v>
      </c>
      <c r="U14" t="s">
        <v>78</v>
      </c>
      <c r="V14" s="2">
        <v>1</v>
      </c>
      <c r="W14" t="s">
        <v>79</v>
      </c>
      <c r="X14" t="s">
        <v>80</v>
      </c>
      <c r="Y14" t="s">
        <v>81</v>
      </c>
      <c r="Z14" s="4">
        <v>9</v>
      </c>
      <c r="AA14" s="5">
        <v>904</v>
      </c>
      <c r="AB14" s="5" t="s">
        <v>80</v>
      </c>
      <c r="AC14" t="s">
        <v>82</v>
      </c>
      <c r="AD14">
        <v>2016</v>
      </c>
      <c r="AE14">
        <v>3</v>
      </c>
      <c r="AF14">
        <v>18</v>
      </c>
      <c r="AG14" t="s">
        <v>83</v>
      </c>
      <c r="AJ14" t="s">
        <v>4</v>
      </c>
      <c r="AK14" t="s">
        <v>11</v>
      </c>
      <c r="AL14">
        <v>124434</v>
      </c>
      <c r="AM14">
        <v>6486088</v>
      </c>
      <c r="AN14" s="5">
        <v>125000</v>
      </c>
      <c r="AO14" s="5">
        <v>6487000</v>
      </c>
      <c r="AP14">
        <v>1</v>
      </c>
      <c r="AR14">
        <v>1010</v>
      </c>
      <c r="AT14" s="7" t="s">
        <v>84</v>
      </c>
      <c r="AU14">
        <v>127980</v>
      </c>
      <c r="AV14" t="s">
        <v>4</v>
      </c>
      <c r="AW14" s="6" t="s">
        <v>14</v>
      </c>
      <c r="AX14">
        <v>1</v>
      </c>
      <c r="AY14" t="s">
        <v>15</v>
      </c>
      <c r="AZ14" t="s">
        <v>85</v>
      </c>
      <c r="BA14" t="s">
        <v>86</v>
      </c>
      <c r="BB14">
        <v>1010</v>
      </c>
      <c r="BC14" t="s">
        <v>34</v>
      </c>
      <c r="BD14" t="s">
        <v>35</v>
      </c>
      <c r="BE14">
        <v>1</v>
      </c>
      <c r="BF14" s="7">
        <v>43710.332638888904</v>
      </c>
      <c r="BG14" s="8" t="s">
        <v>20</v>
      </c>
      <c r="BI14">
        <v>6</v>
      </c>
      <c r="BJ14">
        <v>101778</v>
      </c>
      <c r="BK14">
        <v>166584</v>
      </c>
      <c r="BL14" t="s">
        <v>87</v>
      </c>
      <c r="BX14">
        <v>151776</v>
      </c>
    </row>
    <row r="15" spans="1:76" x14ac:dyDescent="0.25">
      <c r="A15">
        <v>379273</v>
      </c>
      <c r="C15">
        <v>1</v>
      </c>
      <c r="D15">
        <v>1</v>
      </c>
      <c r="E15">
        <v>1</v>
      </c>
      <c r="F15" t="s">
        <v>0</v>
      </c>
      <c r="G15" t="s">
        <v>23</v>
      </c>
      <c r="H15" t="s">
        <v>24</v>
      </c>
      <c r="I15" t="s">
        <v>25</v>
      </c>
      <c r="K15">
        <v>1</v>
      </c>
      <c r="L15" t="s">
        <v>3</v>
      </c>
      <c r="M15">
        <v>127980</v>
      </c>
      <c r="N15" t="s">
        <v>4</v>
      </c>
      <c r="O15" t="s">
        <v>4</v>
      </c>
      <c r="U15" t="s">
        <v>26</v>
      </c>
      <c r="V15" s="2">
        <v>1</v>
      </c>
      <c r="W15" t="s">
        <v>6</v>
      </c>
      <c r="X15" t="s">
        <v>27</v>
      </c>
      <c r="Y15" s="3" t="s">
        <v>28</v>
      </c>
      <c r="Z15" s="4">
        <v>2</v>
      </c>
      <c r="AA15" s="5">
        <v>214</v>
      </c>
      <c r="AB15" t="s">
        <v>27</v>
      </c>
      <c r="AC15" t="s">
        <v>29</v>
      </c>
      <c r="AD15">
        <v>2017</v>
      </c>
      <c r="AE15">
        <v>1</v>
      </c>
      <c r="AF15">
        <v>6</v>
      </c>
      <c r="AG15" t="s">
        <v>30</v>
      </c>
      <c r="AJ15" t="s">
        <v>4</v>
      </c>
      <c r="AK15" t="s">
        <v>11</v>
      </c>
      <c r="AL15">
        <v>262979</v>
      </c>
      <c r="AM15">
        <v>6621913</v>
      </c>
      <c r="AN15" s="5">
        <v>263000</v>
      </c>
      <c r="AO15" s="5">
        <v>6621000</v>
      </c>
      <c r="AP15">
        <v>20</v>
      </c>
      <c r="AR15">
        <v>1010</v>
      </c>
      <c r="AT15" s="7" t="s">
        <v>31</v>
      </c>
      <c r="AU15">
        <v>127980</v>
      </c>
      <c r="AV15" t="s">
        <v>4</v>
      </c>
      <c r="AW15" s="6" t="s">
        <v>14</v>
      </c>
      <c r="AX15">
        <v>1</v>
      </c>
      <c r="AY15" t="s">
        <v>15</v>
      </c>
      <c r="AZ15" t="s">
        <v>32</v>
      </c>
      <c r="BA15" t="s">
        <v>33</v>
      </c>
      <c r="BB15">
        <v>1010</v>
      </c>
      <c r="BC15" t="s">
        <v>34</v>
      </c>
      <c r="BD15" t="s">
        <v>35</v>
      </c>
      <c r="BF15" s="7">
        <v>43710.333333333299</v>
      </c>
      <c r="BG15" s="8" t="s">
        <v>20</v>
      </c>
      <c r="BI15">
        <v>6</v>
      </c>
      <c r="BJ15">
        <v>117120</v>
      </c>
      <c r="BL15" t="s">
        <v>36</v>
      </c>
      <c r="BX15">
        <v>379273</v>
      </c>
    </row>
    <row r="16" spans="1:76" x14ac:dyDescent="0.25">
      <c r="A16">
        <v>382543</v>
      </c>
      <c r="C16">
        <v>1</v>
      </c>
      <c r="D16">
        <v>1</v>
      </c>
      <c r="E16">
        <v>1</v>
      </c>
      <c r="F16" t="s">
        <v>0</v>
      </c>
      <c r="G16" t="s">
        <v>23</v>
      </c>
      <c r="H16" t="s">
        <v>37</v>
      </c>
      <c r="I16" s="1" t="str">
        <f>HYPERLINK(AT16,"Foto")</f>
        <v>Foto</v>
      </c>
      <c r="K16">
        <v>1</v>
      </c>
      <c r="L16" t="s">
        <v>3</v>
      </c>
      <c r="M16">
        <v>127980</v>
      </c>
      <c r="N16" t="s">
        <v>4</v>
      </c>
      <c r="O16" t="s">
        <v>4</v>
      </c>
      <c r="U16" t="s">
        <v>38</v>
      </c>
      <c r="V16" s="2">
        <v>1</v>
      </c>
      <c r="W16" t="s">
        <v>6</v>
      </c>
      <c r="X16" t="s">
        <v>27</v>
      </c>
      <c r="Y16" s="3" t="s">
        <v>28</v>
      </c>
      <c r="Z16" s="4">
        <v>2</v>
      </c>
      <c r="AA16" s="5">
        <v>214</v>
      </c>
      <c r="AB16" t="s">
        <v>27</v>
      </c>
      <c r="AC16" t="s">
        <v>39</v>
      </c>
      <c r="AD16">
        <v>2020</v>
      </c>
      <c r="AE16">
        <v>2</v>
      </c>
      <c r="AF16">
        <v>26</v>
      </c>
      <c r="AG16" t="s">
        <v>30</v>
      </c>
      <c r="AH16" t="s">
        <v>40</v>
      </c>
      <c r="AJ16" t="s">
        <v>4</v>
      </c>
      <c r="AK16" t="s">
        <v>11</v>
      </c>
      <c r="AL16">
        <v>263450</v>
      </c>
      <c r="AM16">
        <v>6622520</v>
      </c>
      <c r="AN16" s="5">
        <v>263000</v>
      </c>
      <c r="AO16" s="5">
        <v>6623000</v>
      </c>
      <c r="AP16">
        <v>20</v>
      </c>
      <c r="AR16">
        <v>1010</v>
      </c>
      <c r="AS16" t="s">
        <v>41</v>
      </c>
      <c r="AT16" s="7" t="s">
        <v>42</v>
      </c>
      <c r="AU16">
        <v>127980</v>
      </c>
      <c r="AV16" t="s">
        <v>4</v>
      </c>
      <c r="AW16" s="6" t="s">
        <v>14</v>
      </c>
      <c r="AX16">
        <v>1</v>
      </c>
      <c r="AY16" t="s">
        <v>15</v>
      </c>
      <c r="AZ16" t="s">
        <v>43</v>
      </c>
      <c r="BA16" t="s">
        <v>44</v>
      </c>
      <c r="BB16">
        <v>1010</v>
      </c>
      <c r="BC16" t="s">
        <v>34</v>
      </c>
      <c r="BD16" t="s">
        <v>35</v>
      </c>
      <c r="BE16">
        <v>1</v>
      </c>
      <c r="BF16" s="7">
        <v>43899.585636574098</v>
      </c>
      <c r="BG16" s="8" t="s">
        <v>20</v>
      </c>
      <c r="BI16">
        <v>6</v>
      </c>
      <c r="BJ16">
        <v>231597</v>
      </c>
      <c r="BL16" t="s">
        <v>45</v>
      </c>
      <c r="BX16">
        <v>382543</v>
      </c>
    </row>
    <row r="17" spans="1:76" x14ac:dyDescent="0.25">
      <c r="A17">
        <v>383781</v>
      </c>
      <c r="C17">
        <v>1</v>
      </c>
      <c r="D17">
        <v>1</v>
      </c>
      <c r="E17">
        <v>2</v>
      </c>
      <c r="F17" t="s">
        <v>0</v>
      </c>
      <c r="G17" t="s">
        <v>23</v>
      </c>
      <c r="H17" t="s">
        <v>46</v>
      </c>
      <c r="I17" t="s">
        <v>25</v>
      </c>
      <c r="K17">
        <v>1</v>
      </c>
      <c r="L17" t="s">
        <v>3</v>
      </c>
      <c r="M17">
        <v>127980</v>
      </c>
      <c r="N17" t="s">
        <v>4</v>
      </c>
      <c r="O17" t="s">
        <v>4</v>
      </c>
      <c r="U17" t="s">
        <v>38</v>
      </c>
      <c r="V17" s="2">
        <v>1</v>
      </c>
      <c r="W17" t="s">
        <v>6</v>
      </c>
      <c r="X17" t="s">
        <v>27</v>
      </c>
      <c r="Y17" s="3" t="s">
        <v>28</v>
      </c>
      <c r="Z17" s="4">
        <v>2</v>
      </c>
      <c r="AA17" s="5">
        <v>214</v>
      </c>
      <c r="AB17" t="s">
        <v>27</v>
      </c>
      <c r="AC17" t="s">
        <v>47</v>
      </c>
      <c r="AD17">
        <v>2020</v>
      </c>
      <c r="AE17">
        <v>3</v>
      </c>
      <c r="AF17">
        <v>3</v>
      </c>
      <c r="AG17" t="s">
        <v>30</v>
      </c>
      <c r="AH17" t="s">
        <v>40</v>
      </c>
      <c r="AJ17" t="s">
        <v>4</v>
      </c>
      <c r="AK17" t="s">
        <v>11</v>
      </c>
      <c r="AL17">
        <v>263652</v>
      </c>
      <c r="AM17">
        <v>6622537</v>
      </c>
      <c r="AN17" s="5">
        <v>263000</v>
      </c>
      <c r="AO17" s="5">
        <v>6623000</v>
      </c>
      <c r="AP17">
        <v>20</v>
      </c>
      <c r="AR17">
        <v>1010</v>
      </c>
      <c r="AS17" t="s">
        <v>48</v>
      </c>
      <c r="AT17" s="7" t="s">
        <v>49</v>
      </c>
      <c r="AU17">
        <v>127980</v>
      </c>
      <c r="AV17" t="s">
        <v>4</v>
      </c>
      <c r="AW17" s="6" t="s">
        <v>14</v>
      </c>
      <c r="AX17">
        <v>1</v>
      </c>
      <c r="AY17" t="s">
        <v>15</v>
      </c>
      <c r="AZ17" t="s">
        <v>50</v>
      </c>
      <c r="BA17" t="s">
        <v>51</v>
      </c>
      <c r="BB17">
        <v>1010</v>
      </c>
      <c r="BC17" t="s">
        <v>34</v>
      </c>
      <c r="BD17" t="s">
        <v>35</v>
      </c>
      <c r="BF17" s="7">
        <v>43899.597013888902</v>
      </c>
      <c r="BG17" s="8" t="s">
        <v>20</v>
      </c>
      <c r="BI17">
        <v>6</v>
      </c>
      <c r="BJ17">
        <v>231654</v>
      </c>
      <c r="BL17" t="s">
        <v>52</v>
      </c>
      <c r="BX17">
        <v>383781</v>
      </c>
    </row>
    <row r="18" spans="1:76" x14ac:dyDescent="0.25">
      <c r="A18">
        <v>15450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166</v>
      </c>
      <c r="I18" t="s">
        <v>64</v>
      </c>
      <c r="K18">
        <v>1</v>
      </c>
      <c r="L18" t="s">
        <v>3</v>
      </c>
      <c r="M18">
        <v>127980</v>
      </c>
      <c r="N18" t="s">
        <v>4</v>
      </c>
      <c r="O18" t="s">
        <v>4</v>
      </c>
      <c r="U18" t="s">
        <v>167</v>
      </c>
      <c r="V18" s="2">
        <v>1</v>
      </c>
      <c r="W18" t="s">
        <v>168</v>
      </c>
      <c r="X18" t="s">
        <v>169</v>
      </c>
      <c r="Y18" t="s">
        <v>170</v>
      </c>
      <c r="Z18" s="4">
        <v>11</v>
      </c>
      <c r="AA18" s="5">
        <v>1119</v>
      </c>
      <c r="AB18" t="s">
        <v>169</v>
      </c>
      <c r="AC18" t="s">
        <v>171</v>
      </c>
      <c r="AD18">
        <v>2020</v>
      </c>
      <c r="AE18">
        <v>3</v>
      </c>
      <c r="AF18">
        <v>16</v>
      </c>
      <c r="AG18" t="s">
        <v>172</v>
      </c>
      <c r="AH18" t="s">
        <v>172</v>
      </c>
      <c r="AJ18" t="s">
        <v>4</v>
      </c>
      <c r="AK18" t="s">
        <v>11</v>
      </c>
      <c r="AL18">
        <v>-41391</v>
      </c>
      <c r="AM18">
        <v>6541409</v>
      </c>
      <c r="AN18" s="5">
        <v>-41000</v>
      </c>
      <c r="AO18" s="5">
        <v>6541000</v>
      </c>
      <c r="AP18">
        <v>1</v>
      </c>
      <c r="AR18">
        <v>8</v>
      </c>
      <c r="AS18" t="s">
        <v>12</v>
      </c>
      <c r="AU18">
        <v>127980</v>
      </c>
      <c r="AV18" t="s">
        <v>4</v>
      </c>
      <c r="AW18" s="6" t="s">
        <v>14</v>
      </c>
      <c r="AX18">
        <v>1</v>
      </c>
      <c r="AY18" t="s">
        <v>15</v>
      </c>
      <c r="AZ18" t="s">
        <v>173</v>
      </c>
      <c r="BA18" t="s">
        <v>174</v>
      </c>
      <c r="BB18">
        <v>8</v>
      </c>
      <c r="BC18" t="s">
        <v>18</v>
      </c>
      <c r="BD18" t="s">
        <v>19</v>
      </c>
      <c r="BF18" s="7">
        <v>44363</v>
      </c>
      <c r="BG18" s="8" t="s">
        <v>20</v>
      </c>
      <c r="BI18">
        <v>3</v>
      </c>
      <c r="BJ18">
        <v>451320</v>
      </c>
      <c r="BL18" t="s">
        <v>175</v>
      </c>
      <c r="BN18" t="s">
        <v>176</v>
      </c>
      <c r="BX18">
        <v>15450</v>
      </c>
    </row>
    <row r="19" spans="1:76" x14ac:dyDescent="0.25">
      <c r="A19">
        <v>36383</v>
      </c>
      <c r="C19">
        <v>1</v>
      </c>
      <c r="D19">
        <v>1</v>
      </c>
      <c r="E19">
        <v>1</v>
      </c>
      <c r="F19" t="s">
        <v>0</v>
      </c>
      <c r="G19" t="s">
        <v>1</v>
      </c>
      <c r="H19" t="s">
        <v>177</v>
      </c>
      <c r="I19" t="s">
        <v>64</v>
      </c>
      <c r="K19">
        <v>1</v>
      </c>
      <c r="L19" t="s">
        <v>3</v>
      </c>
      <c r="M19">
        <v>127980</v>
      </c>
      <c r="N19" t="s">
        <v>4</v>
      </c>
      <c r="O19" t="s">
        <v>4</v>
      </c>
      <c r="U19" t="s">
        <v>178</v>
      </c>
      <c r="V19" s="2">
        <v>1</v>
      </c>
      <c r="W19" t="s">
        <v>168</v>
      </c>
      <c r="X19" t="s">
        <v>179</v>
      </c>
      <c r="Y19" t="s">
        <v>170</v>
      </c>
      <c r="Z19" s="4">
        <v>11</v>
      </c>
      <c r="AA19" s="5">
        <v>1121</v>
      </c>
      <c r="AB19" s="5" t="s">
        <v>179</v>
      </c>
      <c r="AC19" t="s">
        <v>180</v>
      </c>
      <c r="AD19">
        <v>2020</v>
      </c>
      <c r="AE19">
        <v>5</v>
      </c>
      <c r="AF19">
        <v>11</v>
      </c>
      <c r="AG19" t="s">
        <v>172</v>
      </c>
      <c r="AH19" t="s">
        <v>172</v>
      </c>
      <c r="AJ19" t="s">
        <v>4</v>
      </c>
      <c r="AK19" t="s">
        <v>11</v>
      </c>
      <c r="AL19">
        <v>-31777</v>
      </c>
      <c r="AM19">
        <v>6550785</v>
      </c>
      <c r="AN19" s="5">
        <v>-31000</v>
      </c>
      <c r="AO19" s="5">
        <v>6551000</v>
      </c>
      <c r="AP19">
        <v>1</v>
      </c>
      <c r="AR19">
        <v>8</v>
      </c>
      <c r="AS19" t="s">
        <v>12</v>
      </c>
      <c r="AU19">
        <v>127980</v>
      </c>
      <c r="AV19" t="s">
        <v>4</v>
      </c>
      <c r="AW19" s="6" t="s">
        <v>14</v>
      </c>
      <c r="AX19">
        <v>1</v>
      </c>
      <c r="AY19" t="s">
        <v>15</v>
      </c>
      <c r="AZ19" t="s">
        <v>181</v>
      </c>
      <c r="BA19" t="s">
        <v>182</v>
      </c>
      <c r="BB19">
        <v>8</v>
      </c>
      <c r="BC19" t="s">
        <v>18</v>
      </c>
      <c r="BD19" t="s">
        <v>19</v>
      </c>
      <c r="BF19" s="7">
        <v>44349</v>
      </c>
      <c r="BG19" s="8" t="s">
        <v>20</v>
      </c>
      <c r="BI19">
        <v>3</v>
      </c>
      <c r="BJ19">
        <v>451232</v>
      </c>
      <c r="BL19" t="s">
        <v>183</v>
      </c>
      <c r="BN19" t="s">
        <v>184</v>
      </c>
      <c r="BX19">
        <v>36383</v>
      </c>
    </row>
  </sheetData>
  <sortState xmlns:xlrd2="http://schemas.microsoft.com/office/spreadsheetml/2017/richdata2" ref="A2:BX19">
    <sortCondition ref="AD2:AD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2023-01-18T12:58:01Z</dcterms:created>
  <dcterms:modified xsi:type="dcterms:W3CDTF">2023-01-19T13:12:28Z</dcterms:modified>
</cp:coreProperties>
</file>